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workbook>
</file>

<file path=xl/calcChain.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74">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8F73"/>
      </patternFill>
    </fill>
    <fill>
      <patternFill patternType="solid">
        <fgColor rgb="FFFF7873"/>
      </patternFill>
    </fill>
    <fill>
      <patternFill patternType="solid">
        <fgColor rgb="FF73FFD5"/>
      </patternFill>
    </fill>
    <fill>
      <patternFill patternType="solid">
        <fgColor rgb="FFFF9473"/>
      </patternFill>
    </fill>
    <fill>
      <patternFill patternType="solid">
        <fgColor rgb="FFFFBE73"/>
      </patternFill>
    </fill>
    <fill>
      <patternFill patternType="solid">
        <fgColor rgb="FFFFE873"/>
      </patternFill>
    </fill>
    <fill>
      <patternFill patternType="solid">
        <fgColor rgb="FFFF7F73"/>
      </patternFill>
    </fill>
    <fill>
      <patternFill patternType="solid">
        <fgColor rgb="FFFF9173"/>
      </patternFill>
    </fill>
    <fill>
      <patternFill patternType="solid">
        <fgColor rgb="FFFFE573"/>
      </patternFill>
    </fill>
    <fill>
      <patternFill patternType="solid">
        <fgColor rgb="FFFF7A73"/>
      </patternFill>
    </fill>
    <fill>
      <patternFill patternType="solid">
        <fgColor rgb="FF73FF7C"/>
      </patternFill>
    </fill>
    <fill>
      <patternFill patternType="solid">
        <fgColor rgb="FFB0FF73"/>
      </patternFill>
    </fill>
    <fill>
      <patternFill patternType="solid">
        <fgColor rgb="FFFF0000"/>
      </patternFill>
    </fill>
    <fill>
      <patternFill patternType="solid">
        <fgColor rgb="FF9FFF73"/>
      </patternFill>
    </fill>
    <fill>
      <patternFill patternType="solid">
        <fgColor rgb="FFB7FF73"/>
      </patternFill>
    </fill>
    <fill>
      <patternFill patternType="solid">
        <fgColor rgb="FFFFA673"/>
      </patternFill>
    </fill>
    <fill>
      <patternFill patternType="solid">
        <fgColor rgb="FF91FF73"/>
      </patternFill>
    </fill>
    <fill>
      <patternFill patternType="solid">
        <fgColor rgb="FFFF9873"/>
      </patternFill>
    </fill>
    <fill>
      <patternFill patternType="solid">
        <fgColor rgb="FFE8FF73"/>
      </patternFill>
    </fill>
    <fill>
      <patternFill patternType="solid">
        <fgColor rgb="FFFFFA73"/>
      </patternFill>
    </fill>
    <fill>
      <patternFill patternType="solid">
        <fgColor rgb="FFFFB973"/>
      </patternFill>
    </fill>
    <fill>
      <patternFill patternType="solid">
        <fgColor rgb="FFFFA9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B273"/>
      </patternFill>
    </fill>
    <fill>
      <patternFill patternType="solid">
        <fgColor rgb="FF7FFF73"/>
      </patternFill>
    </fill>
    <fill>
      <patternFill patternType="solid">
        <fgColor rgb="FFFF7C73"/>
      </patternFill>
    </fill>
    <fill>
      <patternFill patternType="solid">
        <fgColor rgb="FFFF9D73"/>
      </patternFill>
    </fill>
    <fill>
      <patternFill patternType="solid">
        <fgColor rgb="FFFF8173"/>
      </patternFill>
    </fill>
    <fill>
      <patternFill patternType="solid">
        <fgColor rgb="FF73FF9F"/>
      </patternFill>
    </fill>
    <fill>
      <patternFill patternType="solid">
        <fgColor rgb="FF73FFD3"/>
      </patternFill>
    </fill>
    <fill>
      <patternFill patternType="solid">
        <fgColor rgb="FFFFDE73"/>
      </patternFill>
    </fill>
    <fill>
      <patternFill patternType="solid">
        <fgColor rgb="FFFFC773"/>
      </patternFill>
    </fill>
    <fill>
      <patternFill patternType="solid">
        <fgColor rgb="FFFFE373"/>
      </patternFill>
    </fill>
    <fill>
      <patternFill patternType="solid">
        <fgColor rgb="FFFFD773"/>
      </patternFill>
    </fill>
    <fill>
      <patternFill patternType="solid">
        <fgColor rgb="FFFFFF73"/>
      </patternFill>
    </fill>
    <fill>
      <patternFill patternType="solid">
        <fgColor rgb="FFFDFF73"/>
      </patternFill>
    </fill>
    <fill>
      <patternFill patternType="solid">
        <fgColor rgb="FFC0FF73"/>
      </patternFill>
    </fill>
    <fill>
      <patternFill patternType="solid">
        <fgColor rgb="FFFFE173"/>
      </patternFill>
    </fill>
    <fill>
      <patternFill patternType="solid">
        <fgColor rgb="FFFFF873"/>
      </patternFill>
    </fill>
    <fill>
      <patternFill patternType="solid">
        <fgColor rgb="FFFFF673"/>
      </patternFill>
    </fill>
    <fill>
      <patternFill patternType="solid">
        <fgColor rgb="FFFFA273"/>
      </patternFill>
    </fill>
    <fill>
      <patternFill patternType="solid">
        <fgColor rgb="FFFFEA73"/>
      </patternFill>
    </fill>
    <fill>
      <patternFill patternType="solid">
        <fgColor rgb="FFFFB073"/>
      </patternFill>
    </fill>
    <fill>
      <patternFill patternType="solid">
        <fgColor rgb="FFFFFD73"/>
      </patternFill>
    </fill>
    <fill>
      <patternFill patternType="solid">
        <fgColor rgb="FF73FF96"/>
      </patternFill>
    </fill>
    <fill>
      <patternFill patternType="solid">
        <fgColor rgb="FF9BFF73"/>
      </patternFill>
    </fill>
    <fill>
      <patternFill patternType="solid">
        <fgColor rgb="FFF6FF73"/>
      </patternFill>
    </fill>
    <fill>
      <patternFill patternType="solid">
        <fgColor rgb="FFFF9673"/>
      </patternFill>
    </fill>
    <fill>
      <patternFill patternType="solid">
        <fgColor rgb="FFDEFF73"/>
      </patternFill>
    </fill>
    <fill>
      <patternFill patternType="solid">
        <fgColor rgb="FFE3FF73"/>
      </patternFill>
    </fill>
    <fill>
      <patternFill patternType="solid">
        <fgColor rgb="FF7CFF73"/>
      </patternFill>
    </fill>
    <fill>
      <patternFill patternType="solid">
        <fgColor rgb="FFFFDC73"/>
      </patternFill>
    </fill>
    <fill>
      <patternFill patternType="solid">
        <fgColor rgb="FF98FF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BBFF73"/>
      </patternFill>
    </fill>
    <fill>
      <patternFill patternType="solid">
        <fgColor rgb="FFFFEC73"/>
      </patternFill>
    </fill>
    <fill>
      <patternFill patternType="solid">
        <fgColor rgb="FFFFB773"/>
      </patternFill>
    </fill>
    <fill>
      <patternFill patternType="solid">
        <fgColor rgb="FFD5FF73"/>
      </patternFill>
    </fill>
    <fill>
      <patternFill patternType="solid">
        <fgColor rgb="FFFF9F73"/>
      </patternFill>
    </fill>
    <fill>
      <patternFill patternType="solid">
        <fgColor rgb="FFEAFF73"/>
      </patternFill>
    </fill>
    <fill>
      <patternFill patternType="solid">
        <fgColor rgb="FFADFF73"/>
      </patternFill>
    </fill>
    <fill>
      <patternFill patternType="solid">
        <fgColor rgb="FFFFBB73"/>
      </patternFill>
    </fill>
    <fill>
      <patternFill patternType="solid">
        <fgColor rgb="FFFF8A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6">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11" borderId="2" xfId="0" applyFill="1" applyBorder="1"/>
    <xf numFmtId="0" fontId="0" fillId="12" borderId="2" xfId="0" applyFill="1" applyBorder="1"/>
    <xf numFmtId="0" fontId="5" fillId="0" borderId="2" xfId="0" applyFont="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0" xfId="0" applyFill="1" applyAlignment="1">
      <alignment horizontal="center" vertical="center" wrapText="1"/>
    </xf>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xf numFmtId="0" fontId="0" fillId="73" borderId="2" xfId="0" applyFill="1" applyBorder="1"/>
  </cellXfs>
  <cellStyles count="1">
    <cellStyle name="Normal" xfId="0" builtinId="0"/>
  </cellStyles>
  <dxfs count="0"/>
  <tableStyles count="0" defaultTableStyle="TableStyleMedium9" defaultPivotStyle="PivotStyleLight16"/>
</styleSheet>
</file>

<file path=xl/sharedStrings.xml><?xml version="1.0" encoding="utf-8"?>
<sst xmlns="http://schemas.openxmlformats.org/spreadsheetml/2006/main" count="42033" uniqueCount="1098">
  <si>
    <t>CS2</t>
  </si>
  <si>
    <t>e7050</t>
  </si>
  <si>
    <t>FUNCTION</t>
  </si>
  <si>
    <t/>
  </si>
  <si>
    <t>Location</t>
  </si>
  <si>
    <t>OP Code</t>
  </si>
  <si>
    <t>PreInit</t>
  </si>
  <si>
    <t>short</t>
  </si>
  <si>
    <t>byte</t>
  </si>
  <si>
    <t>string</t>
  </si>
  <si>
    <t>FC_Change_MapColor</t>
  </si>
  <si>
    <t>Init</t>
  </si>
  <si>
    <t>__mmp__</t>
  </si>
  <si>
    <t>Uranai</t>
  </si>
  <si>
    <t>float</t>
  </si>
  <si>
    <t>int</t>
  </si>
  <si>
    <t/>
  </si>
  <si>
    <t>pointer</t>
  </si>
  <si>
    <t>Init_Replay</t>
  </si>
  <si>
    <t>Init_Replay</t>
  </si>
  <si>
    <t>NPC_radio01</t>
  </si>
  <si>
    <t>NPC_cup01</t>
  </si>
  <si>
    <t>NPC_cup02</t>
  </si>
  <si>
    <t>NPC_saracup01</t>
  </si>
  <si>
    <t>NPC_sara01</t>
  </si>
  <si>
    <t>NPC_sara02</t>
  </si>
  <si>
    <t>NPC_sara03</t>
  </si>
  <si>
    <t>NPC_sara04</t>
  </si>
  <si>
    <t>NPC_sara05</t>
  </si>
  <si>
    <t>NPC_Sara06</t>
  </si>
  <si>
    <t>NPC_Sara07</t>
  </si>
  <si>
    <t>NPC_Sara08</t>
  </si>
  <si>
    <t>NPC_Sara09</t>
  </si>
  <si>
    <t>NPC_Sara10</t>
  </si>
  <si>
    <t>NPC_Sara11</t>
  </si>
  <si>
    <t>NPC_Sara12</t>
  </si>
  <si>
    <t>NPC_Sara13</t>
  </si>
  <si>
    <t>NPC_Sara21</t>
  </si>
  <si>
    <t>NPC_Violin</t>
  </si>
  <si>
    <t>Billiards00</t>
  </si>
  <si>
    <t>Billiards01</t>
  </si>
  <si>
    <t>Billiards01b</t>
  </si>
  <si>
    <t>Billiards01c</t>
  </si>
  <si>
    <t>NPC_Book01</t>
  </si>
  <si>
    <t>bord01</t>
  </si>
  <si>
    <t>bord02</t>
  </si>
  <si>
    <t>bord03</t>
  </si>
  <si>
    <t>bord04</t>
  </si>
  <si>
    <t>Start</t>
  </si>
  <si>
    <t>End</t>
  </si>
  <si>
    <t>LP_BUY00</t>
  </si>
  <si>
    <t>LP_BUY01</t>
  </si>
  <si>
    <t>LP_Book00</t>
  </si>
  <si>
    <t>LP_Book01</t>
  </si>
  <si>
    <t>LP_News00</t>
  </si>
  <si>
    <t>LP_News01</t>
  </si>
  <si>
    <t>door03</t>
  </si>
  <si>
    <t>plate00</t>
  </si>
  <si>
    <t>plate00_b</t>
  </si>
  <si>
    <t>plate00_r</t>
  </si>
  <si>
    <t>LP_door03</t>
  </si>
  <si>
    <t>KitchenParts</t>
  </si>
  <si>
    <t>cooking1</t>
  </si>
  <si>
    <t>cooking2</t>
  </si>
  <si>
    <t>QS_2302_01</t>
  </si>
  <si>
    <t>QS2302_00</t>
  </si>
  <si>
    <t>Reinit</t>
  </si>
  <si>
    <t>Npc_Table</t>
  </si>
  <si>
    <t>LP_elev</t>
  </si>
  <si>
    <t>5F: Bridge</t>
  </si>
  <si>
    <t>4F: Conference/Training</t>
  </si>
  <si>
    <t>3F: Shops/Deck</t>
  </si>
  <si>
    <t>★2F: Kitchen/Etc.</t>
  </si>
  <si>
    <t>1F: Orbal Factory/Hold</t>
  </si>
  <si>
    <t>doorEL00</t>
  </si>
  <si>
    <t>open1</t>
  </si>
  <si>
    <t>e7020</t>
  </si>
  <si>
    <t>elev</t>
  </si>
  <si>
    <t>e7030</t>
  </si>
  <si>
    <t>e7040</t>
  </si>
  <si>
    <t>e7060</t>
  </si>
  <si>
    <t>FC_Party_Face_Reset2</t>
  </si>
  <si>
    <t>FC_MapJumpState</t>
  </si>
  <si>
    <t>FC_MapJumpState2</t>
  </si>
  <si>
    <t>LP_door03</t>
  </si>
  <si>
    <t>dialog</t>
  </si>
  <si>
    <t>The room seems unused, but the door is locked.</t>
  </si>
  <si>
    <t>LP_BUY00</t>
  </si>
  <si>
    <t>LP_BUY01</t>
  </si>
  <si>
    <t>LP_Book00</t>
  </si>
  <si>
    <t>LP_Book0</t>
  </si>
  <si>
    <t>LP_Book01</t>
  </si>
  <si>
    <t>LP_Book0</t>
  </si>
  <si>
    <t>[Recommended Reading Corner]</t>
  </si>
  <si>
    <t>Imperial Railways: A History</t>
  </si>
  <si>
    <t>Erebonian Folklore: Vol. 1</t>
  </si>
  <si>
    <t>Sports: Beyond Tradition</t>
  </si>
  <si>
    <t>Erebonian Folklore: Vol. 2</t>
  </si>
  <si>
    <t>The Media: Generational Conflicts</t>
  </si>
  <si>
    <t>Erebonian Folklore: Vol. 3</t>
  </si>
  <si>
    <t>The Reinford Group: Past to Present</t>
  </si>
  <si>
    <t>Cancel</t>
  </si>
  <si>
    <t>book03</t>
  </si>
  <si>
    <t>BookData01</t>
  </si>
  <si>
    <t>BookData02</t>
  </si>
  <si>
    <t>BookData03</t>
  </si>
  <si>
    <t>BookData04</t>
  </si>
  <si>
    <t>BookData05</t>
  </si>
  <si>
    <t>BookData06</t>
  </si>
  <si>
    <t>BookData07</t>
  </si>
  <si>
    <t>LP_TIPS_HISTORY</t>
  </si>
  <si>
    <t>History and Civilization</t>
  </si>
  <si>
    <t>The Great Collapse</t>
  </si>
  <si>
    <t>The Septian Church</t>
  </si>
  <si>
    <t>Septium</t>
  </si>
  <si>
    <t>Artifact</t>
  </si>
  <si>
    <t>The destruction of the ancient Zemurian civilization
is estimated to have occurred 1,200 years ago.
While the Great Collapse is commonly attributed to
a natural disaster, this theory remains unconfirmed.</t>
  </si>
  <si>
    <t>This ancient civilization's end marked the beginning
of the Dark Ages.</t>
  </si>
  <si>
    <t>The Septian Church is the most widespread religion
in Zemuria and is based on the worship of the Sky
Goddess, Aidios. Its High Seat is in the Holy City of
Arteria.</t>
  </si>
  <si>
    <t>Although its influence has decreased somewhat
since the Orbal Revolution, it still has a significant
presence in the continent's education and health
systems.</t>
  </si>
  <si>
    <t>The word 'septium' encompasses seven types of
precious stones mined across Zemuria.</t>
  </si>
  <si>
    <t>Viewed as symbols of mystery since ancient times,
their value as a resource shot up practically
overnight when the technology to refine sepith,
or septium fragments, into quartz was developed.</t>
  </si>
  <si>
    <t>Artifacts are essentially ancient orbments.
While both run on orbal energy, they are operated
very differently.</t>
  </si>
  <si>
    <t>Because they were likely produced by the ancient
Zemurian civilization, proper analysis is currently
beyond our technological grasp.</t>
  </si>
  <si>
    <t>Artifacts are occasionally found within ruins across
the continent, and many are capable of
demonstrating power that exceeds the bounds of
human comprehension.</t>
  </si>
  <si>
    <t>The Septian Church has as such defined artifacts as
'premature gifts from the Goddess,' and claims
responsibility for their collection and control.</t>
  </si>
  <si>
    <t>LP_TIPS_CULT1</t>
  </si>
  <si>
    <t>Culture (1)</t>
  </si>
  <si>
    <t>Reinford Company</t>
  </si>
  <si>
    <t>Verne Company</t>
  </si>
  <si>
    <t>ZCF</t>
  </si>
  <si>
    <t>The Reinford Company was initially a gunpowder-
based weapons manufacturer based out of the
Erebonian Empire and known for its cannons and
heavy firearms.</t>
  </si>
  <si>
    <t>Since the Orbal Revolution, however, it has expanded
its operation to include railways and airships.
This expansion has made it one of the continent's
two largest companies, rivaled only by Calvard's
Verne Company.</t>
  </si>
  <si>
    <t>The Verne Company is a massive company
headquartered in the Calvard Republic.</t>
  </si>
  <si>
    <t>Like its industrial rival, the Reinford Company,
the Verne Company was a storied arms manufacturer
that expanded into orbal research and development
after the revolution.</t>
  </si>
  <si>
    <t>Particularly worth noting are the company's
innovative approaches to the development of orbal
vehicles such as orbal cars and buses.</t>
  </si>
  <si>
    <t>The Zeiss Central Factory, or 'ZCF,' was founded as
the 'Zeiss Engineering Factory' in Liberl Kingdom's
Zeiss City by Professor A. Russell, a disciple of the
great Professor Epstein.</t>
  </si>
  <si>
    <t>ZCF was the very first orbment manufacturer to
successfully develop an airship. They recently
completed work on the high-speed cruiser Arseille,
a feather in the cap of the Royal Liberlian Army.</t>
  </si>
  <si>
    <t>LP_TIPS_CULT2</t>
  </si>
  <si>
    <t>Culture (2)</t>
  </si>
  <si>
    <t>Bracer Guild</t>
  </si>
  <si>
    <t>Jaeger Corps</t>
  </si>
  <si>
    <t>IBC</t>
  </si>
  <si>
    <t>Imperial Chronicle</t>
  </si>
  <si>
    <t>The Bracer Guild is a non-governmental
organization acting to keep the peace and protect
civilians wherever its numerous and continent-
spanning branches reach. Its members are known
as 'bracers.'</t>
  </si>
  <si>
    <t>Its guiding principle--to put the safety of civilians
above all else--is both its greatest strength and
a handicap as it cannot involve itself in political
matters unless civilians are directly threatened.</t>
  </si>
  <si>
    <t>Incredibly skilled mercenary groups which can be
found all over the continent are known as 'jaeger
corps.'</t>
  </si>
  <si>
    <t>Due to their combat proficiency and their willingness
to take on morally gray contracts, they are often
used as private armies. As such, several countries
have passed laws against their hire and use.</t>
  </si>
  <si>
    <t>The International Bank of Crossbell is a large banking
organization which manages the vast quantities
of money flowing into Crossbell and supports the
economies of nations across the continent.</t>
  </si>
  <si>
    <t>The IBC's interests extend beyond banking, too.
In addition to providing most of the funding for the
Epstein Foundation's Orbal Network Project, the bank
manages theme parks and other similar diversions.</t>
  </si>
  <si>
    <t>The Imperial Chronicle is a news organization
headquartered in Heimdallr. It has built up a
reputation as the Empire's most trustworthy news
source over the course of its 120-year history.</t>
  </si>
  <si>
    <t>Last year, in an effort to diversify their news
distribution, the company established Imperial
Chronicle Radio to supplement their widely-read
newspaper.</t>
  </si>
  <si>
    <t>LP_TIPS_TECH1</t>
  </si>
  <si>
    <t>Technology (1)</t>
  </si>
  <si>
    <t>Orbal Revolution</t>
  </si>
  <si>
    <t>Orbment</t>
  </si>
  <si>
    <t>Quartz</t>
  </si>
  <si>
    <t>The Orbal Revolution was a technological revolution
that was brought about 50 years ago by the
invention of orbments.</t>
  </si>
  <si>
    <t>The public was initially skeptical of this
technological leap, but the invention of the orbal
telephone by the Epstein Foundation and ZCF's
orbal airships quickly proved orbments' practical
value.</t>
  </si>
  <si>
    <t>Orbments have since become an essential part of our
daily lives. Orbal technology powers everything from
essentials like heating and lighting, to transport
vehicles, to even modern weaponry.</t>
  </si>
  <si>
    <t>What's more, advancements in technology have
decreased the size of orbal engines, leading to the
development of more capable and affordable
consumer-level automobiles by the Verne and
Reinford companies.</t>
  </si>
  <si>
    <t>'Orbment' is a general term for devices that operate
by drawing orbal energy from septium.
This technology was invented by Professor C. Epstein.</t>
  </si>
  <si>
    <t>The internal structure of an orbment allows it to
interact with quartz, which in turn is manufactured
from septium. This design allows for the manufacture
of orbments with nearly limitless potential.</t>
  </si>
  <si>
    <t>Between their flexibility and ability to recover their
internal orbal energy over time, orbments are
significantly more efficient than combustion engines.</t>
  </si>
  <si>
    <t>A quartz is a circuit with a crystalline structure made
by refining and processing septium fragments known
as sepith.</t>
  </si>
  <si>
    <t>While quartz are both an energy source and capable
of producing variety of phenomena, without the use
of an orbment they are completely powerless.</t>
  </si>
  <si>
    <t>LP_TIPS_TECH2</t>
  </si>
  <si>
    <t>Technology (2)</t>
  </si>
  <si>
    <t>Orbal Arts</t>
  </si>
  <si>
    <t>Orbal Network Project</t>
  </si>
  <si>
    <t>Epstein Foundation</t>
  </si>
  <si>
    <t>Orbal arts are a kind of magic which can be
activated by inserting quartz into a battle
orbment--a combat-ready orbment developed
by the Epstein Foundation.</t>
  </si>
  <si>
    <t>These 'arts,' as they are commonly known, are widely
used by armies, police forces, and bracers across the
continent for their ease of use. Sufficient training
can give anyone access to their incredible power.</t>
  </si>
  <si>
    <t>The Orbal Network Project is an effort by the Epstein
Foundation to develop a network in which vast
quantities of information can be exchanged between
computers using a series of orbal cables.</t>
  </si>
  <si>
    <t>While initially a joint effort between the Epstein
Foundation and Liberl's ZCF, the IBC is currently
bankrolling the project. As a result, the network is
currently being tested in Crossbell City.</t>
  </si>
  <si>
    <t>The Epstein Foundation is an organization dedicated
to continuing the work of Professor C. Epstein.
It researches and manufactures orbments, specializing
in information processing and communication.</t>
  </si>
  <si>
    <t>The Epstein Foundation is also the sole manufacturer
of battle orbments, which allow their users access to
arts. Their recent Orbal Network Project also promises
to be the future of orbal communication.</t>
  </si>
  <si>
    <t>LP_TIPS_INTER1</t>
  </si>
  <si>
    <t>International (1)</t>
  </si>
  <si>
    <t>Erebonian Empire</t>
  </si>
  <si>
    <t>Calvard Republic</t>
  </si>
  <si>
    <t>Crossbell State</t>
  </si>
  <si>
    <t>The Erebonian Empire is located on the western side
of the continent of Zemuria and represented by the
emblem of the golden stallion. The current emperor
is Eugent Reise Arnor III.</t>
  </si>
  <si>
    <t>Despite the Empire's strict class system and focus
on tradition, it has begun to modernize due to the
railway expansion efforts of Giliath Osborne, a veteran
now known as the 'Blood and Iron Chancellor.'</t>
  </si>
  <si>
    <t>Between its mechanized national armed forces
(the 'Imperial Army') and private 'provincial armies'
at the command of the nobles ruling each province,
Erebonia may be the most powerful nation in Zemuria.</t>
  </si>
  <si>
    <t>The Calvard Republic lies to the east of Crossbell
State, and was established after a democratic
revolution roughly a hundred years ago. Its current
head of state is President Rocksmith.</t>
  </si>
  <si>
    <t>Calvard is a vast country and, thanks to their long-
standing open immigration policies, very culturally
diverse. Many immigrants from the East have made
Calvard their home.</t>
  </si>
  <si>
    <t>Although it has been significantly less hostile
towards Erebonia since the signing of their
non-aggression pact, the two nations have been at
each other's throats many times over the years.</t>
  </si>
  <si>
    <t>Crossbell sits on the western side of Zemuria,
between the Erebonian Empire and the Calvard
Republic. While established as an autonomous state
seventy years ago, its two neighbors still dispute its
ownership.</t>
  </si>
  <si>
    <t>At its center lies Crossbell City, one of the continent's
key centers of commerce. In addition to being a key
station on the Transcontinental Railroad, the city is
home to a major international airport.</t>
  </si>
  <si>
    <t>LP_TIPS_INTER2</t>
  </si>
  <si>
    <t>International (2)</t>
  </si>
  <si>
    <t>Leman State</t>
  </si>
  <si>
    <t>Holy City of Arteria</t>
  </si>
  <si>
    <t>Liberl Kingdom</t>
  </si>
  <si>
    <t>Nord Highlands</t>
  </si>
  <si>
    <t>Home to the Epstein Foundation and the birthplace
of Professor C. Epstein himself, Leman is a state in
the center of the Zemurian continent.</t>
  </si>
  <si>
    <t>It is also known for housing the headquarters of the
Bracer Guild, which has branches all across Zemuria.</t>
  </si>
  <si>
    <t>A city-state housing the High Seat of the Septian
Church, Arteria is located at the center of the
continent and acts as a gathering place for believers
and church officials alike.</t>
  </si>
  <si>
    <t>The church comprises a number of organizations,
including the Congregation for Divine Worship,
which handles liturgical matters, the Congregation
for the Sacraments, which handles administering 
the sacraments of the Goddess, and the Papal Guard,
which is responsible for protecting the Holy City of
Arteria itself.</t>
  </si>
  <si>
    <t>The Liberl Kingdom is situated in the southwest
part of the Zemurian continent. Rich in nature and
history, the kingdom is ruled by the long-lived
Queen Alicia II, a staunch advocate for peace.</t>
  </si>
  <si>
    <t>While a humble nation compared to those around it,
its bountiful septium reserves, advanced technological
capabilities, and Queen Alicia's skillful diplomacy
allow it to stand on equal footing with any other.</t>
  </si>
  <si>
    <t>Last year, a large object of unknown origin appeared
above Valleria Lake, disabling orbments nationwide.
This crisis was resolved through the joint efforts of
the Royal Army and the Bracer Guild.</t>
  </si>
  <si>
    <t>The Nord Highlands are located northeast of the
Empire and surrounded by the Eisengard Range.
Despite its harsh natural environment, it is
populated by a tribe of nomads with their own
unique culture.</t>
  </si>
  <si>
    <t>Given their proximity to both the Empire and the
Republic, the highlands have been a hotly contested
territory for many years.</t>
  </si>
  <si>
    <t>LP_TIPS_POLITIC</t>
  </si>
  <si>
    <t>Current Events/Politics</t>
  </si>
  <si>
    <t>Four Great Houses</t>
  </si>
  <si>
    <t>Hundred Days War</t>
  </si>
  <si>
    <t>Non-Aggression Pact</t>
  </si>
  <si>
    <t>Phantom Thief B</t>
  </si>
  <si>
    <t>'The Four Great Houses' is a collective term for the
storied families who rule the four Erebonian
provinces. Each controls a private provincial army
and commands respect second to only the Arnor
family.</t>
  </si>
  <si>
    <t>All four run their nearly country-sized provinces in
accordance with the Empire's class system, but a push
for modernization is increasing tensions between the
Four Great Houses and the Reformist Faction.</t>
  </si>
  <si>
    <t>The Hundred Days War was a war of aggression
waged by the Empire against the Liberl Kingdom
in 1192. The name is drawn from the hundred days
between the start of the war and its church-
mediated end.</t>
  </si>
  <si>
    <t>Initially, Liberl appeared to be at a significant
disadvantage, with the Empire occupying a majority
of their territory, but a single operation using the
then-new patrol airships turned the tide of battle.</t>
  </si>
  <si>
    <t>The reasoning for the war is not public knowledge,
but the Erebonian Empire has since formally
apologized to Liberl, calling the war 'A mistake born
from an unfortunate misunderstanding.'</t>
  </si>
  <si>
    <t>The Non-Aggression Pact was an international treaty
proposed by Queen Alicia II and signed in 1202 by the
Liberl Kingdom, Erebonian Empire, and Calvard
Republic in Liberl's Erbe Royal Villa.</t>
  </si>
  <si>
    <t>While not legally binding, the pact has had a
powerful effect, bringing an end to large-scale
Erebonian and Calvardian military exercises near
Crossbell and decreasing tensions between each
nation.</t>
  </si>
  <si>
    <t>B is an elusive thief who has stolen everything from
jewels to orbal tanks from people and organizations
across Zemuria. His strange, almost beautiful methods
have given rise to a small, dedicated fanbase.</t>
  </si>
  <si>
    <t>Though he sends messages to his intended targets
and makes public appearances clad in a white cape
and mask, B's identity remains a mystery. He calls
his recent unusual thefts 'the liberation of beauty.'</t>
  </si>
  <si>
    <t>LP_News00</t>
  </si>
  <si>
    <t>LP_News0</t>
  </si>
  <si>
    <t>LP_News01</t>
  </si>
  <si>
    <t>LP_News0</t>
  </si>
  <si>
    <t>Imperial Chronicle Back Issues 1</t>
  </si>
  <si>
    <t>Imperial Chronicle Back Issues 2</t>
  </si>
  <si>
    <t>First Half of 1204 - Issue 1</t>
  </si>
  <si>
    <t>First Half of 1204 - Issue 2</t>
  </si>
  <si>
    <t>First Half of 1204 - Issue 3</t>
  </si>
  <si>
    <t>First Half of 1204 - Issue 4</t>
  </si>
  <si>
    <t>First Half of 1204 - Issue 5</t>
  </si>
  <si>
    <t>First Half of 1204 - Issue 6</t>
  </si>
  <si>
    <t>First Half of 1204 - Issue 7</t>
  </si>
  <si>
    <t>First Half of 1204 - Issue 8</t>
  </si>
  <si>
    <t>First Half of 1204 - Issue 9</t>
  </si>
  <si>
    <t>First Half of 1204 - Issue 10</t>
  </si>
  <si>
    <t>First Half of 1204 - Issue 11</t>
  </si>
  <si>
    <t>book00</t>
  </si>
  <si>
    <t>BookData08</t>
  </si>
  <si>
    <t>BookData09</t>
  </si>
  <si>
    <t>BookData10</t>
  </si>
  <si>
    <t>BookData11</t>
  </si>
  <si>
    <t>BookData12</t>
  </si>
  <si>
    <t>BookData13</t>
  </si>
  <si>
    <t>BookData14</t>
  </si>
  <si>
    <t>Npc_Table</t>
  </si>
  <si>
    <t>alisa_setting</t>
  </si>
  <si>
    <t>AniEvSitDesk</t>
  </si>
  <si>
    <t>AniSitWait</t>
  </si>
  <si>
    <t>eliot_setting</t>
  </si>
  <si>
    <t>laura_setting</t>
  </si>
  <si>
    <t>machias_setting</t>
  </si>
  <si>
    <t>AniEvSian</t>
  </si>
  <si>
    <t>emma_setting</t>
  </si>
  <si>
    <t>celine2_setting</t>
  </si>
  <si>
    <t>jusis_setting</t>
  </si>
  <si>
    <t>AniEvTeKosi</t>
  </si>
  <si>
    <t>fie_setting</t>
  </si>
  <si>
    <t>millium_setting</t>
  </si>
  <si>
    <t>TK_millium</t>
  </si>
  <si>
    <t>sara_setting</t>
  </si>
  <si>
    <t>AniEvSitUdegumiF</t>
  </si>
  <si>
    <t>TK_sara</t>
  </si>
  <si>
    <t>thomas_setting</t>
  </si>
  <si>
    <t>rosine_setting</t>
  </si>
  <si>
    <t>AniAttachEQU220</t>
  </si>
  <si>
    <t>munch_setting</t>
  </si>
  <si>
    <t>monica_setting</t>
  </si>
  <si>
    <t>bridget_setting</t>
  </si>
  <si>
    <t>stefan_setting</t>
  </si>
  <si>
    <t>kenneth_setting</t>
  </si>
  <si>
    <t>margarita_setting</t>
  </si>
  <si>
    <t>nicholas_setting</t>
  </si>
  <si>
    <t>TK_nicholas</t>
  </si>
  <si>
    <t>fidelio_setting</t>
  </si>
  <si>
    <t>dorothe_setting</t>
  </si>
  <si>
    <t>rex_setting</t>
  </si>
  <si>
    <t>AniEv5580</t>
  </si>
  <si>
    <t>AniEv5585</t>
  </si>
  <si>
    <t>AniAttachEQU040</t>
  </si>
  <si>
    <t>beryl_setting</t>
  </si>
  <si>
    <t>TK_beryl</t>
  </si>
  <si>
    <t>makarov_setting</t>
  </si>
  <si>
    <t>ferris_setting</t>
  </si>
  <si>
    <t>vincent_setting</t>
  </si>
  <si>
    <t>salyfa_setting</t>
  </si>
  <si>
    <t>AniEvRyoteMae</t>
  </si>
  <si>
    <t>TK_fidelio_dorothe_03_Z4</t>
  </si>
  <si>
    <t>FC_chr_entry_tk</t>
  </si>
  <si>
    <t>#E_0#M_0</t>
  </si>
  <si>
    <t>I thought I could turn my skillful pen
towards an essay about my experiences
during the war.</t>
  </si>
  <si>
    <t>It's not really working, though...
I don't think I've ever had writer's block
this bad before.</t>
  </si>
  <si>
    <t>Well, you're not exactly an essayist,
right? If stories are your forte, why
not stick to what you're good at?</t>
  </si>
  <si>
    <t>It's not like a dry, old essay is the
only way to tell people about life
during a civil war.</t>
  </si>
  <si>
    <t>Now, that's an idea... I'll start brainstorming.</t>
  </si>
  <si>
    <t>Maybe I'll even be able to find a way to slip
some handsome young men into it!</t>
  </si>
  <si>
    <t>Y-Yeah, that'll really drive the whole
original message you were shooting for
home...</t>
  </si>
  <si>
    <t>TK_millium_nicholas_03_Z1</t>
  </si>
  <si>
    <t>#E_0#M_A</t>
  </si>
  <si>
    <t>#KNicholaaas, I'm hungry! Can you make
me something to eat?</t>
  </si>
  <si>
    <t>Haha. Sure, I don't mind.</t>
  </si>
  <si>
    <t>I think it would be more fun if we
made something together, though.</t>
  </si>
  <si>
    <t>#E[5]#M_0</t>
  </si>
  <si>
    <t>#KI guess! Okie dokie, I'll help!</t>
  </si>
  <si>
    <t>#E_4#M[9]</t>
  </si>
  <si>
    <t>#K(Haha. Cute.)</t>
  </si>
  <si>
    <t>TK_emma_fie_celine_03_Z3</t>
  </si>
  <si>
    <t>#K#0TI've reconfirmed the locations of the four
Spirit Shrines in eastern Erebonia so that
we can be sure where we're going.</t>
  </si>
  <si>
    <t>#E[1]#M_0There's one on Garrelia Byroad, one in the
Nord Highlands, one on Ebel Highway, and
last but not least, one on Nortia Highway.</t>
  </si>
  <si>
    <t>#E_I#M_AIf what Celine says is correct, we should
be able to obtain some Zemurian Ore from
within them, too.</t>
  </si>
  <si>
    <t>#E[1]#M_0</t>
  </si>
  <si>
    <t>#K#0TSure, if you can make it through the trials.
But that's not going to be easy.</t>
  </si>
  <si>
    <t>Honestly, I don't even know whether you're
even strong enough. You're just going to
have to try your luck.</t>
  </si>
  <si>
    <t>#E_J#M_0</t>
  </si>
  <si>
    <t>#K#0TOur chances would've been better if you'd
actually warned us.</t>
  </si>
  <si>
    <t>Now we get to go in blind and unprepared
and hope we don't get killed.</t>
  </si>
  <si>
    <t>#K#0TWell, whatever. We would've ended up
taking on these trials one way or another.</t>
  </si>
  <si>
    <t>#E_0#M_0We might as well stop complaining and
get on with it, or we'll never be able to
make that blade for Valimar.</t>
  </si>
  <si>
    <t>#K#0TI suppose that's true. Well, we'll let
you take your pick as to which shrine to
explore first.</t>
  </si>
  <si>
    <t>#E[1]#M_0Just let Celine and I know when you're
going to do so, though. We want to come
with you.</t>
  </si>
  <si>
    <t>#E[1]#M_9</t>
  </si>
  <si>
    <t>#K#0TSame here.</t>
  </si>
  <si>
    <t>#E_0#M_9</t>
  </si>
  <si>
    <t>#K#0TGot it. Will do.</t>
  </si>
  <si>
    <t>TK_emma_millium_celine_03_Z4</t>
  </si>
  <si>
    <t>#E_8#M_0</t>
  </si>
  <si>
    <t>#K#0TNow that everything in Bareahard has
been resolved, we can finally get back
to gathering Zemurian Ore.</t>
  </si>
  <si>
    <t>#K#0TAlthough, that tree over in Crossbell
isn't exactly putting my mind at ease.</t>
  </si>
  <si>
    <t>#K#0TYeah... Still, that's a ways away.</t>
  </si>
  <si>
    <t>#E_0#M_0All we can do is focus on things here
in Erebonia for now. We have to.</t>
  </si>
  <si>
    <t>#K#0TThat's right. If we can gather ore from
the rest of the shrines, we should have
enough to make Valimar's tachi.</t>
  </si>
  <si>
    <t>#E_0#M_AI can't imagine the trials are about to
get any easier, though...</t>
  </si>
  <si>
    <t>#K#0TEven if they don't, I'm sure we'll
be able to handle them.</t>
  </si>
  <si>
    <t>#E_4#M_9Especially with you on our side.
We're counting on you.</t>
  </si>
  <si>
    <t>#E_4#M_4</t>
  </si>
  <si>
    <t>#K#0THeehee. Thanks.</t>
  </si>
  <si>
    <t>TK_emma_celine_03_Z4</t>
  </si>
  <si>
    <t>#E[1]#M_A</t>
  </si>
  <si>
    <t>#K#0TThank you so much for your support
earlier, Rean.</t>
  </si>
  <si>
    <t>I never would have been able to stand
up to Vita like that without the class
backing me up.</t>
  </si>
  <si>
    <t>#K#0THaha... Thank us all you want, but that
was all you.</t>
  </si>
  <si>
    <t>You were the one who made the decision
to be strong and stand up to her, not us.
You kept pushing us forward, too.</t>
  </si>
  <si>
    <t>#E[1]#M_9It was very class president-y of you, so...
thanks.</t>
  </si>
  <si>
    <t>#E_2#M_9Besides, without the two of you, we
wouldn't have been been able to gather
all of this Zemurian Ore.</t>
  </si>
  <si>
    <t>#E[K]#M_A</t>
  </si>
  <si>
    <t>#K#0TGee, a thank you from Rean. How
unexpected and out of character.</t>
  </si>
  <si>
    <t>Getting the chance to screw with Vita
and Girianos' plans a bit is thanks
enough. It's been a long time coming.</t>
  </si>
  <si>
    <t>#E[D]#M_0</t>
  </si>
  <si>
    <t>#K#0TAha...haha...</t>
  </si>
  <si>
    <t>#E[9]#M_A</t>
  </si>
  <si>
    <t>#K#0TWhat a pleasant cat you are...</t>
  </si>
  <si>
    <t>#E_0#M_0Anyway, now we should finally be able
to get started on Valimar's new weapon.</t>
  </si>
  <si>
    <t>I can't wait to see this thing! But I guess
I'm gonna have to.</t>
  </si>
  <si>
    <t>#K#0TPretty much.</t>
  </si>
  <si>
    <t>#K#0TStill, it'll be exciting to see just how
much stronger it's going to make him.</t>
  </si>
  <si>
    <t>TK_machias_jusis_03_Z3</t>
  </si>
  <si>
    <t>#E[7]#M_A</t>
  </si>
  <si>
    <t>#KGrrr... One more game! Just one more!</t>
  </si>
  <si>
    <t>#KHeh. By all means, continue embarrassing
yourself by challenging me again and again
without so much as a moment to calm down.</t>
  </si>
  <si>
    <t>#E_0#M_0Billiards is a game that requires a cool head.
Much like chess, actually.</t>
  </si>
  <si>
    <t>#E_6#M_A</t>
  </si>
  <si>
    <t>#KGah! I'm a chess expert! Don't you tell me
what is or isn't like chess! And stop acting
so damn arrogant!</t>
  </si>
  <si>
    <t>#E[D]#M[9]</t>
  </si>
  <si>
    <t>#K(Jusis is offering Machias some solid
advice. Not that he'll ever take it...)</t>
  </si>
  <si>
    <t>e7020_student05_setting</t>
  </si>
  <si>
    <t>TK_e7020_student05</t>
  </si>
  <si>
    <t>I've gotta make sure I'm totally stuffed
before heading out. I'm gonna need the
energy!</t>
  </si>
  <si>
    <t>It's not like anyone's gonna come make
me a nice dinner when I'm out on the
battlefield, right? Hahaha...</t>
  </si>
  <si>
    <t>e7020_student06_setting</t>
  </si>
  <si>
    <t>TK_e7020_student06</t>
  </si>
  <si>
    <t>Hmph. His logic is sound, but he could
stand to eat a lot more elegantly.</t>
  </si>
  <si>
    <t>Composure is at its most important when
the world is in shambles, after all.</t>
  </si>
  <si>
    <t>QS_2302_01</t>
  </si>
  <si>
    <t>AniFieldAttack</t>
  </si>
  <si>
    <t>AniWait</t>
  </si>
  <si>
    <t>FC_Start_Party</t>
  </si>
  <si>
    <t>FC_chr_entry</t>
  </si>
  <si>
    <t>#E[C]#M_0</t>
  </si>
  <si>
    <t>#4KHuh? A letter?</t>
  </si>
  <si>
    <t>#E[3]Oh, right. It's probably from Phantom
Thief B. This must've been what he meant
by where the blue cross indicates.</t>
  </si>
  <si>
    <t>Rean took the letter, confirming that the sender was
exactly who he thought.</t>
  </si>
  <si>
    <t>#E_2#M_0</t>
  </si>
  <si>
    <t>#4KYep. This is him, all right.</t>
  </si>
  <si>
    <t>#E[1]What should I do, though? Honestly,
I'm half tempted to just cram it in my
pocket and keep going about my day.</t>
  </si>
  <si>
    <t>#4KWhat should I do with this letter from B?</t>
  </si>
  <si>
    <t>#E[1]I could always keep ignoring it, but it's
kind of making me uneasy...</t>
  </si>
  <si>
    <t>Read Letter</t>
  </si>
  <si>
    <t>Don't Read</t>
  </si>
  <si>
    <t>#4KNo, I think I should read it. What if it's
about a crime he's already committed?</t>
  </si>
  <si>
    <t>I'd hate to just be sitting on this until
later only to find out when I read it that
it's too late to undo any harm he's done.</t>
  </si>
  <si>
    <t>Rean opened the letter's seal, and out popped a card.</t>
  </si>
  <si>
    <t>I_VIS221</t>
  </si>
  <si>
    <t>#3C#3CTo my dear friends in Class VII,</t>
  </si>
  <si>
    <t>#3C#3CI've taken the liberty of preparing an enjoyable
diversion to spice up your mundane day-to-day
lives a little.</t>
  </si>
  <si>
    <t>#E[A]#M_0</t>
  </si>
  <si>
    <t>#4K#0TWell, look at that. I'm already regretting
opening this thing.</t>
  </si>
  <si>
    <t>#3C#3CI continue to watch your radiance from afar,
ever dazzled by its brilliance.</t>
  </si>
  <si>
    <t>#3C#3CThat radiance is no doubt the fruit
of the bonds you share with one another.
Bonds which, today, I wish to test.</t>
  </si>
  <si>
    <t>#3C#3CI wish to see how you act when the seeds
of distrust and discord are sown among you,
and I shall be watching from close by.</t>
  </si>
  <si>
    <t>#3C#3CTo witness so rare and priceless an occasion,
I will be stealing from you one of your
beloved classmates.</t>
  </si>
  <si>
    <t>#3C#3CI hope you'll enjoy this little experiment.
I know I certainly will.</t>
  </si>
  <si>
    <t>#E_2#M_A</t>
  </si>
  <si>
    <t>#4K#0TS-Steal one of our classmates?!</t>
  </si>
  <si>
    <t>FC_look_dir_No</t>
  </si>
  <si>
    <t>#4KDamn. I have to tell the others about
this! There's not a moment to wa--</t>
  </si>
  <si>
    <t>Theatrical Voice</t>
  </si>
  <si>
    <t>#3C#0T#3CNow, let the game begin!</t>
  </si>
  <si>
    <t>#3C#3CDance for me a beautiful dance,
each step replete with uncertainty!</t>
  </si>
  <si>
    <t>#4K#0TThat's him!</t>
  </si>
  <si>
    <t>#E[7]I can't believe he was able to access
the ship's intercom system...and even
the lights!</t>
  </si>
  <si>
    <t>#E[9]#M_0</t>
  </si>
  <si>
    <t>#4KOh, they're back on now.</t>
  </si>
  <si>
    <t>#E_2I need to hurry and check on the others!</t>
  </si>
  <si>
    <t>#4KYeah, I'll just leave it alone for now.
Sure, my curiosity will still be gnawing
at me, but it doesn't seem urgent.</t>
  </si>
  <si>
    <t>#E[9]I can always read it later after I deal
with some more pressing issues.</t>
  </si>
  <si>
    <t>FC_End_Party</t>
  </si>
  <si>
    <t>Reinit</t>
  </si>
  <si>
    <t>SB_KIZUNA_MILLIUM_05</t>
  </si>
  <si>
    <t>C_PLY009_C10</t>
  </si>
  <si>
    <t>Millium</t>
  </si>
  <si>
    <t>AniEvWait</t>
  </si>
  <si>
    <t>AniEv5060</t>
  </si>
  <si>
    <t>#E[R]#M[D]</t>
  </si>
  <si>
    <t>#3KHiii-yaaa!</t>
  </si>
  <si>
    <t>#4KC-Careful, Millium!</t>
  </si>
  <si>
    <t>#E[1]#M_0Look, this is how you're supposed to
hold it. See?</t>
  </si>
  <si>
    <t>#3KAww. Why're you always crampin'
my style?</t>
  </si>
  <si>
    <t>#E_2#M_0Cooking's all about heart, and I've
got tons of that!</t>
  </si>
  <si>
    <t>#4KWell, you're going to stab me IN the
heart if you don't stop brandishing
that kitchen knife like a deadly weapon.</t>
  </si>
  <si>
    <t>AniAttachEQU042_L</t>
  </si>
  <si>
    <t>AniAttachEQU042_R</t>
  </si>
  <si>
    <t>AniWait2</t>
  </si>
  <si>
    <t>2</t>
  </si>
  <si>
    <t>A</t>
  </si>
  <si>
    <t>#b</t>
  </si>
  <si>
    <t>0</t>
  </si>
  <si>
    <t>Ugh... My arm's going dead...
Can I stop whisking this now?</t>
  </si>
  <si>
    <t>#E_8#M_9</t>
  </si>
  <si>
    <t>#3KSure! ...If you don't want it to rise
properly in the oven.</t>
  </si>
  <si>
    <t>#E[1]#M_0Come on! Stop whining and concentrate.
And no tasting until it's done!</t>
  </si>
  <si>
    <t>#1PAww... Fine, fine.
Full speed whisking ahead!</t>
  </si>
  <si>
    <t>AniDetachEQU042_L</t>
  </si>
  <si>
    <t>AniDetachEQU042_R</t>
  </si>
  <si>
    <t>#4KGreat! Now we just need to wait for it
to cool.</t>
  </si>
  <si>
    <t>#3K#FOooh, I'm so excited!</t>
  </si>
  <si>
    <t>#E[T]#M_0...Is it ready yet?</t>
  </si>
  <si>
    <t>#4KIt's been less than a minute!</t>
  </si>
  <si>
    <t>Watching over and supporting Millium proved to be no small
task...</t>
  </si>
  <si>
    <t>Thankfully, the apple tart was successfully completed.</t>
  </si>
  <si>
    <t>KZ0905_1</t>
  </si>
  <si>
    <t>#E[Q]#M_0</t>
  </si>
  <si>
    <t>#4KYaaay! We're finally dooone!</t>
  </si>
  <si>
    <t>#3KAnd look how nice it looks!</t>
  </si>
  <si>
    <t>#E[1]#M_9It's really magical what can happen when
you don't use salt instead of sugar.</t>
  </si>
  <si>
    <t>#E[A]#M[A]</t>
  </si>
  <si>
    <t>#4KAww. Why'd you have to ruin the
moment by bringing that up?</t>
  </si>
  <si>
    <t>0[autoE0]</t>
  </si>
  <si>
    <t>9</t>
  </si>
  <si>
    <t>#K#0TStill, thanks for all the help.</t>
  </si>
  <si>
    <t>#E_4#M_9</t>
  </si>
  <si>
    <t>#K#0TYou're welcome. It was fun!</t>
  </si>
  <si>
    <t>#E[1]#M_9This idea kind of came out of left field,
though. When I think of you, I think of
destruction, not creation.</t>
  </si>
  <si>
    <t>#E_0#M_9Any particular reason you decided to
make something for a change?</t>
  </si>
  <si>
    <t>1</t>
  </si>
  <si>
    <t>#E_8#M_A</t>
  </si>
  <si>
    <t>#K#0T...I dunno. I just feel kinda...something?</t>
  </si>
  <si>
    <t>#E[9]#M_ALike, it's hard to describe, but I've got
this weird tightness in my chest that
won't go away.</t>
  </si>
  <si>
    <t>#E_E#M_AI think it first showed up when I saw
what happened to Celdic.</t>
  </si>
  <si>
    <t>#E[C]#M[8]</t>
  </si>
  <si>
    <t>#K#0T...</t>
  </si>
  <si>
    <t>#K#0TIt's got me all restless. I always feel
like I've gotta do SOMETHING. It doesn't
matter what as long as I do it.</t>
  </si>
  <si>
    <t>#E_E#M_AI was hoping the feeling would go away
when we caught Duke Albarea, but that
didn't happen.</t>
  </si>
  <si>
    <t>If anything, Jusis having to arrest his
dad only made things worse...</t>
  </si>
  <si>
    <t>#E_8#M_AAny idea what I've got, Doctor Rean?</t>
  </si>
  <si>
    <t>#E[9]#M_9</t>
  </si>
  <si>
    <t>#K#0T...I know exactly what you've got,
and it's not anything unusual.</t>
  </si>
  <si>
    <t>#E_8#M_9It's called 'sadness.' Everyone feels it
sometimes, but I guess this might be the
first time you have.</t>
  </si>
  <si>
    <t>C</t>
  </si>
  <si>
    <t>8</t>
  </si>
  <si>
    <t>#E[C]#M_A</t>
  </si>
  <si>
    <t>#K#0TSo that's what this is...</t>
  </si>
  <si>
    <t>#E_E#M_0Ahaha, neat. ...I had no idea. I've never
felt like this before.</t>
  </si>
  <si>
    <t>#E[9]#M_AIt's kinda outta character for me,
though...</t>
  </si>
  <si>
    <t>#K#0TPersonally, I think this might actually
be a good thing.</t>
  </si>
  <si>
    <t>It's a sign that you're growing and
maturing.</t>
  </si>
  <si>
    <t>#E_0#M_9As a person, I mean. Not as an
intelligence agent.</t>
  </si>
  <si>
    <t>#K#0TI'm growing?</t>
  </si>
  <si>
    <t>#E[3]#M_0</t>
  </si>
  <si>
    <t>#K#0TSad things happen. It's a fact of life.</t>
  </si>
  <si>
    <t>#E_J#M_9But it's by overcoming those things and
moving past them that we can grow as
people.</t>
  </si>
  <si>
    <t>#E_0#M_9So don't be ashamed of how you're feeling.
There's no reason to hide it if you're sad.
You matter too much to do that to yourself.</t>
  </si>
  <si>
    <t>#E_4#M_A</t>
  </si>
  <si>
    <t>#K#0TYou really think so?</t>
  </si>
  <si>
    <t>#E[9]#M_4Heehee. Okay.</t>
  </si>
  <si>
    <t>#E[1]#M_4I'm still not totally sure how to deal
with how I'm feeling right now...</t>
  </si>
  <si>
    <t>#E_2#M_0...but thanks for talking to me about it.</t>
  </si>
  <si>
    <t>Their sad conversation complete, Rean and Millium put the
finished apple tart in the fridge to share with the rest of
their friends later.</t>
  </si>
  <si>
    <t>Afterwards, they both left the Courageous and returned to
Bareahard.</t>
  </si>
  <si>
    <t>Your bond with Millium strengthened!</t>
  </si>
  <si>
    <t>YR_01_00</t>
  </si>
  <si>
    <t>I_SVIS191</t>
  </si>
  <si>
    <t>AniEvToridasi</t>
  </si>
  <si>
    <t>#2KIt feels like ages since the last time
I had a chance to play Blade...</t>
  </si>
  <si>
    <t>0[autoM0]</t>
  </si>
  <si>
    <t>#2KOh, wait... Didn't I end up with some
cards when I was on the Pantagruel?</t>
  </si>
  <si>
    <t>Rean took out a Blade II deck.</t>
  </si>
  <si>
    <t>Upon closer inspection, he noticed a scrap of paper stuck
between two of the cards inside.</t>
  </si>
  <si>
    <t>#2KHuh? What is this?</t>
  </si>
  <si>
    <t>#7C#7CWelcome to the new and improved version
of Blade, creatively titled...Blade II.</t>
  </si>
  <si>
    <t>#7C#7CIt's basically the same thing, but with
a few more cards to make it more strategic.
Give it a shot! I think you'll like it.</t>
  </si>
  <si>
    <t>#7C#7CJust don't let it distract you TOO much
from becoming a better knight pilot, okay?
                            - Crow</t>
  </si>
  <si>
    <t>#E[A]#M_A</t>
  </si>
  <si>
    <t>#K#0TWhen did he get this into my pocket?</t>
  </si>
  <si>
    <t>#E[3]#M_0He could've just GIVEN it to me when we
were sitting together...but I guess this
is a much more Crow approach. Oh, well.</t>
  </si>
  <si>
    <t>#E[1]#M_4</t>
  </si>
  <si>
    <t>#2KStill, I like the sound of 'more strategic.'</t>
  </si>
  <si>
    <t>Maybe I should try inviting someone
down for a game sometime.</t>
  </si>
  <si>
    <t>#E_0I have to get all the practice in that
I can if I ever want to beat Crow, anyway.</t>
  </si>
  <si>
    <t>You can now play Blade II.</t>
  </si>
  <si>
    <t>Inspecting one of the card tables will allow you to call
a classmate for a game.</t>
  </si>
  <si>
    <t>Playing against someone will allow you to deepen your
bond with them, regardless of whether you win or lose.</t>
  </si>
  <si>
    <t>However, you can only deepen your bond with five 
characters at a time. Characters you have deepened your
bond with get a ★ next to their name.</t>
  </si>
  <si>
    <t>After each major story development, these ★s are
removed, allowing you to deepen your bond with any five
characters of your choosing again.</t>
  </si>
  <si>
    <t>YR_01_02</t>
  </si>
  <si>
    <t>C_PLY001_C10</t>
  </si>
  <si>
    <t>Alisa</t>
  </si>
  <si>
    <t>#K#0T*sigh* Looks like you win.</t>
  </si>
  <si>
    <t>#E_2#M_4You won't be so lucky next time, though!</t>
  </si>
  <si>
    <t>#E[5]#M_4</t>
  </si>
  <si>
    <t>#K#0THeehee. I win this one!</t>
  </si>
  <si>
    <t>#E_0Well, I'll be going now. See you later.</t>
  </si>
  <si>
    <t>#K#0TAww. We'll have to settle the score
another time, I guess.</t>
  </si>
  <si>
    <t>#E_2Oh! And by the way, I'm going to win!</t>
  </si>
  <si>
    <t>YR_01_01_INCREMENT</t>
  </si>
  <si>
    <t>C_PLY002_C10</t>
  </si>
  <si>
    <t>Elliot</t>
  </si>
  <si>
    <t>#K#0TAww... I was hoping I'd win that one, too.</t>
  </si>
  <si>
    <t>#E_0#M_4I'll get you next time, though!</t>
  </si>
  <si>
    <t>#K#0TAll right! I win!</t>
  </si>
  <si>
    <t>#E_0Well, see you later, Rean!</t>
  </si>
  <si>
    <t>#K#0TA draw, huh? Guess we'll have to play
again sometime.</t>
  </si>
  <si>
    <t>#E_4Anyway, later!</t>
  </si>
  <si>
    <t>C_PLY003_C10</t>
  </si>
  <si>
    <t>Laura</t>
  </si>
  <si>
    <t>#K#0T*sigh* I see my Blade skills were
insufficient.</t>
  </si>
  <si>
    <t>#E_0#M_4But don't assume our next match
will go the same way!</t>
  </si>
  <si>
    <t>#K#0TI've done it!</t>
  </si>
  <si>
    <t>#E_0If you'll excuse me, I will be leaving
now with pride in my heart.</t>
  </si>
  <si>
    <t>#K#0TIt seems we're at a stalemate. We'll settle
this next time, I suppose.</t>
  </si>
  <si>
    <t>#E_2#M_9And I will not be defeated when we do!</t>
  </si>
  <si>
    <t>C_PLY004_C10</t>
  </si>
  <si>
    <t>Machias</t>
  </si>
  <si>
    <t>#K#0T*sigh* You win this one.</t>
  </si>
  <si>
    <t>#E_2#M_4I've figured you out now, though.
Don't think you'll be so lucky next time!</t>
  </si>
  <si>
    <t>#K#0TYes! Victory is mine!</t>
  </si>
  <si>
    <t>#E_0Well, that's enough Blade for me.
See you later.</t>
  </si>
  <si>
    <t>#K#0TBah, a draw. This isn't over, though.</t>
  </si>
  <si>
    <t>#E_2Next time we play, I'll win!</t>
  </si>
  <si>
    <t>C_PLY005_C10</t>
  </si>
  <si>
    <t>Emma</t>
  </si>
  <si>
    <t>#K#0T*sigh* That one's all yours.</t>
  </si>
  <si>
    <t>#E_4#M_9Do let me know if you want to play again,
though. I'll be happy to join you.</t>
  </si>
  <si>
    <t>#K#0THeehee. I win this time.</t>
  </si>
  <si>
    <t>#E_0Well, if you excuse me, I should be
leaving now.</t>
  </si>
  <si>
    <t>#E[4]#M_A</t>
  </si>
  <si>
    <t>#K#0TOh, a draw. What a disappointing ending.</t>
  </si>
  <si>
    <t>#E[5]#M_9Well, I'll be going now. Let me know if you
want another match.</t>
  </si>
  <si>
    <t>C_PLY006_C10</t>
  </si>
  <si>
    <t>Jusis</t>
  </si>
  <si>
    <t>#E[3]#M_A</t>
  </si>
  <si>
    <t>#K#0TWell, I concede defeat.</t>
  </si>
  <si>
    <t>#E_0#M_9...This time.</t>
  </si>
  <si>
    <t>#E[3]#M_4</t>
  </si>
  <si>
    <t>#K#0THaha. Was there ever any doubt that
this is how it would end?</t>
  </si>
  <si>
    <t>#E_0#M_0With that taken care of, I should be
departing.</t>
  </si>
  <si>
    <t>#K#0TReally? A draw?</t>
  </si>
  <si>
    <t>#E_2#M_0I suppose your inevitable defeat
will have to wait until next time.</t>
  </si>
  <si>
    <t>C_PLY007_C10</t>
  </si>
  <si>
    <t>Fie</t>
  </si>
  <si>
    <t>#K#0TGuess I'll let you have that one.</t>
  </si>
  <si>
    <t>#E_0#M_9Next one's mine, though.</t>
  </si>
  <si>
    <t>#K#0TYay, I won.</t>
  </si>
  <si>
    <t>#E[1]#M_0Anyway, I've got napping to do.</t>
  </si>
  <si>
    <t>#K#0TA draw. Well, let me know when
you want a rematch.</t>
  </si>
  <si>
    <t>#E_0#M_0See ya.</t>
  </si>
  <si>
    <t>C_PLY008_C10</t>
  </si>
  <si>
    <t>Gaius</t>
  </si>
  <si>
    <t>#K#0TImpressive. I should've seen that coming.</t>
  </si>
  <si>
    <t>#E_0#M_4Well, let me know if you want to play
again. I'm always down for a game.</t>
  </si>
  <si>
    <t>#K#0THaha. I win this time.</t>
  </si>
  <si>
    <t>#E_0#M_0Good game, Rean. Well, I'm off.</t>
  </si>
  <si>
    <t>#K#0TI guess we'll have to have another match
sometime to decide the real victor!</t>
  </si>
  <si>
    <t>#E_0#M_4Haha. That should be fun.</t>
  </si>
  <si>
    <t>#K#0TBoooooo... You beat me!</t>
  </si>
  <si>
    <t>#E_0#M_0I hold a mean grudge, though!
Just you wait until next time!</t>
  </si>
  <si>
    <t>#K#0TYeeeah! Who won? I won. I'm the best!</t>
  </si>
  <si>
    <t>#E_4If you're feeling bitter, I'm always up
for a rematch! Just lemme know when
you wanna play again!</t>
  </si>
  <si>
    <t>#K#0TAww, a draw? Draws are no fun.</t>
  </si>
  <si>
    <t>#E[5]#M_4Lemme know when you wanna properly
settle things. I'll play you any time!</t>
  </si>
  <si>
    <t>C_NPC000</t>
  </si>
  <si>
    <t>Instructor Sara</t>
  </si>
  <si>
    <t>#K#0T*sigh* I totally threw that, by the way.
You didn't REALLY beat me.</t>
  </si>
  <si>
    <t>#E_0#M_4Next time I'll win for real!</t>
  </si>
  <si>
    <t>#K#0THeehee. I've still got it!</t>
  </si>
  <si>
    <t>#E_0Well, see you around, Rean.</t>
  </si>
  <si>
    <t>#K#0TOh, come on! A draw? I guess we'll have
to settle the score another time.</t>
  </si>
  <si>
    <t>#E_0#M_4If you ever feel like another round,
just give me a ring.</t>
  </si>
  <si>
    <t>YR_01_01_INCREMENT</t>
  </si>
  <si>
    <t>YR_01_01</t>
  </si>
  <si>
    <t>Who will you play Blade II against?</t>
  </si>
  <si>
    <t>★Alisa</t>
  </si>
  <si>
    <t>★Laura</t>
  </si>
  <si>
    <t>★Emma</t>
  </si>
  <si>
    <t>★Fie</t>
  </si>
  <si>
    <t>★Millium</t>
  </si>
  <si>
    <t>★Elliot</t>
  </si>
  <si>
    <t>★Machias</t>
  </si>
  <si>
    <t>★Jusis</t>
  </si>
  <si>
    <t>★Gaius</t>
  </si>
  <si>
    <t>★Sara</t>
  </si>
  <si>
    <t>Sara</t>
  </si>
  <si>
    <t>Check rules</t>
  </si>
  <si>
    <t>Check cards</t>
  </si>
  <si>
    <t>Leave</t>
  </si>
  <si>
    <t>EV_about_blade1</t>
  </si>
  <si>
    <t>EV_about_blade2</t>
  </si>
  <si>
    <t>YR_01_02</t>
  </si>
  <si>
    <t>EV_about_blade1</t>
  </si>
  <si>
    <t>Blade II is a card game in which two players
take turns placing numbered cards on
the field and vie for the greater sum total.</t>
  </si>
  <si>
    <t>Once both players have been dealt their
hands, they must each draw a card from
the deck and place it on the field.</t>
  </si>
  <si>
    <t>The player who draws the lower number
must then proceed to place a card from
their hand onto the field.</t>
  </si>
  <si>
    <t>The player who goes second must then
play a card with a value that allows them
to surpass their opponent's current total.</t>
  </si>
  <si>
    <t>This process repeats until one player can
no longer surpass their opponent's total
value, or they run out of cards.</t>
  </si>
  <si>
    <t>Should both players have an equal total
at any point, the field is cleared and both
players must draw and play new cards.</t>
  </si>
  <si>
    <t>If the final card of the game is used to clear
the field, the match will result in a draw.</t>
  </si>
  <si>
    <t>EV_about_blade2</t>
  </si>
  <si>
    <t>There are five types of cards in Blade.</t>
  </si>
  <si>
    <t>Blade Cards are the most common. They are
numbered from 1 to 7.</t>
  </si>
  <si>
    <t>Bolt Cards remove the last card that your
opponent placed on the field.</t>
  </si>
  <si>
    <t>As a special rule, a Blade Card with a
value of 1 can be used to bring back a
card removed by the use of a Bolt Card.</t>
  </si>
  <si>
    <t>Mirror Cards are used to switch the
positions of the cards currently placed
on the field.</t>
  </si>
  <si>
    <t>Blast Cards allow you to choose one of
your opponent's cards to discard. This does
not let you see their hand, however.</t>
  </si>
  <si>
    <t>Force Cards double your current total.</t>
  </si>
  <si>
    <t>These are very powerful cards, but require
careful usage to achieve their full effect.</t>
  </si>
  <si>
    <t>Bolt, Mirror, Blast, and Force Cards each 
have a value of 1 if they are the first card
to be placed on the field.</t>
  </si>
  <si>
    <t>But be careful--using any of them as your
last move is considered a foul and will cost
you the match.</t>
  </si>
  <si>
    <t>LP2_blade</t>
  </si>
  <si>
    <t>#KNow's not the time to sit around
playing card games.</t>
  </si>
  <si>
    <t>#E_0Maybe some other time.</t>
  </si>
  <si>
    <t>FC_Party_Face_Reset</t>
  </si>
  <si>
    <t>YR_01_01</t>
  </si>
  <si>
    <t>LP2_blade1</t>
  </si>
  <si>
    <t>LP2_blade</t>
  </si>
  <si>
    <t>LP2_blade2</t>
  </si>
  <si>
    <t>SB_03_TRISTA_BLADE_FIRST</t>
  </si>
  <si>
    <t>#E_2#M[A]</t>
  </si>
  <si>
    <t xml:space="preserve">#2K(There's not long until the operation
starts... Probably not the best time to
be playing card games.) </t>
  </si>
  <si>
    <t>#E[1]#M[0]</t>
  </si>
  <si>
    <t>#2K(...Well, maybe it wouldn't hurt to play a
bit. Might help with my nerves.)</t>
  </si>
  <si>
    <t>#E_2#M[9](I've probably only got time for one game,
though. Who should I play?)</t>
  </si>
  <si>
    <t>You can play Blade II with one other character before
the operation to liberate Trista begins.</t>
  </si>
  <si>
    <t>Choosing a character here will let you trigger a special
event with them later in the game, even if you didn't
bond with them in Bareahard.</t>
  </si>
  <si>
    <t>Who will you play against?</t>
  </si>
  <si>
    <t>SB_03_TRISTA_BLADE</t>
  </si>
  <si>
    <t>4</t>
  </si>
  <si>
    <t>Aww... Well, good game anyway.</t>
  </si>
  <si>
    <t>5</t>
  </si>
  <si>
    <t>Heehee. Looks like I win this one!</t>
  </si>
  <si>
    <t>Oh, a draw? Heehee. You don't get
those every day.</t>
  </si>
  <si>
    <t>Still, I think I needed to play a game
like this to let off some stress. I feel
a little less tense now.</t>
  </si>
  <si>
    <t>#K#0THaha. Glad I invited you, then.</t>
  </si>
  <si>
    <t>#E_0This operation is going to be tough,
but I know we can make it a success
if we really put our minds to it.</t>
  </si>
  <si>
    <t>#E_0#M_4</t>
  </si>
  <si>
    <t>Yeah, I think the same thing.</t>
  </si>
  <si>
    <t>Still, be careful, Rean.</t>
  </si>
  <si>
    <t>#E_8We might all be fighting together to
take back the academy...</t>
  </si>
  <si>
    <t>...but that doesn't mean that you and
Valimar won't have your own battles to
fight on your way there.</t>
  </si>
  <si>
    <t>FC_look_dir_Yes</t>
  </si>
  <si>
    <t>#K#0TNo doubt about that.</t>
  </si>
  <si>
    <t>The Noble Alliance has mostly withdrawn
from Trista, but I'm sure there are a few
stragglers just itching for a fight.</t>
  </si>
  <si>
    <t>#E_2I doubt we'll even make it into town
without having to go through a few of
their Soldats first.</t>
  </si>
  <si>
    <t>...Yeah.</t>
  </si>
  <si>
    <t>#E[G]#M_4</t>
  </si>
  <si>
    <t>#K#0TStill, there's no need to worry about me.
I'll be just fine.</t>
  </si>
  <si>
    <t>You think?</t>
  </si>
  <si>
    <t>#K#0TI can't even count how many battles
I've fought with Valimar now. I know
what I'm doing at this point.</t>
  </si>
  <si>
    <t>As if that wasn't enough, now I've got a
prototype of Valimar's tachi to use, too.</t>
  </si>
  <si>
    <t>#E_2Maybe I'm not yet ready to face Crow,
but I'm sure as hell not going to lose to
anyone else before I do.</t>
  </si>
  <si>
    <t>#K#0TWith all that and you guys watching over
me, how could I?</t>
  </si>
  <si>
    <t>#E_4#M_0</t>
  </si>
  <si>
    <t>...You're such a goof...</t>
  </si>
  <si>
    <t>#E[G]#M_4...Heehee. But you make a compelling
argument.</t>
  </si>
  <si>
    <t>I guess the only thing we can do is
believe in the two of you, then.</t>
  </si>
  <si>
    <t>#E_2For the final part of the operation,
know that we'll be standing by your
side. Let's go take back our home!</t>
  </si>
  <si>
    <t>#E_2#M_4</t>
  </si>
  <si>
    <t>#K#0TRight!</t>
  </si>
  <si>
    <t>Impressive. I should've seen that coming.</t>
  </si>
  <si>
    <t>I claim victory today.</t>
  </si>
  <si>
    <t>A draw. Well, this gives us a score to
settle next time.</t>
  </si>
  <si>
    <t>Still, I have to admit that playing with
you has taken a load off of my mind.
I feel much more at peace now.</t>
  </si>
  <si>
    <t>For certain...</t>
  </si>
  <si>
    <t>But please, be careful, Rean.</t>
  </si>
  <si>
    <t>#E[E]We will all be at your side when it
comes time to take back the academy...</t>
  </si>
  <si>
    <t>#E_8...but I fear you and Valimar will have
a number of battles to fight on your
own during your approach.</t>
  </si>
  <si>
    <t>Most likely not...</t>
  </si>
  <si>
    <t>And why is that...?</t>
  </si>
  <si>
    <t>You're so confident, even now?</t>
  </si>
  <si>
    <t>#E[G]#M_4...Haha. Well, I won't deny you that.</t>
  </si>
  <si>
    <t>All I can do for you and Valimar is put my
utmost belief in the two of you.</t>
  </si>
  <si>
    <t>#E_2But when you arrive, let's go and reclaim
our home, side by side!</t>
  </si>
  <si>
    <t>#K#0TLet's do it!</t>
  </si>
  <si>
    <t>#E[G]#M_0</t>
  </si>
  <si>
    <t>Heehee... You really earned that victory.</t>
  </si>
  <si>
    <t>This one goes to me!</t>
  </si>
  <si>
    <t>Draws are pretty rare in Blade,
aren't they?</t>
  </si>
  <si>
    <t>Still, I think that a game like this
was exactly what I needed to unwind.
I feel a little less nervous now.</t>
  </si>
  <si>
    <t>I think so, too.</t>
  </si>
  <si>
    <t>...But, Rean...I want you to be careful.</t>
  </si>
  <si>
    <t>#E_8Yes, we'll all be fighting together to
take back the academy, but...</t>
  </si>
  <si>
    <t>You and Valimar will have your own
battles to fight on your way.</t>
  </si>
  <si>
    <t>...That's what I'm afraid of.</t>
  </si>
  <si>
    <t>...Are you sure?</t>
  </si>
  <si>
    <t>Oh...</t>
  </si>
  <si>
    <t>#E[G]#M_4...Heehee. Well, if you say so.</t>
  </si>
  <si>
    <t>We'll just have to put our faith in the
two of you, then.</t>
  </si>
  <si>
    <t>#E[5]#M_4But as soon as we get the chance,
we'll be right back at your side, ready
to take back the academy together!</t>
  </si>
  <si>
    <t>...Dang. You're good at this.</t>
  </si>
  <si>
    <t>That's the end of that.</t>
  </si>
  <si>
    <t>A draw? Well, that's something.</t>
  </si>
  <si>
    <t>That wasn't a bad way to pass the
time before our operation, though.</t>
  </si>
  <si>
    <t>#K#0THaha. Glad you enjoyed it. Thanks for
playing.</t>
  </si>
  <si>
    <t>Yep.</t>
  </si>
  <si>
    <t>You better be careful, though.</t>
  </si>
  <si>
    <t>#E_8We'll be fighting together to take
back the academy...</t>
  </si>
  <si>
    <t>...but to get there, you and Valimar
might have to fight your way through
on your own.</t>
  </si>
  <si>
    <t>Probably.</t>
  </si>
  <si>
    <t>Why's that?</t>
  </si>
  <si>
    <t>Talk about confident...</t>
  </si>
  <si>
    <t>#E[G]#M_4...Okay, then.</t>
  </si>
  <si>
    <t>I'll keep believing in you.</t>
  </si>
  <si>
    <t>#E_2Then we'll go and take back our home.</t>
  </si>
  <si>
    <t>#K#0TOf course!</t>
  </si>
  <si>
    <t>Boo! Hiss! Chase this man outta town!
...You were supposed to let me win!</t>
  </si>
  <si>
    <t>Heehee. Piece of cake!</t>
  </si>
  <si>
    <t>Q</t>
  </si>
  <si>
    <t>A draw, huh? Heehee, those are rare!</t>
  </si>
  <si>
    <t>Ahhh, that was a pretty good way
to kill time before the big fight.</t>
  </si>
  <si>
    <t>#K#0THaha. Glad you had fun.</t>
  </si>
  <si>
    <t>We sure can!</t>
  </si>
  <si>
    <t>But be careful out there, okay?</t>
  </si>
  <si>
    <t>#E_8You're gonna have me doin' all the hard
work when we're takin' back the academy...</t>
  </si>
  <si>
    <t>...but before that, you and Valimar are
gonna be fighting on your own.</t>
  </si>
  <si>
    <t>#K#0TThat's true.</t>
  </si>
  <si>
    <t>Yeah. They're not just gonna let us
waltz right in and take the academy.</t>
  </si>
  <si>
    <t>...You sure about that?</t>
  </si>
  <si>
    <t>#K#0TSure I'm sure. I can't even count how
many battles I've fought with Valimar
now. I know what I'm doing at this point.</t>
  </si>
  <si>
    <t>Well...</t>
  </si>
  <si>
    <t>#E[G]#M_4Ahaha. Okay, then!</t>
  </si>
  <si>
    <t>You've got me believing in ya, so you
better go out there and smash 'em to
bits!</t>
  </si>
  <si>
    <t>#E[5]We're gonna take back the academy,
and we're gonna do it together!</t>
  </si>
  <si>
    <t>#K#0TYou bet we are!</t>
  </si>
  <si>
    <t>Aww... You really are good at this.</t>
  </si>
  <si>
    <t>Ahaha. Guess I managed to win that one!</t>
  </si>
  <si>
    <t>Ahaha. Ending on a draw is kinda cool.</t>
  </si>
  <si>
    <t>I'll tell you, though, I do feel a lot
calmer after our game. I think this
was just what I needed.</t>
  </si>
  <si>
    <t>#K#0THaha. Glad I called you up, then.</t>
  </si>
  <si>
    <t>Yeah, I think so, too.</t>
  </si>
  <si>
    <t>But, Rean, just...take care out there,
okay?</t>
  </si>
  <si>
    <t>#E_8We'll be able to back you up when
we're fighting for the academy...</t>
  </si>
  <si>
    <t>...but before that, you and Valimar are
going to be on your own, and I'm sure
you'll have some challenges in store.</t>
  </si>
  <si>
    <t>...Uh-huh.</t>
  </si>
  <si>
    <t>Really?</t>
  </si>
  <si>
    <t>#K#0TReally. I can't even count how many
battles I've fought with Valimar now.
I know what I'm doing at this point.</t>
  </si>
  <si>
    <t>You mean it...?</t>
  </si>
  <si>
    <t>#E[G]#M_4Ahaha. Then again, those are some
pretty good points.</t>
  </si>
  <si>
    <t>Well, if that's the case, then I'll just
keep on believing in you two!</t>
  </si>
  <si>
    <t>#E_2So let's go out there and take back
our academy!</t>
  </si>
  <si>
    <t>Bah! I'll let you have that one.</t>
  </si>
  <si>
    <t>Haha... Looks like I win.</t>
  </si>
  <si>
    <t>Don't get too many draws, do we?</t>
  </si>
  <si>
    <t>I have to admit, playing with you was a
good way to take my mind off of things.
Maybe this was a good idea after all.</t>
  </si>
  <si>
    <t>#K#0THaha. Well, I'm glad I invited you, then.</t>
  </si>
  <si>
    <t>Yeah...</t>
  </si>
  <si>
    <t>...But, Rean...be careful out there.</t>
  </si>
  <si>
    <t>#E_8Yes, we'll be taking back the academy
together...</t>
  </si>
  <si>
    <t>...but I'm afraid you and Valimar will
need to fight on your own on the way
there.</t>
  </si>
  <si>
    <t>But...</t>
  </si>
  <si>
    <t>Rean...</t>
  </si>
  <si>
    <t>#E[G]#M_4...Haha. After a speech like that, how
could I possibly convince you otherwise?</t>
  </si>
  <si>
    <t>All right. You've earned my faith,
and I know you won't let me down.</t>
  </si>
  <si>
    <t>#E_2Let's go out there and take back
our academy!</t>
  </si>
  <si>
    <t>...Hmph. Not bad.</t>
  </si>
  <si>
    <t>An acceptable victory, I suppose.</t>
  </si>
  <si>
    <t>A draw? How unusual.</t>
  </si>
  <si>
    <t>Heh. Well, that was a decent way to pass
the time before the operation begins.</t>
  </si>
  <si>
    <t>#K#0THaha. Nice to hear that you enjoyed it.</t>
  </si>
  <si>
    <t>Hmph. Of course.</t>
  </si>
  <si>
    <t>#E_J#M_A</t>
  </si>
  <si>
    <t>...Just don't get cocky.</t>
  </si>
  <si>
    <t>We might all be fighting together to take
back the academy...</t>
  </si>
  <si>
    <t>#E_2#M_A...but I fear you and Valimar will have
your fair share of challenges without us
on your way there.</t>
  </si>
  <si>
    <t>You can count on it.</t>
  </si>
  <si>
    <t>...Just what makes you so sure?</t>
  </si>
  <si>
    <t>I suppose so...</t>
  </si>
  <si>
    <t>#E[G]#M_4...Heh. You certainly are optimistic.</t>
  </si>
  <si>
    <t>Then watch over you I shall.</t>
  </si>
  <si>
    <t>#E_2May we go forth and take back
our academy!</t>
  </si>
  <si>
    <t>Haha... Nicely done.</t>
  </si>
  <si>
    <t>This one goes to me, then.</t>
  </si>
  <si>
    <t>Haha... You don't see draws very often.</t>
  </si>
  <si>
    <t>Blade was a good choice. I feel so much
more relaxed now.</t>
  </si>
  <si>
    <t>I'm with you on that.</t>
  </si>
  <si>
    <t>...Just be careful, Rean.</t>
  </si>
  <si>
    <t>We'll all be fighting together to take back
the academy...</t>
  </si>
  <si>
    <t>#E_2#M_A...but you and Valimar are going to have
quite the gauntlet to face on your own on
the way there.</t>
  </si>
  <si>
    <t>...Same here.</t>
  </si>
  <si>
    <t>How can you be so sure?</t>
  </si>
  <si>
    <t>That's certainly true...</t>
  </si>
  <si>
    <t>#E[G]#M_4Haha. Well, who am I to argue?</t>
  </si>
  <si>
    <t>If all I can do is watch over you, then so
be it. I have nothing but faith in you.</t>
  </si>
  <si>
    <t>#E[3]Now let's go out there and take back our
academy!</t>
  </si>
  <si>
    <t>Aww... I thought I had that one in the
bag! Man, this game has a lot of rules.</t>
  </si>
  <si>
    <t>Heehee. Is that victory I smell?
Why, yes! Yes, it is!</t>
  </si>
  <si>
    <t>A draw? I'm not sure if I should be
disappointed or excited since they're
so rare in this game.</t>
  </si>
  <si>
    <t>Haha. Feeling any less nervous about
the big operation after that?</t>
  </si>
  <si>
    <t>#K#0TActually, yeah.</t>
  </si>
  <si>
    <t>#E_0You just watch. We'll be sure to liberate
Trista today, I promise you that.</t>
  </si>
  <si>
    <t>Can't criticize you for a lack of spirit,
that's for sure.</t>
  </si>
  <si>
    <t>...Still, don't get too reckless.</t>
  </si>
  <si>
    <t>#E_8I know everyone's going to be working
together for the big academy rescue...</t>
  </si>
  <si>
    <t>...but before that, you and Valimar are
going to have your fair share of battles
to fight on the way there.</t>
  </si>
  <si>
    <t>#K#0TDon't worry, I know.</t>
  </si>
  <si>
    <t>#E_F#M_A</t>
  </si>
  <si>
    <t>You've got a good head on your shoulders.
I can't imagine they weren't expecting
SOMEONE to try to take the town back.</t>
  </si>
  <si>
    <t>Oh? What's got you feeling so confident?</t>
  </si>
  <si>
    <t>#K#0TWith all that and all of you watching
over me, how could I?</t>
  </si>
  <si>
    <t>...Huh. Well, look at you, Rean.</t>
  </si>
  <si>
    <t>#E_4#e[5]#M_4I swear, you're one of the most honest-
to-a-fault people I've ever met.</t>
  </si>
  <si>
    <t>G</t>
  </si>
  <si>
    <t>4[autoM4]</t>
  </si>
  <si>
    <t>But I believe in you. Show me what you
and Valimar can do.</t>
  </si>
  <si>
    <t>#E_2Go out there, and take back your academy
with your classmates by your side!</t>
  </si>
  <si>
    <t>#K#0TYes, ma'am!</t>
  </si>
  <si>
    <t>YR_02_00</t>
  </si>
  <si>
    <t>#2KWelcome, young one, to my room of fortune.</t>
  </si>
  <si>
    <t>Come closer, if you dare see what your fate
has in store for you...</t>
  </si>
  <si>
    <t>#K#0TH-Hold on a second...</t>
  </si>
  <si>
    <t>Where'd all this even come from?!
Did you set this whole thing up on
your own?</t>
  </si>
  <si>
    <t>#2KHeh heh... Oh, there's no need to worry.
I received permission.</t>
  </si>
  <si>
    <t>#E_0#M_0With war raging around us, there is no
shortage of students whose hearts need
guidance...</t>
  </si>
  <si>
    <t>I am here to provide it to them.</t>
  </si>
  <si>
    <t>#E[D]#M_4</t>
  </si>
  <si>
    <t>#K#0TOookaaay... (What kind of person signs
off on something like...well, like this?)</t>
  </si>
  <si>
    <t>#2KHeh heh... If there is something you don't
believe or understand about my
explanation, simply attribute this to fate.</t>
  </si>
  <si>
    <t>Should you ever find yourself lost in the
swirling void and in need of my guidance,
please do come and visit.</t>
  </si>
  <si>
    <t>#E_4#M_4I'd be happy to offer my services...
Perhaps you'd be interested in knowing
your compatibility with your companions?</t>
  </si>
  <si>
    <t>YR_02_02</t>
  </si>
  <si>
    <t>#KCurious about your compatibility with your
companions, are you? Heh heh. Very well.</t>
  </si>
  <si>
    <t>#E[1]#M_4Two elements go into your compatibility.</t>
  </si>
  <si>
    <t>The first element is your bond with the
other person, which gradually builds over
time.</t>
  </si>
  <si>
    <t>The second is whether you've had a
fateful moment with them that will
allow your relationship to advance.</t>
  </si>
  <si>
    <t>#E_4#M_4I believe you've had a chance to
experience these sorts of moments
very recently, in fact.</t>
  </si>
  <si>
    <t>Let's take a look at how you're faring...</t>
  </si>
  <si>
    <t>#E[1]#M_AThe companions with whom your bond
has developed and you've shared a fateful
moment with are...</t>
  </si>
  <si>
    <t>#KAlisa Reinford...</t>
  </si>
  <si>
    <t>#KElliot Craig...</t>
  </si>
  <si>
    <t>#KLaura S. Arseid...</t>
  </si>
  <si>
    <t>#KMachias Regnitz...</t>
  </si>
  <si>
    <t>#KEmma Millstein...</t>
  </si>
  <si>
    <t>#KJusis Albarea...</t>
  </si>
  <si>
    <t>#KFie Claussell...</t>
  </si>
  <si>
    <t>#KGaius Worzel...</t>
  </si>
  <si>
    <t>#KMillium Orion...</t>
  </si>
  <si>
    <t>#KSara Valestein...</t>
  </si>
  <si>
    <t>#KTowa Herschel...</t>
  </si>
  <si>
    <t>#KAlfin Reise Arnor...</t>
  </si>
  <si>
    <t>#K...Oh, no one at all. How sad.</t>
  </si>
  <si>
    <t>#K...Just him, it seems.</t>
  </si>
  <si>
    <t>#E_0#M_4You will have the chance to further
strengthen your relationship with him soon,
but whether you do so lies in your hands.</t>
  </si>
  <si>
    <t>#K...Just her, it seems.</t>
  </si>
  <si>
    <t>#E_0#M_4You will have the chance to further
strengthen your relationship with her soon,
but whether you do so lies in your hands.</t>
  </si>
  <si>
    <t>#K...That is all.</t>
  </si>
  <si>
    <t>#E_0#E_0You will have the chance to develop your
relationship with one--and only one--
of them soon. Oh, but who will you choose?</t>
  </si>
  <si>
    <t>#E_4#M_4Heehee. Oh, the curse of popularity.</t>
  </si>
  <si>
    <t>#KNext are your companions you've experienced
a fateful moment with, but with whom your
bond is insufficiently developed.</t>
  </si>
  <si>
    <t>#K...Oh, no one at all. That's unfortunate.</t>
  </si>
  <si>
    <t>#E_0#M_4Heh heh... Do not fret... There is still
ample time to develop your bond.</t>
  </si>
  <si>
    <t>Fateful moments are...fateful, tied to
specific times in our lives. But bonds
can be developed whenever you wish.</t>
  </si>
  <si>
    <t>Still, you have some say in your fate.
Whether you choose to seek the fateful
moments or let them pass is up to you.</t>
  </si>
  <si>
    <t>#E_0#M_4Heh heh... Do not fret... There is still
ample time to develop your bonds.</t>
  </si>
  <si>
    <t>#KFinally, the names of those with whom
you've developed a strong bond, but have
not experienced a fateful moment with.</t>
  </si>
  <si>
    <t>#K...Oh, no one at all.</t>
  </si>
  <si>
    <t>#E_0#M_4Your opportunities to experience
fateful moments may be limited,
but despair not.</t>
  </si>
  <si>
    <t>There is still hope for you yet.
Your chances have not all passed.</t>
  </si>
  <si>
    <t>Never let go of what hope you have,
and you will be rewarded eventually.</t>
  </si>
  <si>
    <t>#KThat's...concerning.</t>
  </si>
  <si>
    <t>#E_0#M_4Heehee. Still, all is not lost.</t>
  </si>
  <si>
    <t>Bonds can be built and strengthened
at any time.</t>
  </si>
  <si>
    <t>And your chances to experience fateful
moments have not yet extinguished.</t>
  </si>
  <si>
    <t>#KWell, that's all I can tell you.</t>
  </si>
  <si>
    <t>#E[4]#M_4Remember, your fate is not set in
stone, but you're the only one who
can influence it.</t>
  </si>
  <si>
    <t>Good luck... Heh heh...</t>
  </si>
  <si>
    <t>YR_02_03</t>
  </si>
  <si>
    <t>#KCurious about your compatibility with your
companions, are you?</t>
  </si>
  <si>
    <t>#E[1]#M_AI'm afraid it's far too late for that.
Your chance to further your relationships
with any of them has passed.</t>
  </si>
  <si>
    <t>#E_0#M_4Still, you can take some solace in knowing
that their trust in you is as strong as ever.</t>
  </si>
  <si>
    <t>So, please, try not to become too deeply
entangled in despair.</t>
  </si>
  <si>
    <t>#M_4Heehee. What would be the point in that?</t>
  </si>
  <si>
    <t>#E[1]#M_4You already share such a strong bond with
one of your companions that no one could
possibly come between the two of you.</t>
  </si>
  <si>
    <t>#E[4]#M_4</t>
  </si>
  <si>
    <t>#KHeh heh... Give my regards to Alisa, 
will you?</t>
  </si>
  <si>
    <t>#KHeh heh... Give my regards to Elliot, 
will you?</t>
  </si>
  <si>
    <t>#KHeh heh... Give my regards to Laura, 
will you?</t>
  </si>
  <si>
    <t>#KHeh heh... Give my regards to Machias, 
will you?</t>
  </si>
  <si>
    <t>#KHeh heh... Give my regards to Emma, 
will you?</t>
  </si>
  <si>
    <t>#KHeh heh... Give my regards to Jusis, 
will you?</t>
  </si>
  <si>
    <t>#KHeh heh... Give my regards to Fie, 
will you?</t>
  </si>
  <si>
    <t>#KHeh heh... Give my regards to Gaius, 
will you?</t>
  </si>
  <si>
    <t>#KHeh heh... Give my regards to Millium, 
will you?</t>
  </si>
  <si>
    <t>#KHeh heh... Give my regards to your
instructor, will you?</t>
  </si>
  <si>
    <t>#KHeh heh... Give my regards to Towa, 
will you?</t>
  </si>
  <si>
    <t>#KHeh heh... Give my regards to Her Highness, 
will you?</t>
  </si>
  <si>
    <t>#KEr...</t>
  </si>
  <si>
    <t>#M[4](Don't tell me someone told her what
happened that night at the academy...)</t>
  </si>
  <si>
    <t>#E[9]#M[0](Oh, forget it. It's Beryl. Sometimes,
it seems like she knows EVERYTHING.)</t>
  </si>
  <si>
    <t>CHK_SB_03_ABOUT_KURO_KOUBOU</t>
  </si>
  <si>
    <t>SB_03_ABOUT_KURO_KOUBOU</t>
  </si>
  <si>
    <t>I_SVIS177</t>
  </si>
  <si>
    <t>I_SVIS114</t>
  </si>
  <si>
    <t>I_SVIS178</t>
  </si>
  <si>
    <t>I_SVIS179</t>
  </si>
  <si>
    <t>I_SVIS180</t>
  </si>
  <si>
    <t>AniEvTeburi</t>
  </si>
  <si>
    <t>AniEvRyoteAtama</t>
  </si>
  <si>
    <t>AniEvRyoteKosi</t>
  </si>
  <si>
    <t>This ship's so fancy! There's so much to
see, I can't even decide where to start!</t>
  </si>
  <si>
    <t>#E_8I mean, I WOULD, if this thing had a
chef. I was hopin' for some tasty grub!</t>
  </si>
  <si>
    <t>#K#0TWell, we're flying with a skeleton crew
right now. Chefs aren't exactly essential
on a ship compared to, say, engineers.</t>
  </si>
  <si>
    <t>#E_4But that's why we need to get to work on
recruiting students. The more we get, the
better the Courageous.</t>
  </si>
  <si>
    <t>Makes sense when you put it like that!</t>
  </si>
  <si>
    <t>#E_I#M_0Makes me kinda jealous of the nobles,
though. I bet the Pantagruel's got some
real top-class chefs on board.</t>
  </si>
  <si>
    <t>They gave you some super fancy food
when they took you aboard, right?
How was it?</t>
  </si>
  <si>
    <t>#K#0TIt's not like I could really enjoy it that
much, given the whole hostage thing.</t>
  </si>
  <si>
    <t>#K#0T...Oh, I guess it couldn't hurt to ask.</t>
  </si>
  <si>
    <t>Have you ever heard of something called
the Black Workshop before?</t>
  </si>
  <si>
    <t>3</t>
  </si>
  <si>
    <t>#E[C]#M[3]</t>
  </si>
  <si>
    <t>...Huh?</t>
  </si>
  <si>
    <t>#M_0Hold on. Who told YOU about it?</t>
  </si>
  <si>
    <t>#K#0T(I figured she might know...)</t>
  </si>
  <si>
    <t>#E_0#M_0That Altina girl mentioned it to me.
She said it's the place she...belongs to.</t>
  </si>
  <si>
    <t>#E_J#M_0She also said they 'loaned' her to the
alliance. Just what kind of place loans
someone else a girl?</t>
  </si>
  <si>
    <t>Hmm... How much can I say here...?</t>
  </si>
  <si>
    <t>#E[E]Is the confidential info in their
Intelligence Division file enough?</t>
  </si>
  <si>
    <t>#K#0TThat sounds like stuff you SHOULDN'T
be telling me, but...sure?</t>
  </si>
  <si>
    <t>Well, we don't know where it is or anything,
but it's a really unique arms workshop.</t>
  </si>
  <si>
    <t>They make weapons to order, but one thing
they have in common is that they're all
super powerful and SUPER hard to use.</t>
  </si>
  <si>
    <t>Y'know, for terrorists, high-level jaegers,
customers like that.</t>
  </si>
  <si>
    <t>#E[1]#M_0That huge rifle Crow used to shoot Gramps
was probably made there, too.</t>
  </si>
  <si>
    <t>#K#0TYou think?</t>
  </si>
  <si>
    <t>Well, it was designed to hit a target over
3,000 arge away with pinpoint accuracy.
That's pretty nuts.</t>
  </si>
  <si>
    <t>Claire says it's the same one he used
when he faked his own death back at the
mine, too.</t>
  </si>
  <si>
    <t>#E_0#M_0But if they did make it, I wonder if that
means they're allied with the alliance.</t>
  </si>
  <si>
    <t>#K#0TThat's a lot to take in...</t>
  </si>
  <si>
    <t>#E_2#M_ABut why would a girl like Altina be
affiliated with a place like that?</t>
  </si>
  <si>
    <t>Then there's that Claiomh Solais of hers
that's basically her personal Airgetlam...</t>
  </si>
  <si>
    <t>Wait a second... Does the Black Workshop
make the combat shells or something?</t>
  </si>
  <si>
    <t>#E_2#M_AWhat about Airgetlam, for that matter?</t>
  </si>
  <si>
    <t>#K#0TAhaha. Ding ding ding!</t>
  </si>
  <si>
    <t>#E_0#M_0Gramps used to do business with them
through the Intelligence Division from
what I hear.</t>
  </si>
  <si>
    <t>But about a year ago, I guess all contact
with them just stopped.</t>
  </si>
  <si>
    <t>#E_I#M_0Lechter was trying to find out where
the actual workshop was for a while,
but he didn't have any luck.</t>
  </si>
  <si>
    <t>Is that so...?</t>
  </si>
  <si>
    <t>#E_I#M_0</t>
  </si>
  <si>
    <t>#K#0TStill, I bet'cha we're gonna run into that girl
and her Sammy sooner or later.</t>
  </si>
  <si>
    <t>#E_0#M_0I'm getting a kinda rival vibe from them,
y'know? Me and Lammy have gotta keep up
our training so we can beat 'em!</t>
  </si>
  <si>
    <t>#E[Q]We're gonna do a thousand arm swings a day
and a million push ups! And we're gonna be
so buff, you won't even know what hit you!</t>
  </si>
  <si>
    <t>Just be sure to do those arm swings on the
deck and away from people so you DON'T hit
anyone...</t>
  </si>
  <si>
    <t>#E[1]#M[A](Now that I know more about that workshop,
though, it's more mysterious than ever...)</t>
  </si>
  <si>
    <t>(We might need to add them to our foes-to-
watch-out-for list right under Ouroboros.)</t>
  </si>
  <si>
    <t>FC_YR_12_Check</t>
  </si>
  <si>
    <t>FC_YR_12_Reword</t>
  </si>
  <si>
    <t xml:space="preserve">Received </t>
  </si>
  <si>
    <t xml:space="preserve"> x3 as a reward for
handing over your combat data!</t>
  </si>
  <si>
    <t xml:space="preserve"> x6 as a reward for
handing over your combat data!</t>
  </si>
  <si>
    <t xml:space="preserve"> x9 as a reward for
handing over your combat data!</t>
  </si>
  <si>
    <t xml:space="preserve"> x15 as a reward for
handing over your combat data!</t>
  </si>
  <si>
    <t xml:space="preserve"> x18 as a reward for
handing over your combat data!</t>
  </si>
  <si>
    <t>YR_12_00</t>
  </si>
  <si>
    <t>FC_YR_12_Check</t>
  </si>
  <si>
    <t>Handed over all combat data!</t>
  </si>
  <si>
    <t>FC_YR_12_Reword</t>
  </si>
  <si>
    <t>#K#0TThanks for all that hard work, Rean!</t>
  </si>
  <si>
    <t>You really packed this database full of
useful info!</t>
  </si>
  <si>
    <t>#E_0I'd say when it comes to the monsters in
eastern Erebonia, it's as good as complete.</t>
  </si>
  <si>
    <t>#K#0TReally? Wow. That's quite an achievement,
if I do say so myself.</t>
  </si>
  <si>
    <t>#E_0Hopefully, a database like this will help
us out in the future, too.</t>
  </si>
  <si>
    <t>#K#0TI sure hope so. I put a lot of work into this
program, so it'd be really nice to see it pay
off.</t>
  </si>
  <si>
    <t>#E[5]But even so, I was just one piece. It would
have been useless without all the data you
gathered, so seriously, thanks!</t>
  </si>
  <si>
    <t>#E_0Oh, right. People usually give you rewards
for this sort of thing, so...</t>
  </si>
  <si>
    <t>.</t>
  </si>
  <si>
    <t>Set_Mquartz_Lv</t>
  </si>
  <si>
    <t>#K#0TA master quartz? Are you sure? This seems
really powerful, too.</t>
  </si>
  <si>
    <t>#K#0TIt should be! It was something Professor
Schmidt was researching over at the Roer
Institute of Technology.</t>
  </si>
  <si>
    <t>I talked them into letting me take it with
me since I figured it'd come in handy one
day.</t>
  </si>
  <si>
    <t>#E_0...I did tell them I'd put together some
detailed reports on its usage to get it out
of there, though.</t>
  </si>
  <si>
    <t>#K#0TYeah, that sounds like something they'd
agree to.</t>
  </si>
  <si>
    <t>#K#0TI'm not really cut out for using it,
though, so it's just been collecting dust.</t>
  </si>
  <si>
    <t>But nobody gets the best out of quartz
like you guys, right?</t>
  </si>
  <si>
    <t>#E_0So hopefully you can give it a workout!</t>
  </si>
  <si>
    <t>#K#0TI think we will.</t>
  </si>
  <si>
    <t>#K#0TThanks, Stefan.</t>
  </si>
  <si>
    <t>#K#0THaha. No need for that. You guys are
doing all the work!</t>
  </si>
  <si>
    <t>Well, thanks again! I'll let you know
if I need anything else.</t>
  </si>
  <si>
    <t>TU_03_SHIP_2F</t>
  </si>
  <si>
    <t>There's a ton of stuff on this floor.
I should probably take a look around
to see what's on offer.</t>
  </si>
  <si>
    <t>~About the Second Floor Facilities~</t>
  </si>
  <si>
    <t>The second floor has a wide variety of facilities,
including a kitchen and an infirmary.</t>
  </si>
  <si>
    <t>While these facilities are currently a little...shall we say,
'limited,' more will become available as you continue to
recruit students.</t>
  </si>
  <si>
    <t>This floor also contains a game room, which is just right
for playing Blade II against your classmates.</t>
  </si>
  <si>
    <t>TU_03_SHIP_COMP</t>
  </si>
  <si>
    <t>TU_03_SHIP_COMP</t>
  </si>
  <si>
    <t>You can now use quick travel in the Courageous by
pressing the □ button.</t>
  </si>
  <si>
    <t>CHK_YR_19_00</t>
  </si>
  <si>
    <t>YR_19_00</t>
  </si>
  <si>
    <t>AniEvAtamakaki</t>
  </si>
  <si>
    <t>Hmm? Say, what's that black book
you've got there?</t>
  </si>
  <si>
    <t>#K#0TOh, this?</t>
  </si>
  <si>
    <t>#E_8I'm not sure myself, to be honest.
It's just some old book I ended up
with.</t>
  </si>
  <si>
    <t>Ah. Would you mind if I took a little
look at it?</t>
  </si>
  <si>
    <t>#K#0TNot at all. Have at it.</t>
  </si>
  <si>
    <t>Rean showed the book to Instructor Thomas.</t>
  </si>
  <si>
    <t>Hmm... How fascinating...</t>
  </si>
  <si>
    <t>#E_2#M[A]...</t>
  </si>
  <si>
    <t>#K#0TIs something the matter?</t>
  </si>
  <si>
    <t>Oh, my apologies. This is just so unusual
that I ended up getting lost in my own
thoughts for a moment there.</t>
  </si>
  <si>
    <t>#E[1]You see, I believe this is actually one
of a series of ancient books collectively
known as the Black Records.</t>
  </si>
  <si>
    <t>#K#0TThen you're familiar with it?</t>
  </si>
  <si>
    <t>Heh. I'm not a scholar and teacher of history for
nothing, you know.</t>
  </si>
  <si>
    <t>#E[9]But that said, all I know is that they exist,
I'm afraid. I'm not sure what's actually written
in the books.</t>
  </si>
  <si>
    <t>#E_2Evidence points to them containing information
on the history of this land that's been lost to
the ages, but beyond that...</t>
  </si>
  <si>
    <t>#K#0TWow. Really?</t>
  </si>
  <si>
    <t>Heehee. Have I piqued your curiosity?
Why, I can scarcely blame you!</t>
  </si>
  <si>
    <t>#E_4I'm as giddy as a schoolboy just
looking at it. Let me get to work
on deciphering it right away!</t>
  </si>
  <si>
    <t>#K#0TYou mean you can translate that
ancient script?</t>
  </si>
  <si>
    <t>I believe so--by cross-referencing other
extant historical records.</t>
  </si>
  <si>
    <t>#E[1]The book's seen some heavy damage,
though, so I'm afraid what I can pull will
be far from a cover-to-cover adaptation.</t>
  </si>
  <si>
    <t>Still, if you're interested, would you be
willing to leave it in my care? Along with
any others you might have, of course.</t>
  </si>
  <si>
    <t>#K#0TBy all means. Here you go.</t>
  </si>
  <si>
    <t xml:space="preserve">Rean handed over the </t>
  </si>
  <si>
    <t>YR_19_06</t>
  </si>
  <si>
    <t>YR_19_06</t>
  </si>
  <si>
    <t>#K#0TWhew... I think that's about as much
as I'm going to get out of that.</t>
  </si>
  <si>
    <t>The Black Records 1 entry in Book Notes was updated.</t>
  </si>
  <si>
    <t>The Black Records 2 entry in Book Notes was updated.</t>
  </si>
  <si>
    <t>The Black Records 3 entry in Book Notes was updated.</t>
  </si>
  <si>
    <t>The Black Records 4 entry in Book Notes was updated.</t>
  </si>
  <si>
    <t>The Black Records 5 entry in Book Notes was updated.</t>
  </si>
  <si>
    <t>#K#0TWow... This is really fascinating stuff...</t>
  </si>
  <si>
    <t>#E[9]Though being able to read snippets and
select passages just makes me more curious
about the parts you couldn't decode.</t>
  </si>
  <si>
    <t>#K#0THaha. Unfortunately, the damage was even
more extensive than I thought. This was
the best I could do right now.</t>
  </si>
  <si>
    <t>#E_0I might be able to decipher more if I had
access to a dedicated research facility
or some similar institution...</t>
  </si>
  <si>
    <t>...but with the resources I have at hand,
this is about all I can make out for certain.</t>
  </si>
  <si>
    <t>#E[G]#M_9</t>
  </si>
  <si>
    <t>#K#0TI see. I appreciate you for doing what
you could.</t>
  </si>
  <si>
    <t>#K#0TThank you very much.</t>
  </si>
  <si>
    <t>#E[1]I'll be sure to read over this when
I get a chance.</t>
  </si>
  <si>
    <t>#K#0TWell, you've given me a copy of all five
books now. Just tracking down the set
is quite an achievement!</t>
  </si>
  <si>
    <t>#K#0TAll five?</t>
  </si>
  <si>
    <t>#K#0TOh, did I not mention this before?</t>
  </si>
  <si>
    <t>#E_2In total, five volumes of the Black Records
are known to exist.</t>
  </si>
  <si>
    <t>#K#0TI'm pretty sure I would've remembered
that if you said it before.</t>
  </si>
  <si>
    <t>#K#0THaha. My apologies, then. I should have
told you earlier. I hope you didn't spend
too long trying to track down a sixth!</t>
  </si>
  <si>
    <t>#E_8I mean, there may well BE one, unknown to
even the most learned scholars, but these
five are all you're likely to turn up.</t>
  </si>
  <si>
    <t>#E_0Either way, thank you for bringing me all
of these. I'm going to keep working to see
if I can decode the rest of them.</t>
  </si>
  <si>
    <t>It may take some time, but don't give up
hope! There may well come a day when you
can read the contents in their entirety.</t>
  </si>
  <si>
    <t>#K#0TGood luck with that, Instructor.
I'll be looking forward to it.</t>
  </si>
  <si>
    <t>#K#0THeehee. Oh, please do!</t>
  </si>
  <si>
    <t>#E[1]Ah, one more thing before you go. I'd like
you to have this. Just a little something in
thanks for all of these FASCINATING books!</t>
  </si>
  <si>
    <t>#K#0TTh-Thanks...</t>
  </si>
  <si>
    <t>_LP_elev</t>
  </si>
  <si>
    <t>fill</t>
  </si>
  <si>
    <t>_LP_Book0</t>
  </si>
  <si>
    <t>_LP_News0</t>
  </si>
  <si>
    <t>_QS_2302_01</t>
  </si>
  <si>
    <t>_SB_KIZUNA_MILLIUM_05</t>
  </si>
  <si>
    <t>_YR_01_00</t>
  </si>
  <si>
    <t>_YR_01_01</t>
  </si>
  <si>
    <t>_EV_about_blade1</t>
  </si>
  <si>
    <t>_EV_about_blade2</t>
  </si>
  <si>
    <t>_LP2_blade</t>
  </si>
  <si>
    <t>_SB_03_TRISTA_BLADE_FIRST</t>
  </si>
  <si>
    <t>_FC_YR_12_Reword</t>
  </si>
  <si>
    <t>_YR_12_00</t>
  </si>
  <si>
    <t>_TU_03_SHIP_2F</t>
  </si>
  <si>
    <t>_TU_03_SHIP_COMP</t>
  </si>
  <si>
    <t>_YR_19_00</t>
  </si>
  <si>
    <t>_YR_19_06</t>
  </si>
</sst>
</file>

<file path=xl/styles.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74">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8F73"/>
      </patternFill>
    </fill>
    <fill>
      <patternFill patternType="solid">
        <fgColor rgb="FFFF7873"/>
      </patternFill>
    </fill>
    <fill>
      <patternFill patternType="solid">
        <fgColor rgb="FF73FFD5"/>
      </patternFill>
    </fill>
    <fill>
      <patternFill patternType="solid">
        <fgColor rgb="FFFF9473"/>
      </patternFill>
    </fill>
    <fill>
      <patternFill patternType="solid">
        <fgColor rgb="FFFFBE73"/>
      </patternFill>
    </fill>
    <fill>
      <patternFill patternType="solid">
        <fgColor rgb="FFFFE873"/>
      </patternFill>
    </fill>
    <fill>
      <patternFill patternType="solid">
        <fgColor rgb="FFFF7F73"/>
      </patternFill>
    </fill>
    <fill>
      <patternFill patternType="solid">
        <fgColor rgb="FFFF9173"/>
      </patternFill>
    </fill>
    <fill>
      <patternFill patternType="solid">
        <fgColor rgb="FFFFE573"/>
      </patternFill>
    </fill>
    <fill>
      <patternFill patternType="solid">
        <fgColor rgb="FFFF7A73"/>
      </patternFill>
    </fill>
    <fill>
      <patternFill patternType="solid">
        <fgColor rgb="FF73FF7C"/>
      </patternFill>
    </fill>
    <fill>
      <patternFill patternType="solid">
        <fgColor rgb="FFB0FF73"/>
      </patternFill>
    </fill>
    <fill>
      <patternFill patternType="solid">
        <fgColor rgb="FFFF0000"/>
      </patternFill>
    </fill>
    <fill>
      <patternFill patternType="solid">
        <fgColor rgb="FF9FFF73"/>
      </patternFill>
    </fill>
    <fill>
      <patternFill patternType="solid">
        <fgColor rgb="FFB7FF73"/>
      </patternFill>
    </fill>
    <fill>
      <patternFill patternType="solid">
        <fgColor rgb="FFFFA673"/>
      </patternFill>
    </fill>
    <fill>
      <patternFill patternType="solid">
        <fgColor rgb="FF91FF73"/>
      </patternFill>
    </fill>
    <fill>
      <patternFill patternType="solid">
        <fgColor rgb="FFFF9873"/>
      </patternFill>
    </fill>
    <fill>
      <patternFill patternType="solid">
        <fgColor rgb="FFE8FF73"/>
      </patternFill>
    </fill>
    <fill>
      <patternFill patternType="solid">
        <fgColor rgb="FFFFFA73"/>
      </patternFill>
    </fill>
    <fill>
      <patternFill patternType="solid">
        <fgColor rgb="FFFFB973"/>
      </patternFill>
    </fill>
    <fill>
      <patternFill patternType="solid">
        <fgColor rgb="FFFFA9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B273"/>
      </patternFill>
    </fill>
    <fill>
      <patternFill patternType="solid">
        <fgColor rgb="FF7FFF73"/>
      </patternFill>
    </fill>
    <fill>
      <patternFill patternType="solid">
        <fgColor rgb="FFFF7C73"/>
      </patternFill>
    </fill>
    <fill>
      <patternFill patternType="solid">
        <fgColor rgb="FFFF9D73"/>
      </patternFill>
    </fill>
    <fill>
      <patternFill patternType="solid">
        <fgColor rgb="FFFF8173"/>
      </patternFill>
    </fill>
    <fill>
      <patternFill patternType="solid">
        <fgColor rgb="FF73FF9F"/>
      </patternFill>
    </fill>
    <fill>
      <patternFill patternType="solid">
        <fgColor rgb="FF73FFD3"/>
      </patternFill>
    </fill>
    <fill>
      <patternFill patternType="solid">
        <fgColor rgb="FFFFDE73"/>
      </patternFill>
    </fill>
    <fill>
      <patternFill patternType="solid">
        <fgColor rgb="FFFFC773"/>
      </patternFill>
    </fill>
    <fill>
      <patternFill patternType="solid">
        <fgColor rgb="FFFFE373"/>
      </patternFill>
    </fill>
    <fill>
      <patternFill patternType="solid">
        <fgColor rgb="FFFFD773"/>
      </patternFill>
    </fill>
    <fill>
      <patternFill patternType="solid">
        <fgColor rgb="FFFFFF73"/>
      </patternFill>
    </fill>
    <fill>
      <patternFill patternType="solid">
        <fgColor rgb="FFFDFF73"/>
      </patternFill>
    </fill>
    <fill>
      <patternFill patternType="solid">
        <fgColor rgb="FFC0FF73"/>
      </patternFill>
    </fill>
    <fill>
      <patternFill patternType="solid">
        <fgColor rgb="FFFFE173"/>
      </patternFill>
    </fill>
    <fill>
      <patternFill patternType="solid">
        <fgColor rgb="FFFFF873"/>
      </patternFill>
    </fill>
    <fill>
      <patternFill patternType="solid">
        <fgColor rgb="FFFFF673"/>
      </patternFill>
    </fill>
    <fill>
      <patternFill patternType="solid">
        <fgColor rgb="FFFFA273"/>
      </patternFill>
    </fill>
    <fill>
      <patternFill patternType="solid">
        <fgColor rgb="FFFFEA73"/>
      </patternFill>
    </fill>
    <fill>
      <patternFill patternType="solid">
        <fgColor rgb="FFFFB073"/>
      </patternFill>
    </fill>
    <fill>
      <patternFill patternType="solid">
        <fgColor rgb="FFFFFD73"/>
      </patternFill>
    </fill>
    <fill>
      <patternFill patternType="solid">
        <fgColor rgb="FF73FF96"/>
      </patternFill>
    </fill>
    <fill>
      <patternFill patternType="solid">
        <fgColor rgb="FF9BFF73"/>
      </patternFill>
    </fill>
    <fill>
      <patternFill patternType="solid">
        <fgColor rgb="FFF6FF73"/>
      </patternFill>
    </fill>
    <fill>
      <patternFill patternType="solid">
        <fgColor rgb="FFFF9673"/>
      </patternFill>
    </fill>
    <fill>
      <patternFill patternType="solid">
        <fgColor rgb="FFDEFF73"/>
      </patternFill>
    </fill>
    <fill>
      <patternFill patternType="solid">
        <fgColor rgb="FFE3FF73"/>
      </patternFill>
    </fill>
    <fill>
      <patternFill patternType="solid">
        <fgColor rgb="FF7CFF73"/>
      </patternFill>
    </fill>
    <fill>
      <patternFill patternType="solid">
        <fgColor rgb="FFFFDC73"/>
      </patternFill>
    </fill>
    <fill>
      <patternFill patternType="solid">
        <fgColor rgb="FF98FF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BBFF73"/>
      </patternFill>
    </fill>
    <fill>
      <patternFill patternType="solid">
        <fgColor rgb="FFFFEC73"/>
      </patternFill>
    </fill>
    <fill>
      <patternFill patternType="solid">
        <fgColor rgb="FFFFB773"/>
      </patternFill>
    </fill>
    <fill>
      <patternFill patternType="solid">
        <fgColor rgb="FFD5FF73"/>
      </patternFill>
    </fill>
    <fill>
      <patternFill patternType="solid">
        <fgColor rgb="FFFF9F73"/>
      </patternFill>
    </fill>
    <fill>
      <patternFill patternType="solid">
        <fgColor rgb="FFEAFF73"/>
      </patternFill>
    </fill>
    <fill>
      <patternFill patternType="solid">
        <fgColor rgb="FFADFF73"/>
      </patternFill>
    </fill>
    <fill>
      <patternFill patternType="solid">
        <fgColor rgb="FFFFBB73"/>
      </patternFill>
    </fill>
    <fill>
      <patternFill patternType="solid">
        <fgColor rgb="FFFF8A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6">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11" borderId="2" xfId="0" applyFill="1" applyBorder="1"/>
    <xf numFmtId="0" fontId="0" fillId="12" borderId="2" xfId="0" applyFill="1" applyBorder="1"/>
    <xf numFmtId="0" fontId="5" fillId="0" borderId="2" xfId="0" applyFont="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0" xfId="0" applyFill="1" applyAlignment="1">
      <alignment horizontal="center" vertical="center" wrapText="1"/>
    </xf>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xf numFmtId="0" fontId="0" fillId="73" borderId="2"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Y13439"/>
  <sheetViews>
    <sheetView showRuler="0" workbookViewId="0"/>
  </sheetViews>
  <sheetFormatPr defaultRowHeight="15"/>
  <sheetData>
    <row r="1" s="1" customFormat="1" customHeight="0">
      <c r="A1" s="1" t="s">
        <v>0</v>
      </c>
    </row>
    <row r="2" s="1" customFormat="1" customHeight="0">
      <c r="A2" s="2" t="s">
        <v>1</v>
      </c>
    </row>
    <row r="3" s="1" customFormat="1" customHeight="0"/>
    <row r="4" s="3" customFormat="1" customHeight="0">
      <c r="A4" s="3" t="s">
        <v>2</v>
      </c>
      <c r="B4" s="3" t="s">
        <v>3</v>
      </c>
    </row>
    <row r="5">
      <c r="A5" t="s">
        <v>4</v>
      </c>
      <c r="B5" s="4" t="s">
        <v>5</v>
      </c>
    </row>
    <row r="6">
      <c r="A6" t="n">
        <v>2156</v>
      </c>
      <c r="B6" s="5" t="n">
        <v>1</v>
      </c>
    </row>
    <row r="7" s="3" customFormat="1" customHeight="0">
      <c r="A7" s="3" t="s">
        <v>2</v>
      </c>
      <c r="B7" s="3" t="s">
        <v>6</v>
      </c>
    </row>
    <row r="8">
      <c r="A8" t="s">
        <v>4</v>
      </c>
      <c r="B8" s="4" t="s">
        <v>5</v>
      </c>
      <c r="C8" s="4" t="s">
        <v>7</v>
      </c>
    </row>
    <row r="9">
      <c r="A9" t="n">
        <v>2160</v>
      </c>
      <c r="B9" s="6" t="n">
        <v>12</v>
      </c>
      <c r="C9" s="7" t="n">
        <v>6521</v>
      </c>
    </row>
    <row r="10">
      <c r="A10" t="s">
        <v>4</v>
      </c>
      <c r="B10" s="4" t="s">
        <v>5</v>
      </c>
      <c r="C10" s="4" t="s">
        <v>8</v>
      </c>
      <c r="D10" s="4" t="s">
        <v>9</v>
      </c>
    </row>
    <row r="11">
      <c r="A11" t="n">
        <v>2163</v>
      </c>
      <c r="B11" s="8" t="n">
        <v>2</v>
      </c>
      <c r="C11" s="7" t="n">
        <v>10</v>
      </c>
      <c r="D11" s="7" t="s">
        <v>10</v>
      </c>
    </row>
    <row r="12">
      <c r="A12" t="s">
        <v>4</v>
      </c>
      <c r="B12" s="4" t="s">
        <v>5</v>
      </c>
      <c r="C12" s="4" t="s">
        <v>8</v>
      </c>
      <c r="D12" s="4" t="s">
        <v>8</v>
      </c>
    </row>
    <row r="13">
      <c r="A13" t="n">
        <v>2184</v>
      </c>
      <c r="B13" s="9" t="n">
        <v>162</v>
      </c>
      <c r="C13" s="7" t="n">
        <v>0</v>
      </c>
      <c r="D13" s="7" t="n">
        <v>0</v>
      </c>
    </row>
    <row r="14">
      <c r="A14" t="s">
        <v>4</v>
      </c>
      <c r="B14" s="4" t="s">
        <v>5</v>
      </c>
    </row>
    <row r="15">
      <c r="A15" t="n">
        <v>2187</v>
      </c>
      <c r="B15" s="5" t="n">
        <v>1</v>
      </c>
    </row>
    <row r="16" s="3" customFormat="1" customHeight="0">
      <c r="A16" s="3" t="s">
        <v>2</v>
      </c>
      <c r="B16" s="3" t="s">
        <v>11</v>
      </c>
    </row>
    <row r="17" spans="1:4">
      <c r="A17" t="s">
        <v>4</v>
      </c>
      <c r="B17" s="4" t="s">
        <v>5</v>
      </c>
      <c r="C17" s="4" t="s">
        <v>8</v>
      </c>
      <c r="D17" s="4" t="s">
        <v>8</v>
      </c>
      <c r="E17" s="4" t="s">
        <v>8</v>
      </c>
      <c r="F17" s="4" t="s">
        <v>8</v>
      </c>
    </row>
    <row r="18" spans="1:4">
      <c r="A18" t="n">
        <v>2188</v>
      </c>
      <c r="B18" s="10" t="n">
        <v>14</v>
      </c>
      <c r="C18" s="7" t="n">
        <v>8</v>
      </c>
      <c r="D18" s="7" t="n">
        <v>0</v>
      </c>
      <c r="E18" s="7" t="n">
        <v>0</v>
      </c>
      <c r="F18" s="7" t="n">
        <v>0</v>
      </c>
    </row>
    <row r="19" spans="1:4">
      <c r="A19" t="s">
        <v>4</v>
      </c>
      <c r="B19" s="4" t="s">
        <v>5</v>
      </c>
      <c r="C19" s="4" t="s">
        <v>8</v>
      </c>
      <c r="D19" s="4" t="s">
        <v>8</v>
      </c>
      <c r="E19" s="4" t="s">
        <v>8</v>
      </c>
      <c r="F19" s="4" t="s">
        <v>8</v>
      </c>
    </row>
    <row r="20" spans="1:4">
      <c r="A20" t="n">
        <v>2193</v>
      </c>
      <c r="B20" s="10" t="n">
        <v>14</v>
      </c>
      <c r="C20" s="7" t="n">
        <v>0</v>
      </c>
      <c r="D20" s="7" t="n">
        <v>0</v>
      </c>
      <c r="E20" s="7" t="n">
        <v>16</v>
      </c>
      <c r="F20" s="7" t="n">
        <v>0</v>
      </c>
    </row>
    <row r="21" spans="1:4">
      <c r="A21" t="s">
        <v>4</v>
      </c>
      <c r="B21" s="4" t="s">
        <v>5</v>
      </c>
      <c r="C21" s="4" t="s">
        <v>8</v>
      </c>
      <c r="D21" s="4" t="s">
        <v>7</v>
      </c>
      <c r="E21" s="4" t="s">
        <v>9</v>
      </c>
      <c r="F21" s="4" t="s">
        <v>9</v>
      </c>
      <c r="G21" s="4" t="s">
        <v>8</v>
      </c>
    </row>
    <row r="22" spans="1:4">
      <c r="A22" t="n">
        <v>2198</v>
      </c>
      <c r="B22" s="11" t="n">
        <v>32</v>
      </c>
      <c r="C22" s="7" t="n">
        <v>0</v>
      </c>
      <c r="D22" s="7" t="n">
        <v>65533</v>
      </c>
      <c r="E22" s="7" t="s">
        <v>12</v>
      </c>
      <c r="F22" s="7" t="s">
        <v>13</v>
      </c>
      <c r="G22" s="7" t="n">
        <v>0</v>
      </c>
    </row>
    <row r="23" spans="1:4">
      <c r="A23" t="s">
        <v>4</v>
      </c>
      <c r="B23" s="4" t="s">
        <v>5</v>
      </c>
      <c r="C23" s="4" t="s">
        <v>8</v>
      </c>
      <c r="D23" s="4" t="s">
        <v>7</v>
      </c>
      <c r="E23" s="4" t="s">
        <v>14</v>
      </c>
      <c r="F23" s="4" t="s">
        <v>7</v>
      </c>
      <c r="G23" s="4" t="s">
        <v>15</v>
      </c>
      <c r="H23" s="4" t="s">
        <v>15</v>
      </c>
      <c r="I23" s="4" t="s">
        <v>7</v>
      </c>
      <c r="J23" s="4" t="s">
        <v>7</v>
      </c>
      <c r="K23" s="4" t="s">
        <v>15</v>
      </c>
      <c r="L23" s="4" t="s">
        <v>15</v>
      </c>
      <c r="M23" s="4" t="s">
        <v>15</v>
      </c>
      <c r="N23" s="4" t="s">
        <v>15</v>
      </c>
      <c r="O23" s="4" t="s">
        <v>9</v>
      </c>
    </row>
    <row r="24" spans="1:4">
      <c r="A24" t="n">
        <v>2218</v>
      </c>
      <c r="B24" s="12" t="n">
        <v>50</v>
      </c>
      <c r="C24" s="7" t="n">
        <v>0</v>
      </c>
      <c r="D24" s="7" t="n">
        <v>8150</v>
      </c>
      <c r="E24" s="7" t="n">
        <v>0.5</v>
      </c>
      <c r="F24" s="7" t="n">
        <v>1000</v>
      </c>
      <c r="G24" s="7" t="n">
        <v>0</v>
      </c>
      <c r="H24" s="7" t="n">
        <v>0</v>
      </c>
      <c r="I24" s="7" t="n">
        <v>0</v>
      </c>
      <c r="J24" s="7" t="n">
        <v>65533</v>
      </c>
      <c r="K24" s="7" t="n">
        <v>0</v>
      </c>
      <c r="L24" s="7" t="n">
        <v>0</v>
      </c>
      <c r="M24" s="7" t="n">
        <v>0</v>
      </c>
      <c r="N24" s="7" t="n">
        <v>0</v>
      </c>
      <c r="O24" s="7" t="s">
        <v>16</v>
      </c>
    </row>
    <row r="25" spans="1:4">
      <c r="A25" t="s">
        <v>4</v>
      </c>
      <c r="B25" s="4" t="s">
        <v>5</v>
      </c>
      <c r="C25" s="4" t="s">
        <v>8</v>
      </c>
      <c r="D25" s="4" t="s">
        <v>7</v>
      </c>
      <c r="E25" s="4" t="s">
        <v>8</v>
      </c>
      <c r="F25" s="4" t="s">
        <v>17</v>
      </c>
    </row>
    <row r="26" spans="1:4">
      <c r="A26" t="n">
        <v>2257</v>
      </c>
      <c r="B26" s="13" t="n">
        <v>5</v>
      </c>
      <c r="C26" s="7" t="n">
        <v>30</v>
      </c>
      <c r="D26" s="7" t="n">
        <v>6767</v>
      </c>
      <c r="E26" s="7" t="n">
        <v>1</v>
      </c>
      <c r="F26" s="14" t="n">
        <f t="normal" ca="1">A36</f>
        <v>0</v>
      </c>
    </row>
    <row r="27" spans="1:4">
      <c r="A27" t="s">
        <v>4</v>
      </c>
      <c r="B27" s="4" t="s">
        <v>5</v>
      </c>
      <c r="C27" s="4" t="s">
        <v>7</v>
      </c>
    </row>
    <row r="28" spans="1:4">
      <c r="A28" t="n">
        <v>2266</v>
      </c>
      <c r="B28" s="15" t="n">
        <v>13</v>
      </c>
      <c r="C28" s="7" t="n">
        <v>6767</v>
      </c>
    </row>
    <row r="29" spans="1:4">
      <c r="A29" t="s">
        <v>4</v>
      </c>
      <c r="B29" s="4" t="s">
        <v>5</v>
      </c>
      <c r="C29" s="4" t="s">
        <v>8</v>
      </c>
      <c r="D29" s="4" t="s">
        <v>7</v>
      </c>
      <c r="E29" s="4" t="s">
        <v>14</v>
      </c>
      <c r="F29" s="4" t="s">
        <v>7</v>
      </c>
      <c r="G29" s="4" t="s">
        <v>14</v>
      </c>
      <c r="H29" s="4" t="s">
        <v>8</v>
      </c>
    </row>
    <row r="30" spans="1:4">
      <c r="A30" t="n">
        <v>2269</v>
      </c>
      <c r="B30" s="16" t="n">
        <v>49</v>
      </c>
      <c r="C30" s="7" t="n">
        <v>4</v>
      </c>
      <c r="D30" s="7" t="n">
        <v>2</v>
      </c>
      <c r="E30" s="7" t="n">
        <v>1</v>
      </c>
      <c r="F30" s="7" t="n">
        <v>0</v>
      </c>
      <c r="G30" s="7" t="n">
        <v>0</v>
      </c>
      <c r="H30" s="7" t="n">
        <v>0</v>
      </c>
    </row>
    <row r="31" spans="1:4">
      <c r="A31" t="s">
        <v>4</v>
      </c>
      <c r="B31" s="4" t="s">
        <v>5</v>
      </c>
      <c r="C31" s="4" t="s">
        <v>8</v>
      </c>
      <c r="D31" s="4" t="s">
        <v>7</v>
      </c>
      <c r="E31" s="4" t="s">
        <v>7</v>
      </c>
    </row>
    <row r="32" spans="1:4">
      <c r="A32" t="n">
        <v>2284</v>
      </c>
      <c r="B32" s="12" t="n">
        <v>50</v>
      </c>
      <c r="C32" s="7" t="n">
        <v>1</v>
      </c>
      <c r="D32" s="7" t="n">
        <v>8150</v>
      </c>
      <c r="E32" s="7" t="n">
        <v>0</v>
      </c>
    </row>
    <row r="33" spans="1:15">
      <c r="A33" t="s">
        <v>4</v>
      </c>
      <c r="B33" s="4" t="s">
        <v>5</v>
      </c>
      <c r="C33" s="4" t="s">
        <v>17</v>
      </c>
    </row>
    <row r="34" spans="1:15">
      <c r="A34" t="n">
        <v>2290</v>
      </c>
      <c r="B34" s="17" t="n">
        <v>3</v>
      </c>
      <c r="C34" s="14" t="n">
        <f t="normal" ca="1">A70</f>
        <v>0</v>
      </c>
    </row>
    <row r="35" spans="1:15">
      <c r="A35" t="s">
        <v>4</v>
      </c>
      <c r="B35" s="4" t="s">
        <v>5</v>
      </c>
      <c r="C35" s="4" t="s">
        <v>8</v>
      </c>
      <c r="D35" s="4" t="s">
        <v>7</v>
      </c>
      <c r="E35" s="4" t="s">
        <v>8</v>
      </c>
      <c r="F35" s="4" t="s">
        <v>7</v>
      </c>
      <c r="G35" s="4" t="s">
        <v>8</v>
      </c>
      <c r="H35" s="4" t="s">
        <v>8</v>
      </c>
      <c r="I35" s="4" t="s">
        <v>8</v>
      </c>
      <c r="J35" s="4" t="s">
        <v>17</v>
      </c>
    </row>
    <row r="36" spans="1:15">
      <c r="A36" t="n">
        <v>2295</v>
      </c>
      <c r="B36" s="13" t="n">
        <v>5</v>
      </c>
      <c r="C36" s="7" t="n">
        <v>30</v>
      </c>
      <c r="D36" s="7" t="n">
        <v>9218</v>
      </c>
      <c r="E36" s="7" t="n">
        <v>30</v>
      </c>
      <c r="F36" s="7" t="n">
        <v>9220</v>
      </c>
      <c r="G36" s="7" t="n">
        <v>8</v>
      </c>
      <c r="H36" s="7" t="n">
        <v>9</v>
      </c>
      <c r="I36" s="7" t="n">
        <v>1</v>
      </c>
      <c r="J36" s="14" t="n">
        <f t="normal" ca="1">A42</f>
        <v>0</v>
      </c>
    </row>
    <row r="37" spans="1:15">
      <c r="A37" t="s">
        <v>4</v>
      </c>
      <c r="B37" s="4" t="s">
        <v>5</v>
      </c>
      <c r="C37" s="4" t="s">
        <v>8</v>
      </c>
      <c r="D37" s="4" t="s">
        <v>7</v>
      </c>
      <c r="E37" s="4" t="s">
        <v>14</v>
      </c>
      <c r="F37" s="4" t="s">
        <v>7</v>
      </c>
      <c r="G37" s="4" t="s">
        <v>14</v>
      </c>
      <c r="H37" s="4" t="s">
        <v>8</v>
      </c>
    </row>
    <row r="38" spans="1:15">
      <c r="A38" t="n">
        <v>2309</v>
      </c>
      <c r="B38" s="16" t="n">
        <v>49</v>
      </c>
      <c r="C38" s="7" t="n">
        <v>4</v>
      </c>
      <c r="D38" s="7" t="n">
        <v>126</v>
      </c>
      <c r="E38" s="7" t="n">
        <v>1</v>
      </c>
      <c r="F38" s="7" t="n">
        <v>0</v>
      </c>
      <c r="G38" s="7" t="n">
        <v>0</v>
      </c>
      <c r="H38" s="7" t="n">
        <v>0</v>
      </c>
    </row>
    <row r="39" spans="1:15">
      <c r="A39" t="s">
        <v>4</v>
      </c>
      <c r="B39" s="4" t="s">
        <v>5</v>
      </c>
      <c r="C39" s="4" t="s">
        <v>17</v>
      </c>
    </row>
    <row r="40" spans="1:15">
      <c r="A40" t="n">
        <v>2324</v>
      </c>
      <c r="B40" s="17" t="n">
        <v>3</v>
      </c>
      <c r="C40" s="14" t="n">
        <f t="normal" ca="1">A70</f>
        <v>0</v>
      </c>
    </row>
    <row r="41" spans="1:15">
      <c r="A41" t="s">
        <v>4</v>
      </c>
      <c r="B41" s="4" t="s">
        <v>5</v>
      </c>
      <c r="C41" s="4" t="s">
        <v>8</v>
      </c>
      <c r="D41" s="4" t="s">
        <v>7</v>
      </c>
      <c r="E41" s="4" t="s">
        <v>8</v>
      </c>
      <c r="F41" s="4" t="s">
        <v>7</v>
      </c>
      <c r="G41" s="4" t="s">
        <v>8</v>
      </c>
      <c r="H41" s="4" t="s">
        <v>8</v>
      </c>
      <c r="I41" s="4" t="s">
        <v>8</v>
      </c>
      <c r="J41" s="4" t="s">
        <v>17</v>
      </c>
    </row>
    <row r="42" spans="1:15">
      <c r="A42" t="n">
        <v>2329</v>
      </c>
      <c r="B42" s="13" t="n">
        <v>5</v>
      </c>
      <c r="C42" s="7" t="n">
        <v>30</v>
      </c>
      <c r="D42" s="7" t="n">
        <v>9222</v>
      </c>
      <c r="E42" s="7" t="n">
        <v>30</v>
      </c>
      <c r="F42" s="7" t="n">
        <v>9232</v>
      </c>
      <c r="G42" s="7" t="n">
        <v>8</v>
      </c>
      <c r="H42" s="7" t="n">
        <v>9</v>
      </c>
      <c r="I42" s="7" t="n">
        <v>1</v>
      </c>
      <c r="J42" s="14" t="n">
        <f t="normal" ca="1">A48</f>
        <v>0</v>
      </c>
    </row>
    <row r="43" spans="1:15">
      <c r="A43" t="s">
        <v>4</v>
      </c>
      <c r="B43" s="4" t="s">
        <v>5</v>
      </c>
      <c r="C43" s="4" t="s">
        <v>8</v>
      </c>
      <c r="D43" s="4" t="s">
        <v>7</v>
      </c>
      <c r="E43" s="4" t="s">
        <v>14</v>
      </c>
      <c r="F43" s="4" t="s">
        <v>7</v>
      </c>
      <c r="G43" s="4" t="s">
        <v>14</v>
      </c>
      <c r="H43" s="4" t="s">
        <v>8</v>
      </c>
    </row>
    <row r="44" spans="1:15">
      <c r="A44" t="n">
        <v>2343</v>
      </c>
      <c r="B44" s="16" t="n">
        <v>49</v>
      </c>
      <c r="C44" s="7" t="n">
        <v>4</v>
      </c>
      <c r="D44" s="7" t="n">
        <v>126</v>
      </c>
      <c r="E44" s="7" t="n">
        <v>1</v>
      </c>
      <c r="F44" s="7" t="n">
        <v>0</v>
      </c>
      <c r="G44" s="7" t="n">
        <v>0</v>
      </c>
      <c r="H44" s="7" t="n">
        <v>0</v>
      </c>
    </row>
    <row r="45" spans="1:15">
      <c r="A45" t="s">
        <v>4</v>
      </c>
      <c r="B45" s="4" t="s">
        <v>5</v>
      </c>
      <c r="C45" s="4" t="s">
        <v>17</v>
      </c>
    </row>
    <row r="46" spans="1:15">
      <c r="A46" t="n">
        <v>2358</v>
      </c>
      <c r="B46" s="17" t="n">
        <v>3</v>
      </c>
      <c r="C46" s="14" t="n">
        <f t="normal" ca="1">A70</f>
        <v>0</v>
      </c>
    </row>
    <row r="47" spans="1:15">
      <c r="A47" t="s">
        <v>4</v>
      </c>
      <c r="B47" s="4" t="s">
        <v>5</v>
      </c>
      <c r="C47" s="4" t="s">
        <v>8</v>
      </c>
      <c r="D47" s="4" t="s">
        <v>7</v>
      </c>
      <c r="E47" s="4" t="s">
        <v>8</v>
      </c>
      <c r="F47" s="4" t="s">
        <v>7</v>
      </c>
      <c r="G47" s="4" t="s">
        <v>8</v>
      </c>
      <c r="H47" s="4" t="s">
        <v>8</v>
      </c>
      <c r="I47" s="4" t="s">
        <v>8</v>
      </c>
      <c r="J47" s="4" t="s">
        <v>17</v>
      </c>
    </row>
    <row r="48" spans="1:15">
      <c r="A48" t="n">
        <v>2363</v>
      </c>
      <c r="B48" s="13" t="n">
        <v>5</v>
      </c>
      <c r="C48" s="7" t="n">
        <v>30</v>
      </c>
      <c r="D48" s="7" t="n">
        <v>9260</v>
      </c>
      <c r="E48" s="7" t="n">
        <v>30</v>
      </c>
      <c r="F48" s="7" t="n">
        <v>9250</v>
      </c>
      <c r="G48" s="7" t="n">
        <v>8</v>
      </c>
      <c r="H48" s="7" t="n">
        <v>9</v>
      </c>
      <c r="I48" s="7" t="n">
        <v>1</v>
      </c>
      <c r="J48" s="14" t="n">
        <f t="normal" ca="1">A54</f>
        <v>0</v>
      </c>
    </row>
    <row r="49" spans="1:10">
      <c r="A49" t="s">
        <v>4</v>
      </c>
      <c r="B49" s="4" t="s">
        <v>5</v>
      </c>
      <c r="C49" s="4" t="s">
        <v>8</v>
      </c>
      <c r="D49" s="4" t="s">
        <v>7</v>
      </c>
      <c r="E49" s="4" t="s">
        <v>14</v>
      </c>
      <c r="F49" s="4" t="s">
        <v>7</v>
      </c>
      <c r="G49" s="4" t="s">
        <v>14</v>
      </c>
      <c r="H49" s="4" t="s">
        <v>8</v>
      </c>
    </row>
    <row r="50" spans="1:10">
      <c r="A50" t="n">
        <v>2377</v>
      </c>
      <c r="B50" s="16" t="n">
        <v>49</v>
      </c>
      <c r="C50" s="7" t="n">
        <v>4</v>
      </c>
      <c r="D50" s="7" t="n">
        <v>126</v>
      </c>
      <c r="E50" s="7" t="n">
        <v>1</v>
      </c>
      <c r="F50" s="7" t="n">
        <v>0</v>
      </c>
      <c r="G50" s="7" t="n">
        <v>0</v>
      </c>
      <c r="H50" s="7" t="n">
        <v>0</v>
      </c>
    </row>
    <row r="51" spans="1:10">
      <c r="A51" t="s">
        <v>4</v>
      </c>
      <c r="B51" s="4" t="s">
        <v>5</v>
      </c>
      <c r="C51" s="4" t="s">
        <v>17</v>
      </c>
    </row>
    <row r="52" spans="1:10">
      <c r="A52" t="n">
        <v>2392</v>
      </c>
      <c r="B52" s="17" t="n">
        <v>3</v>
      </c>
      <c r="C52" s="14" t="n">
        <f t="normal" ca="1">A70</f>
        <v>0</v>
      </c>
    </row>
    <row r="53" spans="1:10">
      <c r="A53" t="s">
        <v>4</v>
      </c>
      <c r="B53" s="4" t="s">
        <v>5</v>
      </c>
      <c r="C53" s="4" t="s">
        <v>8</v>
      </c>
      <c r="D53" s="4" t="s">
        <v>7</v>
      </c>
      <c r="E53" s="4" t="s">
        <v>8</v>
      </c>
      <c r="F53" s="4" t="s">
        <v>7</v>
      </c>
      <c r="G53" s="4" t="s">
        <v>8</v>
      </c>
      <c r="H53" s="4" t="s">
        <v>8</v>
      </c>
      <c r="I53" s="4" t="s">
        <v>8</v>
      </c>
      <c r="J53" s="4" t="s">
        <v>17</v>
      </c>
    </row>
    <row r="54" spans="1:10">
      <c r="A54" t="n">
        <v>2397</v>
      </c>
      <c r="B54" s="13" t="n">
        <v>5</v>
      </c>
      <c r="C54" s="7" t="n">
        <v>30</v>
      </c>
      <c r="D54" s="7" t="n">
        <v>9250</v>
      </c>
      <c r="E54" s="7" t="n">
        <v>30</v>
      </c>
      <c r="F54" s="7" t="n">
        <v>9251</v>
      </c>
      <c r="G54" s="7" t="n">
        <v>8</v>
      </c>
      <c r="H54" s="7" t="n">
        <v>9</v>
      </c>
      <c r="I54" s="7" t="n">
        <v>1</v>
      </c>
      <c r="J54" s="14" t="n">
        <f t="normal" ca="1">A60</f>
        <v>0</v>
      </c>
    </row>
    <row r="55" spans="1:10">
      <c r="A55" t="s">
        <v>4</v>
      </c>
      <c r="B55" s="4" t="s">
        <v>5</v>
      </c>
      <c r="C55" s="4" t="s">
        <v>8</v>
      </c>
      <c r="D55" s="4" t="s">
        <v>7</v>
      </c>
      <c r="E55" s="4" t="s">
        <v>14</v>
      </c>
      <c r="F55" s="4" t="s">
        <v>7</v>
      </c>
      <c r="G55" s="4" t="s">
        <v>14</v>
      </c>
      <c r="H55" s="4" t="s">
        <v>8</v>
      </c>
    </row>
    <row r="56" spans="1:10">
      <c r="A56" t="n">
        <v>2411</v>
      </c>
      <c r="B56" s="16" t="n">
        <v>49</v>
      </c>
      <c r="C56" s="7" t="n">
        <v>4</v>
      </c>
      <c r="D56" s="7" t="n">
        <v>535</v>
      </c>
      <c r="E56" s="7" t="n">
        <v>1</v>
      </c>
      <c r="F56" s="7" t="n">
        <v>0</v>
      </c>
      <c r="G56" s="7" t="n">
        <v>0</v>
      </c>
      <c r="H56" s="7" t="n">
        <v>0</v>
      </c>
    </row>
    <row r="57" spans="1:10">
      <c r="A57" t="s">
        <v>4</v>
      </c>
      <c r="B57" s="4" t="s">
        <v>5</v>
      </c>
      <c r="C57" s="4" t="s">
        <v>17</v>
      </c>
    </row>
    <row r="58" spans="1:10">
      <c r="A58" t="n">
        <v>2426</v>
      </c>
      <c r="B58" s="17" t="n">
        <v>3</v>
      </c>
      <c r="C58" s="14" t="n">
        <f t="normal" ca="1">A70</f>
        <v>0</v>
      </c>
    </row>
    <row r="59" spans="1:10">
      <c r="A59" t="s">
        <v>4</v>
      </c>
      <c r="B59" s="4" t="s">
        <v>5</v>
      </c>
      <c r="C59" s="4" t="s">
        <v>8</v>
      </c>
      <c r="D59" s="4" t="s">
        <v>7</v>
      </c>
      <c r="E59" s="4" t="s">
        <v>8</v>
      </c>
      <c r="F59" s="4" t="s">
        <v>7</v>
      </c>
      <c r="G59" s="4" t="s">
        <v>8</v>
      </c>
      <c r="H59" s="4" t="s">
        <v>8</v>
      </c>
      <c r="I59" s="4" t="s">
        <v>8</v>
      </c>
      <c r="J59" s="4" t="s">
        <v>17</v>
      </c>
    </row>
    <row r="60" spans="1:10">
      <c r="A60" t="n">
        <v>2431</v>
      </c>
      <c r="B60" s="13" t="n">
        <v>5</v>
      </c>
      <c r="C60" s="7" t="n">
        <v>30</v>
      </c>
      <c r="D60" s="7" t="n">
        <v>9729</v>
      </c>
      <c r="E60" s="7" t="n">
        <v>30</v>
      </c>
      <c r="F60" s="7" t="n">
        <v>9731</v>
      </c>
      <c r="G60" s="7" t="n">
        <v>8</v>
      </c>
      <c r="H60" s="7" t="n">
        <v>9</v>
      </c>
      <c r="I60" s="7" t="n">
        <v>1</v>
      </c>
      <c r="J60" s="14" t="n">
        <f t="normal" ca="1">A66</f>
        <v>0</v>
      </c>
    </row>
    <row r="61" spans="1:10">
      <c r="A61" t="s">
        <v>4</v>
      </c>
      <c r="B61" s="4" t="s">
        <v>5</v>
      </c>
      <c r="C61" s="4" t="s">
        <v>8</v>
      </c>
      <c r="D61" s="4" t="s">
        <v>7</v>
      </c>
      <c r="E61" s="4" t="s">
        <v>14</v>
      </c>
      <c r="F61" s="4" t="s">
        <v>7</v>
      </c>
      <c r="G61" s="4" t="s">
        <v>14</v>
      </c>
      <c r="H61" s="4" t="s">
        <v>8</v>
      </c>
    </row>
    <row r="62" spans="1:10">
      <c r="A62" t="n">
        <v>2445</v>
      </c>
      <c r="B62" s="16" t="n">
        <v>49</v>
      </c>
      <c r="C62" s="7" t="n">
        <v>4</v>
      </c>
      <c r="D62" s="7" t="n">
        <v>126</v>
      </c>
      <c r="E62" s="7" t="n">
        <v>1</v>
      </c>
      <c r="F62" s="7" t="n">
        <v>0</v>
      </c>
      <c r="G62" s="7" t="n">
        <v>0</v>
      </c>
      <c r="H62" s="7" t="n">
        <v>0</v>
      </c>
    </row>
    <row r="63" spans="1:10">
      <c r="A63" t="s">
        <v>4</v>
      </c>
      <c r="B63" s="4" t="s">
        <v>5</v>
      </c>
      <c r="C63" s="4" t="s">
        <v>17</v>
      </c>
    </row>
    <row r="64" spans="1:10">
      <c r="A64" t="n">
        <v>2460</v>
      </c>
      <c r="B64" s="17" t="n">
        <v>3</v>
      </c>
      <c r="C64" s="14" t="n">
        <f t="normal" ca="1">A70</f>
        <v>0</v>
      </c>
    </row>
    <row r="65" spans="1:10">
      <c r="A65" t="s">
        <v>4</v>
      </c>
      <c r="B65" s="4" t="s">
        <v>5</v>
      </c>
      <c r="C65" s="4" t="s">
        <v>8</v>
      </c>
      <c r="D65" s="4" t="s">
        <v>7</v>
      </c>
      <c r="E65" s="4" t="s">
        <v>8</v>
      </c>
      <c r="F65" s="4" t="s">
        <v>17</v>
      </c>
    </row>
    <row r="66" spans="1:10">
      <c r="A66" t="n">
        <v>2465</v>
      </c>
      <c r="B66" s="13" t="n">
        <v>5</v>
      </c>
      <c r="C66" s="7" t="n">
        <v>30</v>
      </c>
      <c r="D66" s="7" t="n">
        <v>9731</v>
      </c>
      <c r="E66" s="7" t="n">
        <v>1</v>
      </c>
      <c r="F66" s="14" t="n">
        <f t="normal" ca="1">A70</f>
        <v>0</v>
      </c>
    </row>
    <row r="67" spans="1:10">
      <c r="A67" t="s">
        <v>4</v>
      </c>
      <c r="B67" s="4" t="s">
        <v>5</v>
      </c>
      <c r="C67" s="4" t="s">
        <v>8</v>
      </c>
      <c r="D67" s="4" t="s">
        <v>7</v>
      </c>
      <c r="E67" s="4" t="s">
        <v>14</v>
      </c>
      <c r="F67" s="4" t="s">
        <v>7</v>
      </c>
      <c r="G67" s="4" t="s">
        <v>14</v>
      </c>
      <c r="H67" s="4" t="s">
        <v>8</v>
      </c>
    </row>
    <row r="68" spans="1:10">
      <c r="A68" t="n">
        <v>2474</v>
      </c>
      <c r="B68" s="16" t="n">
        <v>49</v>
      </c>
      <c r="C68" s="7" t="n">
        <v>4</v>
      </c>
      <c r="D68" s="7" t="n">
        <v>126</v>
      </c>
      <c r="E68" s="7" t="n">
        <v>1</v>
      </c>
      <c r="F68" s="7" t="n">
        <v>0</v>
      </c>
      <c r="G68" s="7" t="n">
        <v>0</v>
      </c>
      <c r="H68" s="7" t="n">
        <v>0</v>
      </c>
    </row>
    <row r="69" spans="1:10">
      <c r="A69" t="s">
        <v>4</v>
      </c>
      <c r="B69" s="4" t="s">
        <v>5</v>
      </c>
      <c r="C69" s="4" t="s">
        <v>8</v>
      </c>
      <c r="D69" s="4" t="s">
        <v>9</v>
      </c>
    </row>
    <row r="70" spans="1:10">
      <c r="A70" t="n">
        <v>2489</v>
      </c>
      <c r="B70" s="8" t="n">
        <v>2</v>
      </c>
      <c r="C70" s="7" t="n">
        <v>11</v>
      </c>
      <c r="D70" s="7" t="s">
        <v>18</v>
      </c>
    </row>
    <row r="71" spans="1:10">
      <c r="A71" t="s">
        <v>4</v>
      </c>
      <c r="B71" s="4" t="s">
        <v>5</v>
      </c>
      <c r="C71" s="4" t="s">
        <v>8</v>
      </c>
      <c r="D71" s="4" t="s">
        <v>7</v>
      </c>
      <c r="E71" s="4" t="s">
        <v>7</v>
      </c>
      <c r="F71" s="4" t="s">
        <v>7</v>
      </c>
      <c r="G71" s="4" t="s">
        <v>7</v>
      </c>
      <c r="H71" s="4" t="s">
        <v>7</v>
      </c>
      <c r="I71" s="4" t="s">
        <v>7</v>
      </c>
      <c r="J71" s="4" t="s">
        <v>15</v>
      </c>
      <c r="K71" s="4" t="s">
        <v>15</v>
      </c>
      <c r="L71" s="4" t="s">
        <v>15</v>
      </c>
      <c r="M71" s="4" t="s">
        <v>9</v>
      </c>
    </row>
    <row r="72" spans="1:10">
      <c r="A72" t="n">
        <v>2503</v>
      </c>
      <c r="B72" s="18" t="n">
        <v>124</v>
      </c>
      <c r="C72" s="7" t="n">
        <v>255</v>
      </c>
      <c r="D72" s="7" t="n">
        <v>0</v>
      </c>
      <c r="E72" s="7" t="n">
        <v>0</v>
      </c>
      <c r="F72" s="7" t="n">
        <v>0</v>
      </c>
      <c r="G72" s="7" t="n">
        <v>0</v>
      </c>
      <c r="H72" s="7" t="n">
        <v>0</v>
      </c>
      <c r="I72" s="7" t="n">
        <v>65535</v>
      </c>
      <c r="J72" s="7" t="n">
        <v>0</v>
      </c>
      <c r="K72" s="7" t="n">
        <v>0</v>
      </c>
      <c r="L72" s="7" t="n">
        <v>0</v>
      </c>
      <c r="M72" s="7" t="s">
        <v>16</v>
      </c>
    </row>
    <row r="73" spans="1:10">
      <c r="A73" t="s">
        <v>4</v>
      </c>
      <c r="B73" s="4" t="s">
        <v>5</v>
      </c>
    </row>
    <row r="74" spans="1:10">
      <c r="A74" t="n">
        <v>2530</v>
      </c>
      <c r="B74" s="5" t="n">
        <v>1</v>
      </c>
    </row>
    <row r="75" spans="1:10" s="3" customFormat="1" customHeight="0">
      <c r="A75" s="3" t="s">
        <v>2</v>
      </c>
      <c r="B75" s="3" t="s">
        <v>19</v>
      </c>
    </row>
    <row r="76" spans="1:10">
      <c r="A76" t="s">
        <v>4</v>
      </c>
      <c r="B76" s="4" t="s">
        <v>5</v>
      </c>
      <c r="C76" s="4" t="s">
        <v>8</v>
      </c>
      <c r="D76" s="4" t="s">
        <v>9</v>
      </c>
      <c r="E76" s="4" t="s">
        <v>7</v>
      </c>
    </row>
    <row r="77" spans="1:10">
      <c r="A77" t="n">
        <v>2532</v>
      </c>
      <c r="B77" s="19" t="n">
        <v>94</v>
      </c>
      <c r="C77" s="7" t="n">
        <v>1</v>
      </c>
      <c r="D77" s="7" t="s">
        <v>20</v>
      </c>
      <c r="E77" s="7" t="n">
        <v>1</v>
      </c>
    </row>
    <row r="78" spans="1:10">
      <c r="A78" t="s">
        <v>4</v>
      </c>
      <c r="B78" s="4" t="s">
        <v>5</v>
      </c>
      <c r="C78" s="4" t="s">
        <v>8</v>
      </c>
      <c r="D78" s="4" t="s">
        <v>9</v>
      </c>
      <c r="E78" s="4" t="s">
        <v>7</v>
      </c>
    </row>
    <row r="79" spans="1:10">
      <c r="A79" t="n">
        <v>2548</v>
      </c>
      <c r="B79" s="19" t="n">
        <v>94</v>
      </c>
      <c r="C79" s="7" t="n">
        <v>1</v>
      </c>
      <c r="D79" s="7" t="s">
        <v>20</v>
      </c>
      <c r="E79" s="7" t="n">
        <v>2</v>
      </c>
    </row>
    <row r="80" spans="1:10">
      <c r="A80" t="s">
        <v>4</v>
      </c>
      <c r="B80" s="4" t="s">
        <v>5</v>
      </c>
      <c r="C80" s="4" t="s">
        <v>8</v>
      </c>
      <c r="D80" s="4" t="s">
        <v>9</v>
      </c>
      <c r="E80" s="4" t="s">
        <v>7</v>
      </c>
    </row>
    <row r="81" spans="1:13">
      <c r="A81" t="n">
        <v>2564</v>
      </c>
      <c r="B81" s="19" t="n">
        <v>94</v>
      </c>
      <c r="C81" s="7" t="n">
        <v>0</v>
      </c>
      <c r="D81" s="7" t="s">
        <v>20</v>
      </c>
      <c r="E81" s="7" t="n">
        <v>4</v>
      </c>
    </row>
    <row r="82" spans="1:13">
      <c r="A82" t="s">
        <v>4</v>
      </c>
      <c r="B82" s="4" t="s">
        <v>5</v>
      </c>
      <c r="C82" s="4" t="s">
        <v>8</v>
      </c>
      <c r="D82" s="4" t="s">
        <v>9</v>
      </c>
      <c r="E82" s="4" t="s">
        <v>7</v>
      </c>
    </row>
    <row r="83" spans="1:13">
      <c r="A83" t="n">
        <v>2580</v>
      </c>
      <c r="B83" s="19" t="n">
        <v>94</v>
      </c>
      <c r="C83" s="7" t="n">
        <v>1</v>
      </c>
      <c r="D83" s="7" t="s">
        <v>21</v>
      </c>
      <c r="E83" s="7" t="n">
        <v>1</v>
      </c>
    </row>
    <row r="84" spans="1:13">
      <c r="A84" t="s">
        <v>4</v>
      </c>
      <c r="B84" s="4" t="s">
        <v>5</v>
      </c>
      <c r="C84" s="4" t="s">
        <v>8</v>
      </c>
      <c r="D84" s="4" t="s">
        <v>9</v>
      </c>
      <c r="E84" s="4" t="s">
        <v>7</v>
      </c>
    </row>
    <row r="85" spans="1:13">
      <c r="A85" t="n">
        <v>2594</v>
      </c>
      <c r="B85" s="19" t="n">
        <v>94</v>
      </c>
      <c r="C85" s="7" t="n">
        <v>1</v>
      </c>
      <c r="D85" s="7" t="s">
        <v>21</v>
      </c>
      <c r="E85" s="7" t="n">
        <v>2</v>
      </c>
    </row>
    <row r="86" spans="1:13">
      <c r="A86" t="s">
        <v>4</v>
      </c>
      <c r="B86" s="4" t="s">
        <v>5</v>
      </c>
      <c r="C86" s="4" t="s">
        <v>8</v>
      </c>
      <c r="D86" s="4" t="s">
        <v>9</v>
      </c>
      <c r="E86" s="4" t="s">
        <v>7</v>
      </c>
    </row>
    <row r="87" spans="1:13">
      <c r="A87" t="n">
        <v>2608</v>
      </c>
      <c r="B87" s="19" t="n">
        <v>94</v>
      </c>
      <c r="C87" s="7" t="n">
        <v>0</v>
      </c>
      <c r="D87" s="7" t="s">
        <v>21</v>
      </c>
      <c r="E87" s="7" t="n">
        <v>4</v>
      </c>
    </row>
    <row r="88" spans="1:13">
      <c r="A88" t="s">
        <v>4</v>
      </c>
      <c r="B88" s="4" t="s">
        <v>5</v>
      </c>
      <c r="C88" s="4" t="s">
        <v>8</v>
      </c>
      <c r="D88" s="4" t="s">
        <v>9</v>
      </c>
      <c r="E88" s="4" t="s">
        <v>7</v>
      </c>
    </row>
    <row r="89" spans="1:13">
      <c r="A89" t="n">
        <v>2622</v>
      </c>
      <c r="B89" s="19" t="n">
        <v>94</v>
      </c>
      <c r="C89" s="7" t="n">
        <v>1</v>
      </c>
      <c r="D89" s="7" t="s">
        <v>22</v>
      </c>
      <c r="E89" s="7" t="n">
        <v>1</v>
      </c>
    </row>
    <row r="90" spans="1:13">
      <c r="A90" t="s">
        <v>4</v>
      </c>
      <c r="B90" s="4" t="s">
        <v>5</v>
      </c>
      <c r="C90" s="4" t="s">
        <v>8</v>
      </c>
      <c r="D90" s="4" t="s">
        <v>9</v>
      </c>
      <c r="E90" s="4" t="s">
        <v>7</v>
      </c>
    </row>
    <row r="91" spans="1:13">
      <c r="A91" t="n">
        <v>2636</v>
      </c>
      <c r="B91" s="19" t="n">
        <v>94</v>
      </c>
      <c r="C91" s="7" t="n">
        <v>1</v>
      </c>
      <c r="D91" s="7" t="s">
        <v>22</v>
      </c>
      <c r="E91" s="7" t="n">
        <v>2</v>
      </c>
    </row>
    <row r="92" spans="1:13">
      <c r="A92" t="s">
        <v>4</v>
      </c>
      <c r="B92" s="4" t="s">
        <v>5</v>
      </c>
      <c r="C92" s="4" t="s">
        <v>8</v>
      </c>
      <c r="D92" s="4" t="s">
        <v>9</v>
      </c>
      <c r="E92" s="4" t="s">
        <v>7</v>
      </c>
    </row>
    <row r="93" spans="1:13">
      <c r="A93" t="n">
        <v>2650</v>
      </c>
      <c r="B93" s="19" t="n">
        <v>94</v>
      </c>
      <c r="C93" s="7" t="n">
        <v>0</v>
      </c>
      <c r="D93" s="7" t="s">
        <v>22</v>
      </c>
      <c r="E93" s="7" t="n">
        <v>4</v>
      </c>
    </row>
    <row r="94" spans="1:13">
      <c r="A94" t="s">
        <v>4</v>
      </c>
      <c r="B94" s="4" t="s">
        <v>5</v>
      </c>
      <c r="C94" s="4" t="s">
        <v>8</v>
      </c>
      <c r="D94" s="4" t="s">
        <v>9</v>
      </c>
      <c r="E94" s="4" t="s">
        <v>7</v>
      </c>
    </row>
    <row r="95" spans="1:13">
      <c r="A95" t="n">
        <v>2664</v>
      </c>
      <c r="B95" s="19" t="n">
        <v>94</v>
      </c>
      <c r="C95" s="7" t="n">
        <v>1</v>
      </c>
      <c r="D95" s="7" t="s">
        <v>23</v>
      </c>
      <c r="E95" s="7" t="n">
        <v>1</v>
      </c>
    </row>
    <row r="96" spans="1:13">
      <c r="A96" t="s">
        <v>4</v>
      </c>
      <c r="B96" s="4" t="s">
        <v>5</v>
      </c>
      <c r="C96" s="4" t="s">
        <v>8</v>
      </c>
      <c r="D96" s="4" t="s">
        <v>9</v>
      </c>
      <c r="E96" s="4" t="s">
        <v>7</v>
      </c>
    </row>
    <row r="97" spans="1:5">
      <c r="A97" t="n">
        <v>2682</v>
      </c>
      <c r="B97" s="19" t="n">
        <v>94</v>
      </c>
      <c r="C97" s="7" t="n">
        <v>1</v>
      </c>
      <c r="D97" s="7" t="s">
        <v>23</v>
      </c>
      <c r="E97" s="7" t="n">
        <v>2</v>
      </c>
    </row>
    <row r="98" spans="1:5">
      <c r="A98" t="s">
        <v>4</v>
      </c>
      <c r="B98" s="4" t="s">
        <v>5</v>
      </c>
      <c r="C98" s="4" t="s">
        <v>8</v>
      </c>
      <c r="D98" s="4" t="s">
        <v>9</v>
      </c>
      <c r="E98" s="4" t="s">
        <v>7</v>
      </c>
    </row>
    <row r="99" spans="1:5">
      <c r="A99" t="n">
        <v>2700</v>
      </c>
      <c r="B99" s="19" t="n">
        <v>94</v>
      </c>
      <c r="C99" s="7" t="n">
        <v>0</v>
      </c>
      <c r="D99" s="7" t="s">
        <v>23</v>
      </c>
      <c r="E99" s="7" t="n">
        <v>4</v>
      </c>
    </row>
    <row r="100" spans="1:5">
      <c r="A100" t="s">
        <v>4</v>
      </c>
      <c r="B100" s="4" t="s">
        <v>5</v>
      </c>
      <c r="C100" s="4" t="s">
        <v>8</v>
      </c>
      <c r="D100" s="4" t="s">
        <v>9</v>
      </c>
      <c r="E100" s="4" t="s">
        <v>7</v>
      </c>
    </row>
    <row r="101" spans="1:5">
      <c r="A101" t="n">
        <v>2718</v>
      </c>
      <c r="B101" s="19" t="n">
        <v>94</v>
      </c>
      <c r="C101" s="7" t="n">
        <v>1</v>
      </c>
      <c r="D101" s="7" t="s">
        <v>24</v>
      </c>
      <c r="E101" s="7" t="n">
        <v>1</v>
      </c>
    </row>
    <row r="102" spans="1:5">
      <c r="A102" t="s">
        <v>4</v>
      </c>
      <c r="B102" s="4" t="s">
        <v>5</v>
      </c>
      <c r="C102" s="4" t="s">
        <v>8</v>
      </c>
      <c r="D102" s="4" t="s">
        <v>9</v>
      </c>
      <c r="E102" s="4" t="s">
        <v>7</v>
      </c>
    </row>
    <row r="103" spans="1:5">
      <c r="A103" t="n">
        <v>2733</v>
      </c>
      <c r="B103" s="19" t="n">
        <v>94</v>
      </c>
      <c r="C103" s="7" t="n">
        <v>1</v>
      </c>
      <c r="D103" s="7" t="s">
        <v>24</v>
      </c>
      <c r="E103" s="7" t="n">
        <v>2</v>
      </c>
    </row>
    <row r="104" spans="1:5">
      <c r="A104" t="s">
        <v>4</v>
      </c>
      <c r="B104" s="4" t="s">
        <v>5</v>
      </c>
      <c r="C104" s="4" t="s">
        <v>8</v>
      </c>
      <c r="D104" s="4" t="s">
        <v>9</v>
      </c>
      <c r="E104" s="4" t="s">
        <v>7</v>
      </c>
    </row>
    <row r="105" spans="1:5">
      <c r="A105" t="n">
        <v>2748</v>
      </c>
      <c r="B105" s="19" t="n">
        <v>94</v>
      </c>
      <c r="C105" s="7" t="n">
        <v>0</v>
      </c>
      <c r="D105" s="7" t="s">
        <v>24</v>
      </c>
      <c r="E105" s="7" t="n">
        <v>4</v>
      </c>
    </row>
    <row r="106" spans="1:5">
      <c r="A106" t="s">
        <v>4</v>
      </c>
      <c r="B106" s="4" t="s">
        <v>5</v>
      </c>
      <c r="C106" s="4" t="s">
        <v>8</v>
      </c>
      <c r="D106" s="4" t="s">
        <v>9</v>
      </c>
      <c r="E106" s="4" t="s">
        <v>7</v>
      </c>
    </row>
    <row r="107" spans="1:5">
      <c r="A107" t="n">
        <v>2763</v>
      </c>
      <c r="B107" s="19" t="n">
        <v>94</v>
      </c>
      <c r="C107" s="7" t="n">
        <v>1</v>
      </c>
      <c r="D107" s="7" t="s">
        <v>25</v>
      </c>
      <c r="E107" s="7" t="n">
        <v>1</v>
      </c>
    </row>
    <row r="108" spans="1:5">
      <c r="A108" t="s">
        <v>4</v>
      </c>
      <c r="B108" s="4" t="s">
        <v>5</v>
      </c>
      <c r="C108" s="4" t="s">
        <v>8</v>
      </c>
      <c r="D108" s="4" t="s">
        <v>9</v>
      </c>
      <c r="E108" s="4" t="s">
        <v>7</v>
      </c>
    </row>
    <row r="109" spans="1:5">
      <c r="A109" t="n">
        <v>2778</v>
      </c>
      <c r="B109" s="19" t="n">
        <v>94</v>
      </c>
      <c r="C109" s="7" t="n">
        <v>1</v>
      </c>
      <c r="D109" s="7" t="s">
        <v>25</v>
      </c>
      <c r="E109" s="7" t="n">
        <v>2</v>
      </c>
    </row>
    <row r="110" spans="1:5">
      <c r="A110" t="s">
        <v>4</v>
      </c>
      <c r="B110" s="4" t="s">
        <v>5</v>
      </c>
      <c r="C110" s="4" t="s">
        <v>8</v>
      </c>
      <c r="D110" s="4" t="s">
        <v>9</v>
      </c>
      <c r="E110" s="4" t="s">
        <v>7</v>
      </c>
    </row>
    <row r="111" spans="1:5">
      <c r="A111" t="n">
        <v>2793</v>
      </c>
      <c r="B111" s="19" t="n">
        <v>94</v>
      </c>
      <c r="C111" s="7" t="n">
        <v>0</v>
      </c>
      <c r="D111" s="7" t="s">
        <v>25</v>
      </c>
      <c r="E111" s="7" t="n">
        <v>4</v>
      </c>
    </row>
    <row r="112" spans="1:5">
      <c r="A112" t="s">
        <v>4</v>
      </c>
      <c r="B112" s="4" t="s">
        <v>5</v>
      </c>
      <c r="C112" s="4" t="s">
        <v>8</v>
      </c>
      <c r="D112" s="4" t="s">
        <v>9</v>
      </c>
      <c r="E112" s="4" t="s">
        <v>7</v>
      </c>
    </row>
    <row r="113" spans="1:5">
      <c r="A113" t="n">
        <v>2808</v>
      </c>
      <c r="B113" s="19" t="n">
        <v>94</v>
      </c>
      <c r="C113" s="7" t="n">
        <v>1</v>
      </c>
      <c r="D113" s="7" t="s">
        <v>26</v>
      </c>
      <c r="E113" s="7" t="n">
        <v>1</v>
      </c>
    </row>
    <row r="114" spans="1:5">
      <c r="A114" t="s">
        <v>4</v>
      </c>
      <c r="B114" s="4" t="s">
        <v>5</v>
      </c>
      <c r="C114" s="4" t="s">
        <v>8</v>
      </c>
      <c r="D114" s="4" t="s">
        <v>9</v>
      </c>
      <c r="E114" s="4" t="s">
        <v>7</v>
      </c>
    </row>
    <row r="115" spans="1:5">
      <c r="A115" t="n">
        <v>2823</v>
      </c>
      <c r="B115" s="19" t="n">
        <v>94</v>
      </c>
      <c r="C115" s="7" t="n">
        <v>1</v>
      </c>
      <c r="D115" s="7" t="s">
        <v>26</v>
      </c>
      <c r="E115" s="7" t="n">
        <v>2</v>
      </c>
    </row>
    <row r="116" spans="1:5">
      <c r="A116" t="s">
        <v>4</v>
      </c>
      <c r="B116" s="4" t="s">
        <v>5</v>
      </c>
      <c r="C116" s="4" t="s">
        <v>8</v>
      </c>
      <c r="D116" s="4" t="s">
        <v>9</v>
      </c>
      <c r="E116" s="4" t="s">
        <v>7</v>
      </c>
    </row>
    <row r="117" spans="1:5">
      <c r="A117" t="n">
        <v>2838</v>
      </c>
      <c r="B117" s="19" t="n">
        <v>94</v>
      </c>
      <c r="C117" s="7" t="n">
        <v>0</v>
      </c>
      <c r="D117" s="7" t="s">
        <v>26</v>
      </c>
      <c r="E117" s="7" t="n">
        <v>4</v>
      </c>
    </row>
    <row r="118" spans="1:5">
      <c r="A118" t="s">
        <v>4</v>
      </c>
      <c r="B118" s="4" t="s">
        <v>5</v>
      </c>
      <c r="C118" s="4" t="s">
        <v>8</v>
      </c>
      <c r="D118" s="4" t="s">
        <v>9</v>
      </c>
      <c r="E118" s="4" t="s">
        <v>7</v>
      </c>
    </row>
    <row r="119" spans="1:5">
      <c r="A119" t="n">
        <v>2853</v>
      </c>
      <c r="B119" s="19" t="n">
        <v>94</v>
      </c>
      <c r="C119" s="7" t="n">
        <v>1</v>
      </c>
      <c r="D119" s="7" t="s">
        <v>27</v>
      </c>
      <c r="E119" s="7" t="n">
        <v>1</v>
      </c>
    </row>
    <row r="120" spans="1:5">
      <c r="A120" t="s">
        <v>4</v>
      </c>
      <c r="B120" s="4" t="s">
        <v>5</v>
      </c>
      <c r="C120" s="4" t="s">
        <v>8</v>
      </c>
      <c r="D120" s="4" t="s">
        <v>9</v>
      </c>
      <c r="E120" s="4" t="s">
        <v>7</v>
      </c>
    </row>
    <row r="121" spans="1:5">
      <c r="A121" t="n">
        <v>2868</v>
      </c>
      <c r="B121" s="19" t="n">
        <v>94</v>
      </c>
      <c r="C121" s="7" t="n">
        <v>1</v>
      </c>
      <c r="D121" s="7" t="s">
        <v>27</v>
      </c>
      <c r="E121" s="7" t="n">
        <v>2</v>
      </c>
    </row>
    <row r="122" spans="1:5">
      <c r="A122" t="s">
        <v>4</v>
      </c>
      <c r="B122" s="4" t="s">
        <v>5</v>
      </c>
      <c r="C122" s="4" t="s">
        <v>8</v>
      </c>
      <c r="D122" s="4" t="s">
        <v>9</v>
      </c>
      <c r="E122" s="4" t="s">
        <v>7</v>
      </c>
    </row>
    <row r="123" spans="1:5">
      <c r="A123" t="n">
        <v>2883</v>
      </c>
      <c r="B123" s="19" t="n">
        <v>94</v>
      </c>
      <c r="C123" s="7" t="n">
        <v>0</v>
      </c>
      <c r="D123" s="7" t="s">
        <v>27</v>
      </c>
      <c r="E123" s="7" t="n">
        <v>4</v>
      </c>
    </row>
    <row r="124" spans="1:5">
      <c r="A124" t="s">
        <v>4</v>
      </c>
      <c r="B124" s="4" t="s">
        <v>5</v>
      </c>
      <c r="C124" s="4" t="s">
        <v>8</v>
      </c>
      <c r="D124" s="4" t="s">
        <v>9</v>
      </c>
      <c r="E124" s="4" t="s">
        <v>7</v>
      </c>
    </row>
    <row r="125" spans="1:5">
      <c r="A125" t="n">
        <v>2898</v>
      </c>
      <c r="B125" s="19" t="n">
        <v>94</v>
      </c>
      <c r="C125" s="7" t="n">
        <v>1</v>
      </c>
      <c r="D125" s="7" t="s">
        <v>28</v>
      </c>
      <c r="E125" s="7" t="n">
        <v>1</v>
      </c>
    </row>
    <row r="126" spans="1:5">
      <c r="A126" t="s">
        <v>4</v>
      </c>
      <c r="B126" s="4" t="s">
        <v>5</v>
      </c>
      <c r="C126" s="4" t="s">
        <v>8</v>
      </c>
      <c r="D126" s="4" t="s">
        <v>9</v>
      </c>
      <c r="E126" s="4" t="s">
        <v>7</v>
      </c>
    </row>
    <row r="127" spans="1:5">
      <c r="A127" t="n">
        <v>2913</v>
      </c>
      <c r="B127" s="19" t="n">
        <v>94</v>
      </c>
      <c r="C127" s="7" t="n">
        <v>1</v>
      </c>
      <c r="D127" s="7" t="s">
        <v>28</v>
      </c>
      <c r="E127" s="7" t="n">
        <v>2</v>
      </c>
    </row>
    <row r="128" spans="1:5">
      <c r="A128" t="s">
        <v>4</v>
      </c>
      <c r="B128" s="4" t="s">
        <v>5</v>
      </c>
      <c r="C128" s="4" t="s">
        <v>8</v>
      </c>
      <c r="D128" s="4" t="s">
        <v>9</v>
      </c>
      <c r="E128" s="4" t="s">
        <v>7</v>
      </c>
    </row>
    <row r="129" spans="1:5">
      <c r="A129" t="n">
        <v>2928</v>
      </c>
      <c r="B129" s="19" t="n">
        <v>94</v>
      </c>
      <c r="C129" s="7" t="n">
        <v>0</v>
      </c>
      <c r="D129" s="7" t="s">
        <v>28</v>
      </c>
      <c r="E129" s="7" t="n">
        <v>4</v>
      </c>
    </row>
    <row r="130" spans="1:5">
      <c r="A130" t="s">
        <v>4</v>
      </c>
      <c r="B130" s="4" t="s">
        <v>5</v>
      </c>
      <c r="C130" s="4" t="s">
        <v>8</v>
      </c>
      <c r="D130" s="4" t="s">
        <v>9</v>
      </c>
      <c r="E130" s="4" t="s">
        <v>7</v>
      </c>
    </row>
    <row r="131" spans="1:5">
      <c r="A131" t="n">
        <v>2943</v>
      </c>
      <c r="B131" s="19" t="n">
        <v>94</v>
      </c>
      <c r="C131" s="7" t="n">
        <v>1</v>
      </c>
      <c r="D131" s="7" t="s">
        <v>29</v>
      </c>
      <c r="E131" s="7" t="n">
        <v>1</v>
      </c>
    </row>
    <row r="132" spans="1:5">
      <c r="A132" t="s">
        <v>4</v>
      </c>
      <c r="B132" s="4" t="s">
        <v>5</v>
      </c>
      <c r="C132" s="4" t="s">
        <v>8</v>
      </c>
      <c r="D132" s="4" t="s">
        <v>9</v>
      </c>
      <c r="E132" s="4" t="s">
        <v>7</v>
      </c>
    </row>
    <row r="133" spans="1:5">
      <c r="A133" t="n">
        <v>2958</v>
      </c>
      <c r="B133" s="19" t="n">
        <v>94</v>
      </c>
      <c r="C133" s="7" t="n">
        <v>1</v>
      </c>
      <c r="D133" s="7" t="s">
        <v>29</v>
      </c>
      <c r="E133" s="7" t="n">
        <v>2</v>
      </c>
    </row>
    <row r="134" spans="1:5">
      <c r="A134" t="s">
        <v>4</v>
      </c>
      <c r="B134" s="4" t="s">
        <v>5</v>
      </c>
      <c r="C134" s="4" t="s">
        <v>8</v>
      </c>
      <c r="D134" s="4" t="s">
        <v>9</v>
      </c>
      <c r="E134" s="4" t="s">
        <v>7</v>
      </c>
    </row>
    <row r="135" spans="1:5">
      <c r="A135" t="n">
        <v>2973</v>
      </c>
      <c r="B135" s="19" t="n">
        <v>94</v>
      </c>
      <c r="C135" s="7" t="n">
        <v>0</v>
      </c>
      <c r="D135" s="7" t="s">
        <v>29</v>
      </c>
      <c r="E135" s="7" t="n">
        <v>4</v>
      </c>
    </row>
    <row r="136" spans="1:5">
      <c r="A136" t="s">
        <v>4</v>
      </c>
      <c r="B136" s="4" t="s">
        <v>5</v>
      </c>
      <c r="C136" s="4" t="s">
        <v>8</v>
      </c>
      <c r="D136" s="4" t="s">
        <v>9</v>
      </c>
      <c r="E136" s="4" t="s">
        <v>7</v>
      </c>
    </row>
    <row r="137" spans="1:5">
      <c r="A137" t="n">
        <v>2988</v>
      </c>
      <c r="B137" s="19" t="n">
        <v>94</v>
      </c>
      <c r="C137" s="7" t="n">
        <v>1</v>
      </c>
      <c r="D137" s="7" t="s">
        <v>30</v>
      </c>
      <c r="E137" s="7" t="n">
        <v>1</v>
      </c>
    </row>
    <row r="138" spans="1:5">
      <c r="A138" t="s">
        <v>4</v>
      </c>
      <c r="B138" s="4" t="s">
        <v>5</v>
      </c>
      <c r="C138" s="4" t="s">
        <v>8</v>
      </c>
      <c r="D138" s="4" t="s">
        <v>9</v>
      </c>
      <c r="E138" s="4" t="s">
        <v>7</v>
      </c>
    </row>
    <row r="139" spans="1:5">
      <c r="A139" t="n">
        <v>3003</v>
      </c>
      <c r="B139" s="19" t="n">
        <v>94</v>
      </c>
      <c r="C139" s="7" t="n">
        <v>1</v>
      </c>
      <c r="D139" s="7" t="s">
        <v>30</v>
      </c>
      <c r="E139" s="7" t="n">
        <v>2</v>
      </c>
    </row>
    <row r="140" spans="1:5">
      <c r="A140" t="s">
        <v>4</v>
      </c>
      <c r="B140" s="4" t="s">
        <v>5</v>
      </c>
      <c r="C140" s="4" t="s">
        <v>8</v>
      </c>
      <c r="D140" s="4" t="s">
        <v>9</v>
      </c>
      <c r="E140" s="4" t="s">
        <v>7</v>
      </c>
    </row>
    <row r="141" spans="1:5">
      <c r="A141" t="n">
        <v>3018</v>
      </c>
      <c r="B141" s="19" t="n">
        <v>94</v>
      </c>
      <c r="C141" s="7" t="n">
        <v>0</v>
      </c>
      <c r="D141" s="7" t="s">
        <v>30</v>
      </c>
      <c r="E141" s="7" t="n">
        <v>4</v>
      </c>
    </row>
    <row r="142" spans="1:5">
      <c r="A142" t="s">
        <v>4</v>
      </c>
      <c r="B142" s="4" t="s">
        <v>5</v>
      </c>
      <c r="C142" s="4" t="s">
        <v>8</v>
      </c>
      <c r="D142" s="4" t="s">
        <v>9</v>
      </c>
      <c r="E142" s="4" t="s">
        <v>7</v>
      </c>
    </row>
    <row r="143" spans="1:5">
      <c r="A143" t="n">
        <v>3033</v>
      </c>
      <c r="B143" s="19" t="n">
        <v>94</v>
      </c>
      <c r="C143" s="7" t="n">
        <v>1</v>
      </c>
      <c r="D143" s="7" t="s">
        <v>31</v>
      </c>
      <c r="E143" s="7" t="n">
        <v>1</v>
      </c>
    </row>
    <row r="144" spans="1:5">
      <c r="A144" t="s">
        <v>4</v>
      </c>
      <c r="B144" s="4" t="s">
        <v>5</v>
      </c>
      <c r="C144" s="4" t="s">
        <v>8</v>
      </c>
      <c r="D144" s="4" t="s">
        <v>9</v>
      </c>
      <c r="E144" s="4" t="s">
        <v>7</v>
      </c>
    </row>
    <row r="145" spans="1:5">
      <c r="A145" t="n">
        <v>3048</v>
      </c>
      <c r="B145" s="19" t="n">
        <v>94</v>
      </c>
      <c r="C145" s="7" t="n">
        <v>1</v>
      </c>
      <c r="D145" s="7" t="s">
        <v>31</v>
      </c>
      <c r="E145" s="7" t="n">
        <v>2</v>
      </c>
    </row>
    <row r="146" spans="1:5">
      <c r="A146" t="s">
        <v>4</v>
      </c>
      <c r="B146" s="4" t="s">
        <v>5</v>
      </c>
      <c r="C146" s="4" t="s">
        <v>8</v>
      </c>
      <c r="D146" s="4" t="s">
        <v>9</v>
      </c>
      <c r="E146" s="4" t="s">
        <v>7</v>
      </c>
    </row>
    <row r="147" spans="1:5">
      <c r="A147" t="n">
        <v>3063</v>
      </c>
      <c r="B147" s="19" t="n">
        <v>94</v>
      </c>
      <c r="C147" s="7" t="n">
        <v>0</v>
      </c>
      <c r="D147" s="7" t="s">
        <v>31</v>
      </c>
      <c r="E147" s="7" t="n">
        <v>4</v>
      </c>
    </row>
    <row r="148" spans="1:5">
      <c r="A148" t="s">
        <v>4</v>
      </c>
      <c r="B148" s="4" t="s">
        <v>5</v>
      </c>
      <c r="C148" s="4" t="s">
        <v>8</v>
      </c>
      <c r="D148" s="4" t="s">
        <v>9</v>
      </c>
      <c r="E148" s="4" t="s">
        <v>7</v>
      </c>
    </row>
    <row r="149" spans="1:5">
      <c r="A149" t="n">
        <v>3078</v>
      </c>
      <c r="B149" s="19" t="n">
        <v>94</v>
      </c>
      <c r="C149" s="7" t="n">
        <v>1</v>
      </c>
      <c r="D149" s="7" t="s">
        <v>32</v>
      </c>
      <c r="E149" s="7" t="n">
        <v>1</v>
      </c>
    </row>
    <row r="150" spans="1:5">
      <c r="A150" t="s">
        <v>4</v>
      </c>
      <c r="B150" s="4" t="s">
        <v>5</v>
      </c>
      <c r="C150" s="4" t="s">
        <v>8</v>
      </c>
      <c r="D150" s="4" t="s">
        <v>9</v>
      </c>
      <c r="E150" s="4" t="s">
        <v>7</v>
      </c>
    </row>
    <row r="151" spans="1:5">
      <c r="A151" t="n">
        <v>3093</v>
      </c>
      <c r="B151" s="19" t="n">
        <v>94</v>
      </c>
      <c r="C151" s="7" t="n">
        <v>1</v>
      </c>
      <c r="D151" s="7" t="s">
        <v>32</v>
      </c>
      <c r="E151" s="7" t="n">
        <v>2</v>
      </c>
    </row>
    <row r="152" spans="1:5">
      <c r="A152" t="s">
        <v>4</v>
      </c>
      <c r="B152" s="4" t="s">
        <v>5</v>
      </c>
      <c r="C152" s="4" t="s">
        <v>8</v>
      </c>
      <c r="D152" s="4" t="s">
        <v>9</v>
      </c>
      <c r="E152" s="4" t="s">
        <v>7</v>
      </c>
    </row>
    <row r="153" spans="1:5">
      <c r="A153" t="n">
        <v>3108</v>
      </c>
      <c r="B153" s="19" t="n">
        <v>94</v>
      </c>
      <c r="C153" s="7" t="n">
        <v>0</v>
      </c>
      <c r="D153" s="7" t="s">
        <v>32</v>
      </c>
      <c r="E153" s="7" t="n">
        <v>4</v>
      </c>
    </row>
    <row r="154" spans="1:5">
      <c r="A154" t="s">
        <v>4</v>
      </c>
      <c r="B154" s="4" t="s">
        <v>5</v>
      </c>
      <c r="C154" s="4" t="s">
        <v>8</v>
      </c>
      <c r="D154" s="4" t="s">
        <v>9</v>
      </c>
      <c r="E154" s="4" t="s">
        <v>7</v>
      </c>
    </row>
    <row r="155" spans="1:5">
      <c r="A155" t="n">
        <v>3123</v>
      </c>
      <c r="B155" s="19" t="n">
        <v>94</v>
      </c>
      <c r="C155" s="7" t="n">
        <v>1</v>
      </c>
      <c r="D155" s="7" t="s">
        <v>33</v>
      </c>
      <c r="E155" s="7" t="n">
        <v>1</v>
      </c>
    </row>
    <row r="156" spans="1:5">
      <c r="A156" t="s">
        <v>4</v>
      </c>
      <c r="B156" s="4" t="s">
        <v>5</v>
      </c>
      <c r="C156" s="4" t="s">
        <v>8</v>
      </c>
      <c r="D156" s="4" t="s">
        <v>9</v>
      </c>
      <c r="E156" s="4" t="s">
        <v>7</v>
      </c>
    </row>
    <row r="157" spans="1:5">
      <c r="A157" t="n">
        <v>3138</v>
      </c>
      <c r="B157" s="19" t="n">
        <v>94</v>
      </c>
      <c r="C157" s="7" t="n">
        <v>1</v>
      </c>
      <c r="D157" s="7" t="s">
        <v>33</v>
      </c>
      <c r="E157" s="7" t="n">
        <v>2</v>
      </c>
    </row>
    <row r="158" spans="1:5">
      <c r="A158" t="s">
        <v>4</v>
      </c>
      <c r="B158" s="4" t="s">
        <v>5</v>
      </c>
      <c r="C158" s="4" t="s">
        <v>8</v>
      </c>
      <c r="D158" s="4" t="s">
        <v>9</v>
      </c>
      <c r="E158" s="4" t="s">
        <v>7</v>
      </c>
    </row>
    <row r="159" spans="1:5">
      <c r="A159" t="n">
        <v>3153</v>
      </c>
      <c r="B159" s="19" t="n">
        <v>94</v>
      </c>
      <c r="C159" s="7" t="n">
        <v>0</v>
      </c>
      <c r="D159" s="7" t="s">
        <v>33</v>
      </c>
      <c r="E159" s="7" t="n">
        <v>4</v>
      </c>
    </row>
    <row r="160" spans="1:5">
      <c r="A160" t="s">
        <v>4</v>
      </c>
      <c r="B160" s="4" t="s">
        <v>5</v>
      </c>
      <c r="C160" s="4" t="s">
        <v>8</v>
      </c>
      <c r="D160" s="4" t="s">
        <v>9</v>
      </c>
      <c r="E160" s="4" t="s">
        <v>7</v>
      </c>
    </row>
    <row r="161" spans="1:5">
      <c r="A161" t="n">
        <v>3168</v>
      </c>
      <c r="B161" s="19" t="n">
        <v>94</v>
      </c>
      <c r="C161" s="7" t="n">
        <v>1</v>
      </c>
      <c r="D161" s="7" t="s">
        <v>34</v>
      </c>
      <c r="E161" s="7" t="n">
        <v>1</v>
      </c>
    </row>
    <row r="162" spans="1:5">
      <c r="A162" t="s">
        <v>4</v>
      </c>
      <c r="B162" s="4" t="s">
        <v>5</v>
      </c>
      <c r="C162" s="4" t="s">
        <v>8</v>
      </c>
      <c r="D162" s="4" t="s">
        <v>9</v>
      </c>
      <c r="E162" s="4" t="s">
        <v>7</v>
      </c>
    </row>
    <row r="163" spans="1:5">
      <c r="A163" t="n">
        <v>3183</v>
      </c>
      <c r="B163" s="19" t="n">
        <v>94</v>
      </c>
      <c r="C163" s="7" t="n">
        <v>1</v>
      </c>
      <c r="D163" s="7" t="s">
        <v>34</v>
      </c>
      <c r="E163" s="7" t="n">
        <v>2</v>
      </c>
    </row>
    <row r="164" spans="1:5">
      <c r="A164" t="s">
        <v>4</v>
      </c>
      <c r="B164" s="4" t="s">
        <v>5</v>
      </c>
      <c r="C164" s="4" t="s">
        <v>8</v>
      </c>
      <c r="D164" s="4" t="s">
        <v>9</v>
      </c>
      <c r="E164" s="4" t="s">
        <v>7</v>
      </c>
    </row>
    <row r="165" spans="1:5">
      <c r="A165" t="n">
        <v>3198</v>
      </c>
      <c r="B165" s="19" t="n">
        <v>94</v>
      </c>
      <c r="C165" s="7" t="n">
        <v>0</v>
      </c>
      <c r="D165" s="7" t="s">
        <v>34</v>
      </c>
      <c r="E165" s="7" t="n">
        <v>4</v>
      </c>
    </row>
    <row r="166" spans="1:5">
      <c r="A166" t="s">
        <v>4</v>
      </c>
      <c r="B166" s="4" t="s">
        <v>5</v>
      </c>
      <c r="C166" s="4" t="s">
        <v>8</v>
      </c>
      <c r="D166" s="4" t="s">
        <v>9</v>
      </c>
      <c r="E166" s="4" t="s">
        <v>7</v>
      </c>
    </row>
    <row r="167" spans="1:5">
      <c r="A167" t="n">
        <v>3213</v>
      </c>
      <c r="B167" s="19" t="n">
        <v>94</v>
      </c>
      <c r="C167" s="7" t="n">
        <v>1</v>
      </c>
      <c r="D167" s="7" t="s">
        <v>35</v>
      </c>
      <c r="E167" s="7" t="n">
        <v>1</v>
      </c>
    </row>
    <row r="168" spans="1:5">
      <c r="A168" t="s">
        <v>4</v>
      </c>
      <c r="B168" s="4" t="s">
        <v>5</v>
      </c>
      <c r="C168" s="4" t="s">
        <v>8</v>
      </c>
      <c r="D168" s="4" t="s">
        <v>9</v>
      </c>
      <c r="E168" s="4" t="s">
        <v>7</v>
      </c>
    </row>
    <row r="169" spans="1:5">
      <c r="A169" t="n">
        <v>3228</v>
      </c>
      <c r="B169" s="19" t="n">
        <v>94</v>
      </c>
      <c r="C169" s="7" t="n">
        <v>1</v>
      </c>
      <c r="D169" s="7" t="s">
        <v>35</v>
      </c>
      <c r="E169" s="7" t="n">
        <v>2</v>
      </c>
    </row>
    <row r="170" spans="1:5">
      <c r="A170" t="s">
        <v>4</v>
      </c>
      <c r="B170" s="4" t="s">
        <v>5</v>
      </c>
      <c r="C170" s="4" t="s">
        <v>8</v>
      </c>
      <c r="D170" s="4" t="s">
        <v>9</v>
      </c>
      <c r="E170" s="4" t="s">
        <v>7</v>
      </c>
    </row>
    <row r="171" spans="1:5">
      <c r="A171" t="n">
        <v>3243</v>
      </c>
      <c r="B171" s="19" t="n">
        <v>94</v>
      </c>
      <c r="C171" s="7" t="n">
        <v>0</v>
      </c>
      <c r="D171" s="7" t="s">
        <v>35</v>
      </c>
      <c r="E171" s="7" t="n">
        <v>4</v>
      </c>
    </row>
    <row r="172" spans="1:5">
      <c r="A172" t="s">
        <v>4</v>
      </c>
      <c r="B172" s="4" t="s">
        <v>5</v>
      </c>
      <c r="C172" s="4" t="s">
        <v>8</v>
      </c>
      <c r="D172" s="4" t="s">
        <v>9</v>
      </c>
      <c r="E172" s="4" t="s">
        <v>7</v>
      </c>
    </row>
    <row r="173" spans="1:5">
      <c r="A173" t="n">
        <v>3258</v>
      </c>
      <c r="B173" s="19" t="n">
        <v>94</v>
      </c>
      <c r="C173" s="7" t="n">
        <v>1</v>
      </c>
      <c r="D173" s="7" t="s">
        <v>36</v>
      </c>
      <c r="E173" s="7" t="n">
        <v>1</v>
      </c>
    </row>
    <row r="174" spans="1:5">
      <c r="A174" t="s">
        <v>4</v>
      </c>
      <c r="B174" s="4" t="s">
        <v>5</v>
      </c>
      <c r="C174" s="4" t="s">
        <v>8</v>
      </c>
      <c r="D174" s="4" t="s">
        <v>9</v>
      </c>
      <c r="E174" s="4" t="s">
        <v>7</v>
      </c>
    </row>
    <row r="175" spans="1:5">
      <c r="A175" t="n">
        <v>3273</v>
      </c>
      <c r="B175" s="19" t="n">
        <v>94</v>
      </c>
      <c r="C175" s="7" t="n">
        <v>1</v>
      </c>
      <c r="D175" s="7" t="s">
        <v>36</v>
      </c>
      <c r="E175" s="7" t="n">
        <v>2</v>
      </c>
    </row>
    <row r="176" spans="1:5">
      <c r="A176" t="s">
        <v>4</v>
      </c>
      <c r="B176" s="4" t="s">
        <v>5</v>
      </c>
      <c r="C176" s="4" t="s">
        <v>8</v>
      </c>
      <c r="D176" s="4" t="s">
        <v>9</v>
      </c>
      <c r="E176" s="4" t="s">
        <v>7</v>
      </c>
    </row>
    <row r="177" spans="1:5">
      <c r="A177" t="n">
        <v>3288</v>
      </c>
      <c r="B177" s="19" t="n">
        <v>94</v>
      </c>
      <c r="C177" s="7" t="n">
        <v>0</v>
      </c>
      <c r="D177" s="7" t="s">
        <v>36</v>
      </c>
      <c r="E177" s="7" t="n">
        <v>4</v>
      </c>
    </row>
    <row r="178" spans="1:5">
      <c r="A178" t="s">
        <v>4</v>
      </c>
      <c r="B178" s="4" t="s">
        <v>5</v>
      </c>
      <c r="C178" s="4" t="s">
        <v>8</v>
      </c>
      <c r="D178" s="4" t="s">
        <v>9</v>
      </c>
      <c r="E178" s="4" t="s">
        <v>7</v>
      </c>
    </row>
    <row r="179" spans="1:5">
      <c r="A179" t="n">
        <v>3303</v>
      </c>
      <c r="B179" s="19" t="n">
        <v>94</v>
      </c>
      <c r="C179" s="7" t="n">
        <v>1</v>
      </c>
      <c r="D179" s="7" t="s">
        <v>37</v>
      </c>
      <c r="E179" s="7" t="n">
        <v>1</v>
      </c>
    </row>
    <row r="180" spans="1:5">
      <c r="A180" t="s">
        <v>4</v>
      </c>
      <c r="B180" s="4" t="s">
        <v>5</v>
      </c>
      <c r="C180" s="4" t="s">
        <v>8</v>
      </c>
      <c r="D180" s="4" t="s">
        <v>9</v>
      </c>
      <c r="E180" s="4" t="s">
        <v>7</v>
      </c>
    </row>
    <row r="181" spans="1:5">
      <c r="A181" t="n">
        <v>3318</v>
      </c>
      <c r="B181" s="19" t="n">
        <v>94</v>
      </c>
      <c r="C181" s="7" t="n">
        <v>1</v>
      </c>
      <c r="D181" s="7" t="s">
        <v>37</v>
      </c>
      <c r="E181" s="7" t="n">
        <v>2</v>
      </c>
    </row>
    <row r="182" spans="1:5">
      <c r="A182" t="s">
        <v>4</v>
      </c>
      <c r="B182" s="4" t="s">
        <v>5</v>
      </c>
      <c r="C182" s="4" t="s">
        <v>8</v>
      </c>
      <c r="D182" s="4" t="s">
        <v>9</v>
      </c>
      <c r="E182" s="4" t="s">
        <v>7</v>
      </c>
    </row>
    <row r="183" spans="1:5">
      <c r="A183" t="n">
        <v>3333</v>
      </c>
      <c r="B183" s="19" t="n">
        <v>94</v>
      </c>
      <c r="C183" s="7" t="n">
        <v>0</v>
      </c>
      <c r="D183" s="7" t="s">
        <v>37</v>
      </c>
      <c r="E183" s="7" t="n">
        <v>4</v>
      </c>
    </row>
    <row r="184" spans="1:5">
      <c r="A184" t="s">
        <v>4</v>
      </c>
      <c r="B184" s="4" t="s">
        <v>5</v>
      </c>
      <c r="C184" s="4" t="s">
        <v>8</v>
      </c>
      <c r="D184" s="4" t="s">
        <v>9</v>
      </c>
      <c r="E184" s="4" t="s">
        <v>7</v>
      </c>
    </row>
    <row r="185" spans="1:5">
      <c r="A185" t="n">
        <v>3348</v>
      </c>
      <c r="B185" s="19" t="n">
        <v>94</v>
      </c>
      <c r="C185" s="7" t="n">
        <v>1</v>
      </c>
      <c r="D185" s="7" t="s">
        <v>38</v>
      </c>
      <c r="E185" s="7" t="n">
        <v>1</v>
      </c>
    </row>
    <row r="186" spans="1:5">
      <c r="A186" t="s">
        <v>4</v>
      </c>
      <c r="B186" s="4" t="s">
        <v>5</v>
      </c>
      <c r="C186" s="4" t="s">
        <v>8</v>
      </c>
      <c r="D186" s="4" t="s">
        <v>9</v>
      </c>
      <c r="E186" s="4" t="s">
        <v>7</v>
      </c>
    </row>
    <row r="187" spans="1:5">
      <c r="A187" t="n">
        <v>3363</v>
      </c>
      <c r="B187" s="19" t="n">
        <v>94</v>
      </c>
      <c r="C187" s="7" t="n">
        <v>1</v>
      </c>
      <c r="D187" s="7" t="s">
        <v>38</v>
      </c>
      <c r="E187" s="7" t="n">
        <v>2</v>
      </c>
    </row>
    <row r="188" spans="1:5">
      <c r="A188" t="s">
        <v>4</v>
      </c>
      <c r="B188" s="4" t="s">
        <v>5</v>
      </c>
      <c r="C188" s="4" t="s">
        <v>8</v>
      </c>
      <c r="D188" s="4" t="s">
        <v>9</v>
      </c>
      <c r="E188" s="4" t="s">
        <v>7</v>
      </c>
    </row>
    <row r="189" spans="1:5">
      <c r="A189" t="n">
        <v>3378</v>
      </c>
      <c r="B189" s="19" t="n">
        <v>94</v>
      </c>
      <c r="C189" s="7" t="n">
        <v>0</v>
      </c>
      <c r="D189" s="7" t="s">
        <v>38</v>
      </c>
      <c r="E189" s="7" t="n">
        <v>4</v>
      </c>
    </row>
    <row r="190" spans="1:5">
      <c r="A190" t="s">
        <v>4</v>
      </c>
      <c r="B190" s="4" t="s">
        <v>5</v>
      </c>
      <c r="C190" s="4" t="s">
        <v>8</v>
      </c>
      <c r="D190" s="4" t="s">
        <v>9</v>
      </c>
      <c r="E190" s="4" t="s">
        <v>7</v>
      </c>
    </row>
    <row r="191" spans="1:5">
      <c r="A191" t="n">
        <v>3393</v>
      </c>
      <c r="B191" s="19" t="n">
        <v>94</v>
      </c>
      <c r="C191" s="7" t="n">
        <v>1</v>
      </c>
      <c r="D191" s="7" t="s">
        <v>39</v>
      </c>
      <c r="E191" s="7" t="n">
        <v>1</v>
      </c>
    </row>
    <row r="192" spans="1:5">
      <c r="A192" t="s">
        <v>4</v>
      </c>
      <c r="B192" s="4" t="s">
        <v>5</v>
      </c>
      <c r="C192" s="4" t="s">
        <v>8</v>
      </c>
      <c r="D192" s="4" t="s">
        <v>9</v>
      </c>
      <c r="E192" s="4" t="s">
        <v>7</v>
      </c>
    </row>
    <row r="193" spans="1:5">
      <c r="A193" t="n">
        <v>3409</v>
      </c>
      <c r="B193" s="19" t="n">
        <v>94</v>
      </c>
      <c r="C193" s="7" t="n">
        <v>1</v>
      </c>
      <c r="D193" s="7" t="s">
        <v>39</v>
      </c>
      <c r="E193" s="7" t="n">
        <v>2</v>
      </c>
    </row>
    <row r="194" spans="1:5">
      <c r="A194" t="s">
        <v>4</v>
      </c>
      <c r="B194" s="4" t="s">
        <v>5</v>
      </c>
      <c r="C194" s="4" t="s">
        <v>8</v>
      </c>
      <c r="D194" s="4" t="s">
        <v>9</v>
      </c>
      <c r="E194" s="4" t="s">
        <v>7</v>
      </c>
    </row>
    <row r="195" spans="1:5">
      <c r="A195" t="n">
        <v>3425</v>
      </c>
      <c r="B195" s="19" t="n">
        <v>94</v>
      </c>
      <c r="C195" s="7" t="n">
        <v>0</v>
      </c>
      <c r="D195" s="7" t="s">
        <v>39</v>
      </c>
      <c r="E195" s="7" t="n">
        <v>4</v>
      </c>
    </row>
    <row r="196" spans="1:5">
      <c r="A196" t="s">
        <v>4</v>
      </c>
      <c r="B196" s="4" t="s">
        <v>5</v>
      </c>
      <c r="C196" s="4" t="s">
        <v>8</v>
      </c>
      <c r="D196" s="4" t="s">
        <v>9</v>
      </c>
      <c r="E196" s="4" t="s">
        <v>7</v>
      </c>
    </row>
    <row r="197" spans="1:5">
      <c r="A197" t="n">
        <v>3441</v>
      </c>
      <c r="B197" s="19" t="n">
        <v>94</v>
      </c>
      <c r="C197" s="7" t="n">
        <v>1</v>
      </c>
      <c r="D197" s="7" t="s">
        <v>40</v>
      </c>
      <c r="E197" s="7" t="n">
        <v>1</v>
      </c>
    </row>
    <row r="198" spans="1:5">
      <c r="A198" t="s">
        <v>4</v>
      </c>
      <c r="B198" s="4" t="s">
        <v>5</v>
      </c>
      <c r="C198" s="4" t="s">
        <v>8</v>
      </c>
      <c r="D198" s="4" t="s">
        <v>9</v>
      </c>
      <c r="E198" s="4" t="s">
        <v>7</v>
      </c>
    </row>
    <row r="199" spans="1:5">
      <c r="A199" t="n">
        <v>3457</v>
      </c>
      <c r="B199" s="19" t="n">
        <v>94</v>
      </c>
      <c r="C199" s="7" t="n">
        <v>1</v>
      </c>
      <c r="D199" s="7" t="s">
        <v>40</v>
      </c>
      <c r="E199" s="7" t="n">
        <v>2</v>
      </c>
    </row>
    <row r="200" spans="1:5">
      <c r="A200" t="s">
        <v>4</v>
      </c>
      <c r="B200" s="4" t="s">
        <v>5</v>
      </c>
      <c r="C200" s="4" t="s">
        <v>8</v>
      </c>
      <c r="D200" s="4" t="s">
        <v>9</v>
      </c>
      <c r="E200" s="4" t="s">
        <v>7</v>
      </c>
    </row>
    <row r="201" spans="1:5">
      <c r="A201" t="n">
        <v>3473</v>
      </c>
      <c r="B201" s="19" t="n">
        <v>94</v>
      </c>
      <c r="C201" s="7" t="n">
        <v>0</v>
      </c>
      <c r="D201" s="7" t="s">
        <v>40</v>
      </c>
      <c r="E201" s="7" t="n">
        <v>4</v>
      </c>
    </row>
    <row r="202" spans="1:5">
      <c r="A202" t="s">
        <v>4</v>
      </c>
      <c r="B202" s="4" t="s">
        <v>5</v>
      </c>
      <c r="C202" s="4" t="s">
        <v>8</v>
      </c>
      <c r="D202" s="4" t="s">
        <v>9</v>
      </c>
      <c r="E202" s="4" t="s">
        <v>7</v>
      </c>
    </row>
    <row r="203" spans="1:5">
      <c r="A203" t="n">
        <v>3489</v>
      </c>
      <c r="B203" s="19" t="n">
        <v>94</v>
      </c>
      <c r="C203" s="7" t="n">
        <v>1</v>
      </c>
      <c r="D203" s="7" t="s">
        <v>41</v>
      </c>
      <c r="E203" s="7" t="n">
        <v>1</v>
      </c>
    </row>
    <row r="204" spans="1:5">
      <c r="A204" t="s">
        <v>4</v>
      </c>
      <c r="B204" s="4" t="s">
        <v>5</v>
      </c>
      <c r="C204" s="4" t="s">
        <v>8</v>
      </c>
      <c r="D204" s="4" t="s">
        <v>9</v>
      </c>
      <c r="E204" s="4" t="s">
        <v>7</v>
      </c>
    </row>
    <row r="205" spans="1:5">
      <c r="A205" t="n">
        <v>3506</v>
      </c>
      <c r="B205" s="19" t="n">
        <v>94</v>
      </c>
      <c r="C205" s="7" t="n">
        <v>1</v>
      </c>
      <c r="D205" s="7" t="s">
        <v>41</v>
      </c>
      <c r="E205" s="7" t="n">
        <v>2</v>
      </c>
    </row>
    <row r="206" spans="1:5">
      <c r="A206" t="s">
        <v>4</v>
      </c>
      <c r="B206" s="4" t="s">
        <v>5</v>
      </c>
      <c r="C206" s="4" t="s">
        <v>8</v>
      </c>
      <c r="D206" s="4" t="s">
        <v>9</v>
      </c>
      <c r="E206" s="4" t="s">
        <v>7</v>
      </c>
    </row>
    <row r="207" spans="1:5">
      <c r="A207" t="n">
        <v>3523</v>
      </c>
      <c r="B207" s="19" t="n">
        <v>94</v>
      </c>
      <c r="C207" s="7" t="n">
        <v>0</v>
      </c>
      <c r="D207" s="7" t="s">
        <v>41</v>
      </c>
      <c r="E207" s="7" t="n">
        <v>4</v>
      </c>
    </row>
    <row r="208" spans="1:5">
      <c r="A208" t="s">
        <v>4</v>
      </c>
      <c r="B208" s="4" t="s">
        <v>5</v>
      </c>
      <c r="C208" s="4" t="s">
        <v>8</v>
      </c>
      <c r="D208" s="4" t="s">
        <v>9</v>
      </c>
      <c r="E208" s="4" t="s">
        <v>7</v>
      </c>
    </row>
    <row r="209" spans="1:5">
      <c r="A209" t="n">
        <v>3540</v>
      </c>
      <c r="B209" s="19" t="n">
        <v>94</v>
      </c>
      <c r="C209" s="7" t="n">
        <v>1</v>
      </c>
      <c r="D209" s="7" t="s">
        <v>42</v>
      </c>
      <c r="E209" s="7" t="n">
        <v>1</v>
      </c>
    </row>
    <row r="210" spans="1:5">
      <c r="A210" t="s">
        <v>4</v>
      </c>
      <c r="B210" s="4" t="s">
        <v>5</v>
      </c>
      <c r="C210" s="4" t="s">
        <v>8</v>
      </c>
      <c r="D210" s="4" t="s">
        <v>9</v>
      </c>
      <c r="E210" s="4" t="s">
        <v>7</v>
      </c>
    </row>
    <row r="211" spans="1:5">
      <c r="A211" t="n">
        <v>3557</v>
      </c>
      <c r="B211" s="19" t="n">
        <v>94</v>
      </c>
      <c r="C211" s="7" t="n">
        <v>1</v>
      </c>
      <c r="D211" s="7" t="s">
        <v>42</v>
      </c>
      <c r="E211" s="7" t="n">
        <v>2</v>
      </c>
    </row>
    <row r="212" spans="1:5">
      <c r="A212" t="s">
        <v>4</v>
      </c>
      <c r="B212" s="4" t="s">
        <v>5</v>
      </c>
      <c r="C212" s="4" t="s">
        <v>8</v>
      </c>
      <c r="D212" s="4" t="s">
        <v>9</v>
      </c>
      <c r="E212" s="4" t="s">
        <v>7</v>
      </c>
    </row>
    <row r="213" spans="1:5">
      <c r="A213" t="n">
        <v>3574</v>
      </c>
      <c r="B213" s="19" t="n">
        <v>94</v>
      </c>
      <c r="C213" s="7" t="n">
        <v>0</v>
      </c>
      <c r="D213" s="7" t="s">
        <v>42</v>
      </c>
      <c r="E213" s="7" t="n">
        <v>4</v>
      </c>
    </row>
    <row r="214" spans="1:5">
      <c r="A214" t="s">
        <v>4</v>
      </c>
      <c r="B214" s="4" t="s">
        <v>5</v>
      </c>
      <c r="C214" s="4" t="s">
        <v>8</v>
      </c>
      <c r="D214" s="4" t="s">
        <v>9</v>
      </c>
      <c r="E214" s="4" t="s">
        <v>7</v>
      </c>
    </row>
    <row r="215" spans="1:5">
      <c r="A215" t="n">
        <v>3591</v>
      </c>
      <c r="B215" s="19" t="n">
        <v>94</v>
      </c>
      <c r="C215" s="7" t="n">
        <v>1</v>
      </c>
      <c r="D215" s="7" t="s">
        <v>43</v>
      </c>
      <c r="E215" s="7" t="n">
        <v>1</v>
      </c>
    </row>
    <row r="216" spans="1:5">
      <c r="A216" t="s">
        <v>4</v>
      </c>
      <c r="B216" s="4" t="s">
        <v>5</v>
      </c>
      <c r="C216" s="4" t="s">
        <v>8</v>
      </c>
      <c r="D216" s="4" t="s">
        <v>9</v>
      </c>
      <c r="E216" s="4" t="s">
        <v>7</v>
      </c>
    </row>
    <row r="217" spans="1:5">
      <c r="A217" t="n">
        <v>3606</v>
      </c>
      <c r="B217" s="19" t="n">
        <v>94</v>
      </c>
      <c r="C217" s="7" t="n">
        <v>1</v>
      </c>
      <c r="D217" s="7" t="s">
        <v>43</v>
      </c>
      <c r="E217" s="7" t="n">
        <v>2</v>
      </c>
    </row>
    <row r="218" spans="1:5">
      <c r="A218" t="s">
        <v>4</v>
      </c>
      <c r="B218" s="4" t="s">
        <v>5</v>
      </c>
      <c r="C218" s="4" t="s">
        <v>8</v>
      </c>
      <c r="D218" s="4" t="s">
        <v>9</v>
      </c>
      <c r="E218" s="4" t="s">
        <v>7</v>
      </c>
    </row>
    <row r="219" spans="1:5">
      <c r="A219" t="n">
        <v>3621</v>
      </c>
      <c r="B219" s="19" t="n">
        <v>94</v>
      </c>
      <c r="C219" s="7" t="n">
        <v>0</v>
      </c>
      <c r="D219" s="7" t="s">
        <v>43</v>
      </c>
      <c r="E219" s="7" t="n">
        <v>4</v>
      </c>
    </row>
    <row r="220" spans="1:5">
      <c r="A220" t="s">
        <v>4</v>
      </c>
      <c r="B220" s="4" t="s">
        <v>5</v>
      </c>
      <c r="C220" s="4" t="s">
        <v>8</v>
      </c>
      <c r="D220" s="4" t="s">
        <v>9</v>
      </c>
      <c r="E220" s="4" t="s">
        <v>7</v>
      </c>
    </row>
    <row r="221" spans="1:5">
      <c r="A221" t="n">
        <v>3636</v>
      </c>
      <c r="B221" s="19" t="n">
        <v>94</v>
      </c>
      <c r="C221" s="7" t="n">
        <v>1</v>
      </c>
      <c r="D221" s="7" t="s">
        <v>44</v>
      </c>
      <c r="E221" s="7" t="n">
        <v>1</v>
      </c>
    </row>
    <row r="222" spans="1:5">
      <c r="A222" t="s">
        <v>4</v>
      </c>
      <c r="B222" s="4" t="s">
        <v>5</v>
      </c>
      <c r="C222" s="4" t="s">
        <v>8</v>
      </c>
      <c r="D222" s="4" t="s">
        <v>9</v>
      </c>
      <c r="E222" s="4" t="s">
        <v>7</v>
      </c>
    </row>
    <row r="223" spans="1:5">
      <c r="A223" t="n">
        <v>3647</v>
      </c>
      <c r="B223" s="19" t="n">
        <v>94</v>
      </c>
      <c r="C223" s="7" t="n">
        <v>1</v>
      </c>
      <c r="D223" s="7" t="s">
        <v>44</v>
      </c>
      <c r="E223" s="7" t="n">
        <v>2</v>
      </c>
    </row>
    <row r="224" spans="1:5">
      <c r="A224" t="s">
        <v>4</v>
      </c>
      <c r="B224" s="4" t="s">
        <v>5</v>
      </c>
      <c r="C224" s="4" t="s">
        <v>8</v>
      </c>
      <c r="D224" s="4" t="s">
        <v>9</v>
      </c>
      <c r="E224" s="4" t="s">
        <v>7</v>
      </c>
    </row>
    <row r="225" spans="1:5">
      <c r="A225" t="n">
        <v>3658</v>
      </c>
      <c r="B225" s="19" t="n">
        <v>94</v>
      </c>
      <c r="C225" s="7" t="n">
        <v>0</v>
      </c>
      <c r="D225" s="7" t="s">
        <v>44</v>
      </c>
      <c r="E225" s="7" t="n">
        <v>4</v>
      </c>
    </row>
    <row r="226" spans="1:5">
      <c r="A226" t="s">
        <v>4</v>
      </c>
      <c r="B226" s="4" t="s">
        <v>5</v>
      </c>
      <c r="C226" s="4" t="s">
        <v>8</v>
      </c>
      <c r="D226" s="4" t="s">
        <v>9</v>
      </c>
      <c r="E226" s="4" t="s">
        <v>7</v>
      </c>
    </row>
    <row r="227" spans="1:5">
      <c r="A227" t="n">
        <v>3669</v>
      </c>
      <c r="B227" s="19" t="n">
        <v>94</v>
      </c>
      <c r="C227" s="7" t="n">
        <v>1</v>
      </c>
      <c r="D227" s="7" t="s">
        <v>45</v>
      </c>
      <c r="E227" s="7" t="n">
        <v>1</v>
      </c>
    </row>
    <row r="228" spans="1:5">
      <c r="A228" t="s">
        <v>4</v>
      </c>
      <c r="B228" s="4" t="s">
        <v>5</v>
      </c>
      <c r="C228" s="4" t="s">
        <v>8</v>
      </c>
      <c r="D228" s="4" t="s">
        <v>9</v>
      </c>
      <c r="E228" s="4" t="s">
        <v>7</v>
      </c>
    </row>
    <row r="229" spans="1:5">
      <c r="A229" t="n">
        <v>3680</v>
      </c>
      <c r="B229" s="19" t="n">
        <v>94</v>
      </c>
      <c r="C229" s="7" t="n">
        <v>1</v>
      </c>
      <c r="D229" s="7" t="s">
        <v>45</v>
      </c>
      <c r="E229" s="7" t="n">
        <v>2</v>
      </c>
    </row>
    <row r="230" spans="1:5">
      <c r="A230" t="s">
        <v>4</v>
      </c>
      <c r="B230" s="4" t="s">
        <v>5</v>
      </c>
      <c r="C230" s="4" t="s">
        <v>8</v>
      </c>
      <c r="D230" s="4" t="s">
        <v>9</v>
      </c>
      <c r="E230" s="4" t="s">
        <v>7</v>
      </c>
    </row>
    <row r="231" spans="1:5">
      <c r="A231" t="n">
        <v>3691</v>
      </c>
      <c r="B231" s="19" t="n">
        <v>94</v>
      </c>
      <c r="C231" s="7" t="n">
        <v>0</v>
      </c>
      <c r="D231" s="7" t="s">
        <v>45</v>
      </c>
      <c r="E231" s="7" t="n">
        <v>4</v>
      </c>
    </row>
    <row r="232" spans="1:5">
      <c r="A232" t="s">
        <v>4</v>
      </c>
      <c r="B232" s="4" t="s">
        <v>5</v>
      </c>
      <c r="C232" s="4" t="s">
        <v>8</v>
      </c>
      <c r="D232" s="4" t="s">
        <v>9</v>
      </c>
      <c r="E232" s="4" t="s">
        <v>7</v>
      </c>
    </row>
    <row r="233" spans="1:5">
      <c r="A233" t="n">
        <v>3702</v>
      </c>
      <c r="B233" s="19" t="n">
        <v>94</v>
      </c>
      <c r="C233" s="7" t="n">
        <v>1</v>
      </c>
      <c r="D233" s="7" t="s">
        <v>46</v>
      </c>
      <c r="E233" s="7" t="n">
        <v>1</v>
      </c>
    </row>
    <row r="234" spans="1:5">
      <c r="A234" t="s">
        <v>4</v>
      </c>
      <c r="B234" s="4" t="s">
        <v>5</v>
      </c>
      <c r="C234" s="4" t="s">
        <v>8</v>
      </c>
      <c r="D234" s="4" t="s">
        <v>9</v>
      </c>
      <c r="E234" s="4" t="s">
        <v>7</v>
      </c>
    </row>
    <row r="235" spans="1:5">
      <c r="A235" t="n">
        <v>3713</v>
      </c>
      <c r="B235" s="19" t="n">
        <v>94</v>
      </c>
      <c r="C235" s="7" t="n">
        <v>1</v>
      </c>
      <c r="D235" s="7" t="s">
        <v>46</v>
      </c>
      <c r="E235" s="7" t="n">
        <v>2</v>
      </c>
    </row>
    <row r="236" spans="1:5">
      <c r="A236" t="s">
        <v>4</v>
      </c>
      <c r="B236" s="4" t="s">
        <v>5</v>
      </c>
      <c r="C236" s="4" t="s">
        <v>8</v>
      </c>
      <c r="D236" s="4" t="s">
        <v>9</v>
      </c>
      <c r="E236" s="4" t="s">
        <v>7</v>
      </c>
    </row>
    <row r="237" spans="1:5">
      <c r="A237" t="n">
        <v>3724</v>
      </c>
      <c r="B237" s="19" t="n">
        <v>94</v>
      </c>
      <c r="C237" s="7" t="n">
        <v>0</v>
      </c>
      <c r="D237" s="7" t="s">
        <v>46</v>
      </c>
      <c r="E237" s="7" t="n">
        <v>4</v>
      </c>
    </row>
    <row r="238" spans="1:5">
      <c r="A238" t="s">
        <v>4</v>
      </c>
      <c r="B238" s="4" t="s">
        <v>5</v>
      </c>
      <c r="C238" s="4" t="s">
        <v>8</v>
      </c>
      <c r="D238" s="4" t="s">
        <v>9</v>
      </c>
      <c r="E238" s="4" t="s">
        <v>7</v>
      </c>
    </row>
    <row r="239" spans="1:5">
      <c r="A239" t="n">
        <v>3735</v>
      </c>
      <c r="B239" s="19" t="n">
        <v>94</v>
      </c>
      <c r="C239" s="7" t="n">
        <v>1</v>
      </c>
      <c r="D239" s="7" t="s">
        <v>47</v>
      </c>
      <c r="E239" s="7" t="n">
        <v>1</v>
      </c>
    </row>
    <row r="240" spans="1:5">
      <c r="A240" t="s">
        <v>4</v>
      </c>
      <c r="B240" s="4" t="s">
        <v>5</v>
      </c>
      <c r="C240" s="4" t="s">
        <v>8</v>
      </c>
      <c r="D240" s="4" t="s">
        <v>9</v>
      </c>
      <c r="E240" s="4" t="s">
        <v>7</v>
      </c>
    </row>
    <row r="241" spans="1:5">
      <c r="A241" t="n">
        <v>3746</v>
      </c>
      <c r="B241" s="19" t="n">
        <v>94</v>
      </c>
      <c r="C241" s="7" t="n">
        <v>1</v>
      </c>
      <c r="D241" s="7" t="s">
        <v>47</v>
      </c>
      <c r="E241" s="7" t="n">
        <v>2</v>
      </c>
    </row>
    <row r="242" spans="1:5">
      <c r="A242" t="s">
        <v>4</v>
      </c>
      <c r="B242" s="4" t="s">
        <v>5</v>
      </c>
      <c r="C242" s="4" t="s">
        <v>8</v>
      </c>
      <c r="D242" s="4" t="s">
        <v>9</v>
      </c>
      <c r="E242" s="4" t="s">
        <v>7</v>
      </c>
    </row>
    <row r="243" spans="1:5">
      <c r="A243" t="n">
        <v>3757</v>
      </c>
      <c r="B243" s="19" t="n">
        <v>94</v>
      </c>
      <c r="C243" s="7" t="n">
        <v>0</v>
      </c>
      <c r="D243" s="7" t="s">
        <v>47</v>
      </c>
      <c r="E243" s="7" t="n">
        <v>4</v>
      </c>
    </row>
    <row r="244" spans="1:5">
      <c r="A244" t="s">
        <v>4</v>
      </c>
      <c r="B244" s="4" t="s">
        <v>5</v>
      </c>
      <c r="C244" s="4" t="s">
        <v>8</v>
      </c>
      <c r="D244" s="20" t="s">
        <v>48</v>
      </c>
      <c r="E244" s="4" t="s">
        <v>5</v>
      </c>
      <c r="F244" s="4" t="s">
        <v>8</v>
      </c>
      <c r="G244" s="4" t="s">
        <v>7</v>
      </c>
      <c r="H244" s="4" t="s">
        <v>15</v>
      </c>
      <c r="I244" s="20" t="s">
        <v>49</v>
      </c>
      <c r="J244" s="4" t="s">
        <v>8</v>
      </c>
      <c r="K244" s="4" t="s">
        <v>17</v>
      </c>
    </row>
    <row r="245" spans="1:5">
      <c r="A245" t="n">
        <v>3768</v>
      </c>
      <c r="B245" s="13" t="n">
        <v>5</v>
      </c>
      <c r="C245" s="7" t="n">
        <v>28</v>
      </c>
      <c r="D245" s="20" t="s">
        <v>3</v>
      </c>
      <c r="E245" s="21" t="n">
        <v>101</v>
      </c>
      <c r="F245" s="7" t="n">
        <v>2</v>
      </c>
      <c r="G245" s="7" t="n">
        <v>3171</v>
      </c>
      <c r="H245" s="7" t="n">
        <v>1</v>
      </c>
      <c r="I245" s="20" t="s">
        <v>3</v>
      </c>
      <c r="J245" s="7" t="n">
        <v>1</v>
      </c>
      <c r="K245" s="14" t="n">
        <f t="normal" ca="1">A255</f>
        <v>0</v>
      </c>
    </row>
    <row r="246" spans="1:5">
      <c r="A246" t="s">
        <v>4</v>
      </c>
      <c r="B246" s="4" t="s">
        <v>5</v>
      </c>
      <c r="C246" s="4" t="s">
        <v>8</v>
      </c>
      <c r="D246" s="4" t="s">
        <v>9</v>
      </c>
      <c r="E246" s="4" t="s">
        <v>7</v>
      </c>
    </row>
    <row r="247" spans="1:5">
      <c r="A247" t="n">
        <v>3783</v>
      </c>
      <c r="B247" s="19" t="n">
        <v>94</v>
      </c>
      <c r="C247" s="7" t="n">
        <v>0</v>
      </c>
      <c r="D247" s="7" t="s">
        <v>44</v>
      </c>
      <c r="E247" s="7" t="n">
        <v>1</v>
      </c>
    </row>
    <row r="248" spans="1:5">
      <c r="A248" t="s">
        <v>4</v>
      </c>
      <c r="B248" s="4" t="s">
        <v>5</v>
      </c>
      <c r="C248" s="4" t="s">
        <v>8</v>
      </c>
      <c r="D248" s="4" t="s">
        <v>9</v>
      </c>
      <c r="E248" s="4" t="s">
        <v>7</v>
      </c>
    </row>
    <row r="249" spans="1:5">
      <c r="A249" t="n">
        <v>3794</v>
      </c>
      <c r="B249" s="19" t="n">
        <v>94</v>
      </c>
      <c r="C249" s="7" t="n">
        <v>0</v>
      </c>
      <c r="D249" s="7" t="s">
        <v>44</v>
      </c>
      <c r="E249" s="7" t="n">
        <v>2</v>
      </c>
    </row>
    <row r="250" spans="1:5">
      <c r="A250" t="s">
        <v>4</v>
      </c>
      <c r="B250" s="4" t="s">
        <v>5</v>
      </c>
      <c r="C250" s="4" t="s">
        <v>8</v>
      </c>
      <c r="D250" s="4" t="s">
        <v>9</v>
      </c>
      <c r="E250" s="4" t="s">
        <v>7</v>
      </c>
    </row>
    <row r="251" spans="1:5">
      <c r="A251" t="n">
        <v>3805</v>
      </c>
      <c r="B251" s="19" t="n">
        <v>94</v>
      </c>
      <c r="C251" s="7" t="n">
        <v>1</v>
      </c>
      <c r="D251" s="7" t="s">
        <v>44</v>
      </c>
      <c r="E251" s="7" t="n">
        <v>4</v>
      </c>
    </row>
    <row r="252" spans="1:5">
      <c r="A252" t="s">
        <v>4</v>
      </c>
      <c r="B252" s="4" t="s">
        <v>5</v>
      </c>
      <c r="C252" s="4" t="s">
        <v>8</v>
      </c>
      <c r="D252" s="4" t="s">
        <v>9</v>
      </c>
    </row>
    <row r="253" spans="1:5">
      <c r="A253" t="n">
        <v>3816</v>
      </c>
      <c r="B253" s="19" t="n">
        <v>94</v>
      </c>
      <c r="C253" s="7" t="n">
        <v>5</v>
      </c>
      <c r="D253" s="7" t="s">
        <v>44</v>
      </c>
    </row>
    <row r="254" spans="1:5">
      <c r="A254" t="s">
        <v>4</v>
      </c>
      <c r="B254" s="4" t="s">
        <v>5</v>
      </c>
      <c r="C254" s="4" t="s">
        <v>8</v>
      </c>
      <c r="D254" s="20" t="s">
        <v>48</v>
      </c>
      <c r="E254" s="4" t="s">
        <v>5</v>
      </c>
      <c r="F254" s="4" t="s">
        <v>8</v>
      </c>
      <c r="G254" s="4" t="s">
        <v>7</v>
      </c>
      <c r="H254" s="4" t="s">
        <v>15</v>
      </c>
      <c r="I254" s="20" t="s">
        <v>49</v>
      </c>
      <c r="J254" s="4" t="s">
        <v>8</v>
      </c>
      <c r="K254" s="4" t="s">
        <v>17</v>
      </c>
    </row>
    <row r="255" spans="1:5">
      <c r="A255" t="n">
        <v>3825</v>
      </c>
      <c r="B255" s="13" t="n">
        <v>5</v>
      </c>
      <c r="C255" s="7" t="n">
        <v>28</v>
      </c>
      <c r="D255" s="20" t="s">
        <v>3</v>
      </c>
      <c r="E255" s="21" t="n">
        <v>101</v>
      </c>
      <c r="F255" s="7" t="n">
        <v>2</v>
      </c>
      <c r="G255" s="7" t="n">
        <v>3172</v>
      </c>
      <c r="H255" s="7" t="n">
        <v>1</v>
      </c>
      <c r="I255" s="20" t="s">
        <v>3</v>
      </c>
      <c r="J255" s="7" t="n">
        <v>1</v>
      </c>
      <c r="K255" s="14" t="n">
        <f t="normal" ca="1">A265</f>
        <v>0</v>
      </c>
    </row>
    <row r="256" spans="1:5">
      <c r="A256" t="s">
        <v>4</v>
      </c>
      <c r="B256" s="4" t="s">
        <v>5</v>
      </c>
      <c r="C256" s="4" t="s">
        <v>8</v>
      </c>
      <c r="D256" s="4" t="s">
        <v>9</v>
      </c>
      <c r="E256" s="4" t="s">
        <v>7</v>
      </c>
    </row>
    <row r="257" spans="1:11">
      <c r="A257" t="n">
        <v>3840</v>
      </c>
      <c r="B257" s="19" t="n">
        <v>94</v>
      </c>
      <c r="C257" s="7" t="n">
        <v>0</v>
      </c>
      <c r="D257" s="7" t="s">
        <v>45</v>
      </c>
      <c r="E257" s="7" t="n">
        <v>1</v>
      </c>
    </row>
    <row r="258" spans="1:11">
      <c r="A258" t="s">
        <v>4</v>
      </c>
      <c r="B258" s="4" t="s">
        <v>5</v>
      </c>
      <c r="C258" s="4" t="s">
        <v>8</v>
      </c>
      <c r="D258" s="4" t="s">
        <v>9</v>
      </c>
      <c r="E258" s="4" t="s">
        <v>7</v>
      </c>
    </row>
    <row r="259" spans="1:11">
      <c r="A259" t="n">
        <v>3851</v>
      </c>
      <c r="B259" s="19" t="n">
        <v>94</v>
      </c>
      <c r="C259" s="7" t="n">
        <v>0</v>
      </c>
      <c r="D259" s="7" t="s">
        <v>45</v>
      </c>
      <c r="E259" s="7" t="n">
        <v>2</v>
      </c>
    </row>
    <row r="260" spans="1:11">
      <c r="A260" t="s">
        <v>4</v>
      </c>
      <c r="B260" s="4" t="s">
        <v>5</v>
      </c>
      <c r="C260" s="4" t="s">
        <v>8</v>
      </c>
      <c r="D260" s="4" t="s">
        <v>9</v>
      </c>
      <c r="E260" s="4" t="s">
        <v>7</v>
      </c>
    </row>
    <row r="261" spans="1:11">
      <c r="A261" t="n">
        <v>3862</v>
      </c>
      <c r="B261" s="19" t="n">
        <v>94</v>
      </c>
      <c r="C261" s="7" t="n">
        <v>1</v>
      </c>
      <c r="D261" s="7" t="s">
        <v>45</v>
      </c>
      <c r="E261" s="7" t="n">
        <v>4</v>
      </c>
    </row>
    <row r="262" spans="1:11">
      <c r="A262" t="s">
        <v>4</v>
      </c>
      <c r="B262" s="4" t="s">
        <v>5</v>
      </c>
      <c r="C262" s="4" t="s">
        <v>8</v>
      </c>
      <c r="D262" s="4" t="s">
        <v>9</v>
      </c>
    </row>
    <row r="263" spans="1:11">
      <c r="A263" t="n">
        <v>3873</v>
      </c>
      <c r="B263" s="19" t="n">
        <v>94</v>
      </c>
      <c r="C263" s="7" t="n">
        <v>5</v>
      </c>
      <c r="D263" s="7" t="s">
        <v>45</v>
      </c>
    </row>
    <row r="264" spans="1:11">
      <c r="A264" t="s">
        <v>4</v>
      </c>
      <c r="B264" s="4" t="s">
        <v>5</v>
      </c>
      <c r="C264" s="4" t="s">
        <v>8</v>
      </c>
      <c r="D264" s="20" t="s">
        <v>48</v>
      </c>
      <c r="E264" s="4" t="s">
        <v>5</v>
      </c>
      <c r="F264" s="4" t="s">
        <v>8</v>
      </c>
      <c r="G264" s="4" t="s">
        <v>7</v>
      </c>
      <c r="H264" s="4" t="s">
        <v>15</v>
      </c>
      <c r="I264" s="20" t="s">
        <v>49</v>
      </c>
      <c r="J264" s="4" t="s">
        <v>8</v>
      </c>
      <c r="K264" s="4" t="s">
        <v>17</v>
      </c>
    </row>
    <row r="265" spans="1:11">
      <c r="A265" t="n">
        <v>3882</v>
      </c>
      <c r="B265" s="13" t="n">
        <v>5</v>
      </c>
      <c r="C265" s="7" t="n">
        <v>28</v>
      </c>
      <c r="D265" s="20" t="s">
        <v>3</v>
      </c>
      <c r="E265" s="21" t="n">
        <v>101</v>
      </c>
      <c r="F265" s="7" t="n">
        <v>2</v>
      </c>
      <c r="G265" s="7" t="n">
        <v>3173</v>
      </c>
      <c r="H265" s="7" t="n">
        <v>1</v>
      </c>
      <c r="I265" s="20" t="s">
        <v>3</v>
      </c>
      <c r="J265" s="7" t="n">
        <v>1</v>
      </c>
      <c r="K265" s="14" t="n">
        <f t="normal" ca="1">A275</f>
        <v>0</v>
      </c>
    </row>
    <row r="266" spans="1:11">
      <c r="A266" t="s">
        <v>4</v>
      </c>
      <c r="B266" s="4" t="s">
        <v>5</v>
      </c>
      <c r="C266" s="4" t="s">
        <v>8</v>
      </c>
      <c r="D266" s="4" t="s">
        <v>9</v>
      </c>
      <c r="E266" s="4" t="s">
        <v>7</v>
      </c>
    </row>
    <row r="267" spans="1:11">
      <c r="A267" t="n">
        <v>3897</v>
      </c>
      <c r="B267" s="19" t="n">
        <v>94</v>
      </c>
      <c r="C267" s="7" t="n">
        <v>0</v>
      </c>
      <c r="D267" s="7" t="s">
        <v>46</v>
      </c>
      <c r="E267" s="7" t="n">
        <v>1</v>
      </c>
    </row>
    <row r="268" spans="1:11">
      <c r="A268" t="s">
        <v>4</v>
      </c>
      <c r="B268" s="4" t="s">
        <v>5</v>
      </c>
      <c r="C268" s="4" t="s">
        <v>8</v>
      </c>
      <c r="D268" s="4" t="s">
        <v>9</v>
      </c>
      <c r="E268" s="4" t="s">
        <v>7</v>
      </c>
    </row>
    <row r="269" spans="1:11">
      <c r="A269" t="n">
        <v>3908</v>
      </c>
      <c r="B269" s="19" t="n">
        <v>94</v>
      </c>
      <c r="C269" s="7" t="n">
        <v>0</v>
      </c>
      <c r="D269" s="7" t="s">
        <v>46</v>
      </c>
      <c r="E269" s="7" t="n">
        <v>2</v>
      </c>
    </row>
    <row r="270" spans="1:11">
      <c r="A270" t="s">
        <v>4</v>
      </c>
      <c r="B270" s="4" t="s">
        <v>5</v>
      </c>
      <c r="C270" s="4" t="s">
        <v>8</v>
      </c>
      <c r="D270" s="4" t="s">
        <v>9</v>
      </c>
      <c r="E270" s="4" t="s">
        <v>7</v>
      </c>
    </row>
    <row r="271" spans="1:11">
      <c r="A271" t="n">
        <v>3919</v>
      </c>
      <c r="B271" s="19" t="n">
        <v>94</v>
      </c>
      <c r="C271" s="7" t="n">
        <v>1</v>
      </c>
      <c r="D271" s="7" t="s">
        <v>46</v>
      </c>
      <c r="E271" s="7" t="n">
        <v>4</v>
      </c>
    </row>
    <row r="272" spans="1:11">
      <c r="A272" t="s">
        <v>4</v>
      </c>
      <c r="B272" s="4" t="s">
        <v>5</v>
      </c>
      <c r="C272" s="4" t="s">
        <v>8</v>
      </c>
      <c r="D272" s="4" t="s">
        <v>9</v>
      </c>
    </row>
    <row r="273" spans="1:11">
      <c r="A273" t="n">
        <v>3930</v>
      </c>
      <c r="B273" s="19" t="n">
        <v>94</v>
      </c>
      <c r="C273" s="7" t="n">
        <v>5</v>
      </c>
      <c r="D273" s="7" t="s">
        <v>46</v>
      </c>
    </row>
    <row r="274" spans="1:11">
      <c r="A274" t="s">
        <v>4</v>
      </c>
      <c r="B274" s="4" t="s">
        <v>5</v>
      </c>
      <c r="C274" s="4" t="s">
        <v>8</v>
      </c>
      <c r="D274" s="20" t="s">
        <v>48</v>
      </c>
      <c r="E274" s="4" t="s">
        <v>5</v>
      </c>
      <c r="F274" s="4" t="s">
        <v>8</v>
      </c>
      <c r="G274" s="4" t="s">
        <v>7</v>
      </c>
      <c r="H274" s="4" t="s">
        <v>15</v>
      </c>
      <c r="I274" s="20" t="s">
        <v>49</v>
      </c>
      <c r="J274" s="4" t="s">
        <v>8</v>
      </c>
      <c r="K274" s="4" t="s">
        <v>17</v>
      </c>
    </row>
    <row r="275" spans="1:11">
      <c r="A275" t="n">
        <v>3939</v>
      </c>
      <c r="B275" s="13" t="n">
        <v>5</v>
      </c>
      <c r="C275" s="7" t="n">
        <v>28</v>
      </c>
      <c r="D275" s="20" t="s">
        <v>3</v>
      </c>
      <c r="E275" s="21" t="n">
        <v>101</v>
      </c>
      <c r="F275" s="7" t="n">
        <v>2</v>
      </c>
      <c r="G275" s="7" t="n">
        <v>3174</v>
      </c>
      <c r="H275" s="7" t="n">
        <v>1</v>
      </c>
      <c r="I275" s="20" t="s">
        <v>3</v>
      </c>
      <c r="J275" s="7" t="n">
        <v>1</v>
      </c>
      <c r="K275" s="14" t="n">
        <f t="normal" ca="1">A285</f>
        <v>0</v>
      </c>
    </row>
    <row r="276" spans="1:11">
      <c r="A276" t="s">
        <v>4</v>
      </c>
      <c r="B276" s="4" t="s">
        <v>5</v>
      </c>
      <c r="C276" s="4" t="s">
        <v>8</v>
      </c>
      <c r="D276" s="4" t="s">
        <v>9</v>
      </c>
      <c r="E276" s="4" t="s">
        <v>7</v>
      </c>
    </row>
    <row r="277" spans="1:11">
      <c r="A277" t="n">
        <v>3954</v>
      </c>
      <c r="B277" s="19" t="n">
        <v>94</v>
      </c>
      <c r="C277" s="7" t="n">
        <v>0</v>
      </c>
      <c r="D277" s="7" t="s">
        <v>47</v>
      </c>
      <c r="E277" s="7" t="n">
        <v>1</v>
      </c>
    </row>
    <row r="278" spans="1:11">
      <c r="A278" t="s">
        <v>4</v>
      </c>
      <c r="B278" s="4" t="s">
        <v>5</v>
      </c>
      <c r="C278" s="4" t="s">
        <v>8</v>
      </c>
      <c r="D278" s="4" t="s">
        <v>9</v>
      </c>
      <c r="E278" s="4" t="s">
        <v>7</v>
      </c>
    </row>
    <row r="279" spans="1:11">
      <c r="A279" t="n">
        <v>3965</v>
      </c>
      <c r="B279" s="19" t="n">
        <v>94</v>
      </c>
      <c r="C279" s="7" t="n">
        <v>0</v>
      </c>
      <c r="D279" s="7" t="s">
        <v>47</v>
      </c>
      <c r="E279" s="7" t="n">
        <v>2</v>
      </c>
    </row>
    <row r="280" spans="1:11">
      <c r="A280" t="s">
        <v>4</v>
      </c>
      <c r="B280" s="4" t="s">
        <v>5</v>
      </c>
      <c r="C280" s="4" t="s">
        <v>8</v>
      </c>
      <c r="D280" s="4" t="s">
        <v>9</v>
      </c>
      <c r="E280" s="4" t="s">
        <v>7</v>
      </c>
    </row>
    <row r="281" spans="1:11">
      <c r="A281" t="n">
        <v>3976</v>
      </c>
      <c r="B281" s="19" t="n">
        <v>94</v>
      </c>
      <c r="C281" s="7" t="n">
        <v>1</v>
      </c>
      <c r="D281" s="7" t="s">
        <v>47</v>
      </c>
      <c r="E281" s="7" t="n">
        <v>4</v>
      </c>
    </row>
    <row r="282" spans="1:11">
      <c r="A282" t="s">
        <v>4</v>
      </c>
      <c r="B282" s="4" t="s">
        <v>5</v>
      </c>
      <c r="C282" s="4" t="s">
        <v>8</v>
      </c>
      <c r="D282" s="4" t="s">
        <v>9</v>
      </c>
    </row>
    <row r="283" spans="1:11">
      <c r="A283" t="n">
        <v>3987</v>
      </c>
      <c r="B283" s="19" t="n">
        <v>94</v>
      </c>
      <c r="C283" s="7" t="n">
        <v>5</v>
      </c>
      <c r="D283" s="7" t="s">
        <v>47</v>
      </c>
    </row>
    <row r="284" spans="1:11">
      <c r="A284" t="s">
        <v>4</v>
      </c>
      <c r="B284" s="4" t="s">
        <v>5</v>
      </c>
      <c r="C284" s="4" t="s">
        <v>8</v>
      </c>
      <c r="D284" s="4" t="s">
        <v>9</v>
      </c>
      <c r="E284" s="4" t="s">
        <v>7</v>
      </c>
    </row>
    <row r="285" spans="1:11">
      <c r="A285" t="n">
        <v>3996</v>
      </c>
      <c r="B285" s="22" t="n">
        <v>91</v>
      </c>
      <c r="C285" s="7" t="n">
        <v>0</v>
      </c>
      <c r="D285" s="7" t="s">
        <v>50</v>
      </c>
      <c r="E285" s="7" t="n">
        <v>1</v>
      </c>
    </row>
    <row r="286" spans="1:11">
      <c r="A286" t="s">
        <v>4</v>
      </c>
      <c r="B286" s="4" t="s">
        <v>5</v>
      </c>
      <c r="C286" s="4" t="s">
        <v>8</v>
      </c>
      <c r="D286" s="4" t="s">
        <v>9</v>
      </c>
      <c r="E286" s="4" t="s">
        <v>7</v>
      </c>
    </row>
    <row r="287" spans="1:11">
      <c r="A287" t="n">
        <v>4009</v>
      </c>
      <c r="B287" s="22" t="n">
        <v>91</v>
      </c>
      <c r="C287" s="7" t="n">
        <v>0</v>
      </c>
      <c r="D287" s="7" t="s">
        <v>51</v>
      </c>
      <c r="E287" s="7" t="n">
        <v>1</v>
      </c>
    </row>
    <row r="288" spans="1:11">
      <c r="A288" t="s">
        <v>4</v>
      </c>
      <c r="B288" s="4" t="s">
        <v>5</v>
      </c>
      <c r="C288" s="4" t="s">
        <v>8</v>
      </c>
      <c r="D288" s="4" t="s">
        <v>9</v>
      </c>
      <c r="E288" s="4" t="s">
        <v>7</v>
      </c>
    </row>
    <row r="289" spans="1:11">
      <c r="A289" t="n">
        <v>4022</v>
      </c>
      <c r="B289" s="22" t="n">
        <v>91</v>
      </c>
      <c r="C289" s="7" t="n">
        <v>0</v>
      </c>
      <c r="D289" s="7" t="s">
        <v>52</v>
      </c>
      <c r="E289" s="7" t="n">
        <v>1</v>
      </c>
    </row>
    <row r="290" spans="1:11">
      <c r="A290" t="s">
        <v>4</v>
      </c>
      <c r="B290" s="4" t="s">
        <v>5</v>
      </c>
      <c r="C290" s="4" t="s">
        <v>8</v>
      </c>
      <c r="D290" s="4" t="s">
        <v>9</v>
      </c>
      <c r="E290" s="4" t="s">
        <v>7</v>
      </c>
    </row>
    <row r="291" spans="1:11">
      <c r="A291" t="n">
        <v>4036</v>
      </c>
      <c r="B291" s="22" t="n">
        <v>91</v>
      </c>
      <c r="C291" s="7" t="n">
        <v>0</v>
      </c>
      <c r="D291" s="7" t="s">
        <v>53</v>
      </c>
      <c r="E291" s="7" t="n">
        <v>1</v>
      </c>
    </row>
    <row r="292" spans="1:11">
      <c r="A292" t="s">
        <v>4</v>
      </c>
      <c r="B292" s="4" t="s">
        <v>5</v>
      </c>
      <c r="C292" s="4" t="s">
        <v>8</v>
      </c>
      <c r="D292" s="4" t="s">
        <v>9</v>
      </c>
      <c r="E292" s="4" t="s">
        <v>7</v>
      </c>
    </row>
    <row r="293" spans="1:11">
      <c r="A293" t="n">
        <v>4050</v>
      </c>
      <c r="B293" s="22" t="n">
        <v>91</v>
      </c>
      <c r="C293" s="7" t="n">
        <v>0</v>
      </c>
      <c r="D293" s="7" t="s">
        <v>54</v>
      </c>
      <c r="E293" s="7" t="n">
        <v>1</v>
      </c>
    </row>
    <row r="294" spans="1:11">
      <c r="A294" t="s">
        <v>4</v>
      </c>
      <c r="B294" s="4" t="s">
        <v>5</v>
      </c>
      <c r="C294" s="4" t="s">
        <v>8</v>
      </c>
      <c r="D294" s="4" t="s">
        <v>9</v>
      </c>
      <c r="E294" s="4" t="s">
        <v>7</v>
      </c>
    </row>
    <row r="295" spans="1:11">
      <c r="A295" t="n">
        <v>4064</v>
      </c>
      <c r="B295" s="22" t="n">
        <v>91</v>
      </c>
      <c r="C295" s="7" t="n">
        <v>0</v>
      </c>
      <c r="D295" s="7" t="s">
        <v>55</v>
      </c>
      <c r="E295" s="7" t="n">
        <v>1</v>
      </c>
    </row>
    <row r="296" spans="1:11">
      <c r="A296" t="s">
        <v>4</v>
      </c>
      <c r="B296" s="4" t="s">
        <v>5</v>
      </c>
      <c r="C296" s="4" t="s">
        <v>8</v>
      </c>
      <c r="D296" s="4" t="s">
        <v>7</v>
      </c>
      <c r="E296" s="4" t="s">
        <v>8</v>
      </c>
      <c r="F296" s="4" t="s">
        <v>17</v>
      </c>
    </row>
    <row r="297" spans="1:11">
      <c r="A297" t="n">
        <v>4078</v>
      </c>
      <c r="B297" s="13" t="n">
        <v>5</v>
      </c>
      <c r="C297" s="7" t="n">
        <v>30</v>
      </c>
      <c r="D297" s="7" t="n">
        <v>10225</v>
      </c>
      <c r="E297" s="7" t="n">
        <v>1</v>
      </c>
      <c r="F297" s="14" t="n">
        <f t="normal" ca="1">A325</f>
        <v>0</v>
      </c>
    </row>
    <row r="298" spans="1:11">
      <c r="A298" t="s">
        <v>4</v>
      </c>
      <c r="B298" s="4" t="s">
        <v>5</v>
      </c>
      <c r="C298" s="4" t="s">
        <v>8</v>
      </c>
      <c r="D298" s="4" t="s">
        <v>9</v>
      </c>
      <c r="E298" s="4" t="s">
        <v>7</v>
      </c>
    </row>
    <row r="299" spans="1:11">
      <c r="A299" t="n">
        <v>4087</v>
      </c>
      <c r="B299" s="19" t="n">
        <v>94</v>
      </c>
      <c r="C299" s="7" t="n">
        <v>0</v>
      </c>
      <c r="D299" s="7" t="s">
        <v>40</v>
      </c>
      <c r="E299" s="7" t="n">
        <v>1</v>
      </c>
    </row>
    <row r="300" spans="1:11">
      <c r="A300" t="s">
        <v>4</v>
      </c>
      <c r="B300" s="4" t="s">
        <v>5</v>
      </c>
      <c r="C300" s="4" t="s">
        <v>8</v>
      </c>
      <c r="D300" s="4" t="s">
        <v>9</v>
      </c>
      <c r="E300" s="4" t="s">
        <v>7</v>
      </c>
    </row>
    <row r="301" spans="1:11">
      <c r="A301" t="n">
        <v>4103</v>
      </c>
      <c r="B301" s="19" t="n">
        <v>94</v>
      </c>
      <c r="C301" s="7" t="n">
        <v>0</v>
      </c>
      <c r="D301" s="7" t="s">
        <v>40</v>
      </c>
      <c r="E301" s="7" t="n">
        <v>2</v>
      </c>
    </row>
    <row r="302" spans="1:11">
      <c r="A302" t="s">
        <v>4</v>
      </c>
      <c r="B302" s="4" t="s">
        <v>5</v>
      </c>
      <c r="C302" s="4" t="s">
        <v>8</v>
      </c>
      <c r="D302" s="4" t="s">
        <v>9</v>
      </c>
      <c r="E302" s="4" t="s">
        <v>7</v>
      </c>
    </row>
    <row r="303" spans="1:11">
      <c r="A303" t="n">
        <v>4119</v>
      </c>
      <c r="B303" s="19" t="n">
        <v>94</v>
      </c>
      <c r="C303" s="7" t="n">
        <v>1</v>
      </c>
      <c r="D303" s="7" t="s">
        <v>40</v>
      </c>
      <c r="E303" s="7" t="n">
        <v>4</v>
      </c>
    </row>
    <row r="304" spans="1:11">
      <c r="A304" t="s">
        <v>4</v>
      </c>
      <c r="B304" s="4" t="s">
        <v>5</v>
      </c>
      <c r="C304" s="4" t="s">
        <v>8</v>
      </c>
      <c r="D304" s="4" t="s">
        <v>9</v>
      </c>
    </row>
    <row r="305" spans="1:6">
      <c r="A305" t="n">
        <v>4135</v>
      </c>
      <c r="B305" s="19" t="n">
        <v>94</v>
      </c>
      <c r="C305" s="7" t="n">
        <v>5</v>
      </c>
      <c r="D305" s="7" t="s">
        <v>40</v>
      </c>
    </row>
    <row r="306" spans="1:6">
      <c r="A306" t="s">
        <v>4</v>
      </c>
      <c r="B306" s="4" t="s">
        <v>5</v>
      </c>
      <c r="C306" s="4" t="s">
        <v>8</v>
      </c>
      <c r="D306" s="4" t="s">
        <v>9</v>
      </c>
      <c r="E306" s="4" t="s">
        <v>7</v>
      </c>
    </row>
    <row r="307" spans="1:6">
      <c r="A307" t="n">
        <v>4149</v>
      </c>
      <c r="B307" s="19" t="n">
        <v>94</v>
      </c>
      <c r="C307" s="7" t="n">
        <v>0</v>
      </c>
      <c r="D307" s="7" t="s">
        <v>41</v>
      </c>
      <c r="E307" s="7" t="n">
        <v>1</v>
      </c>
    </row>
    <row r="308" spans="1:6">
      <c r="A308" t="s">
        <v>4</v>
      </c>
      <c r="B308" s="4" t="s">
        <v>5</v>
      </c>
      <c r="C308" s="4" t="s">
        <v>8</v>
      </c>
      <c r="D308" s="4" t="s">
        <v>9</v>
      </c>
      <c r="E308" s="4" t="s">
        <v>7</v>
      </c>
    </row>
    <row r="309" spans="1:6">
      <c r="A309" t="n">
        <v>4166</v>
      </c>
      <c r="B309" s="19" t="n">
        <v>94</v>
      </c>
      <c r="C309" s="7" t="n">
        <v>0</v>
      </c>
      <c r="D309" s="7" t="s">
        <v>41</v>
      </c>
      <c r="E309" s="7" t="n">
        <v>2</v>
      </c>
    </row>
    <row r="310" spans="1:6">
      <c r="A310" t="s">
        <v>4</v>
      </c>
      <c r="B310" s="4" t="s">
        <v>5</v>
      </c>
      <c r="C310" s="4" t="s">
        <v>8</v>
      </c>
      <c r="D310" s="4" t="s">
        <v>9</v>
      </c>
      <c r="E310" s="4" t="s">
        <v>7</v>
      </c>
    </row>
    <row r="311" spans="1:6">
      <c r="A311" t="n">
        <v>4183</v>
      </c>
      <c r="B311" s="19" t="n">
        <v>94</v>
      </c>
      <c r="C311" s="7" t="n">
        <v>1</v>
      </c>
      <c r="D311" s="7" t="s">
        <v>41</v>
      </c>
      <c r="E311" s="7" t="n">
        <v>4</v>
      </c>
    </row>
    <row r="312" spans="1:6">
      <c r="A312" t="s">
        <v>4</v>
      </c>
      <c r="B312" s="4" t="s">
        <v>5</v>
      </c>
      <c r="C312" s="4" t="s">
        <v>8</v>
      </c>
      <c r="D312" s="4" t="s">
        <v>9</v>
      </c>
    </row>
    <row r="313" spans="1:6">
      <c r="A313" t="n">
        <v>4200</v>
      </c>
      <c r="B313" s="19" t="n">
        <v>94</v>
      </c>
      <c r="C313" s="7" t="n">
        <v>5</v>
      </c>
      <c r="D313" s="7" t="s">
        <v>41</v>
      </c>
    </row>
    <row r="314" spans="1:6">
      <c r="A314" t="s">
        <v>4</v>
      </c>
      <c r="B314" s="4" t="s">
        <v>5</v>
      </c>
      <c r="C314" s="4" t="s">
        <v>8</v>
      </c>
      <c r="D314" s="4" t="s">
        <v>9</v>
      </c>
      <c r="E314" s="4" t="s">
        <v>7</v>
      </c>
    </row>
    <row r="315" spans="1:6">
      <c r="A315" t="n">
        <v>4215</v>
      </c>
      <c r="B315" s="19" t="n">
        <v>94</v>
      </c>
      <c r="C315" s="7" t="n">
        <v>0</v>
      </c>
      <c r="D315" s="7" t="s">
        <v>42</v>
      </c>
      <c r="E315" s="7" t="n">
        <v>1</v>
      </c>
    </row>
    <row r="316" spans="1:6">
      <c r="A316" t="s">
        <v>4</v>
      </c>
      <c r="B316" s="4" t="s">
        <v>5</v>
      </c>
      <c r="C316" s="4" t="s">
        <v>8</v>
      </c>
      <c r="D316" s="4" t="s">
        <v>9</v>
      </c>
      <c r="E316" s="4" t="s">
        <v>7</v>
      </c>
    </row>
    <row r="317" spans="1:6">
      <c r="A317" t="n">
        <v>4232</v>
      </c>
      <c r="B317" s="19" t="n">
        <v>94</v>
      </c>
      <c r="C317" s="7" t="n">
        <v>0</v>
      </c>
      <c r="D317" s="7" t="s">
        <v>42</v>
      </c>
      <c r="E317" s="7" t="n">
        <v>2</v>
      </c>
    </row>
    <row r="318" spans="1:6">
      <c r="A318" t="s">
        <v>4</v>
      </c>
      <c r="B318" s="4" t="s">
        <v>5</v>
      </c>
      <c r="C318" s="4" t="s">
        <v>8</v>
      </c>
      <c r="D318" s="4" t="s">
        <v>9</v>
      </c>
      <c r="E318" s="4" t="s">
        <v>7</v>
      </c>
    </row>
    <row r="319" spans="1:6">
      <c r="A319" t="n">
        <v>4249</v>
      </c>
      <c r="B319" s="19" t="n">
        <v>94</v>
      </c>
      <c r="C319" s="7" t="n">
        <v>1</v>
      </c>
      <c r="D319" s="7" t="s">
        <v>42</v>
      </c>
      <c r="E319" s="7" t="n">
        <v>4</v>
      </c>
    </row>
    <row r="320" spans="1:6">
      <c r="A320" t="s">
        <v>4</v>
      </c>
      <c r="B320" s="4" t="s">
        <v>5</v>
      </c>
      <c r="C320" s="4" t="s">
        <v>8</v>
      </c>
      <c r="D320" s="4" t="s">
        <v>9</v>
      </c>
    </row>
    <row r="321" spans="1:5">
      <c r="A321" t="n">
        <v>4266</v>
      </c>
      <c r="B321" s="19" t="n">
        <v>94</v>
      </c>
      <c r="C321" s="7" t="n">
        <v>5</v>
      </c>
      <c r="D321" s="7" t="s">
        <v>42</v>
      </c>
    </row>
    <row r="322" spans="1:5">
      <c r="A322" t="s">
        <v>4</v>
      </c>
      <c r="B322" s="4" t="s">
        <v>5</v>
      </c>
      <c r="C322" s="4" t="s">
        <v>17</v>
      </c>
    </row>
    <row r="323" spans="1:5">
      <c r="A323" t="n">
        <v>4281</v>
      </c>
      <c r="B323" s="17" t="n">
        <v>3</v>
      </c>
      <c r="C323" s="14" t="n">
        <f t="normal" ca="1">A467</f>
        <v>0</v>
      </c>
    </row>
    <row r="324" spans="1:5">
      <c r="A324" t="s">
        <v>4</v>
      </c>
      <c r="B324" s="4" t="s">
        <v>5</v>
      </c>
      <c r="C324" s="4" t="s">
        <v>8</v>
      </c>
      <c r="D324" s="4" t="s">
        <v>7</v>
      </c>
      <c r="E324" s="4" t="s">
        <v>8</v>
      </c>
      <c r="F324" s="4" t="s">
        <v>17</v>
      </c>
    </row>
    <row r="325" spans="1:5">
      <c r="A325" t="n">
        <v>4286</v>
      </c>
      <c r="B325" s="13" t="n">
        <v>5</v>
      </c>
      <c r="C325" s="7" t="n">
        <v>30</v>
      </c>
      <c r="D325" s="7" t="n">
        <v>9725</v>
      </c>
      <c r="E325" s="7" t="n">
        <v>1</v>
      </c>
      <c r="F325" s="14" t="n">
        <f t="normal" ca="1">A337</f>
        <v>0</v>
      </c>
    </row>
    <row r="326" spans="1:5">
      <c r="A326" t="s">
        <v>4</v>
      </c>
      <c r="B326" s="4" t="s">
        <v>5</v>
      </c>
      <c r="C326" s="4" t="s">
        <v>8</v>
      </c>
      <c r="D326" s="4" t="s">
        <v>9</v>
      </c>
      <c r="E326" s="4" t="s">
        <v>7</v>
      </c>
    </row>
    <row r="327" spans="1:5">
      <c r="A327" t="n">
        <v>4295</v>
      </c>
      <c r="B327" s="19" t="n">
        <v>94</v>
      </c>
      <c r="C327" s="7" t="n">
        <v>0</v>
      </c>
      <c r="D327" s="7" t="s">
        <v>39</v>
      </c>
      <c r="E327" s="7" t="n">
        <v>1</v>
      </c>
    </row>
    <row r="328" spans="1:5">
      <c r="A328" t="s">
        <v>4</v>
      </c>
      <c r="B328" s="4" t="s">
        <v>5</v>
      </c>
      <c r="C328" s="4" t="s">
        <v>8</v>
      </c>
      <c r="D328" s="4" t="s">
        <v>9</v>
      </c>
      <c r="E328" s="4" t="s">
        <v>7</v>
      </c>
    </row>
    <row r="329" spans="1:5">
      <c r="A329" t="n">
        <v>4311</v>
      </c>
      <c r="B329" s="19" t="n">
        <v>94</v>
      </c>
      <c r="C329" s="7" t="n">
        <v>0</v>
      </c>
      <c r="D329" s="7" t="s">
        <v>39</v>
      </c>
      <c r="E329" s="7" t="n">
        <v>2</v>
      </c>
    </row>
    <row r="330" spans="1:5">
      <c r="A330" t="s">
        <v>4</v>
      </c>
      <c r="B330" s="4" t="s">
        <v>5</v>
      </c>
      <c r="C330" s="4" t="s">
        <v>8</v>
      </c>
      <c r="D330" s="4" t="s">
        <v>9</v>
      </c>
      <c r="E330" s="4" t="s">
        <v>7</v>
      </c>
    </row>
    <row r="331" spans="1:5">
      <c r="A331" t="n">
        <v>4327</v>
      </c>
      <c r="B331" s="19" t="n">
        <v>94</v>
      </c>
      <c r="C331" s="7" t="n">
        <v>1</v>
      </c>
      <c r="D331" s="7" t="s">
        <v>39</v>
      </c>
      <c r="E331" s="7" t="n">
        <v>4</v>
      </c>
    </row>
    <row r="332" spans="1:5">
      <c r="A332" t="s">
        <v>4</v>
      </c>
      <c r="B332" s="4" t="s">
        <v>5</v>
      </c>
      <c r="C332" s="4" t="s">
        <v>8</v>
      </c>
      <c r="D332" s="4" t="s">
        <v>9</v>
      </c>
    </row>
    <row r="333" spans="1:5">
      <c r="A333" t="n">
        <v>4343</v>
      </c>
      <c r="B333" s="19" t="n">
        <v>94</v>
      </c>
      <c r="C333" s="7" t="n">
        <v>5</v>
      </c>
      <c r="D333" s="7" t="s">
        <v>39</v>
      </c>
    </row>
    <row r="334" spans="1:5">
      <c r="A334" t="s">
        <v>4</v>
      </c>
      <c r="B334" s="4" t="s">
        <v>5</v>
      </c>
      <c r="C334" s="4" t="s">
        <v>17</v>
      </c>
    </row>
    <row r="335" spans="1:5">
      <c r="A335" t="n">
        <v>4357</v>
      </c>
      <c r="B335" s="17" t="n">
        <v>3</v>
      </c>
      <c r="C335" s="14" t="n">
        <f t="normal" ca="1">A467</f>
        <v>0</v>
      </c>
    </row>
    <row r="336" spans="1:5">
      <c r="A336" t="s">
        <v>4</v>
      </c>
      <c r="B336" s="4" t="s">
        <v>5</v>
      </c>
      <c r="C336" s="4" t="s">
        <v>8</v>
      </c>
      <c r="D336" s="4" t="s">
        <v>7</v>
      </c>
      <c r="E336" s="4" t="s">
        <v>8</v>
      </c>
      <c r="F336" s="4" t="s">
        <v>17</v>
      </c>
    </row>
    <row r="337" spans="1:6">
      <c r="A337" t="n">
        <v>4362</v>
      </c>
      <c r="B337" s="13" t="n">
        <v>5</v>
      </c>
      <c r="C337" s="7" t="n">
        <v>30</v>
      </c>
      <c r="D337" s="7" t="n">
        <v>9724</v>
      </c>
      <c r="E337" s="7" t="n">
        <v>1</v>
      </c>
      <c r="F337" s="14" t="n">
        <f t="normal" ca="1">A365</f>
        <v>0</v>
      </c>
    </row>
    <row r="338" spans="1:6">
      <c r="A338" t="s">
        <v>4</v>
      </c>
      <c r="B338" s="4" t="s">
        <v>5</v>
      </c>
      <c r="C338" s="4" t="s">
        <v>8</v>
      </c>
      <c r="D338" s="4" t="s">
        <v>9</v>
      </c>
      <c r="E338" s="4" t="s">
        <v>7</v>
      </c>
    </row>
    <row r="339" spans="1:6">
      <c r="A339" t="n">
        <v>4371</v>
      </c>
      <c r="B339" s="19" t="n">
        <v>94</v>
      </c>
      <c r="C339" s="7" t="n">
        <v>0</v>
      </c>
      <c r="D339" s="7" t="s">
        <v>40</v>
      </c>
      <c r="E339" s="7" t="n">
        <v>1</v>
      </c>
    </row>
    <row r="340" spans="1:6">
      <c r="A340" t="s">
        <v>4</v>
      </c>
      <c r="B340" s="4" t="s">
        <v>5</v>
      </c>
      <c r="C340" s="4" t="s">
        <v>8</v>
      </c>
      <c r="D340" s="4" t="s">
        <v>9</v>
      </c>
      <c r="E340" s="4" t="s">
        <v>7</v>
      </c>
    </row>
    <row r="341" spans="1:6">
      <c r="A341" t="n">
        <v>4387</v>
      </c>
      <c r="B341" s="19" t="n">
        <v>94</v>
      </c>
      <c r="C341" s="7" t="n">
        <v>0</v>
      </c>
      <c r="D341" s="7" t="s">
        <v>40</v>
      </c>
      <c r="E341" s="7" t="n">
        <v>2</v>
      </c>
    </row>
    <row r="342" spans="1:6">
      <c r="A342" t="s">
        <v>4</v>
      </c>
      <c r="B342" s="4" t="s">
        <v>5</v>
      </c>
      <c r="C342" s="4" t="s">
        <v>8</v>
      </c>
      <c r="D342" s="4" t="s">
        <v>9</v>
      </c>
      <c r="E342" s="4" t="s">
        <v>7</v>
      </c>
    </row>
    <row r="343" spans="1:6">
      <c r="A343" t="n">
        <v>4403</v>
      </c>
      <c r="B343" s="19" t="n">
        <v>94</v>
      </c>
      <c r="C343" s="7" t="n">
        <v>1</v>
      </c>
      <c r="D343" s="7" t="s">
        <v>40</v>
      </c>
      <c r="E343" s="7" t="n">
        <v>4</v>
      </c>
    </row>
    <row r="344" spans="1:6">
      <c r="A344" t="s">
        <v>4</v>
      </c>
      <c r="B344" s="4" t="s">
        <v>5</v>
      </c>
      <c r="C344" s="4" t="s">
        <v>8</v>
      </c>
      <c r="D344" s="4" t="s">
        <v>9</v>
      </c>
    </row>
    <row r="345" spans="1:6">
      <c r="A345" t="n">
        <v>4419</v>
      </c>
      <c r="B345" s="19" t="n">
        <v>94</v>
      </c>
      <c r="C345" s="7" t="n">
        <v>5</v>
      </c>
      <c r="D345" s="7" t="s">
        <v>40</v>
      </c>
    </row>
    <row r="346" spans="1:6">
      <c r="A346" t="s">
        <v>4</v>
      </c>
      <c r="B346" s="4" t="s">
        <v>5</v>
      </c>
      <c r="C346" s="4" t="s">
        <v>8</v>
      </c>
      <c r="D346" s="4" t="s">
        <v>9</v>
      </c>
      <c r="E346" s="4" t="s">
        <v>7</v>
      </c>
    </row>
    <row r="347" spans="1:6">
      <c r="A347" t="n">
        <v>4433</v>
      </c>
      <c r="B347" s="19" t="n">
        <v>94</v>
      </c>
      <c r="C347" s="7" t="n">
        <v>0</v>
      </c>
      <c r="D347" s="7" t="s">
        <v>41</v>
      </c>
      <c r="E347" s="7" t="n">
        <v>1</v>
      </c>
    </row>
    <row r="348" spans="1:6">
      <c r="A348" t="s">
        <v>4</v>
      </c>
      <c r="B348" s="4" t="s">
        <v>5</v>
      </c>
      <c r="C348" s="4" t="s">
        <v>8</v>
      </c>
      <c r="D348" s="4" t="s">
        <v>9</v>
      </c>
      <c r="E348" s="4" t="s">
        <v>7</v>
      </c>
    </row>
    <row r="349" spans="1:6">
      <c r="A349" t="n">
        <v>4450</v>
      </c>
      <c r="B349" s="19" t="n">
        <v>94</v>
      </c>
      <c r="C349" s="7" t="n">
        <v>0</v>
      </c>
      <c r="D349" s="7" t="s">
        <v>41</v>
      </c>
      <c r="E349" s="7" t="n">
        <v>2</v>
      </c>
    </row>
    <row r="350" spans="1:6">
      <c r="A350" t="s">
        <v>4</v>
      </c>
      <c r="B350" s="4" t="s">
        <v>5</v>
      </c>
      <c r="C350" s="4" t="s">
        <v>8</v>
      </c>
      <c r="D350" s="4" t="s">
        <v>9</v>
      </c>
      <c r="E350" s="4" t="s">
        <v>7</v>
      </c>
    </row>
    <row r="351" spans="1:6">
      <c r="A351" t="n">
        <v>4467</v>
      </c>
      <c r="B351" s="19" t="n">
        <v>94</v>
      </c>
      <c r="C351" s="7" t="n">
        <v>1</v>
      </c>
      <c r="D351" s="7" t="s">
        <v>41</v>
      </c>
      <c r="E351" s="7" t="n">
        <v>4</v>
      </c>
    </row>
    <row r="352" spans="1:6">
      <c r="A352" t="s">
        <v>4</v>
      </c>
      <c r="B352" s="4" t="s">
        <v>5</v>
      </c>
      <c r="C352" s="4" t="s">
        <v>8</v>
      </c>
      <c r="D352" s="4" t="s">
        <v>9</v>
      </c>
    </row>
    <row r="353" spans="1:6">
      <c r="A353" t="n">
        <v>4484</v>
      </c>
      <c r="B353" s="19" t="n">
        <v>94</v>
      </c>
      <c r="C353" s="7" t="n">
        <v>5</v>
      </c>
      <c r="D353" s="7" t="s">
        <v>41</v>
      </c>
    </row>
    <row r="354" spans="1:6">
      <c r="A354" t="s">
        <v>4</v>
      </c>
      <c r="B354" s="4" t="s">
        <v>5</v>
      </c>
      <c r="C354" s="4" t="s">
        <v>8</v>
      </c>
      <c r="D354" s="4" t="s">
        <v>9</v>
      </c>
      <c r="E354" s="4" t="s">
        <v>7</v>
      </c>
    </row>
    <row r="355" spans="1:6">
      <c r="A355" t="n">
        <v>4499</v>
      </c>
      <c r="B355" s="19" t="n">
        <v>94</v>
      </c>
      <c r="C355" s="7" t="n">
        <v>0</v>
      </c>
      <c r="D355" s="7" t="s">
        <v>42</v>
      </c>
      <c r="E355" s="7" t="n">
        <v>1</v>
      </c>
    </row>
    <row r="356" spans="1:6">
      <c r="A356" t="s">
        <v>4</v>
      </c>
      <c r="B356" s="4" t="s">
        <v>5</v>
      </c>
      <c r="C356" s="4" t="s">
        <v>8</v>
      </c>
      <c r="D356" s="4" t="s">
        <v>9</v>
      </c>
      <c r="E356" s="4" t="s">
        <v>7</v>
      </c>
    </row>
    <row r="357" spans="1:6">
      <c r="A357" t="n">
        <v>4516</v>
      </c>
      <c r="B357" s="19" t="n">
        <v>94</v>
      </c>
      <c r="C357" s="7" t="n">
        <v>0</v>
      </c>
      <c r="D357" s="7" t="s">
        <v>42</v>
      </c>
      <c r="E357" s="7" t="n">
        <v>2</v>
      </c>
    </row>
    <row r="358" spans="1:6">
      <c r="A358" t="s">
        <v>4</v>
      </c>
      <c r="B358" s="4" t="s">
        <v>5</v>
      </c>
      <c r="C358" s="4" t="s">
        <v>8</v>
      </c>
      <c r="D358" s="4" t="s">
        <v>9</v>
      </c>
      <c r="E358" s="4" t="s">
        <v>7</v>
      </c>
    </row>
    <row r="359" spans="1:6">
      <c r="A359" t="n">
        <v>4533</v>
      </c>
      <c r="B359" s="19" t="n">
        <v>94</v>
      </c>
      <c r="C359" s="7" t="n">
        <v>1</v>
      </c>
      <c r="D359" s="7" t="s">
        <v>42</v>
      </c>
      <c r="E359" s="7" t="n">
        <v>4</v>
      </c>
    </row>
    <row r="360" spans="1:6">
      <c r="A360" t="s">
        <v>4</v>
      </c>
      <c r="B360" s="4" t="s">
        <v>5</v>
      </c>
      <c r="C360" s="4" t="s">
        <v>8</v>
      </c>
      <c r="D360" s="4" t="s">
        <v>9</v>
      </c>
    </row>
    <row r="361" spans="1:6">
      <c r="A361" t="n">
        <v>4550</v>
      </c>
      <c r="B361" s="19" t="n">
        <v>94</v>
      </c>
      <c r="C361" s="7" t="n">
        <v>5</v>
      </c>
      <c r="D361" s="7" t="s">
        <v>42</v>
      </c>
    </row>
    <row r="362" spans="1:6">
      <c r="A362" t="s">
        <v>4</v>
      </c>
      <c r="B362" s="4" t="s">
        <v>5</v>
      </c>
      <c r="C362" s="4" t="s">
        <v>17</v>
      </c>
    </row>
    <row r="363" spans="1:6">
      <c r="A363" t="n">
        <v>4565</v>
      </c>
      <c r="B363" s="17" t="n">
        <v>3</v>
      </c>
      <c r="C363" s="14" t="n">
        <f t="normal" ca="1">A467</f>
        <v>0</v>
      </c>
    </row>
    <row r="364" spans="1:6">
      <c r="A364" t="s">
        <v>4</v>
      </c>
      <c r="B364" s="4" t="s">
        <v>5</v>
      </c>
      <c r="C364" s="4" t="s">
        <v>8</v>
      </c>
      <c r="D364" s="4" t="s">
        <v>7</v>
      </c>
      <c r="E364" s="4" t="s">
        <v>8</v>
      </c>
      <c r="F364" s="4" t="s">
        <v>17</v>
      </c>
    </row>
    <row r="365" spans="1:6">
      <c r="A365" t="n">
        <v>4570</v>
      </c>
      <c r="B365" s="13" t="n">
        <v>5</v>
      </c>
      <c r="C365" s="7" t="n">
        <v>30</v>
      </c>
      <c r="D365" s="7" t="n">
        <v>9722</v>
      </c>
      <c r="E365" s="7" t="n">
        <v>1</v>
      </c>
      <c r="F365" s="14" t="n">
        <f t="normal" ca="1">A377</f>
        <v>0</v>
      </c>
    </row>
    <row r="366" spans="1:6">
      <c r="A366" t="s">
        <v>4</v>
      </c>
      <c r="B366" s="4" t="s">
        <v>5</v>
      </c>
      <c r="C366" s="4" t="s">
        <v>8</v>
      </c>
      <c r="D366" s="4" t="s">
        <v>9</v>
      </c>
      <c r="E366" s="4" t="s">
        <v>7</v>
      </c>
    </row>
    <row r="367" spans="1:6">
      <c r="A367" t="n">
        <v>4579</v>
      </c>
      <c r="B367" s="19" t="n">
        <v>94</v>
      </c>
      <c r="C367" s="7" t="n">
        <v>0</v>
      </c>
      <c r="D367" s="7" t="s">
        <v>39</v>
      </c>
      <c r="E367" s="7" t="n">
        <v>1</v>
      </c>
    </row>
    <row r="368" spans="1:6">
      <c r="A368" t="s">
        <v>4</v>
      </c>
      <c r="B368" s="4" t="s">
        <v>5</v>
      </c>
      <c r="C368" s="4" t="s">
        <v>8</v>
      </c>
      <c r="D368" s="4" t="s">
        <v>9</v>
      </c>
      <c r="E368" s="4" t="s">
        <v>7</v>
      </c>
    </row>
    <row r="369" spans="1:6">
      <c r="A369" t="n">
        <v>4595</v>
      </c>
      <c r="B369" s="19" t="n">
        <v>94</v>
      </c>
      <c r="C369" s="7" t="n">
        <v>0</v>
      </c>
      <c r="D369" s="7" t="s">
        <v>39</v>
      </c>
      <c r="E369" s="7" t="n">
        <v>2</v>
      </c>
    </row>
    <row r="370" spans="1:6">
      <c r="A370" t="s">
        <v>4</v>
      </c>
      <c r="B370" s="4" t="s">
        <v>5</v>
      </c>
      <c r="C370" s="4" t="s">
        <v>8</v>
      </c>
      <c r="D370" s="4" t="s">
        <v>9</v>
      </c>
      <c r="E370" s="4" t="s">
        <v>7</v>
      </c>
    </row>
    <row r="371" spans="1:6">
      <c r="A371" t="n">
        <v>4611</v>
      </c>
      <c r="B371" s="19" t="n">
        <v>94</v>
      </c>
      <c r="C371" s="7" t="n">
        <v>1</v>
      </c>
      <c r="D371" s="7" t="s">
        <v>39</v>
      </c>
      <c r="E371" s="7" t="n">
        <v>4</v>
      </c>
    </row>
    <row r="372" spans="1:6">
      <c r="A372" t="s">
        <v>4</v>
      </c>
      <c r="B372" s="4" t="s">
        <v>5</v>
      </c>
      <c r="C372" s="4" t="s">
        <v>8</v>
      </c>
      <c r="D372" s="4" t="s">
        <v>9</v>
      </c>
    </row>
    <row r="373" spans="1:6">
      <c r="A373" t="n">
        <v>4627</v>
      </c>
      <c r="B373" s="19" t="n">
        <v>94</v>
      </c>
      <c r="C373" s="7" t="n">
        <v>5</v>
      </c>
      <c r="D373" s="7" t="s">
        <v>39</v>
      </c>
    </row>
    <row r="374" spans="1:6">
      <c r="A374" t="s">
        <v>4</v>
      </c>
      <c r="B374" s="4" t="s">
        <v>5</v>
      </c>
      <c r="C374" s="4" t="s">
        <v>17</v>
      </c>
    </row>
    <row r="375" spans="1:6">
      <c r="A375" t="n">
        <v>4641</v>
      </c>
      <c r="B375" s="17" t="n">
        <v>3</v>
      </c>
      <c r="C375" s="14" t="n">
        <f t="normal" ca="1">A467</f>
        <v>0</v>
      </c>
    </row>
    <row r="376" spans="1:6">
      <c r="A376" t="s">
        <v>4</v>
      </c>
      <c r="B376" s="4" t="s">
        <v>5</v>
      </c>
      <c r="C376" s="4" t="s">
        <v>8</v>
      </c>
      <c r="D376" s="4" t="s">
        <v>7</v>
      </c>
      <c r="E376" s="4" t="s">
        <v>8</v>
      </c>
      <c r="F376" s="4" t="s">
        <v>17</v>
      </c>
    </row>
    <row r="377" spans="1:6">
      <c r="A377" t="n">
        <v>4646</v>
      </c>
      <c r="B377" s="13" t="n">
        <v>5</v>
      </c>
      <c r="C377" s="7" t="n">
        <v>30</v>
      </c>
      <c r="D377" s="7" t="n">
        <v>9721</v>
      </c>
      <c r="E377" s="7" t="n">
        <v>1</v>
      </c>
      <c r="F377" s="14" t="n">
        <f t="normal" ca="1">A405</f>
        <v>0</v>
      </c>
    </row>
    <row r="378" spans="1:6">
      <c r="A378" t="s">
        <v>4</v>
      </c>
      <c r="B378" s="4" t="s">
        <v>5</v>
      </c>
      <c r="C378" s="4" t="s">
        <v>8</v>
      </c>
      <c r="D378" s="4" t="s">
        <v>9</v>
      </c>
      <c r="E378" s="4" t="s">
        <v>7</v>
      </c>
    </row>
    <row r="379" spans="1:6">
      <c r="A379" t="n">
        <v>4655</v>
      </c>
      <c r="B379" s="19" t="n">
        <v>94</v>
      </c>
      <c r="C379" s="7" t="n">
        <v>0</v>
      </c>
      <c r="D379" s="7" t="s">
        <v>40</v>
      </c>
      <c r="E379" s="7" t="n">
        <v>1</v>
      </c>
    </row>
    <row r="380" spans="1:6">
      <c r="A380" t="s">
        <v>4</v>
      </c>
      <c r="B380" s="4" t="s">
        <v>5</v>
      </c>
      <c r="C380" s="4" t="s">
        <v>8</v>
      </c>
      <c r="D380" s="4" t="s">
        <v>9</v>
      </c>
      <c r="E380" s="4" t="s">
        <v>7</v>
      </c>
    </row>
    <row r="381" spans="1:6">
      <c r="A381" t="n">
        <v>4671</v>
      </c>
      <c r="B381" s="19" t="n">
        <v>94</v>
      </c>
      <c r="C381" s="7" t="n">
        <v>0</v>
      </c>
      <c r="D381" s="7" t="s">
        <v>40</v>
      </c>
      <c r="E381" s="7" t="n">
        <v>2</v>
      </c>
    </row>
    <row r="382" spans="1:6">
      <c r="A382" t="s">
        <v>4</v>
      </c>
      <c r="B382" s="4" t="s">
        <v>5</v>
      </c>
      <c r="C382" s="4" t="s">
        <v>8</v>
      </c>
      <c r="D382" s="4" t="s">
        <v>9</v>
      </c>
      <c r="E382" s="4" t="s">
        <v>7</v>
      </c>
    </row>
    <row r="383" spans="1:6">
      <c r="A383" t="n">
        <v>4687</v>
      </c>
      <c r="B383" s="19" t="n">
        <v>94</v>
      </c>
      <c r="C383" s="7" t="n">
        <v>1</v>
      </c>
      <c r="D383" s="7" t="s">
        <v>40</v>
      </c>
      <c r="E383" s="7" t="n">
        <v>4</v>
      </c>
    </row>
    <row r="384" spans="1:6">
      <c r="A384" t="s">
        <v>4</v>
      </c>
      <c r="B384" s="4" t="s">
        <v>5</v>
      </c>
      <c r="C384" s="4" t="s">
        <v>8</v>
      </c>
      <c r="D384" s="4" t="s">
        <v>9</v>
      </c>
    </row>
    <row r="385" spans="1:6">
      <c r="A385" t="n">
        <v>4703</v>
      </c>
      <c r="B385" s="19" t="n">
        <v>94</v>
      </c>
      <c r="C385" s="7" t="n">
        <v>5</v>
      </c>
      <c r="D385" s="7" t="s">
        <v>40</v>
      </c>
    </row>
    <row r="386" spans="1:6">
      <c r="A386" t="s">
        <v>4</v>
      </c>
      <c r="B386" s="4" t="s">
        <v>5</v>
      </c>
      <c r="C386" s="4" t="s">
        <v>8</v>
      </c>
      <c r="D386" s="4" t="s">
        <v>9</v>
      </c>
      <c r="E386" s="4" t="s">
        <v>7</v>
      </c>
    </row>
    <row r="387" spans="1:6">
      <c r="A387" t="n">
        <v>4717</v>
      </c>
      <c r="B387" s="19" t="n">
        <v>94</v>
      </c>
      <c r="C387" s="7" t="n">
        <v>0</v>
      </c>
      <c r="D387" s="7" t="s">
        <v>41</v>
      </c>
      <c r="E387" s="7" t="n">
        <v>1</v>
      </c>
    </row>
    <row r="388" spans="1:6">
      <c r="A388" t="s">
        <v>4</v>
      </c>
      <c r="B388" s="4" t="s">
        <v>5</v>
      </c>
      <c r="C388" s="4" t="s">
        <v>8</v>
      </c>
      <c r="D388" s="4" t="s">
        <v>9</v>
      </c>
      <c r="E388" s="4" t="s">
        <v>7</v>
      </c>
    </row>
    <row r="389" spans="1:6">
      <c r="A389" t="n">
        <v>4734</v>
      </c>
      <c r="B389" s="19" t="n">
        <v>94</v>
      </c>
      <c r="C389" s="7" t="n">
        <v>0</v>
      </c>
      <c r="D389" s="7" t="s">
        <v>41</v>
      </c>
      <c r="E389" s="7" t="n">
        <v>2</v>
      </c>
    </row>
    <row r="390" spans="1:6">
      <c r="A390" t="s">
        <v>4</v>
      </c>
      <c r="B390" s="4" t="s">
        <v>5</v>
      </c>
      <c r="C390" s="4" t="s">
        <v>8</v>
      </c>
      <c r="D390" s="4" t="s">
        <v>9</v>
      </c>
      <c r="E390" s="4" t="s">
        <v>7</v>
      </c>
    </row>
    <row r="391" spans="1:6">
      <c r="A391" t="n">
        <v>4751</v>
      </c>
      <c r="B391" s="19" t="n">
        <v>94</v>
      </c>
      <c r="C391" s="7" t="n">
        <v>1</v>
      </c>
      <c r="D391" s="7" t="s">
        <v>41</v>
      </c>
      <c r="E391" s="7" t="n">
        <v>4</v>
      </c>
    </row>
    <row r="392" spans="1:6">
      <c r="A392" t="s">
        <v>4</v>
      </c>
      <c r="B392" s="4" t="s">
        <v>5</v>
      </c>
      <c r="C392" s="4" t="s">
        <v>8</v>
      </c>
      <c r="D392" s="4" t="s">
        <v>9</v>
      </c>
    </row>
    <row r="393" spans="1:6">
      <c r="A393" t="n">
        <v>4768</v>
      </c>
      <c r="B393" s="19" t="n">
        <v>94</v>
      </c>
      <c r="C393" s="7" t="n">
        <v>5</v>
      </c>
      <c r="D393" s="7" t="s">
        <v>41</v>
      </c>
    </row>
    <row r="394" spans="1:6">
      <c r="A394" t="s">
        <v>4</v>
      </c>
      <c r="B394" s="4" t="s">
        <v>5</v>
      </c>
      <c r="C394" s="4" t="s">
        <v>8</v>
      </c>
      <c r="D394" s="4" t="s">
        <v>9</v>
      </c>
      <c r="E394" s="4" t="s">
        <v>7</v>
      </c>
    </row>
    <row r="395" spans="1:6">
      <c r="A395" t="n">
        <v>4783</v>
      </c>
      <c r="B395" s="19" t="n">
        <v>94</v>
      </c>
      <c r="C395" s="7" t="n">
        <v>0</v>
      </c>
      <c r="D395" s="7" t="s">
        <v>42</v>
      </c>
      <c r="E395" s="7" t="n">
        <v>1</v>
      </c>
    </row>
    <row r="396" spans="1:6">
      <c r="A396" t="s">
        <v>4</v>
      </c>
      <c r="B396" s="4" t="s">
        <v>5</v>
      </c>
      <c r="C396" s="4" t="s">
        <v>8</v>
      </c>
      <c r="D396" s="4" t="s">
        <v>9</v>
      </c>
      <c r="E396" s="4" t="s">
        <v>7</v>
      </c>
    </row>
    <row r="397" spans="1:6">
      <c r="A397" t="n">
        <v>4800</v>
      </c>
      <c r="B397" s="19" t="n">
        <v>94</v>
      </c>
      <c r="C397" s="7" t="n">
        <v>0</v>
      </c>
      <c r="D397" s="7" t="s">
        <v>42</v>
      </c>
      <c r="E397" s="7" t="n">
        <v>2</v>
      </c>
    </row>
    <row r="398" spans="1:6">
      <c r="A398" t="s">
        <v>4</v>
      </c>
      <c r="B398" s="4" t="s">
        <v>5</v>
      </c>
      <c r="C398" s="4" t="s">
        <v>8</v>
      </c>
      <c r="D398" s="4" t="s">
        <v>9</v>
      </c>
      <c r="E398" s="4" t="s">
        <v>7</v>
      </c>
    </row>
    <row r="399" spans="1:6">
      <c r="A399" t="n">
        <v>4817</v>
      </c>
      <c r="B399" s="19" t="n">
        <v>94</v>
      </c>
      <c r="C399" s="7" t="n">
        <v>1</v>
      </c>
      <c r="D399" s="7" t="s">
        <v>42</v>
      </c>
      <c r="E399" s="7" t="n">
        <v>4</v>
      </c>
    </row>
    <row r="400" spans="1:6">
      <c r="A400" t="s">
        <v>4</v>
      </c>
      <c r="B400" s="4" t="s">
        <v>5</v>
      </c>
      <c r="C400" s="4" t="s">
        <v>8</v>
      </c>
      <c r="D400" s="4" t="s">
        <v>9</v>
      </c>
    </row>
    <row r="401" spans="1:5">
      <c r="A401" t="n">
        <v>4834</v>
      </c>
      <c r="B401" s="19" t="n">
        <v>94</v>
      </c>
      <c r="C401" s="7" t="n">
        <v>5</v>
      </c>
      <c r="D401" s="7" t="s">
        <v>42</v>
      </c>
    </row>
    <row r="402" spans="1:5">
      <c r="A402" t="s">
        <v>4</v>
      </c>
      <c r="B402" s="4" t="s">
        <v>5</v>
      </c>
      <c r="C402" s="4" t="s">
        <v>17</v>
      </c>
    </row>
    <row r="403" spans="1:5">
      <c r="A403" t="n">
        <v>4849</v>
      </c>
      <c r="B403" s="17" t="n">
        <v>3</v>
      </c>
      <c r="C403" s="14" t="n">
        <f t="normal" ca="1">A467</f>
        <v>0</v>
      </c>
    </row>
    <row r="404" spans="1:5">
      <c r="A404" t="s">
        <v>4</v>
      </c>
      <c r="B404" s="4" t="s">
        <v>5</v>
      </c>
      <c r="C404" s="4" t="s">
        <v>8</v>
      </c>
      <c r="D404" s="4" t="s">
        <v>7</v>
      </c>
      <c r="E404" s="4" t="s">
        <v>8</v>
      </c>
      <c r="F404" s="4" t="s">
        <v>17</v>
      </c>
    </row>
    <row r="405" spans="1:5">
      <c r="A405" t="n">
        <v>4854</v>
      </c>
      <c r="B405" s="13" t="n">
        <v>5</v>
      </c>
      <c r="C405" s="7" t="n">
        <v>30</v>
      </c>
      <c r="D405" s="7" t="n">
        <v>9716</v>
      </c>
      <c r="E405" s="7" t="n">
        <v>1</v>
      </c>
      <c r="F405" s="14" t="n">
        <f t="normal" ca="1">A417</f>
        <v>0</v>
      </c>
    </row>
    <row r="406" spans="1:5">
      <c r="A406" t="s">
        <v>4</v>
      </c>
      <c r="B406" s="4" t="s">
        <v>5</v>
      </c>
      <c r="C406" s="4" t="s">
        <v>8</v>
      </c>
      <c r="D406" s="4" t="s">
        <v>9</v>
      </c>
      <c r="E406" s="4" t="s">
        <v>7</v>
      </c>
    </row>
    <row r="407" spans="1:5">
      <c r="A407" t="n">
        <v>4863</v>
      </c>
      <c r="B407" s="19" t="n">
        <v>94</v>
      </c>
      <c r="C407" s="7" t="n">
        <v>0</v>
      </c>
      <c r="D407" s="7" t="s">
        <v>39</v>
      </c>
      <c r="E407" s="7" t="n">
        <v>1</v>
      </c>
    </row>
    <row r="408" spans="1:5">
      <c r="A408" t="s">
        <v>4</v>
      </c>
      <c r="B408" s="4" t="s">
        <v>5</v>
      </c>
      <c r="C408" s="4" t="s">
        <v>8</v>
      </c>
      <c r="D408" s="4" t="s">
        <v>9</v>
      </c>
      <c r="E408" s="4" t="s">
        <v>7</v>
      </c>
    </row>
    <row r="409" spans="1:5">
      <c r="A409" t="n">
        <v>4879</v>
      </c>
      <c r="B409" s="19" t="n">
        <v>94</v>
      </c>
      <c r="C409" s="7" t="n">
        <v>0</v>
      </c>
      <c r="D409" s="7" t="s">
        <v>39</v>
      </c>
      <c r="E409" s="7" t="n">
        <v>2</v>
      </c>
    </row>
    <row r="410" spans="1:5">
      <c r="A410" t="s">
        <v>4</v>
      </c>
      <c r="B410" s="4" t="s">
        <v>5</v>
      </c>
      <c r="C410" s="4" t="s">
        <v>8</v>
      </c>
      <c r="D410" s="4" t="s">
        <v>9</v>
      </c>
      <c r="E410" s="4" t="s">
        <v>7</v>
      </c>
    </row>
    <row r="411" spans="1:5">
      <c r="A411" t="n">
        <v>4895</v>
      </c>
      <c r="B411" s="19" t="n">
        <v>94</v>
      </c>
      <c r="C411" s="7" t="n">
        <v>1</v>
      </c>
      <c r="D411" s="7" t="s">
        <v>39</v>
      </c>
      <c r="E411" s="7" t="n">
        <v>4</v>
      </c>
    </row>
    <row r="412" spans="1:5">
      <c r="A412" t="s">
        <v>4</v>
      </c>
      <c r="B412" s="4" t="s">
        <v>5</v>
      </c>
      <c r="C412" s="4" t="s">
        <v>8</v>
      </c>
      <c r="D412" s="4" t="s">
        <v>9</v>
      </c>
    </row>
    <row r="413" spans="1:5">
      <c r="A413" t="n">
        <v>4911</v>
      </c>
      <c r="B413" s="19" t="n">
        <v>94</v>
      </c>
      <c r="C413" s="7" t="n">
        <v>5</v>
      </c>
      <c r="D413" s="7" t="s">
        <v>39</v>
      </c>
    </row>
    <row r="414" spans="1:5">
      <c r="A414" t="s">
        <v>4</v>
      </c>
      <c r="B414" s="4" t="s">
        <v>5</v>
      </c>
      <c r="C414" s="4" t="s">
        <v>17</v>
      </c>
    </row>
    <row r="415" spans="1:5">
      <c r="A415" t="n">
        <v>4925</v>
      </c>
      <c r="B415" s="17" t="n">
        <v>3</v>
      </c>
      <c r="C415" s="14" t="n">
        <f t="normal" ca="1">A467</f>
        <v>0</v>
      </c>
    </row>
    <row r="416" spans="1:5">
      <c r="A416" t="s">
        <v>4</v>
      </c>
      <c r="B416" s="4" t="s">
        <v>5</v>
      </c>
      <c r="C416" s="4" t="s">
        <v>8</v>
      </c>
      <c r="D416" s="4" t="s">
        <v>7</v>
      </c>
      <c r="E416" s="4" t="s">
        <v>8</v>
      </c>
      <c r="F416" s="4" t="s">
        <v>17</v>
      </c>
    </row>
    <row r="417" spans="1:6">
      <c r="A417" t="n">
        <v>4930</v>
      </c>
      <c r="B417" s="13" t="n">
        <v>5</v>
      </c>
      <c r="C417" s="7" t="n">
        <v>30</v>
      </c>
      <c r="D417" s="7" t="n">
        <v>9715</v>
      </c>
      <c r="E417" s="7" t="n">
        <v>1</v>
      </c>
      <c r="F417" s="14" t="n">
        <f t="normal" ca="1">A445</f>
        <v>0</v>
      </c>
    </row>
    <row r="418" spans="1:6">
      <c r="A418" t="s">
        <v>4</v>
      </c>
      <c r="B418" s="4" t="s">
        <v>5</v>
      </c>
      <c r="C418" s="4" t="s">
        <v>8</v>
      </c>
      <c r="D418" s="4" t="s">
        <v>9</v>
      </c>
      <c r="E418" s="4" t="s">
        <v>7</v>
      </c>
    </row>
    <row r="419" spans="1:6">
      <c r="A419" t="n">
        <v>4939</v>
      </c>
      <c r="B419" s="19" t="n">
        <v>94</v>
      </c>
      <c r="C419" s="7" t="n">
        <v>0</v>
      </c>
      <c r="D419" s="7" t="s">
        <v>40</v>
      </c>
      <c r="E419" s="7" t="n">
        <v>1</v>
      </c>
    </row>
    <row r="420" spans="1:6">
      <c r="A420" t="s">
        <v>4</v>
      </c>
      <c r="B420" s="4" t="s">
        <v>5</v>
      </c>
      <c r="C420" s="4" t="s">
        <v>8</v>
      </c>
      <c r="D420" s="4" t="s">
        <v>9</v>
      </c>
      <c r="E420" s="4" t="s">
        <v>7</v>
      </c>
    </row>
    <row r="421" spans="1:6">
      <c r="A421" t="n">
        <v>4955</v>
      </c>
      <c r="B421" s="19" t="n">
        <v>94</v>
      </c>
      <c r="C421" s="7" t="n">
        <v>0</v>
      </c>
      <c r="D421" s="7" t="s">
        <v>40</v>
      </c>
      <c r="E421" s="7" t="n">
        <v>2</v>
      </c>
    </row>
    <row r="422" spans="1:6">
      <c r="A422" t="s">
        <v>4</v>
      </c>
      <c r="B422" s="4" t="s">
        <v>5</v>
      </c>
      <c r="C422" s="4" t="s">
        <v>8</v>
      </c>
      <c r="D422" s="4" t="s">
        <v>9</v>
      </c>
      <c r="E422" s="4" t="s">
        <v>7</v>
      </c>
    </row>
    <row r="423" spans="1:6">
      <c r="A423" t="n">
        <v>4971</v>
      </c>
      <c r="B423" s="19" t="n">
        <v>94</v>
      </c>
      <c r="C423" s="7" t="n">
        <v>1</v>
      </c>
      <c r="D423" s="7" t="s">
        <v>40</v>
      </c>
      <c r="E423" s="7" t="n">
        <v>4</v>
      </c>
    </row>
    <row r="424" spans="1:6">
      <c r="A424" t="s">
        <v>4</v>
      </c>
      <c r="B424" s="4" t="s">
        <v>5</v>
      </c>
      <c r="C424" s="4" t="s">
        <v>8</v>
      </c>
      <c r="D424" s="4" t="s">
        <v>9</v>
      </c>
    </row>
    <row r="425" spans="1:6">
      <c r="A425" t="n">
        <v>4987</v>
      </c>
      <c r="B425" s="19" t="n">
        <v>94</v>
      </c>
      <c r="C425" s="7" t="n">
        <v>5</v>
      </c>
      <c r="D425" s="7" t="s">
        <v>40</v>
      </c>
    </row>
    <row r="426" spans="1:6">
      <c r="A426" t="s">
        <v>4</v>
      </c>
      <c r="B426" s="4" t="s">
        <v>5</v>
      </c>
      <c r="C426" s="4" t="s">
        <v>8</v>
      </c>
      <c r="D426" s="4" t="s">
        <v>9</v>
      </c>
      <c r="E426" s="4" t="s">
        <v>7</v>
      </c>
    </row>
    <row r="427" spans="1:6">
      <c r="A427" t="n">
        <v>5001</v>
      </c>
      <c r="B427" s="19" t="n">
        <v>94</v>
      </c>
      <c r="C427" s="7" t="n">
        <v>0</v>
      </c>
      <c r="D427" s="7" t="s">
        <v>41</v>
      </c>
      <c r="E427" s="7" t="n">
        <v>1</v>
      </c>
    </row>
    <row r="428" spans="1:6">
      <c r="A428" t="s">
        <v>4</v>
      </c>
      <c r="B428" s="4" t="s">
        <v>5</v>
      </c>
      <c r="C428" s="4" t="s">
        <v>8</v>
      </c>
      <c r="D428" s="4" t="s">
        <v>9</v>
      </c>
      <c r="E428" s="4" t="s">
        <v>7</v>
      </c>
    </row>
    <row r="429" spans="1:6">
      <c r="A429" t="n">
        <v>5018</v>
      </c>
      <c r="B429" s="19" t="n">
        <v>94</v>
      </c>
      <c r="C429" s="7" t="n">
        <v>0</v>
      </c>
      <c r="D429" s="7" t="s">
        <v>41</v>
      </c>
      <c r="E429" s="7" t="n">
        <v>2</v>
      </c>
    </row>
    <row r="430" spans="1:6">
      <c r="A430" t="s">
        <v>4</v>
      </c>
      <c r="B430" s="4" t="s">
        <v>5</v>
      </c>
      <c r="C430" s="4" t="s">
        <v>8</v>
      </c>
      <c r="D430" s="4" t="s">
        <v>9</v>
      </c>
      <c r="E430" s="4" t="s">
        <v>7</v>
      </c>
    </row>
    <row r="431" spans="1:6">
      <c r="A431" t="n">
        <v>5035</v>
      </c>
      <c r="B431" s="19" t="n">
        <v>94</v>
      </c>
      <c r="C431" s="7" t="n">
        <v>1</v>
      </c>
      <c r="D431" s="7" t="s">
        <v>41</v>
      </c>
      <c r="E431" s="7" t="n">
        <v>4</v>
      </c>
    </row>
    <row r="432" spans="1:6">
      <c r="A432" t="s">
        <v>4</v>
      </c>
      <c r="B432" s="4" t="s">
        <v>5</v>
      </c>
      <c r="C432" s="4" t="s">
        <v>8</v>
      </c>
      <c r="D432" s="4" t="s">
        <v>9</v>
      </c>
    </row>
    <row r="433" spans="1:6">
      <c r="A433" t="n">
        <v>5052</v>
      </c>
      <c r="B433" s="19" t="n">
        <v>94</v>
      </c>
      <c r="C433" s="7" t="n">
        <v>5</v>
      </c>
      <c r="D433" s="7" t="s">
        <v>41</v>
      </c>
    </row>
    <row r="434" spans="1:6">
      <c r="A434" t="s">
        <v>4</v>
      </c>
      <c r="B434" s="4" t="s">
        <v>5</v>
      </c>
      <c r="C434" s="4" t="s">
        <v>8</v>
      </c>
      <c r="D434" s="4" t="s">
        <v>9</v>
      </c>
      <c r="E434" s="4" t="s">
        <v>7</v>
      </c>
    </row>
    <row r="435" spans="1:6">
      <c r="A435" t="n">
        <v>5067</v>
      </c>
      <c r="B435" s="19" t="n">
        <v>94</v>
      </c>
      <c r="C435" s="7" t="n">
        <v>0</v>
      </c>
      <c r="D435" s="7" t="s">
        <v>42</v>
      </c>
      <c r="E435" s="7" t="n">
        <v>1</v>
      </c>
    </row>
    <row r="436" spans="1:6">
      <c r="A436" t="s">
        <v>4</v>
      </c>
      <c r="B436" s="4" t="s">
        <v>5</v>
      </c>
      <c r="C436" s="4" t="s">
        <v>8</v>
      </c>
      <c r="D436" s="4" t="s">
        <v>9</v>
      </c>
      <c r="E436" s="4" t="s">
        <v>7</v>
      </c>
    </row>
    <row r="437" spans="1:6">
      <c r="A437" t="n">
        <v>5084</v>
      </c>
      <c r="B437" s="19" t="n">
        <v>94</v>
      </c>
      <c r="C437" s="7" t="n">
        <v>0</v>
      </c>
      <c r="D437" s="7" t="s">
        <v>42</v>
      </c>
      <c r="E437" s="7" t="n">
        <v>2</v>
      </c>
    </row>
    <row r="438" spans="1:6">
      <c r="A438" t="s">
        <v>4</v>
      </c>
      <c r="B438" s="4" t="s">
        <v>5</v>
      </c>
      <c r="C438" s="4" t="s">
        <v>8</v>
      </c>
      <c r="D438" s="4" t="s">
        <v>9</v>
      </c>
      <c r="E438" s="4" t="s">
        <v>7</v>
      </c>
    </row>
    <row r="439" spans="1:6">
      <c r="A439" t="n">
        <v>5101</v>
      </c>
      <c r="B439" s="19" t="n">
        <v>94</v>
      </c>
      <c r="C439" s="7" t="n">
        <v>1</v>
      </c>
      <c r="D439" s="7" t="s">
        <v>42</v>
      </c>
      <c r="E439" s="7" t="n">
        <v>4</v>
      </c>
    </row>
    <row r="440" spans="1:6">
      <c r="A440" t="s">
        <v>4</v>
      </c>
      <c r="B440" s="4" t="s">
        <v>5</v>
      </c>
      <c r="C440" s="4" t="s">
        <v>8</v>
      </c>
      <c r="D440" s="4" t="s">
        <v>9</v>
      </c>
    </row>
    <row r="441" spans="1:6">
      <c r="A441" t="n">
        <v>5118</v>
      </c>
      <c r="B441" s="19" t="n">
        <v>94</v>
      </c>
      <c r="C441" s="7" t="n">
        <v>5</v>
      </c>
      <c r="D441" s="7" t="s">
        <v>42</v>
      </c>
    </row>
    <row r="442" spans="1:6">
      <c r="A442" t="s">
        <v>4</v>
      </c>
      <c r="B442" s="4" t="s">
        <v>5</v>
      </c>
      <c r="C442" s="4" t="s">
        <v>17</v>
      </c>
    </row>
    <row r="443" spans="1:6">
      <c r="A443" t="n">
        <v>5133</v>
      </c>
      <c r="B443" s="17" t="n">
        <v>3</v>
      </c>
      <c r="C443" s="14" t="n">
        <f t="normal" ca="1">A467</f>
        <v>0</v>
      </c>
    </row>
    <row r="444" spans="1:6">
      <c r="A444" t="s">
        <v>4</v>
      </c>
      <c r="B444" s="4" t="s">
        <v>5</v>
      </c>
      <c r="C444" s="4" t="s">
        <v>8</v>
      </c>
      <c r="D444" s="4" t="s">
        <v>7</v>
      </c>
      <c r="E444" s="4" t="s">
        <v>8</v>
      </c>
      <c r="F444" s="4" t="s">
        <v>17</v>
      </c>
    </row>
    <row r="445" spans="1:6">
      <c r="A445" t="n">
        <v>5138</v>
      </c>
      <c r="B445" s="13" t="n">
        <v>5</v>
      </c>
      <c r="C445" s="7" t="n">
        <v>30</v>
      </c>
      <c r="D445" s="7" t="n">
        <v>9713</v>
      </c>
      <c r="E445" s="7" t="n">
        <v>1</v>
      </c>
      <c r="F445" s="14" t="n">
        <f t="normal" ca="1">A457</f>
        <v>0</v>
      </c>
    </row>
    <row r="446" spans="1:6">
      <c r="A446" t="s">
        <v>4</v>
      </c>
      <c r="B446" s="4" t="s">
        <v>5</v>
      </c>
      <c r="C446" s="4" t="s">
        <v>8</v>
      </c>
      <c r="D446" s="4" t="s">
        <v>9</v>
      </c>
      <c r="E446" s="4" t="s">
        <v>7</v>
      </c>
    </row>
    <row r="447" spans="1:6">
      <c r="A447" t="n">
        <v>5147</v>
      </c>
      <c r="B447" s="19" t="n">
        <v>94</v>
      </c>
      <c r="C447" s="7" t="n">
        <v>0</v>
      </c>
      <c r="D447" s="7" t="s">
        <v>39</v>
      </c>
      <c r="E447" s="7" t="n">
        <v>1</v>
      </c>
    </row>
    <row r="448" spans="1:6">
      <c r="A448" t="s">
        <v>4</v>
      </c>
      <c r="B448" s="4" t="s">
        <v>5</v>
      </c>
      <c r="C448" s="4" t="s">
        <v>8</v>
      </c>
      <c r="D448" s="4" t="s">
        <v>9</v>
      </c>
      <c r="E448" s="4" t="s">
        <v>7</v>
      </c>
    </row>
    <row r="449" spans="1:6">
      <c r="A449" t="n">
        <v>5163</v>
      </c>
      <c r="B449" s="19" t="n">
        <v>94</v>
      </c>
      <c r="C449" s="7" t="n">
        <v>0</v>
      </c>
      <c r="D449" s="7" t="s">
        <v>39</v>
      </c>
      <c r="E449" s="7" t="n">
        <v>2</v>
      </c>
    </row>
    <row r="450" spans="1:6">
      <c r="A450" t="s">
        <v>4</v>
      </c>
      <c r="B450" s="4" t="s">
        <v>5</v>
      </c>
      <c r="C450" s="4" t="s">
        <v>8</v>
      </c>
      <c r="D450" s="4" t="s">
        <v>9</v>
      </c>
      <c r="E450" s="4" t="s">
        <v>7</v>
      </c>
    </row>
    <row r="451" spans="1:6">
      <c r="A451" t="n">
        <v>5179</v>
      </c>
      <c r="B451" s="19" t="n">
        <v>94</v>
      </c>
      <c r="C451" s="7" t="n">
        <v>1</v>
      </c>
      <c r="D451" s="7" t="s">
        <v>39</v>
      </c>
      <c r="E451" s="7" t="n">
        <v>4</v>
      </c>
    </row>
    <row r="452" spans="1:6">
      <c r="A452" t="s">
        <v>4</v>
      </c>
      <c r="B452" s="4" t="s">
        <v>5</v>
      </c>
      <c r="C452" s="4" t="s">
        <v>8</v>
      </c>
      <c r="D452" s="4" t="s">
        <v>9</v>
      </c>
    </row>
    <row r="453" spans="1:6">
      <c r="A453" t="n">
        <v>5195</v>
      </c>
      <c r="B453" s="19" t="n">
        <v>94</v>
      </c>
      <c r="C453" s="7" t="n">
        <v>5</v>
      </c>
      <c r="D453" s="7" t="s">
        <v>39</v>
      </c>
    </row>
    <row r="454" spans="1:6">
      <c r="A454" t="s">
        <v>4</v>
      </c>
      <c r="B454" s="4" t="s">
        <v>5</v>
      </c>
      <c r="C454" s="4" t="s">
        <v>17</v>
      </c>
    </row>
    <row r="455" spans="1:6">
      <c r="A455" t="n">
        <v>5209</v>
      </c>
      <c r="B455" s="17" t="n">
        <v>3</v>
      </c>
      <c r="C455" s="14" t="n">
        <f t="normal" ca="1">A467</f>
        <v>0</v>
      </c>
    </row>
    <row r="456" spans="1:6">
      <c r="A456" t="s">
        <v>4</v>
      </c>
      <c r="B456" s="4" t="s">
        <v>5</v>
      </c>
      <c r="C456" s="4" t="s">
        <v>8</v>
      </c>
      <c r="D456" s="4" t="s">
        <v>7</v>
      </c>
      <c r="E456" s="4" t="s">
        <v>8</v>
      </c>
      <c r="F456" s="4" t="s">
        <v>17</v>
      </c>
    </row>
    <row r="457" spans="1:6">
      <c r="A457" t="n">
        <v>5214</v>
      </c>
      <c r="B457" s="13" t="n">
        <v>5</v>
      </c>
      <c r="C457" s="7" t="n">
        <v>30</v>
      </c>
      <c r="D457" s="7" t="n">
        <v>9712</v>
      </c>
      <c r="E457" s="7" t="n">
        <v>1</v>
      </c>
      <c r="F457" s="14" t="n">
        <f t="normal" ca="1">A467</f>
        <v>0</v>
      </c>
    </row>
    <row r="458" spans="1:6">
      <c r="A458" t="s">
        <v>4</v>
      </c>
      <c r="B458" s="4" t="s">
        <v>5</v>
      </c>
      <c r="C458" s="4" t="s">
        <v>8</v>
      </c>
      <c r="D458" s="4" t="s">
        <v>9</v>
      </c>
      <c r="E458" s="4" t="s">
        <v>7</v>
      </c>
    </row>
    <row r="459" spans="1:6">
      <c r="A459" t="n">
        <v>5223</v>
      </c>
      <c r="B459" s="19" t="n">
        <v>94</v>
      </c>
      <c r="C459" s="7" t="n">
        <v>0</v>
      </c>
      <c r="D459" s="7" t="s">
        <v>39</v>
      </c>
      <c r="E459" s="7" t="n">
        <v>1</v>
      </c>
    </row>
    <row r="460" spans="1:6">
      <c r="A460" t="s">
        <v>4</v>
      </c>
      <c r="B460" s="4" t="s">
        <v>5</v>
      </c>
      <c r="C460" s="4" t="s">
        <v>8</v>
      </c>
      <c r="D460" s="4" t="s">
        <v>9</v>
      </c>
      <c r="E460" s="4" t="s">
        <v>7</v>
      </c>
    </row>
    <row r="461" spans="1:6">
      <c r="A461" t="n">
        <v>5239</v>
      </c>
      <c r="B461" s="19" t="n">
        <v>94</v>
      </c>
      <c r="C461" s="7" t="n">
        <v>0</v>
      </c>
      <c r="D461" s="7" t="s">
        <v>39</v>
      </c>
      <c r="E461" s="7" t="n">
        <v>2</v>
      </c>
    </row>
    <row r="462" spans="1:6">
      <c r="A462" t="s">
        <v>4</v>
      </c>
      <c r="B462" s="4" t="s">
        <v>5</v>
      </c>
      <c r="C462" s="4" t="s">
        <v>8</v>
      </c>
      <c r="D462" s="4" t="s">
        <v>9</v>
      </c>
      <c r="E462" s="4" t="s">
        <v>7</v>
      </c>
    </row>
    <row r="463" spans="1:6">
      <c r="A463" t="n">
        <v>5255</v>
      </c>
      <c r="B463" s="19" t="n">
        <v>94</v>
      </c>
      <c r="C463" s="7" t="n">
        <v>1</v>
      </c>
      <c r="D463" s="7" t="s">
        <v>39</v>
      </c>
      <c r="E463" s="7" t="n">
        <v>4</v>
      </c>
    </row>
    <row r="464" spans="1:6">
      <c r="A464" t="s">
        <v>4</v>
      </c>
      <c r="B464" s="4" t="s">
        <v>5</v>
      </c>
      <c r="C464" s="4" t="s">
        <v>8</v>
      </c>
      <c r="D464" s="4" t="s">
        <v>9</v>
      </c>
    </row>
    <row r="465" spans="1:6">
      <c r="A465" t="n">
        <v>5271</v>
      </c>
      <c r="B465" s="19" t="n">
        <v>94</v>
      </c>
      <c r="C465" s="7" t="n">
        <v>5</v>
      </c>
      <c r="D465" s="7" t="s">
        <v>39</v>
      </c>
    </row>
    <row r="466" spans="1:6">
      <c r="A466" t="s">
        <v>4</v>
      </c>
      <c r="B466" s="4" t="s">
        <v>5</v>
      </c>
      <c r="C466" s="4" t="s">
        <v>8</v>
      </c>
      <c r="D466" s="4" t="s">
        <v>7</v>
      </c>
      <c r="E466" s="4" t="s">
        <v>8</v>
      </c>
      <c r="F466" s="4" t="s">
        <v>17</v>
      </c>
    </row>
    <row r="467" spans="1:6">
      <c r="A467" t="n">
        <v>5285</v>
      </c>
      <c r="B467" s="13" t="n">
        <v>5</v>
      </c>
      <c r="C467" s="7" t="n">
        <v>30</v>
      </c>
      <c r="D467" s="7" t="n">
        <v>10711</v>
      </c>
      <c r="E467" s="7" t="n">
        <v>1</v>
      </c>
      <c r="F467" s="14" t="n">
        <f t="normal" ca="1">A501</f>
        <v>0</v>
      </c>
    </row>
    <row r="468" spans="1:6">
      <c r="A468" t="s">
        <v>4</v>
      </c>
      <c r="B468" s="4" t="s">
        <v>5</v>
      </c>
      <c r="C468" s="4" t="s">
        <v>8</v>
      </c>
      <c r="D468" s="4" t="s">
        <v>7</v>
      </c>
      <c r="E468" s="4" t="s">
        <v>9</v>
      </c>
      <c r="F468" s="4" t="s">
        <v>9</v>
      </c>
      <c r="G468" s="4" t="s">
        <v>8</v>
      </c>
    </row>
    <row r="469" spans="1:6">
      <c r="A469" t="n">
        <v>5294</v>
      </c>
      <c r="B469" s="11" t="n">
        <v>32</v>
      </c>
      <c r="C469" s="7" t="n">
        <v>0</v>
      </c>
      <c r="D469" s="7" t="n">
        <v>65533</v>
      </c>
      <c r="E469" s="7" t="s">
        <v>12</v>
      </c>
      <c r="F469" s="7" t="s">
        <v>13</v>
      </c>
      <c r="G469" s="7" t="n">
        <v>1</v>
      </c>
    </row>
    <row r="470" spans="1:6">
      <c r="A470" t="s">
        <v>4</v>
      </c>
      <c r="B470" s="4" t="s">
        <v>5</v>
      </c>
      <c r="C470" s="4" t="s">
        <v>8</v>
      </c>
      <c r="D470" s="4" t="s">
        <v>9</v>
      </c>
      <c r="E470" s="4" t="s">
        <v>7</v>
      </c>
    </row>
    <row r="471" spans="1:6">
      <c r="A471" t="n">
        <v>5314</v>
      </c>
      <c r="B471" s="19" t="n">
        <v>94</v>
      </c>
      <c r="C471" s="7" t="n">
        <v>0</v>
      </c>
      <c r="D471" s="7" t="s">
        <v>56</v>
      </c>
      <c r="E471" s="7" t="n">
        <v>16</v>
      </c>
    </row>
    <row r="472" spans="1:6">
      <c r="A472" t="s">
        <v>4</v>
      </c>
      <c r="B472" s="4" t="s">
        <v>5</v>
      </c>
      <c r="C472" s="4" t="s">
        <v>8</v>
      </c>
      <c r="D472" s="4" t="s">
        <v>9</v>
      </c>
      <c r="E472" s="4" t="s">
        <v>7</v>
      </c>
    </row>
    <row r="473" spans="1:6">
      <c r="A473" t="n">
        <v>5325</v>
      </c>
      <c r="B473" s="19" t="n">
        <v>94</v>
      </c>
      <c r="C473" s="7" t="n">
        <v>0</v>
      </c>
      <c r="D473" s="7" t="s">
        <v>56</v>
      </c>
      <c r="E473" s="7" t="n">
        <v>512</v>
      </c>
    </row>
    <row r="474" spans="1:6">
      <c r="A474" t="s">
        <v>4</v>
      </c>
      <c r="B474" s="4" t="s">
        <v>5</v>
      </c>
      <c r="C474" s="4" t="s">
        <v>8</v>
      </c>
      <c r="D474" s="4" t="s">
        <v>9</v>
      </c>
      <c r="E474" s="4" t="s">
        <v>7</v>
      </c>
    </row>
    <row r="475" spans="1:6">
      <c r="A475" t="n">
        <v>5336</v>
      </c>
      <c r="B475" s="19" t="n">
        <v>94</v>
      </c>
      <c r="C475" s="7" t="n">
        <v>0</v>
      </c>
      <c r="D475" s="7" t="s">
        <v>57</v>
      </c>
      <c r="E475" s="7" t="n">
        <v>1</v>
      </c>
    </row>
    <row r="476" spans="1:6">
      <c r="A476" t="s">
        <v>4</v>
      </c>
      <c r="B476" s="4" t="s">
        <v>5</v>
      </c>
      <c r="C476" s="4" t="s">
        <v>8</v>
      </c>
      <c r="D476" s="4" t="s">
        <v>9</v>
      </c>
      <c r="E476" s="4" t="s">
        <v>7</v>
      </c>
    </row>
    <row r="477" spans="1:6">
      <c r="A477" t="n">
        <v>5348</v>
      </c>
      <c r="B477" s="19" t="n">
        <v>94</v>
      </c>
      <c r="C477" s="7" t="n">
        <v>0</v>
      </c>
      <c r="D477" s="7" t="s">
        <v>57</v>
      </c>
      <c r="E477" s="7" t="n">
        <v>2</v>
      </c>
    </row>
    <row r="478" spans="1:6">
      <c r="A478" t="s">
        <v>4</v>
      </c>
      <c r="B478" s="4" t="s">
        <v>5</v>
      </c>
      <c r="C478" s="4" t="s">
        <v>8</v>
      </c>
      <c r="D478" s="4" t="s">
        <v>9</v>
      </c>
      <c r="E478" s="4" t="s">
        <v>7</v>
      </c>
    </row>
    <row r="479" spans="1:6">
      <c r="A479" t="n">
        <v>5360</v>
      </c>
      <c r="B479" s="19" t="n">
        <v>94</v>
      </c>
      <c r="C479" s="7" t="n">
        <v>1</v>
      </c>
      <c r="D479" s="7" t="s">
        <v>57</v>
      </c>
      <c r="E479" s="7" t="n">
        <v>4</v>
      </c>
    </row>
    <row r="480" spans="1:6">
      <c r="A480" t="s">
        <v>4</v>
      </c>
      <c r="B480" s="4" t="s">
        <v>5</v>
      </c>
      <c r="C480" s="4" t="s">
        <v>8</v>
      </c>
      <c r="D480" s="4" t="s">
        <v>9</v>
      </c>
    </row>
    <row r="481" spans="1:7">
      <c r="A481" t="n">
        <v>5372</v>
      </c>
      <c r="B481" s="19" t="n">
        <v>94</v>
      </c>
      <c r="C481" s="7" t="n">
        <v>5</v>
      </c>
      <c r="D481" s="7" t="s">
        <v>57</v>
      </c>
    </row>
    <row r="482" spans="1:7">
      <c r="A482" t="s">
        <v>4</v>
      </c>
      <c r="B482" s="4" t="s">
        <v>5</v>
      </c>
      <c r="C482" s="4" t="s">
        <v>8</v>
      </c>
      <c r="D482" s="4" t="s">
        <v>9</v>
      </c>
      <c r="E482" s="4" t="s">
        <v>7</v>
      </c>
    </row>
    <row r="483" spans="1:7">
      <c r="A483" t="n">
        <v>5382</v>
      </c>
      <c r="B483" s="19" t="n">
        <v>94</v>
      </c>
      <c r="C483" s="7" t="n">
        <v>0</v>
      </c>
      <c r="D483" s="7" t="s">
        <v>58</v>
      </c>
      <c r="E483" s="7" t="n">
        <v>1</v>
      </c>
    </row>
    <row r="484" spans="1:7">
      <c r="A484" t="s">
        <v>4</v>
      </c>
      <c r="B484" s="4" t="s">
        <v>5</v>
      </c>
      <c r="C484" s="4" t="s">
        <v>8</v>
      </c>
      <c r="D484" s="4" t="s">
        <v>9</v>
      </c>
      <c r="E484" s="4" t="s">
        <v>7</v>
      </c>
    </row>
    <row r="485" spans="1:7">
      <c r="A485" t="n">
        <v>5396</v>
      </c>
      <c r="B485" s="19" t="n">
        <v>94</v>
      </c>
      <c r="C485" s="7" t="n">
        <v>0</v>
      </c>
      <c r="D485" s="7" t="s">
        <v>58</v>
      </c>
      <c r="E485" s="7" t="n">
        <v>2</v>
      </c>
    </row>
    <row r="486" spans="1:7">
      <c r="A486" t="s">
        <v>4</v>
      </c>
      <c r="B486" s="4" t="s">
        <v>5</v>
      </c>
      <c r="C486" s="4" t="s">
        <v>8</v>
      </c>
      <c r="D486" s="4" t="s">
        <v>9</v>
      </c>
      <c r="E486" s="4" t="s">
        <v>7</v>
      </c>
    </row>
    <row r="487" spans="1:7">
      <c r="A487" t="n">
        <v>5410</v>
      </c>
      <c r="B487" s="19" t="n">
        <v>94</v>
      </c>
      <c r="C487" s="7" t="n">
        <v>1</v>
      </c>
      <c r="D487" s="7" t="s">
        <v>58</v>
      </c>
      <c r="E487" s="7" t="n">
        <v>4</v>
      </c>
    </row>
    <row r="488" spans="1:7">
      <c r="A488" t="s">
        <v>4</v>
      </c>
      <c r="B488" s="4" t="s">
        <v>5</v>
      </c>
      <c r="C488" s="4" t="s">
        <v>8</v>
      </c>
      <c r="D488" s="4" t="s">
        <v>9</v>
      </c>
    </row>
    <row r="489" spans="1:7">
      <c r="A489" t="n">
        <v>5424</v>
      </c>
      <c r="B489" s="19" t="n">
        <v>94</v>
      </c>
      <c r="C489" s="7" t="n">
        <v>5</v>
      </c>
      <c r="D489" s="7" t="s">
        <v>58</v>
      </c>
    </row>
    <row r="490" spans="1:7">
      <c r="A490" t="s">
        <v>4</v>
      </c>
      <c r="B490" s="4" t="s">
        <v>5</v>
      </c>
      <c r="C490" s="4" t="s">
        <v>8</v>
      </c>
      <c r="D490" s="4" t="s">
        <v>9</v>
      </c>
      <c r="E490" s="4" t="s">
        <v>7</v>
      </c>
    </row>
    <row r="491" spans="1:7">
      <c r="A491" t="n">
        <v>5436</v>
      </c>
      <c r="B491" s="19" t="n">
        <v>94</v>
      </c>
      <c r="C491" s="7" t="n">
        <v>1</v>
      </c>
      <c r="D491" s="7" t="s">
        <v>59</v>
      </c>
      <c r="E491" s="7" t="n">
        <v>1</v>
      </c>
    </row>
    <row r="492" spans="1:7">
      <c r="A492" t="s">
        <v>4</v>
      </c>
      <c r="B492" s="4" t="s">
        <v>5</v>
      </c>
      <c r="C492" s="4" t="s">
        <v>8</v>
      </c>
      <c r="D492" s="4" t="s">
        <v>9</v>
      </c>
      <c r="E492" s="4" t="s">
        <v>7</v>
      </c>
    </row>
    <row r="493" spans="1:7">
      <c r="A493" t="n">
        <v>5450</v>
      </c>
      <c r="B493" s="19" t="n">
        <v>94</v>
      </c>
      <c r="C493" s="7" t="n">
        <v>1</v>
      </c>
      <c r="D493" s="7" t="s">
        <v>59</v>
      </c>
      <c r="E493" s="7" t="n">
        <v>2</v>
      </c>
    </row>
    <row r="494" spans="1:7">
      <c r="A494" t="s">
        <v>4</v>
      </c>
      <c r="B494" s="4" t="s">
        <v>5</v>
      </c>
      <c r="C494" s="4" t="s">
        <v>8</v>
      </c>
      <c r="D494" s="4" t="s">
        <v>9</v>
      </c>
      <c r="E494" s="4" t="s">
        <v>7</v>
      </c>
    </row>
    <row r="495" spans="1:7">
      <c r="A495" t="n">
        <v>5464</v>
      </c>
      <c r="B495" s="19" t="n">
        <v>94</v>
      </c>
      <c r="C495" s="7" t="n">
        <v>0</v>
      </c>
      <c r="D495" s="7" t="s">
        <v>59</v>
      </c>
      <c r="E495" s="7" t="n">
        <v>4</v>
      </c>
    </row>
    <row r="496" spans="1:7">
      <c r="A496" t="s">
        <v>4</v>
      </c>
      <c r="B496" s="4" t="s">
        <v>5</v>
      </c>
      <c r="C496" s="4" t="s">
        <v>8</v>
      </c>
      <c r="D496" s="4" t="s">
        <v>9</v>
      </c>
      <c r="E496" s="4" t="s">
        <v>7</v>
      </c>
    </row>
    <row r="497" spans="1:5">
      <c r="A497" t="n">
        <v>5478</v>
      </c>
      <c r="B497" s="22" t="n">
        <v>91</v>
      </c>
      <c r="C497" s="7" t="n">
        <v>1</v>
      </c>
      <c r="D497" s="7" t="s">
        <v>60</v>
      </c>
      <c r="E497" s="7" t="n">
        <v>1</v>
      </c>
    </row>
    <row r="498" spans="1:5">
      <c r="A498" t="s">
        <v>4</v>
      </c>
      <c r="B498" s="4" t="s">
        <v>5</v>
      </c>
      <c r="C498" s="4" t="s">
        <v>17</v>
      </c>
    </row>
    <row r="499" spans="1:5">
      <c r="A499" t="n">
        <v>5492</v>
      </c>
      <c r="B499" s="17" t="n">
        <v>3</v>
      </c>
      <c r="C499" s="14" t="n">
        <f t="normal" ca="1">A529</f>
        <v>0</v>
      </c>
    </row>
    <row r="500" spans="1:5">
      <c r="A500" t="s">
        <v>4</v>
      </c>
      <c r="B500" s="4" t="s">
        <v>5</v>
      </c>
      <c r="C500" s="4" t="s">
        <v>8</v>
      </c>
      <c r="D500" s="4" t="s">
        <v>7</v>
      </c>
      <c r="E500" s="4" t="s">
        <v>9</v>
      </c>
      <c r="F500" s="4" t="s">
        <v>9</v>
      </c>
      <c r="G500" s="4" t="s">
        <v>8</v>
      </c>
    </row>
    <row r="501" spans="1:5">
      <c r="A501" t="n">
        <v>5497</v>
      </c>
      <c r="B501" s="11" t="n">
        <v>32</v>
      </c>
      <c r="C501" s="7" t="n">
        <v>0</v>
      </c>
      <c r="D501" s="7" t="n">
        <v>65533</v>
      </c>
      <c r="E501" s="7" t="s">
        <v>12</v>
      </c>
      <c r="F501" s="7" t="s">
        <v>13</v>
      </c>
      <c r="G501" s="7" t="n">
        <v>0</v>
      </c>
    </row>
    <row r="502" spans="1:5">
      <c r="A502" t="s">
        <v>4</v>
      </c>
      <c r="B502" s="4" t="s">
        <v>5</v>
      </c>
      <c r="C502" s="4" t="s">
        <v>8</v>
      </c>
      <c r="D502" s="4" t="s">
        <v>9</v>
      </c>
      <c r="E502" s="4" t="s">
        <v>7</v>
      </c>
    </row>
    <row r="503" spans="1:5">
      <c r="A503" t="n">
        <v>5517</v>
      </c>
      <c r="B503" s="19" t="n">
        <v>94</v>
      </c>
      <c r="C503" s="7" t="n">
        <v>1</v>
      </c>
      <c r="D503" s="7" t="s">
        <v>56</v>
      </c>
      <c r="E503" s="7" t="n">
        <v>16</v>
      </c>
    </row>
    <row r="504" spans="1:5">
      <c r="A504" t="s">
        <v>4</v>
      </c>
      <c r="B504" s="4" t="s">
        <v>5</v>
      </c>
      <c r="C504" s="4" t="s">
        <v>8</v>
      </c>
      <c r="D504" s="4" t="s">
        <v>9</v>
      </c>
      <c r="E504" s="4" t="s">
        <v>7</v>
      </c>
    </row>
    <row r="505" spans="1:5">
      <c r="A505" t="n">
        <v>5528</v>
      </c>
      <c r="B505" s="19" t="n">
        <v>94</v>
      </c>
      <c r="C505" s="7" t="n">
        <v>1</v>
      </c>
      <c r="D505" s="7" t="s">
        <v>56</v>
      </c>
      <c r="E505" s="7" t="n">
        <v>512</v>
      </c>
    </row>
    <row r="506" spans="1:5">
      <c r="A506" t="s">
        <v>4</v>
      </c>
      <c r="B506" s="4" t="s">
        <v>5</v>
      </c>
      <c r="C506" s="4" t="s">
        <v>8</v>
      </c>
      <c r="D506" s="4" t="s">
        <v>9</v>
      </c>
      <c r="E506" s="4" t="s">
        <v>7</v>
      </c>
    </row>
    <row r="507" spans="1:5">
      <c r="A507" t="n">
        <v>5539</v>
      </c>
      <c r="B507" s="19" t="n">
        <v>94</v>
      </c>
      <c r="C507" s="7" t="n">
        <v>1</v>
      </c>
      <c r="D507" s="7" t="s">
        <v>57</v>
      </c>
      <c r="E507" s="7" t="n">
        <v>1</v>
      </c>
    </row>
    <row r="508" spans="1:5">
      <c r="A508" t="s">
        <v>4</v>
      </c>
      <c r="B508" s="4" t="s">
        <v>5</v>
      </c>
      <c r="C508" s="4" t="s">
        <v>8</v>
      </c>
      <c r="D508" s="4" t="s">
        <v>9</v>
      </c>
      <c r="E508" s="4" t="s">
        <v>7</v>
      </c>
    </row>
    <row r="509" spans="1:5">
      <c r="A509" t="n">
        <v>5551</v>
      </c>
      <c r="B509" s="19" t="n">
        <v>94</v>
      </c>
      <c r="C509" s="7" t="n">
        <v>1</v>
      </c>
      <c r="D509" s="7" t="s">
        <v>57</v>
      </c>
      <c r="E509" s="7" t="n">
        <v>2</v>
      </c>
    </row>
    <row r="510" spans="1:5">
      <c r="A510" t="s">
        <v>4</v>
      </c>
      <c r="B510" s="4" t="s">
        <v>5</v>
      </c>
      <c r="C510" s="4" t="s">
        <v>8</v>
      </c>
      <c r="D510" s="4" t="s">
        <v>9</v>
      </c>
      <c r="E510" s="4" t="s">
        <v>7</v>
      </c>
    </row>
    <row r="511" spans="1:5">
      <c r="A511" t="n">
        <v>5563</v>
      </c>
      <c r="B511" s="19" t="n">
        <v>94</v>
      </c>
      <c r="C511" s="7" t="n">
        <v>0</v>
      </c>
      <c r="D511" s="7" t="s">
        <v>57</v>
      </c>
      <c r="E511" s="7" t="n">
        <v>4</v>
      </c>
    </row>
    <row r="512" spans="1:5">
      <c r="A512" t="s">
        <v>4</v>
      </c>
      <c r="B512" s="4" t="s">
        <v>5</v>
      </c>
      <c r="C512" s="4" t="s">
        <v>8</v>
      </c>
      <c r="D512" s="4" t="s">
        <v>9</v>
      </c>
      <c r="E512" s="4" t="s">
        <v>7</v>
      </c>
    </row>
    <row r="513" spans="1:7">
      <c r="A513" t="n">
        <v>5575</v>
      </c>
      <c r="B513" s="19" t="n">
        <v>94</v>
      </c>
      <c r="C513" s="7" t="n">
        <v>0</v>
      </c>
      <c r="D513" s="7" t="s">
        <v>59</v>
      </c>
      <c r="E513" s="7" t="n">
        <v>1</v>
      </c>
    </row>
    <row r="514" spans="1:7">
      <c r="A514" t="s">
        <v>4</v>
      </c>
      <c r="B514" s="4" t="s">
        <v>5</v>
      </c>
      <c r="C514" s="4" t="s">
        <v>8</v>
      </c>
      <c r="D514" s="4" t="s">
        <v>9</v>
      </c>
      <c r="E514" s="4" t="s">
        <v>7</v>
      </c>
    </row>
    <row r="515" spans="1:7">
      <c r="A515" t="n">
        <v>5589</v>
      </c>
      <c r="B515" s="19" t="n">
        <v>94</v>
      </c>
      <c r="C515" s="7" t="n">
        <v>0</v>
      </c>
      <c r="D515" s="7" t="s">
        <v>59</v>
      </c>
      <c r="E515" s="7" t="n">
        <v>2</v>
      </c>
    </row>
    <row r="516" spans="1:7">
      <c r="A516" t="s">
        <v>4</v>
      </c>
      <c r="B516" s="4" t="s">
        <v>5</v>
      </c>
      <c r="C516" s="4" t="s">
        <v>8</v>
      </c>
      <c r="D516" s="4" t="s">
        <v>9</v>
      </c>
      <c r="E516" s="4" t="s">
        <v>7</v>
      </c>
    </row>
    <row r="517" spans="1:7">
      <c r="A517" t="n">
        <v>5603</v>
      </c>
      <c r="B517" s="19" t="n">
        <v>94</v>
      </c>
      <c r="C517" s="7" t="n">
        <v>1</v>
      </c>
      <c r="D517" s="7" t="s">
        <v>59</v>
      </c>
      <c r="E517" s="7" t="n">
        <v>4</v>
      </c>
    </row>
    <row r="518" spans="1:7">
      <c r="A518" t="s">
        <v>4</v>
      </c>
      <c r="B518" s="4" t="s">
        <v>5</v>
      </c>
      <c r="C518" s="4" t="s">
        <v>8</v>
      </c>
      <c r="D518" s="4" t="s">
        <v>9</v>
      </c>
    </row>
    <row r="519" spans="1:7">
      <c r="A519" t="n">
        <v>5617</v>
      </c>
      <c r="B519" s="19" t="n">
        <v>94</v>
      </c>
      <c r="C519" s="7" t="n">
        <v>5</v>
      </c>
      <c r="D519" s="7" t="s">
        <v>59</v>
      </c>
    </row>
    <row r="520" spans="1:7">
      <c r="A520" t="s">
        <v>4</v>
      </c>
      <c r="B520" s="4" t="s">
        <v>5</v>
      </c>
      <c r="C520" s="4" t="s">
        <v>8</v>
      </c>
      <c r="D520" s="4" t="s">
        <v>9</v>
      </c>
      <c r="E520" s="4" t="s">
        <v>7</v>
      </c>
    </row>
    <row r="521" spans="1:7">
      <c r="A521" t="n">
        <v>5629</v>
      </c>
      <c r="B521" s="19" t="n">
        <v>94</v>
      </c>
      <c r="C521" s="7" t="n">
        <v>1</v>
      </c>
      <c r="D521" s="7" t="s">
        <v>58</v>
      </c>
      <c r="E521" s="7" t="n">
        <v>1</v>
      </c>
    </row>
    <row r="522" spans="1:7">
      <c r="A522" t="s">
        <v>4</v>
      </c>
      <c r="B522" s="4" t="s">
        <v>5</v>
      </c>
      <c r="C522" s="4" t="s">
        <v>8</v>
      </c>
      <c r="D522" s="4" t="s">
        <v>9</v>
      </c>
      <c r="E522" s="4" t="s">
        <v>7</v>
      </c>
    </row>
    <row r="523" spans="1:7">
      <c r="A523" t="n">
        <v>5643</v>
      </c>
      <c r="B523" s="19" t="n">
        <v>94</v>
      </c>
      <c r="C523" s="7" t="n">
        <v>1</v>
      </c>
      <c r="D523" s="7" t="s">
        <v>58</v>
      </c>
      <c r="E523" s="7" t="n">
        <v>2</v>
      </c>
    </row>
    <row r="524" spans="1:7">
      <c r="A524" t="s">
        <v>4</v>
      </c>
      <c r="B524" s="4" t="s">
        <v>5</v>
      </c>
      <c r="C524" s="4" t="s">
        <v>8</v>
      </c>
      <c r="D524" s="4" t="s">
        <v>9</v>
      </c>
      <c r="E524" s="4" t="s">
        <v>7</v>
      </c>
    </row>
    <row r="525" spans="1:7">
      <c r="A525" t="n">
        <v>5657</v>
      </c>
      <c r="B525" s="19" t="n">
        <v>94</v>
      </c>
      <c r="C525" s="7" t="n">
        <v>0</v>
      </c>
      <c r="D525" s="7" t="s">
        <v>58</v>
      </c>
      <c r="E525" s="7" t="n">
        <v>4</v>
      </c>
    </row>
    <row r="526" spans="1:7">
      <c r="A526" t="s">
        <v>4</v>
      </c>
      <c r="B526" s="4" t="s">
        <v>5</v>
      </c>
      <c r="C526" s="4" t="s">
        <v>8</v>
      </c>
      <c r="D526" s="4" t="s">
        <v>9</v>
      </c>
      <c r="E526" s="4" t="s">
        <v>7</v>
      </c>
    </row>
    <row r="527" spans="1:7">
      <c r="A527" t="n">
        <v>5671</v>
      </c>
      <c r="B527" s="22" t="n">
        <v>91</v>
      </c>
      <c r="C527" s="7" t="n">
        <v>0</v>
      </c>
      <c r="D527" s="7" t="s">
        <v>60</v>
      </c>
      <c r="E527" s="7" t="n">
        <v>1</v>
      </c>
    </row>
    <row r="528" spans="1:7">
      <c r="A528" t="s">
        <v>4</v>
      </c>
      <c r="B528" s="4" t="s">
        <v>5</v>
      </c>
      <c r="C528" s="4" t="s">
        <v>8</v>
      </c>
      <c r="D528" s="4" t="s">
        <v>7</v>
      </c>
      <c r="E528" s="4" t="s">
        <v>8</v>
      </c>
      <c r="F528" s="4" t="s">
        <v>17</v>
      </c>
    </row>
    <row r="529" spans="1:6">
      <c r="A529" t="n">
        <v>5685</v>
      </c>
      <c r="B529" s="13" t="n">
        <v>5</v>
      </c>
      <c r="C529" s="7" t="n">
        <v>30</v>
      </c>
      <c r="D529" s="7" t="n">
        <v>10653</v>
      </c>
      <c r="E529" s="7" t="n">
        <v>1</v>
      </c>
      <c r="F529" s="14" t="n">
        <f t="normal" ca="1">A557</f>
        <v>0</v>
      </c>
    </row>
    <row r="530" spans="1:6">
      <c r="A530" t="s">
        <v>4</v>
      </c>
      <c r="B530" s="4" t="s">
        <v>5</v>
      </c>
      <c r="C530" s="4" t="s">
        <v>8</v>
      </c>
      <c r="D530" s="4" t="s">
        <v>9</v>
      </c>
      <c r="E530" s="4" t="s">
        <v>7</v>
      </c>
    </row>
    <row r="531" spans="1:6">
      <c r="A531" t="n">
        <v>5694</v>
      </c>
      <c r="B531" s="19" t="n">
        <v>94</v>
      </c>
      <c r="C531" s="7" t="n">
        <v>0</v>
      </c>
      <c r="D531" s="7" t="s">
        <v>61</v>
      </c>
      <c r="E531" s="7" t="n">
        <v>1</v>
      </c>
    </row>
    <row r="532" spans="1:6">
      <c r="A532" t="s">
        <v>4</v>
      </c>
      <c r="B532" s="4" t="s">
        <v>5</v>
      </c>
      <c r="C532" s="4" t="s">
        <v>8</v>
      </c>
      <c r="D532" s="4" t="s">
        <v>9</v>
      </c>
      <c r="E532" s="4" t="s">
        <v>7</v>
      </c>
    </row>
    <row r="533" spans="1:6">
      <c r="A533" t="n">
        <v>5711</v>
      </c>
      <c r="B533" s="19" t="n">
        <v>94</v>
      </c>
      <c r="C533" s="7" t="n">
        <v>0</v>
      </c>
      <c r="D533" s="7" t="s">
        <v>61</v>
      </c>
      <c r="E533" s="7" t="n">
        <v>2</v>
      </c>
    </row>
    <row r="534" spans="1:6">
      <c r="A534" t="s">
        <v>4</v>
      </c>
      <c r="B534" s="4" t="s">
        <v>5</v>
      </c>
      <c r="C534" s="4" t="s">
        <v>8</v>
      </c>
      <c r="D534" s="4" t="s">
        <v>9</v>
      </c>
      <c r="E534" s="4" t="s">
        <v>7</v>
      </c>
    </row>
    <row r="535" spans="1:6">
      <c r="A535" t="n">
        <v>5728</v>
      </c>
      <c r="B535" s="19" t="n">
        <v>94</v>
      </c>
      <c r="C535" s="7" t="n">
        <v>1</v>
      </c>
      <c r="D535" s="7" t="s">
        <v>61</v>
      </c>
      <c r="E535" s="7" t="n">
        <v>4</v>
      </c>
    </row>
    <row r="536" spans="1:6">
      <c r="A536" t="s">
        <v>4</v>
      </c>
      <c r="B536" s="4" t="s">
        <v>5</v>
      </c>
      <c r="C536" s="4" t="s">
        <v>8</v>
      </c>
      <c r="D536" s="4" t="s">
        <v>9</v>
      </c>
    </row>
    <row r="537" spans="1:6">
      <c r="A537" t="n">
        <v>5745</v>
      </c>
      <c r="B537" s="19" t="n">
        <v>94</v>
      </c>
      <c r="C537" s="7" t="n">
        <v>5</v>
      </c>
      <c r="D537" s="7" t="s">
        <v>61</v>
      </c>
    </row>
    <row r="538" spans="1:6">
      <c r="A538" t="s">
        <v>4</v>
      </c>
      <c r="B538" s="4" t="s">
        <v>5</v>
      </c>
      <c r="C538" s="4" t="s">
        <v>8</v>
      </c>
      <c r="D538" s="4" t="s">
        <v>9</v>
      </c>
      <c r="E538" s="4" t="s">
        <v>7</v>
      </c>
    </row>
    <row r="539" spans="1:6">
      <c r="A539" t="n">
        <v>5760</v>
      </c>
      <c r="B539" s="19" t="n">
        <v>94</v>
      </c>
      <c r="C539" s="7" t="n">
        <v>0</v>
      </c>
      <c r="D539" s="7" t="s">
        <v>62</v>
      </c>
      <c r="E539" s="7" t="n">
        <v>1</v>
      </c>
    </row>
    <row r="540" spans="1:6">
      <c r="A540" t="s">
        <v>4</v>
      </c>
      <c r="B540" s="4" t="s">
        <v>5</v>
      </c>
      <c r="C540" s="4" t="s">
        <v>8</v>
      </c>
      <c r="D540" s="4" t="s">
        <v>9</v>
      </c>
      <c r="E540" s="4" t="s">
        <v>7</v>
      </c>
    </row>
    <row r="541" spans="1:6">
      <c r="A541" t="n">
        <v>5773</v>
      </c>
      <c r="B541" s="19" t="n">
        <v>94</v>
      </c>
      <c r="C541" s="7" t="n">
        <v>0</v>
      </c>
      <c r="D541" s="7" t="s">
        <v>62</v>
      </c>
      <c r="E541" s="7" t="n">
        <v>2</v>
      </c>
    </row>
    <row r="542" spans="1:6">
      <c r="A542" t="s">
        <v>4</v>
      </c>
      <c r="B542" s="4" t="s">
        <v>5</v>
      </c>
      <c r="C542" s="4" t="s">
        <v>8</v>
      </c>
      <c r="D542" s="4" t="s">
        <v>9</v>
      </c>
      <c r="E542" s="4" t="s">
        <v>7</v>
      </c>
    </row>
    <row r="543" spans="1:6">
      <c r="A543" t="n">
        <v>5786</v>
      </c>
      <c r="B543" s="19" t="n">
        <v>94</v>
      </c>
      <c r="C543" s="7" t="n">
        <v>1</v>
      </c>
      <c r="D543" s="7" t="s">
        <v>62</v>
      </c>
      <c r="E543" s="7" t="n">
        <v>4</v>
      </c>
    </row>
    <row r="544" spans="1:6">
      <c r="A544" t="s">
        <v>4</v>
      </c>
      <c r="B544" s="4" t="s">
        <v>5</v>
      </c>
      <c r="C544" s="4" t="s">
        <v>8</v>
      </c>
      <c r="D544" s="4" t="s">
        <v>9</v>
      </c>
    </row>
    <row r="545" spans="1:6">
      <c r="A545" t="n">
        <v>5799</v>
      </c>
      <c r="B545" s="19" t="n">
        <v>94</v>
      </c>
      <c r="C545" s="7" t="n">
        <v>5</v>
      </c>
      <c r="D545" s="7" t="s">
        <v>62</v>
      </c>
    </row>
    <row r="546" spans="1:6">
      <c r="A546" t="s">
        <v>4</v>
      </c>
      <c r="B546" s="4" t="s">
        <v>5</v>
      </c>
      <c r="C546" s="4" t="s">
        <v>8</v>
      </c>
      <c r="D546" s="4" t="s">
        <v>9</v>
      </c>
      <c r="E546" s="4" t="s">
        <v>7</v>
      </c>
    </row>
    <row r="547" spans="1:6">
      <c r="A547" t="n">
        <v>5810</v>
      </c>
      <c r="B547" s="19" t="n">
        <v>94</v>
      </c>
      <c r="C547" s="7" t="n">
        <v>0</v>
      </c>
      <c r="D547" s="7" t="s">
        <v>63</v>
      </c>
      <c r="E547" s="7" t="n">
        <v>1</v>
      </c>
    </row>
    <row r="548" spans="1:6">
      <c r="A548" t="s">
        <v>4</v>
      </c>
      <c r="B548" s="4" t="s">
        <v>5</v>
      </c>
      <c r="C548" s="4" t="s">
        <v>8</v>
      </c>
      <c r="D548" s="4" t="s">
        <v>9</v>
      </c>
      <c r="E548" s="4" t="s">
        <v>7</v>
      </c>
    </row>
    <row r="549" spans="1:6">
      <c r="A549" t="n">
        <v>5823</v>
      </c>
      <c r="B549" s="19" t="n">
        <v>94</v>
      </c>
      <c r="C549" s="7" t="n">
        <v>0</v>
      </c>
      <c r="D549" s="7" t="s">
        <v>63</v>
      </c>
      <c r="E549" s="7" t="n">
        <v>2</v>
      </c>
    </row>
    <row r="550" spans="1:6">
      <c r="A550" t="s">
        <v>4</v>
      </c>
      <c r="B550" s="4" t="s">
        <v>5</v>
      </c>
      <c r="C550" s="4" t="s">
        <v>8</v>
      </c>
      <c r="D550" s="4" t="s">
        <v>9</v>
      </c>
      <c r="E550" s="4" t="s">
        <v>7</v>
      </c>
    </row>
    <row r="551" spans="1:6">
      <c r="A551" t="n">
        <v>5836</v>
      </c>
      <c r="B551" s="19" t="n">
        <v>94</v>
      </c>
      <c r="C551" s="7" t="n">
        <v>1</v>
      </c>
      <c r="D551" s="7" t="s">
        <v>63</v>
      </c>
      <c r="E551" s="7" t="n">
        <v>4</v>
      </c>
    </row>
    <row r="552" spans="1:6">
      <c r="A552" t="s">
        <v>4</v>
      </c>
      <c r="B552" s="4" t="s">
        <v>5</v>
      </c>
      <c r="C552" s="4" t="s">
        <v>8</v>
      </c>
      <c r="D552" s="4" t="s">
        <v>9</v>
      </c>
    </row>
    <row r="553" spans="1:6">
      <c r="A553" t="n">
        <v>5849</v>
      </c>
      <c r="B553" s="19" t="n">
        <v>94</v>
      </c>
      <c r="C553" s="7" t="n">
        <v>5</v>
      </c>
      <c r="D553" s="7" t="s">
        <v>63</v>
      </c>
    </row>
    <row r="554" spans="1:6">
      <c r="A554" t="s">
        <v>4</v>
      </c>
      <c r="B554" s="4" t="s">
        <v>5</v>
      </c>
      <c r="C554" s="4" t="s">
        <v>17</v>
      </c>
    </row>
    <row r="555" spans="1:6">
      <c r="A555" t="n">
        <v>5860</v>
      </c>
      <c r="B555" s="17" t="n">
        <v>3</v>
      </c>
      <c r="C555" s="14" t="n">
        <f t="normal" ca="1">A575</f>
        <v>0</v>
      </c>
    </row>
    <row r="556" spans="1:6">
      <c r="A556" t="s">
        <v>4</v>
      </c>
      <c r="B556" s="4" t="s">
        <v>5</v>
      </c>
      <c r="C556" s="4" t="s">
        <v>8</v>
      </c>
      <c r="D556" s="4" t="s">
        <v>9</v>
      </c>
      <c r="E556" s="4" t="s">
        <v>7</v>
      </c>
    </row>
    <row r="557" spans="1:6">
      <c r="A557" t="n">
        <v>5865</v>
      </c>
      <c r="B557" s="19" t="n">
        <v>94</v>
      </c>
      <c r="C557" s="7" t="n">
        <v>1</v>
      </c>
      <c r="D557" s="7" t="s">
        <v>61</v>
      </c>
      <c r="E557" s="7" t="n">
        <v>1</v>
      </c>
    </row>
    <row r="558" spans="1:6">
      <c r="A558" t="s">
        <v>4</v>
      </c>
      <c r="B558" s="4" t="s">
        <v>5</v>
      </c>
      <c r="C558" s="4" t="s">
        <v>8</v>
      </c>
      <c r="D558" s="4" t="s">
        <v>9</v>
      </c>
      <c r="E558" s="4" t="s">
        <v>7</v>
      </c>
    </row>
    <row r="559" spans="1:6">
      <c r="A559" t="n">
        <v>5882</v>
      </c>
      <c r="B559" s="19" t="n">
        <v>94</v>
      </c>
      <c r="C559" s="7" t="n">
        <v>1</v>
      </c>
      <c r="D559" s="7" t="s">
        <v>61</v>
      </c>
      <c r="E559" s="7" t="n">
        <v>2</v>
      </c>
    </row>
    <row r="560" spans="1:6">
      <c r="A560" t="s">
        <v>4</v>
      </c>
      <c r="B560" s="4" t="s">
        <v>5</v>
      </c>
      <c r="C560" s="4" t="s">
        <v>8</v>
      </c>
      <c r="D560" s="4" t="s">
        <v>9</v>
      </c>
      <c r="E560" s="4" t="s">
        <v>7</v>
      </c>
    </row>
    <row r="561" spans="1:5">
      <c r="A561" t="n">
        <v>5899</v>
      </c>
      <c r="B561" s="19" t="n">
        <v>94</v>
      </c>
      <c r="C561" s="7" t="n">
        <v>0</v>
      </c>
      <c r="D561" s="7" t="s">
        <v>61</v>
      </c>
      <c r="E561" s="7" t="n">
        <v>4</v>
      </c>
    </row>
    <row r="562" spans="1:5">
      <c r="A562" t="s">
        <v>4</v>
      </c>
      <c r="B562" s="4" t="s">
        <v>5</v>
      </c>
      <c r="C562" s="4" t="s">
        <v>8</v>
      </c>
      <c r="D562" s="4" t="s">
        <v>9</v>
      </c>
      <c r="E562" s="4" t="s">
        <v>7</v>
      </c>
    </row>
    <row r="563" spans="1:5">
      <c r="A563" t="n">
        <v>5916</v>
      </c>
      <c r="B563" s="19" t="n">
        <v>94</v>
      </c>
      <c r="C563" s="7" t="n">
        <v>1</v>
      </c>
      <c r="D563" s="7" t="s">
        <v>62</v>
      </c>
      <c r="E563" s="7" t="n">
        <v>1</v>
      </c>
    </row>
    <row r="564" spans="1:5">
      <c r="A564" t="s">
        <v>4</v>
      </c>
      <c r="B564" s="4" t="s">
        <v>5</v>
      </c>
      <c r="C564" s="4" t="s">
        <v>8</v>
      </c>
      <c r="D564" s="4" t="s">
        <v>9</v>
      </c>
      <c r="E564" s="4" t="s">
        <v>7</v>
      </c>
    </row>
    <row r="565" spans="1:5">
      <c r="A565" t="n">
        <v>5929</v>
      </c>
      <c r="B565" s="19" t="n">
        <v>94</v>
      </c>
      <c r="C565" s="7" t="n">
        <v>1</v>
      </c>
      <c r="D565" s="7" t="s">
        <v>62</v>
      </c>
      <c r="E565" s="7" t="n">
        <v>2</v>
      </c>
    </row>
    <row r="566" spans="1:5">
      <c r="A566" t="s">
        <v>4</v>
      </c>
      <c r="B566" s="4" t="s">
        <v>5</v>
      </c>
      <c r="C566" s="4" t="s">
        <v>8</v>
      </c>
      <c r="D566" s="4" t="s">
        <v>9</v>
      </c>
      <c r="E566" s="4" t="s">
        <v>7</v>
      </c>
    </row>
    <row r="567" spans="1:5">
      <c r="A567" t="n">
        <v>5942</v>
      </c>
      <c r="B567" s="19" t="n">
        <v>94</v>
      </c>
      <c r="C567" s="7" t="n">
        <v>0</v>
      </c>
      <c r="D567" s="7" t="s">
        <v>62</v>
      </c>
      <c r="E567" s="7" t="n">
        <v>4</v>
      </c>
    </row>
    <row r="568" spans="1:5">
      <c r="A568" t="s">
        <v>4</v>
      </c>
      <c r="B568" s="4" t="s">
        <v>5</v>
      </c>
      <c r="C568" s="4" t="s">
        <v>8</v>
      </c>
      <c r="D568" s="4" t="s">
        <v>9</v>
      </c>
      <c r="E568" s="4" t="s">
        <v>7</v>
      </c>
    </row>
    <row r="569" spans="1:5">
      <c r="A569" t="n">
        <v>5955</v>
      </c>
      <c r="B569" s="19" t="n">
        <v>94</v>
      </c>
      <c r="C569" s="7" t="n">
        <v>1</v>
      </c>
      <c r="D569" s="7" t="s">
        <v>63</v>
      </c>
      <c r="E569" s="7" t="n">
        <v>1</v>
      </c>
    </row>
    <row r="570" spans="1:5">
      <c r="A570" t="s">
        <v>4</v>
      </c>
      <c r="B570" s="4" t="s">
        <v>5</v>
      </c>
      <c r="C570" s="4" t="s">
        <v>8</v>
      </c>
      <c r="D570" s="4" t="s">
        <v>9</v>
      </c>
      <c r="E570" s="4" t="s">
        <v>7</v>
      </c>
    </row>
    <row r="571" spans="1:5">
      <c r="A571" t="n">
        <v>5968</v>
      </c>
      <c r="B571" s="19" t="n">
        <v>94</v>
      </c>
      <c r="C571" s="7" t="n">
        <v>1</v>
      </c>
      <c r="D571" s="7" t="s">
        <v>63</v>
      </c>
      <c r="E571" s="7" t="n">
        <v>2</v>
      </c>
    </row>
    <row r="572" spans="1:5">
      <c r="A572" t="s">
        <v>4</v>
      </c>
      <c r="B572" s="4" t="s">
        <v>5</v>
      </c>
      <c r="C572" s="4" t="s">
        <v>8</v>
      </c>
      <c r="D572" s="4" t="s">
        <v>9</v>
      </c>
      <c r="E572" s="4" t="s">
        <v>7</v>
      </c>
    </row>
    <row r="573" spans="1:5">
      <c r="A573" t="n">
        <v>5981</v>
      </c>
      <c r="B573" s="19" t="n">
        <v>94</v>
      </c>
      <c r="C573" s="7" t="n">
        <v>0</v>
      </c>
      <c r="D573" s="7" t="s">
        <v>63</v>
      </c>
      <c r="E573" s="7" t="n">
        <v>4</v>
      </c>
    </row>
    <row r="574" spans="1:5">
      <c r="A574" t="s">
        <v>4</v>
      </c>
      <c r="B574" s="4" t="s">
        <v>5</v>
      </c>
      <c r="C574" s="4" t="s">
        <v>8</v>
      </c>
      <c r="D574" s="4" t="s">
        <v>7</v>
      </c>
      <c r="E574" s="4" t="s">
        <v>8</v>
      </c>
      <c r="F574" s="4" t="s">
        <v>8</v>
      </c>
      <c r="G574" s="4" t="s">
        <v>7</v>
      </c>
      <c r="H574" s="4" t="s">
        <v>8</v>
      </c>
      <c r="I574" s="4" t="s">
        <v>8</v>
      </c>
      <c r="J574" s="4" t="s">
        <v>7</v>
      </c>
      <c r="K574" s="4" t="s">
        <v>8</v>
      </c>
      <c r="L574" s="4" t="s">
        <v>8</v>
      </c>
      <c r="M574" s="4" t="s">
        <v>8</v>
      </c>
      <c r="N574" s="4" t="s">
        <v>17</v>
      </c>
    </row>
    <row r="575" spans="1:5">
      <c r="A575" t="n">
        <v>5994</v>
      </c>
      <c r="B575" s="13" t="n">
        <v>5</v>
      </c>
      <c r="C575" s="7" t="n">
        <v>30</v>
      </c>
      <c r="D575" s="7" t="n">
        <v>9507</v>
      </c>
      <c r="E575" s="7" t="n">
        <v>8</v>
      </c>
      <c r="F575" s="7" t="n">
        <v>30</v>
      </c>
      <c r="G575" s="7" t="n">
        <v>9721</v>
      </c>
      <c r="H575" s="7" t="n">
        <v>9</v>
      </c>
      <c r="I575" s="7" t="n">
        <v>30</v>
      </c>
      <c r="J575" s="7" t="n">
        <v>9724</v>
      </c>
      <c r="K575" s="7" t="n">
        <v>8</v>
      </c>
      <c r="L575" s="7" t="n">
        <v>9</v>
      </c>
      <c r="M575" s="7" t="n">
        <v>1</v>
      </c>
      <c r="N575" s="14" t="n">
        <f t="normal" ca="1">A589</f>
        <v>0</v>
      </c>
    </row>
    <row r="576" spans="1:5">
      <c r="A576" t="s">
        <v>4</v>
      </c>
      <c r="B576" s="4" t="s">
        <v>5</v>
      </c>
      <c r="C576" s="4" t="s">
        <v>8</v>
      </c>
      <c r="D576" s="4" t="s">
        <v>9</v>
      </c>
      <c r="E576" s="4" t="s">
        <v>7</v>
      </c>
    </row>
    <row r="577" spans="1:14">
      <c r="A577" t="n">
        <v>6013</v>
      </c>
      <c r="B577" s="22" t="n">
        <v>91</v>
      </c>
      <c r="C577" s="7" t="n">
        <v>0</v>
      </c>
      <c r="D577" s="7" t="s">
        <v>64</v>
      </c>
      <c r="E577" s="7" t="n">
        <v>1</v>
      </c>
    </row>
    <row r="578" spans="1:14">
      <c r="A578" t="s">
        <v>4</v>
      </c>
      <c r="B578" s="4" t="s">
        <v>5</v>
      </c>
      <c r="C578" s="4" t="s">
        <v>8</v>
      </c>
      <c r="D578" s="4" t="s">
        <v>9</v>
      </c>
      <c r="E578" s="4" t="s">
        <v>7</v>
      </c>
    </row>
    <row r="579" spans="1:14">
      <c r="A579" t="n">
        <v>6028</v>
      </c>
      <c r="B579" s="19" t="n">
        <v>94</v>
      </c>
      <c r="C579" s="7" t="n">
        <v>0</v>
      </c>
      <c r="D579" s="7" t="s">
        <v>65</v>
      </c>
      <c r="E579" s="7" t="n">
        <v>1</v>
      </c>
    </row>
    <row r="580" spans="1:14">
      <c r="A580" t="s">
        <v>4</v>
      </c>
      <c r="B580" s="4" t="s">
        <v>5</v>
      </c>
      <c r="C580" s="4" t="s">
        <v>8</v>
      </c>
      <c r="D580" s="4" t="s">
        <v>9</v>
      </c>
      <c r="E580" s="4" t="s">
        <v>7</v>
      </c>
    </row>
    <row r="581" spans="1:14">
      <c r="A581" t="n">
        <v>6042</v>
      </c>
      <c r="B581" s="19" t="n">
        <v>94</v>
      </c>
      <c r="C581" s="7" t="n">
        <v>0</v>
      </c>
      <c r="D581" s="7" t="s">
        <v>65</v>
      </c>
      <c r="E581" s="7" t="n">
        <v>2</v>
      </c>
    </row>
    <row r="582" spans="1:14">
      <c r="A582" t="s">
        <v>4</v>
      </c>
      <c r="B582" s="4" t="s">
        <v>5</v>
      </c>
      <c r="C582" s="4" t="s">
        <v>8</v>
      </c>
      <c r="D582" s="4" t="s">
        <v>9</v>
      </c>
      <c r="E582" s="4" t="s">
        <v>7</v>
      </c>
    </row>
    <row r="583" spans="1:14">
      <c r="A583" t="n">
        <v>6056</v>
      </c>
      <c r="B583" s="19" t="n">
        <v>94</v>
      </c>
      <c r="C583" s="7" t="n">
        <v>1</v>
      </c>
      <c r="D583" s="7" t="s">
        <v>65</v>
      </c>
      <c r="E583" s="7" t="n">
        <v>4</v>
      </c>
    </row>
    <row r="584" spans="1:14">
      <c r="A584" t="s">
        <v>4</v>
      </c>
      <c r="B584" s="4" t="s">
        <v>5</v>
      </c>
      <c r="C584" s="4" t="s">
        <v>8</v>
      </c>
      <c r="D584" s="4" t="s">
        <v>9</v>
      </c>
    </row>
    <row r="585" spans="1:14">
      <c r="A585" t="n">
        <v>6070</v>
      </c>
      <c r="B585" s="19" t="n">
        <v>94</v>
      </c>
      <c r="C585" s="7" t="n">
        <v>5</v>
      </c>
      <c r="D585" s="7" t="s">
        <v>65</v>
      </c>
    </row>
    <row r="586" spans="1:14">
      <c r="A586" t="s">
        <v>4</v>
      </c>
      <c r="B586" s="4" t="s">
        <v>5</v>
      </c>
      <c r="C586" s="4" t="s">
        <v>17</v>
      </c>
    </row>
    <row r="587" spans="1:14">
      <c r="A587" t="n">
        <v>6082</v>
      </c>
      <c r="B587" s="17" t="n">
        <v>3</v>
      </c>
      <c r="C587" s="14" t="n">
        <f t="normal" ca="1">A591</f>
        <v>0</v>
      </c>
    </row>
    <row r="588" spans="1:14">
      <c r="A588" t="s">
        <v>4</v>
      </c>
      <c r="B588" s="4" t="s">
        <v>5</v>
      </c>
      <c r="C588" s="4" t="s">
        <v>8</v>
      </c>
      <c r="D588" s="4" t="s">
        <v>9</v>
      </c>
      <c r="E588" s="4" t="s">
        <v>7</v>
      </c>
    </row>
    <row r="589" spans="1:14">
      <c r="A589" t="n">
        <v>6087</v>
      </c>
      <c r="B589" s="22" t="n">
        <v>91</v>
      </c>
      <c r="C589" s="7" t="n">
        <v>1</v>
      </c>
      <c r="D589" s="7" t="s">
        <v>64</v>
      </c>
      <c r="E589" s="7" t="n">
        <v>1</v>
      </c>
    </row>
    <row r="590" spans="1:14">
      <c r="A590" t="s">
        <v>4</v>
      </c>
      <c r="B590" s="4" t="s">
        <v>5</v>
      </c>
      <c r="C590" s="4" t="s">
        <v>8</v>
      </c>
      <c r="D590" s="4" t="s">
        <v>8</v>
      </c>
      <c r="E590" s="4" t="s">
        <v>8</v>
      </c>
      <c r="F590" s="4" t="s">
        <v>15</v>
      </c>
      <c r="G590" s="4" t="s">
        <v>8</v>
      </c>
      <c r="H590" s="4" t="s">
        <v>8</v>
      </c>
      <c r="I590" s="4" t="s">
        <v>17</v>
      </c>
    </row>
    <row r="591" spans="1:14">
      <c r="A591" t="n">
        <v>6102</v>
      </c>
      <c r="B591" s="13" t="n">
        <v>5</v>
      </c>
      <c r="C591" s="7" t="n">
        <v>35</v>
      </c>
      <c r="D591" s="7" t="n">
        <v>3</v>
      </c>
      <c r="E591" s="7" t="n">
        <v>0</v>
      </c>
      <c r="F591" s="7" t="n">
        <v>0</v>
      </c>
      <c r="G591" s="7" t="n">
        <v>2</v>
      </c>
      <c r="H591" s="7" t="n">
        <v>1</v>
      </c>
      <c r="I591" s="14" t="n">
        <f t="normal" ca="1">A595</f>
        <v>0</v>
      </c>
    </row>
    <row r="592" spans="1:14">
      <c r="A592" t="s">
        <v>4</v>
      </c>
      <c r="B592" s="4" t="s">
        <v>5</v>
      </c>
      <c r="C592" s="4" t="s">
        <v>17</v>
      </c>
    </row>
    <row r="593" spans="1:9">
      <c r="A593" t="n">
        <v>6116</v>
      </c>
      <c r="B593" s="17" t="n">
        <v>3</v>
      </c>
      <c r="C593" s="14" t="n">
        <f t="normal" ca="1">A617</f>
        <v>0</v>
      </c>
    </row>
    <row r="594" spans="1:9">
      <c r="A594" t="s">
        <v>4</v>
      </c>
      <c r="B594" s="4" t="s">
        <v>5</v>
      </c>
      <c r="C594" s="4" t="s">
        <v>8</v>
      </c>
      <c r="D594" s="4" t="s">
        <v>8</v>
      </c>
      <c r="E594" s="4" t="s">
        <v>8</v>
      </c>
      <c r="F594" s="4" t="s">
        <v>15</v>
      </c>
      <c r="G594" s="4" t="s">
        <v>8</v>
      </c>
      <c r="H594" s="4" t="s">
        <v>8</v>
      </c>
      <c r="I594" s="4" t="s">
        <v>17</v>
      </c>
    </row>
    <row r="595" spans="1:9">
      <c r="A595" t="n">
        <v>6121</v>
      </c>
      <c r="B595" s="13" t="n">
        <v>5</v>
      </c>
      <c r="C595" s="7" t="n">
        <v>35</v>
      </c>
      <c r="D595" s="7" t="n">
        <v>3</v>
      </c>
      <c r="E595" s="7" t="n">
        <v>0</v>
      </c>
      <c r="F595" s="7" t="n">
        <v>1</v>
      </c>
      <c r="G595" s="7" t="n">
        <v>2</v>
      </c>
      <c r="H595" s="7" t="n">
        <v>1</v>
      </c>
      <c r="I595" s="14" t="n">
        <f t="normal" ca="1">A599</f>
        <v>0</v>
      </c>
    </row>
    <row r="596" spans="1:9">
      <c r="A596" t="s">
        <v>4</v>
      </c>
      <c r="B596" s="4" t="s">
        <v>5</v>
      </c>
      <c r="C596" s="4" t="s">
        <v>17</v>
      </c>
    </row>
    <row r="597" spans="1:9">
      <c r="A597" t="n">
        <v>6135</v>
      </c>
      <c r="B597" s="17" t="n">
        <v>3</v>
      </c>
      <c r="C597" s="14" t="n">
        <f t="normal" ca="1">A617</f>
        <v>0</v>
      </c>
    </row>
    <row r="598" spans="1:9">
      <c r="A598" t="s">
        <v>4</v>
      </c>
      <c r="B598" s="4" t="s">
        <v>5</v>
      </c>
      <c r="C598" s="4" t="s">
        <v>8</v>
      </c>
      <c r="D598" s="4" t="s">
        <v>8</v>
      </c>
      <c r="E598" s="4" t="s">
        <v>8</v>
      </c>
      <c r="F598" s="4" t="s">
        <v>15</v>
      </c>
      <c r="G598" s="4" t="s">
        <v>8</v>
      </c>
      <c r="H598" s="4" t="s">
        <v>8</v>
      </c>
      <c r="I598" s="4" t="s">
        <v>17</v>
      </c>
    </row>
    <row r="599" spans="1:9">
      <c r="A599" t="n">
        <v>6140</v>
      </c>
      <c r="B599" s="13" t="n">
        <v>5</v>
      </c>
      <c r="C599" s="7" t="n">
        <v>35</v>
      </c>
      <c r="D599" s="7" t="n">
        <v>3</v>
      </c>
      <c r="E599" s="7" t="n">
        <v>0</v>
      </c>
      <c r="F599" s="7" t="n">
        <v>2</v>
      </c>
      <c r="G599" s="7" t="n">
        <v>2</v>
      </c>
      <c r="H599" s="7" t="n">
        <v>1</v>
      </c>
      <c r="I599" s="14" t="n">
        <f t="normal" ca="1">A603</f>
        <v>0</v>
      </c>
    </row>
    <row r="600" spans="1:9">
      <c r="A600" t="s">
        <v>4</v>
      </c>
      <c r="B600" s="4" t="s">
        <v>5</v>
      </c>
      <c r="C600" s="4" t="s">
        <v>17</v>
      </c>
    </row>
    <row r="601" spans="1:9">
      <c r="A601" t="n">
        <v>6154</v>
      </c>
      <c r="B601" s="17" t="n">
        <v>3</v>
      </c>
      <c r="C601" s="14" t="n">
        <f t="normal" ca="1">A617</f>
        <v>0</v>
      </c>
    </row>
    <row r="602" spans="1:9">
      <c r="A602" t="s">
        <v>4</v>
      </c>
      <c r="B602" s="4" t="s">
        <v>5</v>
      </c>
      <c r="C602" s="4" t="s">
        <v>8</v>
      </c>
      <c r="D602" s="4" t="s">
        <v>8</v>
      </c>
      <c r="E602" s="4" t="s">
        <v>8</v>
      </c>
      <c r="F602" s="4" t="s">
        <v>15</v>
      </c>
      <c r="G602" s="4" t="s">
        <v>8</v>
      </c>
      <c r="H602" s="4" t="s">
        <v>8</v>
      </c>
      <c r="I602" s="4" t="s">
        <v>17</v>
      </c>
    </row>
    <row r="603" spans="1:9">
      <c r="A603" t="n">
        <v>6159</v>
      </c>
      <c r="B603" s="13" t="n">
        <v>5</v>
      </c>
      <c r="C603" s="7" t="n">
        <v>35</v>
      </c>
      <c r="D603" s="7" t="n">
        <v>3</v>
      </c>
      <c r="E603" s="7" t="n">
        <v>0</v>
      </c>
      <c r="F603" s="7" t="n">
        <v>3</v>
      </c>
      <c r="G603" s="7" t="n">
        <v>2</v>
      </c>
      <c r="H603" s="7" t="n">
        <v>1</v>
      </c>
      <c r="I603" s="14" t="n">
        <f t="normal" ca="1">A607</f>
        <v>0</v>
      </c>
    </row>
    <row r="604" spans="1:9">
      <c r="A604" t="s">
        <v>4</v>
      </c>
      <c r="B604" s="4" t="s">
        <v>5</v>
      </c>
      <c r="C604" s="4" t="s">
        <v>17</v>
      </c>
    </row>
    <row r="605" spans="1:9">
      <c r="A605" t="n">
        <v>6173</v>
      </c>
      <c r="B605" s="17" t="n">
        <v>3</v>
      </c>
      <c r="C605" s="14" t="n">
        <f t="normal" ca="1">A617</f>
        <v>0</v>
      </c>
    </row>
    <row r="606" spans="1:9">
      <c r="A606" t="s">
        <v>4</v>
      </c>
      <c r="B606" s="4" t="s">
        <v>5</v>
      </c>
      <c r="C606" s="4" t="s">
        <v>8</v>
      </c>
      <c r="D606" s="4" t="s">
        <v>8</v>
      </c>
      <c r="E606" s="4" t="s">
        <v>8</v>
      </c>
      <c r="F606" s="4" t="s">
        <v>15</v>
      </c>
      <c r="G606" s="4" t="s">
        <v>8</v>
      </c>
      <c r="H606" s="4" t="s">
        <v>8</v>
      </c>
      <c r="I606" s="4" t="s">
        <v>17</v>
      </c>
    </row>
    <row r="607" spans="1:9">
      <c r="A607" t="n">
        <v>6178</v>
      </c>
      <c r="B607" s="13" t="n">
        <v>5</v>
      </c>
      <c r="C607" s="7" t="n">
        <v>35</v>
      </c>
      <c r="D607" s="7" t="n">
        <v>3</v>
      </c>
      <c r="E607" s="7" t="n">
        <v>0</v>
      </c>
      <c r="F607" s="7" t="n">
        <v>4</v>
      </c>
      <c r="G607" s="7" t="n">
        <v>2</v>
      </c>
      <c r="H607" s="7" t="n">
        <v>1</v>
      </c>
      <c r="I607" s="14" t="n">
        <f t="normal" ca="1">A611</f>
        <v>0</v>
      </c>
    </row>
    <row r="608" spans="1:9">
      <c r="A608" t="s">
        <v>4</v>
      </c>
      <c r="B608" s="4" t="s">
        <v>5</v>
      </c>
      <c r="C608" s="4" t="s">
        <v>17</v>
      </c>
    </row>
    <row r="609" spans="1:9">
      <c r="A609" t="n">
        <v>6192</v>
      </c>
      <c r="B609" s="17" t="n">
        <v>3</v>
      </c>
      <c r="C609" s="14" t="n">
        <f t="normal" ca="1">A617</f>
        <v>0</v>
      </c>
    </row>
    <row r="610" spans="1:9">
      <c r="A610" t="s">
        <v>4</v>
      </c>
      <c r="B610" s="4" t="s">
        <v>5</v>
      </c>
      <c r="C610" s="4" t="s">
        <v>8</v>
      </c>
      <c r="D610" s="4" t="s">
        <v>8</v>
      </c>
      <c r="E610" s="4" t="s">
        <v>8</v>
      </c>
      <c r="F610" s="4" t="s">
        <v>15</v>
      </c>
      <c r="G610" s="4" t="s">
        <v>8</v>
      </c>
      <c r="H610" s="4" t="s">
        <v>8</v>
      </c>
      <c r="I610" s="4" t="s">
        <v>17</v>
      </c>
    </row>
    <row r="611" spans="1:9">
      <c r="A611" t="n">
        <v>6197</v>
      </c>
      <c r="B611" s="13" t="n">
        <v>5</v>
      </c>
      <c r="C611" s="7" t="n">
        <v>35</v>
      </c>
      <c r="D611" s="7" t="n">
        <v>3</v>
      </c>
      <c r="E611" s="7" t="n">
        <v>0</v>
      </c>
      <c r="F611" s="7" t="n">
        <v>5</v>
      </c>
      <c r="G611" s="7" t="n">
        <v>2</v>
      </c>
      <c r="H611" s="7" t="n">
        <v>1</v>
      </c>
      <c r="I611" s="14" t="n">
        <f t="normal" ca="1">A615</f>
        <v>0</v>
      </c>
    </row>
    <row r="612" spans="1:9">
      <c r="A612" t="s">
        <v>4</v>
      </c>
      <c r="B612" s="4" t="s">
        <v>5</v>
      </c>
      <c r="C612" s="4" t="s">
        <v>17</v>
      </c>
    </row>
    <row r="613" spans="1:9">
      <c r="A613" t="n">
        <v>6211</v>
      </c>
      <c r="B613" s="17" t="n">
        <v>3</v>
      </c>
      <c r="C613" s="14" t="n">
        <f t="normal" ca="1">A617</f>
        <v>0</v>
      </c>
    </row>
    <row r="614" spans="1:9">
      <c r="A614" t="s">
        <v>4</v>
      </c>
      <c r="B614" s="4" t="s">
        <v>5</v>
      </c>
      <c r="C614" s="4" t="s">
        <v>8</v>
      </c>
      <c r="D614" s="4" t="s">
        <v>8</v>
      </c>
      <c r="E614" s="4" t="s">
        <v>8</v>
      </c>
      <c r="F614" s="4" t="s">
        <v>15</v>
      </c>
      <c r="G614" s="4" t="s">
        <v>8</v>
      </c>
      <c r="H614" s="4" t="s">
        <v>8</v>
      </c>
      <c r="I614" s="4" t="s">
        <v>17</v>
      </c>
    </row>
    <row r="615" spans="1:9">
      <c r="A615" t="n">
        <v>6216</v>
      </c>
      <c r="B615" s="13" t="n">
        <v>5</v>
      </c>
      <c r="C615" s="7" t="n">
        <v>35</v>
      </c>
      <c r="D615" s="7" t="n">
        <v>3</v>
      </c>
      <c r="E615" s="7" t="n">
        <v>0</v>
      </c>
      <c r="F615" s="7" t="n">
        <v>6</v>
      </c>
      <c r="G615" s="7" t="n">
        <v>2</v>
      </c>
      <c r="H615" s="7" t="n">
        <v>1</v>
      </c>
      <c r="I615" s="14" t="n">
        <f t="normal" ca="1">A617</f>
        <v>0</v>
      </c>
    </row>
    <row r="616" spans="1:9">
      <c r="A616" t="s">
        <v>4</v>
      </c>
      <c r="B616" s="4" t="s">
        <v>5</v>
      </c>
    </row>
    <row r="617" spans="1:9">
      <c r="A617" t="n">
        <v>6230</v>
      </c>
      <c r="B617" s="5" t="n">
        <v>1</v>
      </c>
    </row>
    <row r="618" spans="1:9" s="3" customFormat="1" customHeight="0">
      <c r="A618" s="3" t="s">
        <v>2</v>
      </c>
      <c r="B618" s="3" t="s">
        <v>66</v>
      </c>
    </row>
    <row r="619" spans="1:9">
      <c r="A619" t="s">
        <v>4</v>
      </c>
      <c r="B619" s="4" t="s">
        <v>5</v>
      </c>
      <c r="C619" s="4" t="s">
        <v>8</v>
      </c>
      <c r="D619" s="4" t="s">
        <v>9</v>
      </c>
    </row>
    <row r="620" spans="1:9">
      <c r="A620" t="n">
        <v>6232</v>
      </c>
      <c r="B620" s="8" t="n">
        <v>2</v>
      </c>
      <c r="C620" s="7" t="n">
        <v>11</v>
      </c>
      <c r="D620" s="7" t="s">
        <v>67</v>
      </c>
    </row>
    <row r="621" spans="1:9">
      <c r="A621" t="s">
        <v>4</v>
      </c>
      <c r="B621" s="4" t="s">
        <v>5</v>
      </c>
      <c r="C621" s="4" t="s">
        <v>8</v>
      </c>
      <c r="D621" s="4" t="s">
        <v>8</v>
      </c>
    </row>
    <row r="622" spans="1:9">
      <c r="A622" t="n">
        <v>6244</v>
      </c>
      <c r="B622" s="9" t="n">
        <v>162</v>
      </c>
      <c r="C622" s="7" t="n">
        <v>0</v>
      </c>
      <c r="D622" s="7" t="n">
        <v>1</v>
      </c>
    </row>
    <row r="623" spans="1:9">
      <c r="A623" t="s">
        <v>4</v>
      </c>
      <c r="B623" s="4" t="s">
        <v>5</v>
      </c>
    </row>
    <row r="624" spans="1:9">
      <c r="A624" t="n">
        <v>6247</v>
      </c>
      <c r="B624" s="5" t="n">
        <v>1</v>
      </c>
    </row>
    <row r="625" spans="1:9" s="3" customFormat="1" customHeight="0">
      <c r="A625" s="3" t="s">
        <v>2</v>
      </c>
      <c r="B625" s="3" t="s">
        <v>68</v>
      </c>
    </row>
    <row r="626" spans="1:9">
      <c r="A626" t="s">
        <v>4</v>
      </c>
      <c r="B626" s="4" t="s">
        <v>5</v>
      </c>
      <c r="C626" s="4" t="s">
        <v>8</v>
      </c>
      <c r="D626" s="4" t="s">
        <v>7</v>
      </c>
    </row>
    <row r="627" spans="1:9">
      <c r="A627" t="n">
        <v>6248</v>
      </c>
      <c r="B627" s="23" t="n">
        <v>22</v>
      </c>
      <c r="C627" s="7" t="n">
        <v>20</v>
      </c>
      <c r="D627" s="7" t="n">
        <v>0</v>
      </c>
    </row>
    <row r="628" spans="1:9">
      <c r="A628" t="s">
        <v>4</v>
      </c>
      <c r="B628" s="4" t="s">
        <v>5</v>
      </c>
      <c r="C628" s="4" t="s">
        <v>8</v>
      </c>
      <c r="D628" s="4" t="s">
        <v>8</v>
      </c>
      <c r="E628" s="4" t="s">
        <v>7</v>
      </c>
      <c r="F628" s="4" t="s">
        <v>14</v>
      </c>
    </row>
    <row r="629" spans="1:9">
      <c r="A629" t="n">
        <v>6252</v>
      </c>
      <c r="B629" s="24" t="n">
        <v>107</v>
      </c>
      <c r="C629" s="7" t="n">
        <v>0</v>
      </c>
      <c r="D629" s="7" t="n">
        <v>0</v>
      </c>
      <c r="E629" s="7" t="n">
        <v>0</v>
      </c>
      <c r="F629" s="7" t="n">
        <v>32</v>
      </c>
    </row>
    <row r="630" spans="1:9">
      <c r="A630" t="s">
        <v>4</v>
      </c>
      <c r="B630" s="4" t="s">
        <v>5</v>
      </c>
      <c r="C630" s="4" t="s">
        <v>8</v>
      </c>
      <c r="D630" s="4" t="s">
        <v>8</v>
      </c>
      <c r="E630" s="4" t="s">
        <v>9</v>
      </c>
      <c r="F630" s="4" t="s">
        <v>7</v>
      </c>
    </row>
    <row r="631" spans="1:9">
      <c r="A631" t="n">
        <v>6261</v>
      </c>
      <c r="B631" s="24" t="n">
        <v>107</v>
      </c>
      <c r="C631" s="7" t="n">
        <v>1</v>
      </c>
      <c r="D631" s="7" t="n">
        <v>0</v>
      </c>
      <c r="E631" s="7" t="s">
        <v>69</v>
      </c>
      <c r="F631" s="7" t="n">
        <v>0</v>
      </c>
    </row>
    <row r="632" spans="1:9">
      <c r="A632" t="s">
        <v>4</v>
      </c>
      <c r="B632" s="4" t="s">
        <v>5</v>
      </c>
      <c r="C632" s="4" t="s">
        <v>8</v>
      </c>
      <c r="D632" s="4" t="s">
        <v>8</v>
      </c>
      <c r="E632" s="4" t="s">
        <v>9</v>
      </c>
      <c r="F632" s="4" t="s">
        <v>7</v>
      </c>
    </row>
    <row r="633" spans="1:9">
      <c r="A633" t="n">
        <v>6277</v>
      </c>
      <c r="B633" s="24" t="n">
        <v>107</v>
      </c>
      <c r="C633" s="7" t="n">
        <v>1</v>
      </c>
      <c r="D633" s="7" t="n">
        <v>0</v>
      </c>
      <c r="E633" s="7" t="s">
        <v>70</v>
      </c>
      <c r="F633" s="7" t="n">
        <v>1</v>
      </c>
    </row>
    <row r="634" spans="1:9">
      <c r="A634" t="s">
        <v>4</v>
      </c>
      <c r="B634" s="4" t="s">
        <v>5</v>
      </c>
      <c r="C634" s="4" t="s">
        <v>8</v>
      </c>
      <c r="D634" s="4" t="s">
        <v>8</v>
      </c>
      <c r="E634" s="4" t="s">
        <v>9</v>
      </c>
      <c r="F634" s="4" t="s">
        <v>7</v>
      </c>
    </row>
    <row r="635" spans="1:9">
      <c r="A635" t="n">
        <v>6306</v>
      </c>
      <c r="B635" s="24" t="n">
        <v>107</v>
      </c>
      <c r="C635" s="7" t="n">
        <v>1</v>
      </c>
      <c r="D635" s="7" t="n">
        <v>0</v>
      </c>
      <c r="E635" s="7" t="s">
        <v>71</v>
      </c>
      <c r="F635" s="7" t="n">
        <v>2</v>
      </c>
    </row>
    <row r="636" spans="1:9">
      <c r="A636" t="s">
        <v>4</v>
      </c>
      <c r="B636" s="4" t="s">
        <v>5</v>
      </c>
      <c r="C636" s="4" t="s">
        <v>8</v>
      </c>
      <c r="D636" s="4" t="s">
        <v>8</v>
      </c>
      <c r="E636" s="4" t="s">
        <v>9</v>
      </c>
      <c r="F636" s="4" t="s">
        <v>7</v>
      </c>
    </row>
    <row r="637" spans="1:9">
      <c r="A637" t="n">
        <v>6326</v>
      </c>
      <c r="B637" s="24" t="n">
        <v>107</v>
      </c>
      <c r="C637" s="7" t="n">
        <v>1</v>
      </c>
      <c r="D637" s="7" t="n">
        <v>0</v>
      </c>
      <c r="E637" s="7" t="s">
        <v>72</v>
      </c>
      <c r="F637" s="7" t="n">
        <v>99</v>
      </c>
    </row>
    <row r="638" spans="1:9">
      <c r="A638" t="s">
        <v>4</v>
      </c>
      <c r="B638" s="4" t="s">
        <v>5</v>
      </c>
      <c r="C638" s="4" t="s">
        <v>8</v>
      </c>
      <c r="D638" s="4" t="s">
        <v>8</v>
      </c>
      <c r="E638" s="4" t="s">
        <v>9</v>
      </c>
      <c r="F638" s="4" t="s">
        <v>7</v>
      </c>
    </row>
    <row r="639" spans="1:9">
      <c r="A639" t="n">
        <v>6351</v>
      </c>
      <c r="B639" s="24" t="n">
        <v>107</v>
      </c>
      <c r="C639" s="7" t="n">
        <v>1</v>
      </c>
      <c r="D639" s="7" t="n">
        <v>0</v>
      </c>
      <c r="E639" s="7" t="s">
        <v>73</v>
      </c>
      <c r="F639" s="7" t="n">
        <v>3</v>
      </c>
    </row>
    <row r="640" spans="1:9">
      <c r="A640" t="s">
        <v>4</v>
      </c>
      <c r="B640" s="4" t="s">
        <v>5</v>
      </c>
      <c r="C640" s="4" t="s">
        <v>8</v>
      </c>
      <c r="D640" s="4" t="s">
        <v>8</v>
      </c>
      <c r="E640" s="4" t="s">
        <v>8</v>
      </c>
      <c r="F640" s="4" t="s">
        <v>7</v>
      </c>
      <c r="G640" s="4" t="s">
        <v>7</v>
      </c>
      <c r="H640" s="4" t="s">
        <v>8</v>
      </c>
    </row>
    <row r="641" spans="1:8">
      <c r="A641" t="n">
        <v>6379</v>
      </c>
      <c r="B641" s="24" t="n">
        <v>107</v>
      </c>
      <c r="C641" s="7" t="n">
        <v>2</v>
      </c>
      <c r="D641" s="7" t="n">
        <v>0</v>
      </c>
      <c r="E641" s="7" t="n">
        <v>1</v>
      </c>
      <c r="F641" s="7" t="n">
        <v>65535</v>
      </c>
      <c r="G641" s="7" t="n">
        <v>65535</v>
      </c>
      <c r="H641" s="7" t="n">
        <v>0</v>
      </c>
    </row>
    <row r="642" spans="1:8">
      <c r="A642" t="s">
        <v>4</v>
      </c>
      <c r="B642" s="4" t="s">
        <v>5</v>
      </c>
      <c r="C642" s="4" t="s">
        <v>8</v>
      </c>
      <c r="D642" s="4" t="s">
        <v>8</v>
      </c>
      <c r="E642" s="4" t="s">
        <v>8</v>
      </c>
    </row>
    <row r="643" spans="1:8">
      <c r="A643" t="n">
        <v>6388</v>
      </c>
      <c r="B643" s="24" t="n">
        <v>107</v>
      </c>
      <c r="C643" s="7" t="n">
        <v>4</v>
      </c>
      <c r="D643" s="7" t="n">
        <v>0</v>
      </c>
      <c r="E643" s="7" t="n">
        <v>0</v>
      </c>
    </row>
    <row r="644" spans="1:8">
      <c r="A644" t="s">
        <v>4</v>
      </c>
      <c r="B644" s="4" t="s">
        <v>5</v>
      </c>
      <c r="C644" s="4" t="s">
        <v>8</v>
      </c>
      <c r="D644" s="4" t="s">
        <v>8</v>
      </c>
    </row>
    <row r="645" spans="1:8">
      <c r="A645" t="n">
        <v>6392</v>
      </c>
      <c r="B645" s="24" t="n">
        <v>107</v>
      </c>
      <c r="C645" s="7" t="n">
        <v>3</v>
      </c>
      <c r="D645" s="7" t="n">
        <v>0</v>
      </c>
    </row>
    <row r="646" spans="1:8">
      <c r="A646" t="s">
        <v>4</v>
      </c>
      <c r="B646" s="4" t="s">
        <v>5</v>
      </c>
      <c r="C646" s="4" t="s">
        <v>8</v>
      </c>
      <c r="D646" s="4" t="s">
        <v>8</v>
      </c>
      <c r="E646" s="4" t="s">
        <v>8</v>
      </c>
      <c r="F646" s="4" t="s">
        <v>15</v>
      </c>
      <c r="G646" s="4" t="s">
        <v>8</v>
      </c>
      <c r="H646" s="4" t="s">
        <v>8</v>
      </c>
      <c r="I646" s="4" t="s">
        <v>8</v>
      </c>
      <c r="J646" s="4" t="s">
        <v>8</v>
      </c>
      <c r="K646" s="4" t="s">
        <v>15</v>
      </c>
      <c r="L646" s="4" t="s">
        <v>8</v>
      </c>
      <c r="M646" s="4" t="s">
        <v>8</v>
      </c>
      <c r="N646" s="4" t="s">
        <v>8</v>
      </c>
      <c r="O646" s="4" t="s">
        <v>17</v>
      </c>
    </row>
    <row r="647" spans="1:8">
      <c r="A647" t="n">
        <v>6395</v>
      </c>
      <c r="B647" s="13" t="n">
        <v>5</v>
      </c>
      <c r="C647" s="7" t="n">
        <v>35</v>
      </c>
      <c r="D647" s="7" t="n">
        <v>0</v>
      </c>
      <c r="E647" s="7" t="n">
        <v>0</v>
      </c>
      <c r="F647" s="7" t="n">
        <v>0</v>
      </c>
      <c r="G647" s="7" t="n">
        <v>7</v>
      </c>
      <c r="H647" s="7" t="n">
        <v>35</v>
      </c>
      <c r="I647" s="7" t="n">
        <v>0</v>
      </c>
      <c r="J647" s="7" t="n">
        <v>0</v>
      </c>
      <c r="K647" s="7" t="n">
        <v>99</v>
      </c>
      <c r="L647" s="7" t="n">
        <v>3</v>
      </c>
      <c r="M647" s="7" t="n">
        <v>9</v>
      </c>
      <c r="N647" s="7" t="n">
        <v>1</v>
      </c>
      <c r="O647" s="14" t="n">
        <f t="normal" ca="1">A695</f>
        <v>0</v>
      </c>
    </row>
    <row r="648" spans="1:8">
      <c r="A648" t="s">
        <v>4</v>
      </c>
      <c r="B648" s="4" t="s">
        <v>5</v>
      </c>
      <c r="C648" s="4" t="s">
        <v>7</v>
      </c>
    </row>
    <row r="649" spans="1:8">
      <c r="A649" t="n">
        <v>6418</v>
      </c>
      <c r="B649" s="25" t="n">
        <v>16</v>
      </c>
      <c r="C649" s="7" t="n">
        <v>300</v>
      </c>
    </row>
    <row r="650" spans="1:8">
      <c r="A650" t="s">
        <v>4</v>
      </c>
      <c r="B650" s="4" t="s">
        <v>5</v>
      </c>
      <c r="C650" s="4" t="s">
        <v>9</v>
      </c>
      <c r="D650" s="4" t="s">
        <v>9</v>
      </c>
    </row>
    <row r="651" spans="1:8">
      <c r="A651" t="n">
        <v>6421</v>
      </c>
      <c r="B651" s="26" t="n">
        <v>70</v>
      </c>
      <c r="C651" s="7" t="s">
        <v>74</v>
      </c>
      <c r="D651" s="7" t="s">
        <v>75</v>
      </c>
    </row>
    <row r="652" spans="1:8">
      <c r="A652" t="s">
        <v>4</v>
      </c>
      <c r="B652" s="4" t="s">
        <v>5</v>
      </c>
      <c r="C652" s="4" t="s">
        <v>7</v>
      </c>
    </row>
    <row r="653" spans="1:8">
      <c r="A653" t="n">
        <v>6437</v>
      </c>
      <c r="B653" s="25" t="n">
        <v>16</v>
      </c>
      <c r="C653" s="7" t="n">
        <v>500</v>
      </c>
    </row>
    <row r="654" spans="1:8">
      <c r="A654" t="s">
        <v>4</v>
      </c>
      <c r="B654" s="4" t="s">
        <v>5</v>
      </c>
      <c r="C654" s="4" t="s">
        <v>8</v>
      </c>
      <c r="D654" s="4" t="s">
        <v>7</v>
      </c>
      <c r="E654" s="4" t="s">
        <v>14</v>
      </c>
    </row>
    <row r="655" spans="1:8">
      <c r="A655" t="n">
        <v>6440</v>
      </c>
      <c r="B655" s="27" t="n">
        <v>58</v>
      </c>
      <c r="C655" s="7" t="n">
        <v>0</v>
      </c>
      <c r="D655" s="7" t="n">
        <v>1000</v>
      </c>
      <c r="E655" s="7" t="n">
        <v>1</v>
      </c>
    </row>
    <row r="656" spans="1:8">
      <c r="A656" t="s">
        <v>4</v>
      </c>
      <c r="B656" s="4" t="s">
        <v>5</v>
      </c>
      <c r="C656" s="4" t="s">
        <v>7</v>
      </c>
    </row>
    <row r="657" spans="1:15">
      <c r="A657" t="n">
        <v>6448</v>
      </c>
      <c r="B657" s="25" t="n">
        <v>16</v>
      </c>
      <c r="C657" s="7" t="n">
        <v>800</v>
      </c>
    </row>
    <row r="658" spans="1:15">
      <c r="A658" t="s">
        <v>4</v>
      </c>
      <c r="B658" s="4" t="s">
        <v>5</v>
      </c>
      <c r="C658" s="4" t="s">
        <v>8</v>
      </c>
      <c r="D658" s="4" t="s">
        <v>7</v>
      </c>
      <c r="E658" s="4" t="s">
        <v>14</v>
      </c>
      <c r="F658" s="4" t="s">
        <v>7</v>
      </c>
      <c r="G658" s="4" t="s">
        <v>15</v>
      </c>
      <c r="H658" s="4" t="s">
        <v>15</v>
      </c>
      <c r="I658" s="4" t="s">
        <v>7</v>
      </c>
      <c r="J658" s="4" t="s">
        <v>7</v>
      </c>
      <c r="K658" s="4" t="s">
        <v>15</v>
      </c>
      <c r="L658" s="4" t="s">
        <v>15</v>
      </c>
      <c r="M658" s="4" t="s">
        <v>15</v>
      </c>
      <c r="N658" s="4" t="s">
        <v>15</v>
      </c>
      <c r="O658" s="4" t="s">
        <v>9</v>
      </c>
    </row>
    <row r="659" spans="1:15">
      <c r="A659" t="n">
        <v>6451</v>
      </c>
      <c r="B659" s="12" t="n">
        <v>50</v>
      </c>
      <c r="C659" s="7" t="n">
        <v>0</v>
      </c>
      <c r="D659" s="7" t="n">
        <v>13215</v>
      </c>
      <c r="E659" s="7" t="n">
        <v>1</v>
      </c>
      <c r="F659" s="7" t="n">
        <v>1500</v>
      </c>
      <c r="G659" s="7" t="n">
        <v>0</v>
      </c>
      <c r="H659" s="7" t="n">
        <v>0</v>
      </c>
      <c r="I659" s="7" t="n">
        <v>0</v>
      </c>
      <c r="J659" s="7" t="n">
        <v>65533</v>
      </c>
      <c r="K659" s="7" t="n">
        <v>0</v>
      </c>
      <c r="L659" s="7" t="n">
        <v>0</v>
      </c>
      <c r="M659" s="7" t="n">
        <v>0</v>
      </c>
      <c r="N659" s="7" t="n">
        <v>0</v>
      </c>
      <c r="O659" s="7" t="s">
        <v>16</v>
      </c>
    </row>
    <row r="660" spans="1:15">
      <c r="A660" t="s">
        <v>4</v>
      </c>
      <c r="B660" s="4" t="s">
        <v>5</v>
      </c>
      <c r="C660" s="4" t="s">
        <v>8</v>
      </c>
      <c r="D660" s="4" t="s">
        <v>7</v>
      </c>
    </row>
    <row r="661" spans="1:15">
      <c r="A661" t="n">
        <v>6490</v>
      </c>
      <c r="B661" s="27" t="n">
        <v>58</v>
      </c>
      <c r="C661" s="7" t="n">
        <v>255</v>
      </c>
      <c r="D661" s="7" t="n">
        <v>0</v>
      </c>
    </row>
    <row r="662" spans="1:15">
      <c r="A662" t="s">
        <v>4</v>
      </c>
      <c r="B662" s="4" t="s">
        <v>5</v>
      </c>
      <c r="C662" s="4" t="s">
        <v>7</v>
      </c>
    </row>
    <row r="663" spans="1:15">
      <c r="A663" t="n">
        <v>6494</v>
      </c>
      <c r="B663" s="25" t="n">
        <v>16</v>
      </c>
      <c r="C663" s="7" t="n">
        <v>1000</v>
      </c>
    </row>
    <row r="664" spans="1:15">
      <c r="A664" t="s">
        <v>4</v>
      </c>
      <c r="B664" s="4" t="s">
        <v>5</v>
      </c>
      <c r="C664" s="4" t="s">
        <v>8</v>
      </c>
      <c r="D664" s="4" t="s">
        <v>7</v>
      </c>
      <c r="E664" s="4" t="s">
        <v>7</v>
      </c>
    </row>
    <row r="665" spans="1:15">
      <c r="A665" t="n">
        <v>6497</v>
      </c>
      <c r="B665" s="12" t="n">
        <v>50</v>
      </c>
      <c r="C665" s="7" t="n">
        <v>1</v>
      </c>
      <c r="D665" s="7" t="n">
        <v>13215</v>
      </c>
      <c r="E665" s="7" t="n">
        <v>1000</v>
      </c>
    </row>
    <row r="666" spans="1:15">
      <c r="A666" t="s">
        <v>4</v>
      </c>
      <c r="B666" s="4" t="s">
        <v>5</v>
      </c>
      <c r="C666" s="4" t="s">
        <v>8</v>
      </c>
      <c r="D666" s="4" t="s">
        <v>7</v>
      </c>
      <c r="E666" s="4" t="s">
        <v>7</v>
      </c>
    </row>
    <row r="667" spans="1:15">
      <c r="A667" t="n">
        <v>6503</v>
      </c>
      <c r="B667" s="12" t="n">
        <v>50</v>
      </c>
      <c r="C667" s="7" t="n">
        <v>1</v>
      </c>
      <c r="D667" s="7" t="n">
        <v>8150</v>
      </c>
      <c r="E667" s="7" t="n">
        <v>2000</v>
      </c>
    </row>
    <row r="668" spans="1:15">
      <c r="A668" t="s">
        <v>4</v>
      </c>
      <c r="B668" s="4" t="s">
        <v>5</v>
      </c>
      <c r="C668" s="4" t="s">
        <v>7</v>
      </c>
    </row>
    <row r="669" spans="1:15">
      <c r="A669" t="n">
        <v>6509</v>
      </c>
      <c r="B669" s="25" t="n">
        <v>16</v>
      </c>
      <c r="C669" s="7" t="n">
        <v>1000</v>
      </c>
    </row>
    <row r="670" spans="1:15">
      <c r="A670" t="s">
        <v>4</v>
      </c>
      <c r="B670" s="4" t="s">
        <v>5</v>
      </c>
      <c r="C670" s="4" t="s">
        <v>8</v>
      </c>
      <c r="D670" s="4" t="s">
        <v>7</v>
      </c>
      <c r="E670" s="4" t="s">
        <v>14</v>
      </c>
      <c r="F670" s="4" t="s">
        <v>7</v>
      </c>
      <c r="G670" s="4" t="s">
        <v>15</v>
      </c>
      <c r="H670" s="4" t="s">
        <v>15</v>
      </c>
      <c r="I670" s="4" t="s">
        <v>7</v>
      </c>
      <c r="J670" s="4" t="s">
        <v>7</v>
      </c>
      <c r="K670" s="4" t="s">
        <v>15</v>
      </c>
      <c r="L670" s="4" t="s">
        <v>15</v>
      </c>
      <c r="M670" s="4" t="s">
        <v>15</v>
      </c>
      <c r="N670" s="4" t="s">
        <v>15</v>
      </c>
      <c r="O670" s="4" t="s">
        <v>9</v>
      </c>
    </row>
    <row r="671" spans="1:15">
      <c r="A671" t="n">
        <v>6512</v>
      </c>
      <c r="B671" s="12" t="n">
        <v>50</v>
      </c>
      <c r="C671" s="7" t="n">
        <v>0</v>
      </c>
      <c r="D671" s="7" t="n">
        <v>4461</v>
      </c>
      <c r="E671" s="7" t="n">
        <v>1</v>
      </c>
      <c r="F671" s="7" t="n">
        <v>0</v>
      </c>
      <c r="G671" s="7" t="n">
        <v>0</v>
      </c>
      <c r="H671" s="7" t="n">
        <v>-1073741824</v>
      </c>
      <c r="I671" s="7" t="n">
        <v>0</v>
      </c>
      <c r="J671" s="7" t="n">
        <v>65533</v>
      </c>
      <c r="K671" s="7" t="n">
        <v>0</v>
      </c>
      <c r="L671" s="7" t="n">
        <v>0</v>
      </c>
      <c r="M671" s="7" t="n">
        <v>0</v>
      </c>
      <c r="N671" s="7" t="n">
        <v>0</v>
      </c>
      <c r="O671" s="7" t="s">
        <v>16</v>
      </c>
    </row>
    <row r="672" spans="1:15">
      <c r="A672" t="s">
        <v>4</v>
      </c>
      <c r="B672" s="4" t="s">
        <v>5</v>
      </c>
      <c r="C672" s="4" t="s">
        <v>8</v>
      </c>
      <c r="D672" s="4" t="s">
        <v>8</v>
      </c>
      <c r="E672" s="4" t="s">
        <v>8</v>
      </c>
      <c r="F672" s="4" t="s">
        <v>15</v>
      </c>
      <c r="G672" s="4" t="s">
        <v>8</v>
      </c>
      <c r="H672" s="4" t="s">
        <v>8</v>
      </c>
      <c r="I672" s="4" t="s">
        <v>17</v>
      </c>
    </row>
    <row r="673" spans="1:15">
      <c r="A673" t="n">
        <v>6551</v>
      </c>
      <c r="B673" s="13" t="n">
        <v>5</v>
      </c>
      <c r="C673" s="7" t="n">
        <v>35</v>
      </c>
      <c r="D673" s="7" t="n">
        <v>0</v>
      </c>
      <c r="E673" s="7" t="n">
        <v>0</v>
      </c>
      <c r="F673" s="7" t="n">
        <v>0</v>
      </c>
      <c r="G673" s="7" t="n">
        <v>2</v>
      </c>
      <c r="H673" s="7" t="n">
        <v>1</v>
      </c>
      <c r="I673" s="14" t="n">
        <f t="normal" ca="1">A679</f>
        <v>0</v>
      </c>
    </row>
    <row r="674" spans="1:15">
      <c r="A674" t="s">
        <v>4</v>
      </c>
      <c r="B674" s="4" t="s">
        <v>5</v>
      </c>
      <c r="C674" s="4" t="s">
        <v>9</v>
      </c>
      <c r="D674" s="4" t="s">
        <v>9</v>
      </c>
      <c r="E674" s="4" t="s">
        <v>8</v>
      </c>
    </row>
    <row r="675" spans="1:15">
      <c r="A675" t="n">
        <v>6565</v>
      </c>
      <c r="B675" s="28" t="n">
        <v>30</v>
      </c>
      <c r="C675" s="7" t="s">
        <v>76</v>
      </c>
      <c r="D675" s="7" t="s">
        <v>77</v>
      </c>
      <c r="E675" s="7" t="n">
        <v>0</v>
      </c>
    </row>
    <row r="676" spans="1:15">
      <c r="A676" t="s">
        <v>4</v>
      </c>
      <c r="B676" s="4" t="s">
        <v>5</v>
      </c>
      <c r="C676" s="4" t="s">
        <v>17</v>
      </c>
    </row>
    <row r="677" spans="1:15">
      <c r="A677" t="n">
        <v>6578</v>
      </c>
      <c r="B677" s="17" t="n">
        <v>3</v>
      </c>
      <c r="C677" s="14" t="n">
        <f t="normal" ca="1">A695</f>
        <v>0</v>
      </c>
    </row>
    <row r="678" spans="1:15">
      <c r="A678" t="s">
        <v>4</v>
      </c>
      <c r="B678" s="4" t="s">
        <v>5</v>
      </c>
      <c r="C678" s="4" t="s">
        <v>8</v>
      </c>
      <c r="D678" s="4" t="s">
        <v>8</v>
      </c>
      <c r="E678" s="4" t="s">
        <v>8</v>
      </c>
      <c r="F678" s="4" t="s">
        <v>15</v>
      </c>
      <c r="G678" s="4" t="s">
        <v>8</v>
      </c>
      <c r="H678" s="4" t="s">
        <v>8</v>
      </c>
      <c r="I678" s="4" t="s">
        <v>17</v>
      </c>
    </row>
    <row r="679" spans="1:15">
      <c r="A679" t="n">
        <v>6583</v>
      </c>
      <c r="B679" s="13" t="n">
        <v>5</v>
      </c>
      <c r="C679" s="7" t="n">
        <v>35</v>
      </c>
      <c r="D679" s="7" t="n">
        <v>0</v>
      </c>
      <c r="E679" s="7" t="n">
        <v>0</v>
      </c>
      <c r="F679" s="7" t="n">
        <v>1</v>
      </c>
      <c r="G679" s="7" t="n">
        <v>2</v>
      </c>
      <c r="H679" s="7" t="n">
        <v>1</v>
      </c>
      <c r="I679" s="14" t="n">
        <f t="normal" ca="1">A685</f>
        <v>0</v>
      </c>
    </row>
    <row r="680" spans="1:15">
      <c r="A680" t="s">
        <v>4</v>
      </c>
      <c r="B680" s="4" t="s">
        <v>5</v>
      </c>
      <c r="C680" s="4" t="s">
        <v>9</v>
      </c>
      <c r="D680" s="4" t="s">
        <v>9</v>
      </c>
      <c r="E680" s="4" t="s">
        <v>8</v>
      </c>
    </row>
    <row r="681" spans="1:15">
      <c r="A681" t="n">
        <v>6597</v>
      </c>
      <c r="B681" s="28" t="n">
        <v>30</v>
      </c>
      <c r="C681" s="7" t="s">
        <v>78</v>
      </c>
      <c r="D681" s="7" t="s">
        <v>77</v>
      </c>
      <c r="E681" s="7" t="n">
        <v>0</v>
      </c>
    </row>
    <row r="682" spans="1:15">
      <c r="A682" t="s">
        <v>4</v>
      </c>
      <c r="B682" s="4" t="s">
        <v>5</v>
      </c>
      <c r="C682" s="4" t="s">
        <v>17</v>
      </c>
    </row>
    <row r="683" spans="1:15">
      <c r="A683" t="n">
        <v>6610</v>
      </c>
      <c r="B683" s="17" t="n">
        <v>3</v>
      </c>
      <c r="C683" s="14" t="n">
        <f t="normal" ca="1">A695</f>
        <v>0</v>
      </c>
    </row>
    <row r="684" spans="1:15">
      <c r="A684" t="s">
        <v>4</v>
      </c>
      <c r="B684" s="4" t="s">
        <v>5</v>
      </c>
      <c r="C684" s="4" t="s">
        <v>8</v>
      </c>
      <c r="D684" s="4" t="s">
        <v>8</v>
      </c>
      <c r="E684" s="4" t="s">
        <v>8</v>
      </c>
      <c r="F684" s="4" t="s">
        <v>15</v>
      </c>
      <c r="G684" s="4" t="s">
        <v>8</v>
      </c>
      <c r="H684" s="4" t="s">
        <v>8</v>
      </c>
      <c r="I684" s="4" t="s">
        <v>17</v>
      </c>
    </row>
    <row r="685" spans="1:15">
      <c r="A685" t="n">
        <v>6615</v>
      </c>
      <c r="B685" s="13" t="n">
        <v>5</v>
      </c>
      <c r="C685" s="7" t="n">
        <v>35</v>
      </c>
      <c r="D685" s="7" t="n">
        <v>0</v>
      </c>
      <c r="E685" s="7" t="n">
        <v>0</v>
      </c>
      <c r="F685" s="7" t="n">
        <v>2</v>
      </c>
      <c r="G685" s="7" t="n">
        <v>2</v>
      </c>
      <c r="H685" s="7" t="n">
        <v>1</v>
      </c>
      <c r="I685" s="14" t="n">
        <f t="normal" ca="1">A691</f>
        <v>0</v>
      </c>
    </row>
    <row r="686" spans="1:15">
      <c r="A686" t="s">
        <v>4</v>
      </c>
      <c r="B686" s="4" t="s">
        <v>5</v>
      </c>
      <c r="C686" s="4" t="s">
        <v>9</v>
      </c>
      <c r="D686" s="4" t="s">
        <v>9</v>
      </c>
      <c r="E686" s="4" t="s">
        <v>8</v>
      </c>
    </row>
    <row r="687" spans="1:15">
      <c r="A687" t="n">
        <v>6629</v>
      </c>
      <c r="B687" s="28" t="n">
        <v>30</v>
      </c>
      <c r="C687" s="7" t="s">
        <v>79</v>
      </c>
      <c r="D687" s="7" t="s">
        <v>77</v>
      </c>
      <c r="E687" s="7" t="n">
        <v>0</v>
      </c>
    </row>
    <row r="688" spans="1:15">
      <c r="A688" t="s">
        <v>4</v>
      </c>
      <c r="B688" s="4" t="s">
        <v>5</v>
      </c>
      <c r="C688" s="4" t="s">
        <v>17</v>
      </c>
    </row>
    <row r="689" spans="1:9">
      <c r="A689" t="n">
        <v>6642</v>
      </c>
      <c r="B689" s="17" t="n">
        <v>3</v>
      </c>
      <c r="C689" s="14" t="n">
        <f t="normal" ca="1">A695</f>
        <v>0</v>
      </c>
    </row>
    <row r="690" spans="1:9">
      <c r="A690" t="s">
        <v>4</v>
      </c>
      <c r="B690" s="4" t="s">
        <v>5</v>
      </c>
      <c r="C690" s="4" t="s">
        <v>8</v>
      </c>
      <c r="D690" s="4" t="s">
        <v>8</v>
      </c>
      <c r="E690" s="4" t="s">
        <v>8</v>
      </c>
      <c r="F690" s="4" t="s">
        <v>15</v>
      </c>
      <c r="G690" s="4" t="s">
        <v>8</v>
      </c>
      <c r="H690" s="4" t="s">
        <v>8</v>
      </c>
      <c r="I690" s="4" t="s">
        <v>17</v>
      </c>
    </row>
    <row r="691" spans="1:9">
      <c r="A691" t="n">
        <v>6647</v>
      </c>
      <c r="B691" s="13" t="n">
        <v>5</v>
      </c>
      <c r="C691" s="7" t="n">
        <v>35</v>
      </c>
      <c r="D691" s="7" t="n">
        <v>0</v>
      </c>
      <c r="E691" s="7" t="n">
        <v>0</v>
      </c>
      <c r="F691" s="7" t="n">
        <v>3</v>
      </c>
      <c r="G691" s="7" t="n">
        <v>2</v>
      </c>
      <c r="H691" s="7" t="n">
        <v>1</v>
      </c>
      <c r="I691" s="14" t="n">
        <f t="normal" ca="1">A695</f>
        <v>0</v>
      </c>
    </row>
    <row r="692" spans="1:9">
      <c r="A692" t="s">
        <v>4</v>
      </c>
      <c r="B692" s="4" t="s">
        <v>5</v>
      </c>
      <c r="C692" s="4" t="s">
        <v>9</v>
      </c>
      <c r="D692" s="4" t="s">
        <v>9</v>
      </c>
      <c r="E692" s="4" t="s">
        <v>8</v>
      </c>
    </row>
    <row r="693" spans="1:9">
      <c r="A693" t="n">
        <v>6661</v>
      </c>
      <c r="B693" s="28" t="n">
        <v>30</v>
      </c>
      <c r="C693" s="7" t="s">
        <v>80</v>
      </c>
      <c r="D693" s="7" t="s">
        <v>77</v>
      </c>
      <c r="E693" s="7" t="n">
        <v>0</v>
      </c>
    </row>
    <row r="694" spans="1:9">
      <c r="A694" t="s">
        <v>4</v>
      </c>
      <c r="B694" s="4" t="s">
        <v>5</v>
      </c>
      <c r="C694" s="4" t="s">
        <v>8</v>
      </c>
      <c r="D694" s="4" t="s">
        <v>9</v>
      </c>
    </row>
    <row r="695" spans="1:9">
      <c r="A695" t="n">
        <v>6674</v>
      </c>
      <c r="B695" s="8" t="n">
        <v>2</v>
      </c>
      <c r="C695" s="7" t="n">
        <v>10</v>
      </c>
      <c r="D695" s="7" t="s">
        <v>81</v>
      </c>
    </row>
    <row r="696" spans="1:9">
      <c r="A696" t="s">
        <v>4</v>
      </c>
      <c r="B696" s="4" t="s">
        <v>5</v>
      </c>
      <c r="C696" s="4" t="s">
        <v>7</v>
      </c>
    </row>
    <row r="697" spans="1:9">
      <c r="A697" t="n">
        <v>6697</v>
      </c>
      <c r="B697" s="25" t="n">
        <v>16</v>
      </c>
      <c r="C697" s="7" t="n">
        <v>0</v>
      </c>
    </row>
    <row r="698" spans="1:9">
      <c r="A698" t="s">
        <v>4</v>
      </c>
      <c r="B698" s="4" t="s">
        <v>5</v>
      </c>
      <c r="C698" s="4" t="s">
        <v>8</v>
      </c>
      <c r="D698" s="4" t="s">
        <v>9</v>
      </c>
    </row>
    <row r="699" spans="1:9">
      <c r="A699" t="n">
        <v>6700</v>
      </c>
      <c r="B699" s="8" t="n">
        <v>2</v>
      </c>
      <c r="C699" s="7" t="n">
        <v>10</v>
      </c>
      <c r="D699" s="7" t="s">
        <v>82</v>
      </c>
    </row>
    <row r="700" spans="1:9">
      <c r="A700" t="s">
        <v>4</v>
      </c>
      <c r="B700" s="4" t="s">
        <v>5</v>
      </c>
      <c r="C700" s="4" t="s">
        <v>7</v>
      </c>
    </row>
    <row r="701" spans="1:9">
      <c r="A701" t="n">
        <v>6718</v>
      </c>
      <c r="B701" s="25" t="n">
        <v>16</v>
      </c>
      <c r="C701" s="7" t="n">
        <v>0</v>
      </c>
    </row>
    <row r="702" spans="1:9">
      <c r="A702" t="s">
        <v>4</v>
      </c>
      <c r="B702" s="4" t="s">
        <v>5</v>
      </c>
      <c r="C702" s="4" t="s">
        <v>8</v>
      </c>
      <c r="D702" s="4" t="s">
        <v>9</v>
      </c>
    </row>
    <row r="703" spans="1:9">
      <c r="A703" t="n">
        <v>6721</v>
      </c>
      <c r="B703" s="8" t="n">
        <v>2</v>
      </c>
      <c r="C703" s="7" t="n">
        <v>10</v>
      </c>
      <c r="D703" s="7" t="s">
        <v>83</v>
      </c>
    </row>
    <row r="704" spans="1:9">
      <c r="A704" t="s">
        <v>4</v>
      </c>
      <c r="B704" s="4" t="s">
        <v>5</v>
      </c>
      <c r="C704" s="4" t="s">
        <v>7</v>
      </c>
    </row>
    <row r="705" spans="1:9">
      <c r="A705" t="n">
        <v>6740</v>
      </c>
      <c r="B705" s="25" t="n">
        <v>16</v>
      </c>
      <c r="C705" s="7" t="n">
        <v>0</v>
      </c>
    </row>
    <row r="706" spans="1:9">
      <c r="A706" t="s">
        <v>4</v>
      </c>
      <c r="B706" s="4" t="s">
        <v>5</v>
      </c>
      <c r="C706" s="4" t="s">
        <v>8</v>
      </c>
    </row>
    <row r="707" spans="1:9">
      <c r="A707" t="n">
        <v>6743</v>
      </c>
      <c r="B707" s="29" t="n">
        <v>23</v>
      </c>
      <c r="C707" s="7" t="n">
        <v>20</v>
      </c>
    </row>
    <row r="708" spans="1:9">
      <c r="A708" t="s">
        <v>4</v>
      </c>
      <c r="B708" s="4" t="s">
        <v>5</v>
      </c>
    </row>
    <row r="709" spans="1:9">
      <c r="A709" t="n">
        <v>6745</v>
      </c>
      <c r="B709" s="5" t="n">
        <v>1</v>
      </c>
    </row>
    <row r="710" spans="1:9" s="3" customFormat="1" customHeight="0">
      <c r="A710" s="3" t="s">
        <v>2</v>
      </c>
      <c r="B710" s="3" t="s">
        <v>84</v>
      </c>
    </row>
    <row r="711" spans="1:9">
      <c r="A711" t="s">
        <v>4</v>
      </c>
      <c r="B711" s="4" t="s">
        <v>5</v>
      </c>
      <c r="C711" s="4" t="s">
        <v>8</v>
      </c>
      <c r="D711" s="4" t="s">
        <v>7</v>
      </c>
    </row>
    <row r="712" spans="1:9">
      <c r="A712" t="n">
        <v>6748</v>
      </c>
      <c r="B712" s="23" t="n">
        <v>22</v>
      </c>
      <c r="C712" s="7" t="n">
        <v>20</v>
      </c>
      <c r="D712" s="7" t="n">
        <v>0</v>
      </c>
    </row>
    <row r="713" spans="1:9">
      <c r="A713" t="s">
        <v>4</v>
      </c>
      <c r="B713" s="4" t="s">
        <v>5</v>
      </c>
      <c r="C713" s="4" t="s">
        <v>8</v>
      </c>
      <c r="D713" s="4" t="s">
        <v>7</v>
      </c>
      <c r="E713" s="4" t="s">
        <v>7</v>
      </c>
      <c r="F713" s="4" t="s">
        <v>7</v>
      </c>
      <c r="G713" s="4" t="s">
        <v>7</v>
      </c>
      <c r="H713" s="4" t="s">
        <v>8</v>
      </c>
    </row>
    <row r="714" spans="1:9">
      <c r="A714" t="n">
        <v>6752</v>
      </c>
      <c r="B714" s="30" t="n">
        <v>25</v>
      </c>
      <c r="C714" s="7" t="n">
        <v>5</v>
      </c>
      <c r="D714" s="7" t="n">
        <v>65535</v>
      </c>
      <c r="E714" s="7" t="n">
        <v>500</v>
      </c>
      <c r="F714" s="7" t="n">
        <v>800</v>
      </c>
      <c r="G714" s="7" t="n">
        <v>140</v>
      </c>
      <c r="H714" s="7" t="n">
        <v>0</v>
      </c>
    </row>
    <row r="715" spans="1:9">
      <c r="A715" t="s">
        <v>4</v>
      </c>
      <c r="B715" s="4" t="s">
        <v>5</v>
      </c>
      <c r="C715" s="4" t="s">
        <v>7</v>
      </c>
      <c r="D715" s="4" t="s">
        <v>8</v>
      </c>
      <c r="E715" s="4" t="s">
        <v>85</v>
      </c>
      <c r="F715" s="4" t="s">
        <v>8</v>
      </c>
      <c r="G715" s="4" t="s">
        <v>8</v>
      </c>
    </row>
    <row r="716" spans="1:9">
      <c r="A716" t="n">
        <v>6763</v>
      </c>
      <c r="B716" s="31" t="n">
        <v>24</v>
      </c>
      <c r="C716" s="7" t="n">
        <v>65533</v>
      </c>
      <c r="D716" s="7" t="n">
        <v>11</v>
      </c>
      <c r="E716" s="7" t="s">
        <v>86</v>
      </c>
      <c r="F716" s="7" t="n">
        <v>2</v>
      </c>
      <c r="G716" s="7" t="n">
        <v>0</v>
      </c>
    </row>
    <row r="717" spans="1:9">
      <c r="A717" t="s">
        <v>4</v>
      </c>
      <c r="B717" s="4" t="s">
        <v>5</v>
      </c>
    </row>
    <row r="718" spans="1:9">
      <c r="A718" t="n">
        <v>6815</v>
      </c>
      <c r="B718" s="32" t="n">
        <v>28</v>
      </c>
    </row>
    <row r="719" spans="1:9">
      <c r="A719" t="s">
        <v>4</v>
      </c>
      <c r="B719" s="4" t="s">
        <v>5</v>
      </c>
      <c r="C719" s="4" t="s">
        <v>8</v>
      </c>
    </row>
    <row r="720" spans="1:9">
      <c r="A720" t="n">
        <v>6816</v>
      </c>
      <c r="B720" s="33" t="n">
        <v>27</v>
      </c>
      <c r="C720" s="7" t="n">
        <v>0</v>
      </c>
    </row>
    <row r="721" spans="1:8">
      <c r="A721" t="s">
        <v>4</v>
      </c>
      <c r="B721" s="4" t="s">
        <v>5</v>
      </c>
      <c r="C721" s="4" t="s">
        <v>8</v>
      </c>
    </row>
    <row r="722" spans="1:8">
      <c r="A722" t="n">
        <v>6818</v>
      </c>
      <c r="B722" s="33" t="n">
        <v>27</v>
      </c>
      <c r="C722" s="7" t="n">
        <v>1</v>
      </c>
    </row>
    <row r="723" spans="1:8">
      <c r="A723" t="s">
        <v>4</v>
      </c>
      <c r="B723" s="4" t="s">
        <v>5</v>
      </c>
      <c r="C723" s="4" t="s">
        <v>8</v>
      </c>
      <c r="D723" s="4" t="s">
        <v>7</v>
      </c>
      <c r="E723" s="4" t="s">
        <v>7</v>
      </c>
      <c r="F723" s="4" t="s">
        <v>7</v>
      </c>
      <c r="G723" s="4" t="s">
        <v>7</v>
      </c>
      <c r="H723" s="4" t="s">
        <v>8</v>
      </c>
    </row>
    <row r="724" spans="1:8">
      <c r="A724" t="n">
        <v>6820</v>
      </c>
      <c r="B724" s="30" t="n">
        <v>25</v>
      </c>
      <c r="C724" s="7" t="n">
        <v>5</v>
      </c>
      <c r="D724" s="7" t="n">
        <v>65535</v>
      </c>
      <c r="E724" s="7" t="n">
        <v>65535</v>
      </c>
      <c r="F724" s="7" t="n">
        <v>65535</v>
      </c>
      <c r="G724" s="7" t="n">
        <v>65535</v>
      </c>
      <c r="H724" s="7" t="n">
        <v>0</v>
      </c>
    </row>
    <row r="725" spans="1:8">
      <c r="A725" t="s">
        <v>4</v>
      </c>
      <c r="B725" s="4" t="s">
        <v>5</v>
      </c>
      <c r="C725" s="4" t="s">
        <v>8</v>
      </c>
      <c r="D725" s="4" t="s">
        <v>9</v>
      </c>
    </row>
    <row r="726" spans="1:8">
      <c r="A726" t="n">
        <v>6831</v>
      </c>
      <c r="B726" s="8" t="n">
        <v>2</v>
      </c>
      <c r="C726" s="7" t="n">
        <v>10</v>
      </c>
      <c r="D726" s="7" t="s">
        <v>81</v>
      </c>
    </row>
    <row r="727" spans="1:8">
      <c r="A727" t="s">
        <v>4</v>
      </c>
      <c r="B727" s="4" t="s">
        <v>5</v>
      </c>
      <c r="C727" s="4" t="s">
        <v>7</v>
      </c>
    </row>
    <row r="728" spans="1:8">
      <c r="A728" t="n">
        <v>6854</v>
      </c>
      <c r="B728" s="25" t="n">
        <v>16</v>
      </c>
      <c r="C728" s="7" t="n">
        <v>0</v>
      </c>
    </row>
    <row r="729" spans="1:8">
      <c r="A729" t="s">
        <v>4</v>
      </c>
      <c r="B729" s="4" t="s">
        <v>5</v>
      </c>
      <c r="C729" s="4" t="s">
        <v>8</v>
      </c>
      <c r="D729" s="4" t="s">
        <v>9</v>
      </c>
    </row>
    <row r="730" spans="1:8">
      <c r="A730" t="n">
        <v>6857</v>
      </c>
      <c r="B730" s="8" t="n">
        <v>2</v>
      </c>
      <c r="C730" s="7" t="n">
        <v>10</v>
      </c>
      <c r="D730" s="7" t="s">
        <v>82</v>
      </c>
    </row>
    <row r="731" spans="1:8">
      <c r="A731" t="s">
        <v>4</v>
      </c>
      <c r="B731" s="4" t="s">
        <v>5</v>
      </c>
      <c r="C731" s="4" t="s">
        <v>7</v>
      </c>
    </row>
    <row r="732" spans="1:8">
      <c r="A732" t="n">
        <v>6875</v>
      </c>
      <c r="B732" s="25" t="n">
        <v>16</v>
      </c>
      <c r="C732" s="7" t="n">
        <v>0</v>
      </c>
    </row>
    <row r="733" spans="1:8">
      <c r="A733" t="s">
        <v>4</v>
      </c>
      <c r="B733" s="4" t="s">
        <v>5</v>
      </c>
      <c r="C733" s="4" t="s">
        <v>8</v>
      </c>
      <c r="D733" s="4" t="s">
        <v>9</v>
      </c>
    </row>
    <row r="734" spans="1:8">
      <c r="A734" t="n">
        <v>6878</v>
      </c>
      <c r="B734" s="8" t="n">
        <v>2</v>
      </c>
      <c r="C734" s="7" t="n">
        <v>10</v>
      </c>
      <c r="D734" s="7" t="s">
        <v>83</v>
      </c>
    </row>
    <row r="735" spans="1:8">
      <c r="A735" t="s">
        <v>4</v>
      </c>
      <c r="B735" s="4" t="s">
        <v>5</v>
      </c>
      <c r="C735" s="4" t="s">
        <v>7</v>
      </c>
    </row>
    <row r="736" spans="1:8">
      <c r="A736" t="n">
        <v>6897</v>
      </c>
      <c r="B736" s="25" t="n">
        <v>16</v>
      </c>
      <c r="C736" s="7" t="n">
        <v>0</v>
      </c>
    </row>
    <row r="737" spans="1:8">
      <c r="A737" t="s">
        <v>4</v>
      </c>
      <c r="B737" s="4" t="s">
        <v>5</v>
      </c>
      <c r="C737" s="4" t="s">
        <v>8</v>
      </c>
    </row>
    <row r="738" spans="1:8">
      <c r="A738" t="n">
        <v>6900</v>
      </c>
      <c r="B738" s="29" t="n">
        <v>23</v>
      </c>
      <c r="C738" s="7" t="n">
        <v>20</v>
      </c>
    </row>
    <row r="739" spans="1:8">
      <c r="A739" t="s">
        <v>4</v>
      </c>
      <c r="B739" s="4" t="s">
        <v>5</v>
      </c>
    </row>
    <row r="740" spans="1:8">
      <c r="A740" t="n">
        <v>6902</v>
      </c>
      <c r="B740" s="5" t="n">
        <v>1</v>
      </c>
    </row>
    <row r="741" spans="1:8" s="3" customFormat="1" customHeight="0">
      <c r="A741" s="3" t="s">
        <v>2</v>
      </c>
      <c r="B741" s="3" t="s">
        <v>87</v>
      </c>
    </row>
    <row r="742" spans="1:8">
      <c r="A742" t="s">
        <v>4</v>
      </c>
      <c r="B742" s="4" t="s">
        <v>5</v>
      </c>
      <c r="C742" s="4" t="s">
        <v>8</v>
      </c>
      <c r="D742" s="4" t="s">
        <v>7</v>
      </c>
    </row>
    <row r="743" spans="1:8">
      <c r="A743" t="n">
        <v>6904</v>
      </c>
      <c r="B743" s="23" t="n">
        <v>22</v>
      </c>
      <c r="C743" s="7" t="n">
        <v>20</v>
      </c>
      <c r="D743" s="7" t="n">
        <v>0</v>
      </c>
    </row>
    <row r="744" spans="1:8">
      <c r="A744" t="s">
        <v>4</v>
      </c>
      <c r="B744" s="4" t="s">
        <v>5</v>
      </c>
      <c r="C744" s="4" t="s">
        <v>7</v>
      </c>
      <c r="D744" s="4" t="s">
        <v>15</v>
      </c>
      <c r="E744" s="4" t="s">
        <v>7</v>
      </c>
    </row>
    <row r="745" spans="1:8">
      <c r="A745" t="n">
        <v>6908</v>
      </c>
      <c r="B745" s="34" t="n">
        <v>115</v>
      </c>
      <c r="C745" s="7" t="n">
        <v>71</v>
      </c>
      <c r="D745" s="7" t="n">
        <v>700068</v>
      </c>
      <c r="E745" s="7" t="n">
        <v>0</v>
      </c>
    </row>
    <row r="746" spans="1:8">
      <c r="A746" t="s">
        <v>4</v>
      </c>
      <c r="B746" s="4" t="s">
        <v>5</v>
      </c>
      <c r="C746" s="4" t="s">
        <v>8</v>
      </c>
      <c r="D746" s="4" t="s">
        <v>9</v>
      </c>
    </row>
    <row r="747" spans="1:8">
      <c r="A747" t="n">
        <v>6917</v>
      </c>
      <c r="B747" s="8" t="n">
        <v>2</v>
      </c>
      <c r="C747" s="7" t="n">
        <v>10</v>
      </c>
      <c r="D747" s="7" t="s">
        <v>81</v>
      </c>
    </row>
    <row r="748" spans="1:8">
      <c r="A748" t="s">
        <v>4</v>
      </c>
      <c r="B748" s="4" t="s">
        <v>5</v>
      </c>
      <c r="C748" s="4" t="s">
        <v>7</v>
      </c>
    </row>
    <row r="749" spans="1:8">
      <c r="A749" t="n">
        <v>6940</v>
      </c>
      <c r="B749" s="25" t="n">
        <v>16</v>
      </c>
      <c r="C749" s="7" t="n">
        <v>0</v>
      </c>
    </row>
    <row r="750" spans="1:8">
      <c r="A750" t="s">
        <v>4</v>
      </c>
      <c r="B750" s="4" t="s">
        <v>5</v>
      </c>
      <c r="C750" s="4" t="s">
        <v>8</v>
      </c>
      <c r="D750" s="4" t="s">
        <v>9</v>
      </c>
    </row>
    <row r="751" spans="1:8">
      <c r="A751" t="n">
        <v>6943</v>
      </c>
      <c r="B751" s="8" t="n">
        <v>2</v>
      </c>
      <c r="C751" s="7" t="n">
        <v>10</v>
      </c>
      <c r="D751" s="7" t="s">
        <v>82</v>
      </c>
    </row>
    <row r="752" spans="1:8">
      <c r="A752" t="s">
        <v>4</v>
      </c>
      <c r="B752" s="4" t="s">
        <v>5</v>
      </c>
      <c r="C752" s="4" t="s">
        <v>7</v>
      </c>
    </row>
    <row r="753" spans="1:5">
      <c r="A753" t="n">
        <v>6961</v>
      </c>
      <c r="B753" s="25" t="n">
        <v>16</v>
      </c>
      <c r="C753" s="7" t="n">
        <v>0</v>
      </c>
    </row>
    <row r="754" spans="1:5">
      <c r="A754" t="s">
        <v>4</v>
      </c>
      <c r="B754" s="4" t="s">
        <v>5</v>
      </c>
      <c r="C754" s="4" t="s">
        <v>8</v>
      </c>
      <c r="D754" s="4" t="s">
        <v>9</v>
      </c>
    </row>
    <row r="755" spans="1:5">
      <c r="A755" t="n">
        <v>6964</v>
      </c>
      <c r="B755" s="8" t="n">
        <v>2</v>
      </c>
      <c r="C755" s="7" t="n">
        <v>10</v>
      </c>
      <c r="D755" s="7" t="s">
        <v>83</v>
      </c>
    </row>
    <row r="756" spans="1:5">
      <c r="A756" t="s">
        <v>4</v>
      </c>
      <c r="B756" s="4" t="s">
        <v>5</v>
      </c>
      <c r="C756" s="4" t="s">
        <v>7</v>
      </c>
    </row>
    <row r="757" spans="1:5">
      <c r="A757" t="n">
        <v>6983</v>
      </c>
      <c r="B757" s="25" t="n">
        <v>16</v>
      </c>
      <c r="C757" s="7" t="n">
        <v>0</v>
      </c>
    </row>
    <row r="758" spans="1:5">
      <c r="A758" t="s">
        <v>4</v>
      </c>
      <c r="B758" s="4" t="s">
        <v>5</v>
      </c>
      <c r="C758" s="4" t="s">
        <v>8</v>
      </c>
    </row>
    <row r="759" spans="1:5">
      <c r="A759" t="n">
        <v>6986</v>
      </c>
      <c r="B759" s="29" t="n">
        <v>23</v>
      </c>
      <c r="C759" s="7" t="n">
        <v>20</v>
      </c>
    </row>
    <row r="760" spans="1:5">
      <c r="A760" t="s">
        <v>4</v>
      </c>
      <c r="B760" s="4" t="s">
        <v>5</v>
      </c>
    </row>
    <row r="761" spans="1:5">
      <c r="A761" t="n">
        <v>6988</v>
      </c>
      <c r="B761" s="5" t="n">
        <v>1</v>
      </c>
    </row>
    <row r="762" spans="1:5" s="3" customFormat="1" customHeight="0">
      <c r="A762" s="3" t="s">
        <v>2</v>
      </c>
      <c r="B762" s="3" t="s">
        <v>88</v>
      </c>
    </row>
    <row r="763" spans="1:5">
      <c r="A763" t="s">
        <v>4</v>
      </c>
      <c r="B763" s="4" t="s">
        <v>5</v>
      </c>
      <c r="C763" s="4" t="s">
        <v>8</v>
      </c>
      <c r="D763" s="4" t="s">
        <v>7</v>
      </c>
    </row>
    <row r="764" spans="1:5">
      <c r="A764" t="n">
        <v>6992</v>
      </c>
      <c r="B764" s="23" t="n">
        <v>22</v>
      </c>
      <c r="C764" s="7" t="n">
        <v>20</v>
      </c>
      <c r="D764" s="7" t="n">
        <v>0</v>
      </c>
    </row>
    <row r="765" spans="1:5">
      <c r="A765" t="s">
        <v>4</v>
      </c>
      <c r="B765" s="4" t="s">
        <v>5</v>
      </c>
      <c r="C765" s="4" t="s">
        <v>7</v>
      </c>
      <c r="D765" s="4" t="s">
        <v>15</v>
      </c>
      <c r="E765" s="4" t="s">
        <v>7</v>
      </c>
    </row>
    <row r="766" spans="1:5">
      <c r="A766" t="n">
        <v>6996</v>
      </c>
      <c r="B766" s="34" t="n">
        <v>115</v>
      </c>
      <c r="C766" s="7" t="n">
        <v>71</v>
      </c>
      <c r="D766" s="7" t="n">
        <v>700068</v>
      </c>
      <c r="E766" s="7" t="n">
        <v>0</v>
      </c>
    </row>
    <row r="767" spans="1:5">
      <c r="A767" t="s">
        <v>4</v>
      </c>
      <c r="B767" s="4" t="s">
        <v>5</v>
      </c>
      <c r="C767" s="4" t="s">
        <v>8</v>
      </c>
      <c r="D767" s="4" t="s">
        <v>9</v>
      </c>
    </row>
    <row r="768" spans="1:5">
      <c r="A768" t="n">
        <v>7005</v>
      </c>
      <c r="B768" s="8" t="n">
        <v>2</v>
      </c>
      <c r="C768" s="7" t="n">
        <v>10</v>
      </c>
      <c r="D768" s="7" t="s">
        <v>81</v>
      </c>
    </row>
    <row r="769" spans="1:5">
      <c r="A769" t="s">
        <v>4</v>
      </c>
      <c r="B769" s="4" t="s">
        <v>5</v>
      </c>
      <c r="C769" s="4" t="s">
        <v>7</v>
      </c>
    </row>
    <row r="770" spans="1:5">
      <c r="A770" t="n">
        <v>7028</v>
      </c>
      <c r="B770" s="25" t="n">
        <v>16</v>
      </c>
      <c r="C770" s="7" t="n">
        <v>0</v>
      </c>
    </row>
    <row r="771" spans="1:5">
      <c r="A771" t="s">
        <v>4</v>
      </c>
      <c r="B771" s="4" t="s">
        <v>5</v>
      </c>
      <c r="C771" s="4" t="s">
        <v>8</v>
      </c>
      <c r="D771" s="4" t="s">
        <v>9</v>
      </c>
    </row>
    <row r="772" spans="1:5">
      <c r="A772" t="n">
        <v>7031</v>
      </c>
      <c r="B772" s="8" t="n">
        <v>2</v>
      </c>
      <c r="C772" s="7" t="n">
        <v>10</v>
      </c>
      <c r="D772" s="7" t="s">
        <v>82</v>
      </c>
    </row>
    <row r="773" spans="1:5">
      <c r="A773" t="s">
        <v>4</v>
      </c>
      <c r="B773" s="4" t="s">
        <v>5</v>
      </c>
      <c r="C773" s="4" t="s">
        <v>7</v>
      </c>
    </row>
    <row r="774" spans="1:5">
      <c r="A774" t="n">
        <v>7049</v>
      </c>
      <c r="B774" s="25" t="n">
        <v>16</v>
      </c>
      <c r="C774" s="7" t="n">
        <v>0</v>
      </c>
    </row>
    <row r="775" spans="1:5">
      <c r="A775" t="s">
        <v>4</v>
      </c>
      <c r="B775" s="4" t="s">
        <v>5</v>
      </c>
      <c r="C775" s="4" t="s">
        <v>8</v>
      </c>
      <c r="D775" s="4" t="s">
        <v>9</v>
      </c>
    </row>
    <row r="776" spans="1:5">
      <c r="A776" t="n">
        <v>7052</v>
      </c>
      <c r="B776" s="8" t="n">
        <v>2</v>
      </c>
      <c r="C776" s="7" t="n">
        <v>10</v>
      </c>
      <c r="D776" s="7" t="s">
        <v>83</v>
      </c>
    </row>
    <row r="777" spans="1:5">
      <c r="A777" t="s">
        <v>4</v>
      </c>
      <c r="B777" s="4" t="s">
        <v>5</v>
      </c>
      <c r="C777" s="4" t="s">
        <v>7</v>
      </c>
    </row>
    <row r="778" spans="1:5">
      <c r="A778" t="n">
        <v>7071</v>
      </c>
      <c r="B778" s="25" t="n">
        <v>16</v>
      </c>
      <c r="C778" s="7" t="n">
        <v>0</v>
      </c>
    </row>
    <row r="779" spans="1:5">
      <c r="A779" t="s">
        <v>4</v>
      </c>
      <c r="B779" s="4" t="s">
        <v>5</v>
      </c>
      <c r="C779" s="4" t="s">
        <v>8</v>
      </c>
    </row>
    <row r="780" spans="1:5">
      <c r="A780" t="n">
        <v>7074</v>
      </c>
      <c r="B780" s="29" t="n">
        <v>23</v>
      </c>
      <c r="C780" s="7" t="n">
        <v>20</v>
      </c>
    </row>
    <row r="781" spans="1:5">
      <c r="A781" t="s">
        <v>4</v>
      </c>
      <c r="B781" s="4" t="s">
        <v>5</v>
      </c>
    </row>
    <row r="782" spans="1:5">
      <c r="A782" t="n">
        <v>7076</v>
      </c>
      <c r="B782" s="5" t="n">
        <v>1</v>
      </c>
    </row>
    <row r="783" spans="1:5" s="3" customFormat="1" customHeight="0">
      <c r="A783" s="3" t="s">
        <v>2</v>
      </c>
      <c r="B783" s="3" t="s">
        <v>89</v>
      </c>
    </row>
    <row r="784" spans="1:5">
      <c r="A784" t="s">
        <v>4</v>
      </c>
      <c r="B784" s="4" t="s">
        <v>5</v>
      </c>
      <c r="C784" s="4" t="s">
        <v>7</v>
      </c>
    </row>
    <row r="785" spans="1:4">
      <c r="A785" t="n">
        <v>7080</v>
      </c>
      <c r="B785" s="15" t="n">
        <v>13</v>
      </c>
      <c r="C785" s="7" t="n">
        <v>1</v>
      </c>
    </row>
    <row r="786" spans="1:4">
      <c r="A786" t="s">
        <v>4</v>
      </c>
      <c r="B786" s="4" t="s">
        <v>5</v>
      </c>
      <c r="C786" s="4" t="s">
        <v>8</v>
      </c>
      <c r="D786" s="4" t="s">
        <v>9</v>
      </c>
    </row>
    <row r="787" spans="1:4">
      <c r="A787" t="n">
        <v>7083</v>
      </c>
      <c r="B787" s="35" t="n">
        <v>4</v>
      </c>
      <c r="C787" s="7" t="n">
        <v>11</v>
      </c>
      <c r="D787" s="7" t="s">
        <v>90</v>
      </c>
    </row>
    <row r="788" spans="1:4">
      <c r="A788" t="s">
        <v>4</v>
      </c>
      <c r="B788" s="4" t="s">
        <v>5</v>
      </c>
    </row>
    <row r="789" spans="1:4">
      <c r="A789" t="n">
        <v>7094</v>
      </c>
      <c r="B789" s="5" t="n">
        <v>1</v>
      </c>
    </row>
    <row r="790" spans="1:4" s="3" customFormat="1" customHeight="0">
      <c r="A790" s="3" t="s">
        <v>2</v>
      </c>
      <c r="B790" s="3" t="s">
        <v>91</v>
      </c>
    </row>
    <row r="791" spans="1:4">
      <c r="A791" t="s">
        <v>4</v>
      </c>
      <c r="B791" s="4" t="s">
        <v>5</v>
      </c>
      <c r="C791" s="4" t="s">
        <v>7</v>
      </c>
    </row>
    <row r="792" spans="1:4">
      <c r="A792" t="n">
        <v>7096</v>
      </c>
      <c r="B792" s="6" t="n">
        <v>12</v>
      </c>
      <c r="C792" s="7" t="n">
        <v>1</v>
      </c>
    </row>
    <row r="793" spans="1:4">
      <c r="A793" t="s">
        <v>4</v>
      </c>
      <c r="B793" s="4" t="s">
        <v>5</v>
      </c>
      <c r="C793" s="4" t="s">
        <v>8</v>
      </c>
      <c r="D793" s="4" t="s">
        <v>9</v>
      </c>
    </row>
    <row r="794" spans="1:4">
      <c r="A794" t="n">
        <v>7099</v>
      </c>
      <c r="B794" s="35" t="n">
        <v>4</v>
      </c>
      <c r="C794" s="7" t="n">
        <v>11</v>
      </c>
      <c r="D794" s="7" t="s">
        <v>90</v>
      </c>
    </row>
    <row r="795" spans="1:4">
      <c r="A795" t="s">
        <v>4</v>
      </c>
      <c r="B795" s="4" t="s">
        <v>5</v>
      </c>
    </row>
    <row r="796" spans="1:4">
      <c r="A796" t="n">
        <v>7110</v>
      </c>
      <c r="B796" s="5" t="n">
        <v>1</v>
      </c>
    </row>
    <row r="797" spans="1:4" s="3" customFormat="1" customHeight="0">
      <c r="A797" s="3" t="s">
        <v>2</v>
      </c>
      <c r="B797" s="3" t="s">
        <v>92</v>
      </c>
    </row>
    <row r="798" spans="1:4">
      <c r="A798" t="s">
        <v>4</v>
      </c>
      <c r="B798" s="4" t="s">
        <v>5</v>
      </c>
      <c r="C798" s="4" t="s">
        <v>8</v>
      </c>
      <c r="D798" s="4" t="s">
        <v>7</v>
      </c>
    </row>
    <row r="799" spans="1:4">
      <c r="A799" t="n">
        <v>7112</v>
      </c>
      <c r="B799" s="23" t="n">
        <v>22</v>
      </c>
      <c r="C799" s="7" t="n">
        <v>20</v>
      </c>
      <c r="D799" s="7" t="n">
        <v>0</v>
      </c>
    </row>
    <row r="800" spans="1:4">
      <c r="A800" t="s">
        <v>4</v>
      </c>
      <c r="B800" s="4" t="s">
        <v>5</v>
      </c>
      <c r="C800" s="4" t="s">
        <v>8</v>
      </c>
      <c r="D800" s="4" t="s">
        <v>7</v>
      </c>
      <c r="E800" s="4" t="s">
        <v>14</v>
      </c>
    </row>
    <row r="801" spans="1:5">
      <c r="A801" t="n">
        <v>7116</v>
      </c>
      <c r="B801" s="27" t="n">
        <v>58</v>
      </c>
      <c r="C801" s="7" t="n">
        <v>0</v>
      </c>
      <c r="D801" s="7" t="n">
        <v>300</v>
      </c>
      <c r="E801" s="7" t="n">
        <v>0.300000011920929</v>
      </c>
    </row>
    <row r="802" spans="1:5">
      <c r="A802" t="s">
        <v>4</v>
      </c>
      <c r="B802" s="4" t="s">
        <v>5</v>
      </c>
      <c r="C802" s="4" t="s">
        <v>8</v>
      </c>
      <c r="D802" s="4" t="s">
        <v>7</v>
      </c>
    </row>
    <row r="803" spans="1:5">
      <c r="A803" t="n">
        <v>7124</v>
      </c>
      <c r="B803" s="27" t="n">
        <v>58</v>
      </c>
      <c r="C803" s="7" t="n">
        <v>255</v>
      </c>
      <c r="D803" s="7" t="n">
        <v>0</v>
      </c>
    </row>
    <row r="804" spans="1:5">
      <c r="A804" t="s">
        <v>4</v>
      </c>
      <c r="B804" s="4" t="s">
        <v>5</v>
      </c>
      <c r="C804" s="4" t="s">
        <v>8</v>
      </c>
      <c r="D804" s="4" t="s">
        <v>7</v>
      </c>
      <c r="E804" s="4" t="s">
        <v>8</v>
      </c>
      <c r="F804" s="4" t="s">
        <v>8</v>
      </c>
      <c r="G804" s="4" t="s">
        <v>17</v>
      </c>
    </row>
    <row r="805" spans="1:5">
      <c r="A805" t="n">
        <v>7128</v>
      </c>
      <c r="B805" s="13" t="n">
        <v>5</v>
      </c>
      <c r="C805" s="7" t="n">
        <v>30</v>
      </c>
      <c r="D805" s="7" t="n">
        <v>1</v>
      </c>
      <c r="E805" s="7" t="n">
        <v>8</v>
      </c>
      <c r="F805" s="7" t="n">
        <v>1</v>
      </c>
      <c r="G805" s="14" t="n">
        <f t="normal" ca="1">A813</f>
        <v>0</v>
      </c>
    </row>
    <row r="806" spans="1:5">
      <c r="A806" t="s">
        <v>4</v>
      </c>
      <c r="B806" s="4" t="s">
        <v>5</v>
      </c>
      <c r="C806" s="4" t="s">
        <v>8</v>
      </c>
      <c r="D806" s="4" t="s">
        <v>7</v>
      </c>
      <c r="E806" s="4" t="s">
        <v>7</v>
      </c>
      <c r="F806" s="4" t="s">
        <v>7</v>
      </c>
      <c r="G806" s="4" t="s">
        <v>7</v>
      </c>
      <c r="H806" s="4" t="s">
        <v>8</v>
      </c>
    </row>
    <row r="807" spans="1:5">
      <c r="A807" t="n">
        <v>7138</v>
      </c>
      <c r="B807" s="30" t="n">
        <v>25</v>
      </c>
      <c r="C807" s="7" t="n">
        <v>5</v>
      </c>
      <c r="D807" s="7" t="n">
        <v>65535</v>
      </c>
      <c r="E807" s="7" t="n">
        <v>112</v>
      </c>
      <c r="F807" s="7" t="n">
        <v>65535</v>
      </c>
      <c r="G807" s="7" t="n">
        <v>65535</v>
      </c>
      <c r="H807" s="7" t="n">
        <v>0</v>
      </c>
    </row>
    <row r="808" spans="1:5">
      <c r="A808" t="s">
        <v>4</v>
      </c>
      <c r="B808" s="4" t="s">
        <v>5</v>
      </c>
      <c r="C808" s="4" t="s">
        <v>7</v>
      </c>
      <c r="D808" s="4" t="s">
        <v>8</v>
      </c>
      <c r="E808" s="4" t="s">
        <v>85</v>
      </c>
      <c r="F808" s="4" t="s">
        <v>8</v>
      </c>
      <c r="G808" s="4" t="s">
        <v>8</v>
      </c>
      <c r="H808" s="4" t="s">
        <v>8</v>
      </c>
      <c r="I808" s="4" t="s">
        <v>8</v>
      </c>
    </row>
    <row r="809" spans="1:5">
      <c r="A809" t="n">
        <v>7149</v>
      </c>
      <c r="B809" s="31" t="n">
        <v>24</v>
      </c>
      <c r="C809" s="7" t="n">
        <v>65533</v>
      </c>
      <c r="D809" s="7" t="n">
        <v>7</v>
      </c>
      <c r="E809" s="7" t="s">
        <v>93</v>
      </c>
      <c r="F809" s="7" t="n">
        <v>6</v>
      </c>
      <c r="G809" s="7" t="n">
        <v>8</v>
      </c>
      <c r="H809" s="7" t="n">
        <v>2</v>
      </c>
      <c r="I809" s="7" t="n">
        <v>0</v>
      </c>
    </row>
    <row r="810" spans="1:5">
      <c r="A810" t="s">
        <v>4</v>
      </c>
      <c r="B810" s="4" t="s">
        <v>5</v>
      </c>
      <c r="C810" s="4" t="s">
        <v>17</v>
      </c>
    </row>
    <row r="811" spans="1:5">
      <c r="A811" t="n">
        <v>7185</v>
      </c>
      <c r="B811" s="17" t="n">
        <v>3</v>
      </c>
      <c r="C811" s="14" t="n">
        <f t="normal" ca="1">A817</f>
        <v>0</v>
      </c>
    </row>
    <row r="812" spans="1:5">
      <c r="A812" t="s">
        <v>4</v>
      </c>
      <c r="B812" s="4" t="s">
        <v>5</v>
      </c>
      <c r="C812" s="4" t="s">
        <v>8</v>
      </c>
      <c r="D812" s="4" t="s">
        <v>7</v>
      </c>
      <c r="E812" s="4" t="s">
        <v>7</v>
      </c>
      <c r="F812" s="4" t="s">
        <v>7</v>
      </c>
      <c r="G812" s="4" t="s">
        <v>7</v>
      </c>
      <c r="H812" s="4" t="s">
        <v>8</v>
      </c>
    </row>
    <row r="813" spans="1:5">
      <c r="A813" t="n">
        <v>7190</v>
      </c>
      <c r="B813" s="30" t="n">
        <v>25</v>
      </c>
      <c r="C813" s="7" t="n">
        <v>5</v>
      </c>
      <c r="D813" s="7" t="n">
        <v>65535</v>
      </c>
      <c r="E813" s="7" t="n">
        <v>144</v>
      </c>
      <c r="F813" s="7" t="n">
        <v>65535</v>
      </c>
      <c r="G813" s="7" t="n">
        <v>65535</v>
      </c>
      <c r="H813" s="7" t="n">
        <v>0</v>
      </c>
    </row>
    <row r="814" spans="1:5">
      <c r="A814" t="s">
        <v>4</v>
      </c>
      <c r="B814" s="4" t="s">
        <v>5</v>
      </c>
      <c r="C814" s="4" t="s">
        <v>7</v>
      </c>
      <c r="D814" s="4" t="s">
        <v>8</v>
      </c>
      <c r="E814" s="4" t="s">
        <v>85</v>
      </c>
      <c r="F814" s="4" t="s">
        <v>8</v>
      </c>
      <c r="G814" s="4" t="s">
        <v>8</v>
      </c>
      <c r="H814" s="4" t="s">
        <v>8</v>
      </c>
      <c r="I814" s="4" t="s">
        <v>8</v>
      </c>
    </row>
    <row r="815" spans="1:5">
      <c r="A815" t="n">
        <v>7201</v>
      </c>
      <c r="B815" s="31" t="n">
        <v>24</v>
      </c>
      <c r="C815" s="7" t="n">
        <v>65533</v>
      </c>
      <c r="D815" s="7" t="n">
        <v>7</v>
      </c>
      <c r="E815" s="7" t="s">
        <v>93</v>
      </c>
      <c r="F815" s="7" t="n">
        <v>6</v>
      </c>
      <c r="G815" s="7" t="n">
        <v>8</v>
      </c>
      <c r="H815" s="7" t="n">
        <v>2</v>
      </c>
      <c r="I815" s="7" t="n">
        <v>0</v>
      </c>
    </row>
    <row r="816" spans="1:5">
      <c r="A816" t="s">
        <v>4</v>
      </c>
      <c r="B816" s="4" t="s">
        <v>5</v>
      </c>
      <c r="C816" s="4" t="s">
        <v>8</v>
      </c>
      <c r="D816" s="4" t="s">
        <v>8</v>
      </c>
      <c r="E816" s="4" t="s">
        <v>15</v>
      </c>
      <c r="F816" s="4" t="s">
        <v>8</v>
      </c>
      <c r="G816" s="4" t="s">
        <v>8</v>
      </c>
    </row>
    <row r="817" spans="1:9">
      <c r="A817" t="n">
        <v>7237</v>
      </c>
      <c r="B817" s="36" t="n">
        <v>18</v>
      </c>
      <c r="C817" s="7" t="n">
        <v>0</v>
      </c>
      <c r="D817" s="7" t="n">
        <v>0</v>
      </c>
      <c r="E817" s="7" t="n">
        <v>0</v>
      </c>
      <c r="F817" s="7" t="n">
        <v>19</v>
      </c>
      <c r="G817" s="7" t="n">
        <v>1</v>
      </c>
    </row>
    <row r="818" spans="1:9">
      <c r="A818" t="s">
        <v>4</v>
      </c>
      <c r="B818" s="4" t="s">
        <v>5</v>
      </c>
      <c r="C818" s="4" t="s">
        <v>8</v>
      </c>
      <c r="D818" s="4" t="s">
        <v>8</v>
      </c>
      <c r="E818" s="4" t="s">
        <v>7</v>
      </c>
      <c r="F818" s="4" t="s">
        <v>14</v>
      </c>
    </row>
    <row r="819" spans="1:9">
      <c r="A819" t="n">
        <v>7246</v>
      </c>
      <c r="B819" s="24" t="n">
        <v>107</v>
      </c>
      <c r="C819" s="7" t="n">
        <v>0</v>
      </c>
      <c r="D819" s="7" t="n">
        <v>0</v>
      </c>
      <c r="E819" s="7" t="n">
        <v>0</v>
      </c>
      <c r="F819" s="7" t="n">
        <v>32</v>
      </c>
    </row>
    <row r="820" spans="1:9">
      <c r="A820" t="s">
        <v>4</v>
      </c>
      <c r="B820" s="4" t="s">
        <v>5</v>
      </c>
      <c r="C820" s="4" t="s">
        <v>8</v>
      </c>
      <c r="D820" s="4" t="s">
        <v>7</v>
      </c>
      <c r="E820" s="4" t="s">
        <v>8</v>
      </c>
      <c r="F820" s="4" t="s">
        <v>8</v>
      </c>
      <c r="G820" s="4" t="s">
        <v>17</v>
      </c>
    </row>
    <row r="821" spans="1:9">
      <c r="A821" t="n">
        <v>7255</v>
      </c>
      <c r="B821" s="13" t="n">
        <v>5</v>
      </c>
      <c r="C821" s="7" t="n">
        <v>30</v>
      </c>
      <c r="D821" s="7" t="n">
        <v>1</v>
      </c>
      <c r="E821" s="7" t="n">
        <v>8</v>
      </c>
      <c r="F821" s="7" t="n">
        <v>1</v>
      </c>
      <c r="G821" s="14" t="n">
        <f t="normal" ca="1">A833</f>
        <v>0</v>
      </c>
    </row>
    <row r="822" spans="1:9">
      <c r="A822" t="s">
        <v>4</v>
      </c>
      <c r="B822" s="4" t="s">
        <v>5</v>
      </c>
      <c r="C822" s="4" t="s">
        <v>8</v>
      </c>
      <c r="D822" s="4" t="s">
        <v>8</v>
      </c>
      <c r="E822" s="4" t="s">
        <v>9</v>
      </c>
      <c r="F822" s="4" t="s">
        <v>7</v>
      </c>
    </row>
    <row r="823" spans="1:9">
      <c r="A823" t="n">
        <v>7265</v>
      </c>
      <c r="B823" s="24" t="n">
        <v>107</v>
      </c>
      <c r="C823" s="7" t="n">
        <v>1</v>
      </c>
      <c r="D823" s="7" t="n">
        <v>0</v>
      </c>
      <c r="E823" s="7" t="s">
        <v>94</v>
      </c>
      <c r="F823" s="7" t="n">
        <v>0</v>
      </c>
    </row>
    <row r="824" spans="1:9">
      <c r="A824" t="s">
        <v>4</v>
      </c>
      <c r="B824" s="4" t="s">
        <v>5</v>
      </c>
      <c r="C824" s="4" t="s">
        <v>8</v>
      </c>
      <c r="D824" s="4" t="s">
        <v>8</v>
      </c>
      <c r="E824" s="4" t="s">
        <v>9</v>
      </c>
      <c r="F824" s="4" t="s">
        <v>7</v>
      </c>
    </row>
    <row r="825" spans="1:9">
      <c r="A825" t="n">
        <v>7299</v>
      </c>
      <c r="B825" s="24" t="n">
        <v>107</v>
      </c>
      <c r="C825" s="7" t="n">
        <v>1</v>
      </c>
      <c r="D825" s="7" t="n">
        <v>0</v>
      </c>
      <c r="E825" s="7" t="s">
        <v>95</v>
      </c>
      <c r="F825" s="7" t="n">
        <v>1</v>
      </c>
    </row>
    <row r="826" spans="1:9">
      <c r="A826" t="s">
        <v>4</v>
      </c>
      <c r="B826" s="4" t="s">
        <v>5</v>
      </c>
      <c r="C826" s="4" t="s">
        <v>8</v>
      </c>
      <c r="D826" s="4" t="s">
        <v>8</v>
      </c>
      <c r="E826" s="4" t="s">
        <v>9</v>
      </c>
      <c r="F826" s="4" t="s">
        <v>7</v>
      </c>
    </row>
    <row r="827" spans="1:9">
      <c r="A827" t="n">
        <v>7331</v>
      </c>
      <c r="B827" s="24" t="n">
        <v>107</v>
      </c>
      <c r="C827" s="7" t="n">
        <v>1</v>
      </c>
      <c r="D827" s="7" t="n">
        <v>0</v>
      </c>
      <c r="E827" s="7" t="s">
        <v>96</v>
      </c>
      <c r="F827" s="7" t="n">
        <v>2</v>
      </c>
    </row>
    <row r="828" spans="1:9">
      <c r="A828" t="s">
        <v>4</v>
      </c>
      <c r="B828" s="4" t="s">
        <v>5</v>
      </c>
      <c r="C828" s="4" t="s">
        <v>8</v>
      </c>
      <c r="D828" s="4" t="s">
        <v>8</v>
      </c>
      <c r="E828" s="4" t="s">
        <v>9</v>
      </c>
      <c r="F828" s="4" t="s">
        <v>7</v>
      </c>
    </row>
    <row r="829" spans="1:9">
      <c r="A829" t="n">
        <v>7361</v>
      </c>
      <c r="B829" s="24" t="n">
        <v>107</v>
      </c>
      <c r="C829" s="7" t="n">
        <v>1</v>
      </c>
      <c r="D829" s="7" t="n">
        <v>0</v>
      </c>
      <c r="E829" s="7" t="s">
        <v>97</v>
      </c>
      <c r="F829" s="7" t="n">
        <v>3</v>
      </c>
    </row>
    <row r="830" spans="1:9">
      <c r="A830" t="s">
        <v>4</v>
      </c>
      <c r="B830" s="4" t="s">
        <v>5</v>
      </c>
      <c r="C830" s="4" t="s">
        <v>17</v>
      </c>
    </row>
    <row r="831" spans="1:9">
      <c r="A831" t="n">
        <v>7393</v>
      </c>
      <c r="B831" s="17" t="n">
        <v>3</v>
      </c>
      <c r="C831" s="14" t="n">
        <f t="normal" ca="1">A839</f>
        <v>0</v>
      </c>
    </row>
    <row r="832" spans="1:9">
      <c r="A832" t="s">
        <v>4</v>
      </c>
      <c r="B832" s="4" t="s">
        <v>5</v>
      </c>
      <c r="C832" s="4" t="s">
        <v>8</v>
      </c>
      <c r="D832" s="4" t="s">
        <v>8</v>
      </c>
      <c r="E832" s="4" t="s">
        <v>9</v>
      </c>
      <c r="F832" s="4" t="s">
        <v>7</v>
      </c>
    </row>
    <row r="833" spans="1:7">
      <c r="A833" t="n">
        <v>7398</v>
      </c>
      <c r="B833" s="24" t="n">
        <v>107</v>
      </c>
      <c r="C833" s="7" t="n">
        <v>1</v>
      </c>
      <c r="D833" s="7" t="n">
        <v>0</v>
      </c>
      <c r="E833" s="7" t="s">
        <v>98</v>
      </c>
      <c r="F833" s="7" t="n">
        <v>4</v>
      </c>
    </row>
    <row r="834" spans="1:7">
      <c r="A834" t="s">
        <v>4</v>
      </c>
      <c r="B834" s="4" t="s">
        <v>5</v>
      </c>
      <c r="C834" s="4" t="s">
        <v>8</v>
      </c>
      <c r="D834" s="4" t="s">
        <v>8</v>
      </c>
      <c r="E834" s="4" t="s">
        <v>9</v>
      </c>
      <c r="F834" s="4" t="s">
        <v>7</v>
      </c>
    </row>
    <row r="835" spans="1:7">
      <c r="A835" t="n">
        <v>7437</v>
      </c>
      <c r="B835" s="24" t="n">
        <v>107</v>
      </c>
      <c r="C835" s="7" t="n">
        <v>1</v>
      </c>
      <c r="D835" s="7" t="n">
        <v>0</v>
      </c>
      <c r="E835" s="7" t="s">
        <v>99</v>
      </c>
      <c r="F835" s="7" t="n">
        <v>5</v>
      </c>
    </row>
    <row r="836" spans="1:7">
      <c r="A836" t="s">
        <v>4</v>
      </c>
      <c r="B836" s="4" t="s">
        <v>5</v>
      </c>
      <c r="C836" s="4" t="s">
        <v>8</v>
      </c>
      <c r="D836" s="4" t="s">
        <v>8</v>
      </c>
      <c r="E836" s="4" t="s">
        <v>9</v>
      </c>
      <c r="F836" s="4" t="s">
        <v>7</v>
      </c>
    </row>
    <row r="837" spans="1:7">
      <c r="A837" t="n">
        <v>7469</v>
      </c>
      <c r="B837" s="24" t="n">
        <v>107</v>
      </c>
      <c r="C837" s="7" t="n">
        <v>1</v>
      </c>
      <c r="D837" s="7" t="n">
        <v>0</v>
      </c>
      <c r="E837" s="7" t="s">
        <v>100</v>
      </c>
      <c r="F837" s="7" t="n">
        <v>6</v>
      </c>
    </row>
    <row r="838" spans="1:7">
      <c r="A838" t="s">
        <v>4</v>
      </c>
      <c r="B838" s="4" t="s">
        <v>5</v>
      </c>
      <c r="C838" s="4" t="s">
        <v>8</v>
      </c>
      <c r="D838" s="4" t="s">
        <v>8</v>
      </c>
      <c r="E838" s="4" t="s">
        <v>9</v>
      </c>
      <c r="F838" s="4" t="s">
        <v>7</v>
      </c>
    </row>
    <row r="839" spans="1:7">
      <c r="A839" t="n">
        <v>7510</v>
      </c>
      <c r="B839" s="24" t="n">
        <v>107</v>
      </c>
      <c r="C839" s="7" t="n">
        <v>1</v>
      </c>
      <c r="D839" s="7" t="n">
        <v>0</v>
      </c>
      <c r="E839" s="7" t="s">
        <v>101</v>
      </c>
      <c r="F839" s="7" t="n">
        <v>9</v>
      </c>
    </row>
    <row r="840" spans="1:7">
      <c r="A840" t="s">
        <v>4</v>
      </c>
      <c r="B840" s="4" t="s">
        <v>5</v>
      </c>
      <c r="C840" s="4" t="s">
        <v>8</v>
      </c>
      <c r="D840" s="4" t="s">
        <v>8</v>
      </c>
      <c r="E840" s="4" t="s">
        <v>8</v>
      </c>
      <c r="F840" s="4" t="s">
        <v>7</v>
      </c>
      <c r="G840" s="4" t="s">
        <v>7</v>
      </c>
      <c r="H840" s="4" t="s">
        <v>8</v>
      </c>
    </row>
    <row r="841" spans="1:7">
      <c r="A841" t="n">
        <v>7522</v>
      </c>
      <c r="B841" s="24" t="n">
        <v>107</v>
      </c>
      <c r="C841" s="7" t="n">
        <v>2</v>
      </c>
      <c r="D841" s="7" t="n">
        <v>0</v>
      </c>
      <c r="E841" s="7" t="n">
        <v>1</v>
      </c>
      <c r="F841" s="7" t="n">
        <v>65535</v>
      </c>
      <c r="G841" s="7" t="n">
        <v>65535</v>
      </c>
      <c r="H841" s="7" t="n">
        <v>0</v>
      </c>
    </row>
    <row r="842" spans="1:7">
      <c r="A842" t="s">
        <v>4</v>
      </c>
      <c r="B842" s="4" t="s">
        <v>5</v>
      </c>
      <c r="C842" s="4" t="s">
        <v>8</v>
      </c>
      <c r="D842" s="4" t="s">
        <v>8</v>
      </c>
      <c r="E842" s="4" t="s">
        <v>8</v>
      </c>
    </row>
    <row r="843" spans="1:7">
      <c r="A843" t="n">
        <v>7531</v>
      </c>
      <c r="B843" s="24" t="n">
        <v>107</v>
      </c>
      <c r="C843" s="7" t="n">
        <v>4</v>
      </c>
      <c r="D843" s="7" t="n">
        <v>0</v>
      </c>
      <c r="E843" s="7" t="n">
        <v>0</v>
      </c>
    </row>
    <row r="844" spans="1:7">
      <c r="A844" t="s">
        <v>4</v>
      </c>
      <c r="B844" s="4" t="s">
        <v>5</v>
      </c>
      <c r="C844" s="4" t="s">
        <v>8</v>
      </c>
      <c r="D844" s="4" t="s">
        <v>8</v>
      </c>
    </row>
    <row r="845" spans="1:7">
      <c r="A845" t="n">
        <v>7535</v>
      </c>
      <c r="B845" s="24" t="n">
        <v>107</v>
      </c>
      <c r="C845" s="7" t="n">
        <v>3</v>
      </c>
      <c r="D845" s="7" t="n">
        <v>0</v>
      </c>
    </row>
    <row r="846" spans="1:7">
      <c r="A846" t="s">
        <v>4</v>
      </c>
      <c r="B846" s="4" t="s">
        <v>5</v>
      </c>
      <c r="C846" s="4" t="s">
        <v>8</v>
      </c>
    </row>
    <row r="847" spans="1:7">
      <c r="A847" t="n">
        <v>7538</v>
      </c>
      <c r="B847" s="33" t="n">
        <v>27</v>
      </c>
      <c r="C847" s="7" t="n">
        <v>0</v>
      </c>
    </row>
    <row r="848" spans="1:7">
      <c r="A848" t="s">
        <v>4</v>
      </c>
      <c r="B848" s="4" t="s">
        <v>5</v>
      </c>
      <c r="C848" s="4" t="s">
        <v>8</v>
      </c>
      <c r="D848" s="4" t="s">
        <v>8</v>
      </c>
      <c r="E848" s="4" t="s">
        <v>8</v>
      </c>
      <c r="F848" s="4" t="s">
        <v>8</v>
      </c>
      <c r="G848" s="4" t="s">
        <v>7</v>
      </c>
      <c r="H848" s="4" t="s">
        <v>17</v>
      </c>
      <c r="I848" s="4" t="s">
        <v>7</v>
      </c>
      <c r="J848" s="4" t="s">
        <v>17</v>
      </c>
      <c r="K848" s="4" t="s">
        <v>7</v>
      </c>
      <c r="L848" s="4" t="s">
        <v>17</v>
      </c>
      <c r="M848" s="4" t="s">
        <v>7</v>
      </c>
      <c r="N848" s="4" t="s">
        <v>17</v>
      </c>
      <c r="O848" s="4" t="s">
        <v>7</v>
      </c>
      <c r="P848" s="4" t="s">
        <v>17</v>
      </c>
      <c r="Q848" s="4" t="s">
        <v>7</v>
      </c>
      <c r="R848" s="4" t="s">
        <v>17</v>
      </c>
      <c r="S848" s="4" t="s">
        <v>7</v>
      </c>
      <c r="T848" s="4" t="s">
        <v>17</v>
      </c>
      <c r="U848" s="4" t="s">
        <v>17</v>
      </c>
    </row>
    <row r="849" spans="1:21">
      <c r="A849" t="n">
        <v>7540</v>
      </c>
      <c r="B849" s="37" t="n">
        <v>6</v>
      </c>
      <c r="C849" s="7" t="n">
        <v>35</v>
      </c>
      <c r="D849" s="7" t="n">
        <v>0</v>
      </c>
      <c r="E849" s="7" t="n">
        <v>1</v>
      </c>
      <c r="F849" s="7" t="n">
        <v>7</v>
      </c>
      <c r="G849" s="7" t="n">
        <v>0</v>
      </c>
      <c r="H849" s="14" t="n">
        <f t="normal" ca="1">A851</f>
        <v>0</v>
      </c>
      <c r="I849" s="7" t="n">
        <v>1</v>
      </c>
      <c r="J849" s="14" t="n">
        <f t="normal" ca="1">A859</f>
        <v>0</v>
      </c>
      <c r="K849" s="7" t="n">
        <v>2</v>
      </c>
      <c r="L849" s="14" t="n">
        <f t="normal" ca="1">A867</f>
        <v>0</v>
      </c>
      <c r="M849" s="7" t="n">
        <v>3</v>
      </c>
      <c r="N849" s="14" t="n">
        <f t="normal" ca="1">A875</f>
        <v>0</v>
      </c>
      <c r="O849" s="7" t="n">
        <v>4</v>
      </c>
      <c r="P849" s="14" t="n">
        <f t="normal" ca="1">A883</f>
        <v>0</v>
      </c>
      <c r="Q849" s="7" t="n">
        <v>5</v>
      </c>
      <c r="R849" s="14" t="n">
        <f t="normal" ca="1">A891</f>
        <v>0</v>
      </c>
      <c r="S849" s="7" t="n">
        <v>6</v>
      </c>
      <c r="T849" s="14" t="n">
        <f t="normal" ca="1">A899</f>
        <v>0</v>
      </c>
      <c r="U849" s="14" t="n">
        <f t="normal" ca="1">A907</f>
        <v>0</v>
      </c>
    </row>
    <row r="850" spans="1:21">
      <c r="A850" t="s">
        <v>4</v>
      </c>
      <c r="B850" s="4" t="s">
        <v>5</v>
      </c>
      <c r="C850" s="4" t="s">
        <v>8</v>
      </c>
      <c r="D850" s="4" t="s">
        <v>7</v>
      </c>
      <c r="E850" s="4" t="s">
        <v>14</v>
      </c>
      <c r="F850" s="4" t="s">
        <v>7</v>
      </c>
      <c r="G850" s="4" t="s">
        <v>15</v>
      </c>
      <c r="H850" s="4" t="s">
        <v>15</v>
      </c>
      <c r="I850" s="4" t="s">
        <v>7</v>
      </c>
      <c r="J850" s="4" t="s">
        <v>7</v>
      </c>
      <c r="K850" s="4" t="s">
        <v>15</v>
      </c>
      <c r="L850" s="4" t="s">
        <v>15</v>
      </c>
      <c r="M850" s="4" t="s">
        <v>15</v>
      </c>
      <c r="N850" s="4" t="s">
        <v>15</v>
      </c>
      <c r="O850" s="4" t="s">
        <v>9</v>
      </c>
    </row>
    <row r="851" spans="1:21">
      <c r="A851" t="n">
        <v>7591</v>
      </c>
      <c r="B851" s="12" t="n">
        <v>50</v>
      </c>
      <c r="C851" s="7" t="n">
        <v>0</v>
      </c>
      <c r="D851" s="7" t="n">
        <v>12313</v>
      </c>
      <c r="E851" s="7" t="n">
        <v>1</v>
      </c>
      <c r="F851" s="7" t="n">
        <v>0</v>
      </c>
      <c r="G851" s="7" t="n">
        <v>0</v>
      </c>
      <c r="H851" s="7" t="n">
        <v>0</v>
      </c>
      <c r="I851" s="7" t="n">
        <v>0</v>
      </c>
      <c r="J851" s="7" t="n">
        <v>65533</v>
      </c>
      <c r="K851" s="7" t="n">
        <v>0</v>
      </c>
      <c r="L851" s="7" t="n">
        <v>0</v>
      </c>
      <c r="M851" s="7" t="n">
        <v>0</v>
      </c>
      <c r="N851" s="7" t="n">
        <v>0</v>
      </c>
      <c r="O851" s="7" t="s">
        <v>16</v>
      </c>
    </row>
    <row r="852" spans="1:21">
      <c r="A852" t="s">
        <v>4</v>
      </c>
      <c r="B852" s="4" t="s">
        <v>5</v>
      </c>
      <c r="C852" s="4" t="s">
        <v>8</v>
      </c>
      <c r="D852" s="4" t="s">
        <v>9</v>
      </c>
      <c r="E852" s="4" t="s">
        <v>9</v>
      </c>
      <c r="F852" s="4" t="s">
        <v>8</v>
      </c>
      <c r="G852" s="4" t="s">
        <v>7</v>
      </c>
    </row>
    <row r="853" spans="1:21">
      <c r="A853" t="n">
        <v>7630</v>
      </c>
      <c r="B853" s="38" t="n">
        <v>139</v>
      </c>
      <c r="C853" s="7" t="n">
        <v>0</v>
      </c>
      <c r="D853" s="7" t="s">
        <v>102</v>
      </c>
      <c r="E853" s="7" t="s">
        <v>103</v>
      </c>
      <c r="F853" s="7" t="n">
        <v>0</v>
      </c>
      <c r="G853" s="7" t="n">
        <v>0</v>
      </c>
    </row>
    <row r="854" spans="1:21">
      <c r="A854" t="s">
        <v>4</v>
      </c>
      <c r="B854" s="4" t="s">
        <v>5</v>
      </c>
      <c r="C854" s="4" t="s">
        <v>8</v>
      </c>
    </row>
    <row r="855" spans="1:21">
      <c r="A855" t="n">
        <v>7653</v>
      </c>
      <c r="B855" s="38" t="n">
        <v>139</v>
      </c>
      <c r="C855" s="7" t="n">
        <v>1</v>
      </c>
    </row>
    <row r="856" spans="1:21">
      <c r="A856" t="s">
        <v>4</v>
      </c>
      <c r="B856" s="4" t="s">
        <v>5</v>
      </c>
      <c r="C856" s="4" t="s">
        <v>17</v>
      </c>
    </row>
    <row r="857" spans="1:21">
      <c r="A857" t="n">
        <v>7655</v>
      </c>
      <c r="B857" s="17" t="n">
        <v>3</v>
      </c>
      <c r="C857" s="14" t="n">
        <f t="normal" ca="1">A909</f>
        <v>0</v>
      </c>
    </row>
    <row r="858" spans="1:21">
      <c r="A858" t="s">
        <v>4</v>
      </c>
      <c r="B858" s="4" t="s">
        <v>5</v>
      </c>
      <c r="C858" s="4" t="s">
        <v>8</v>
      </c>
      <c r="D858" s="4" t="s">
        <v>7</v>
      </c>
      <c r="E858" s="4" t="s">
        <v>14</v>
      </c>
      <c r="F858" s="4" t="s">
        <v>7</v>
      </c>
      <c r="G858" s="4" t="s">
        <v>15</v>
      </c>
      <c r="H858" s="4" t="s">
        <v>15</v>
      </c>
      <c r="I858" s="4" t="s">
        <v>7</v>
      </c>
      <c r="J858" s="4" t="s">
        <v>7</v>
      </c>
      <c r="K858" s="4" t="s">
        <v>15</v>
      </c>
      <c r="L858" s="4" t="s">
        <v>15</v>
      </c>
      <c r="M858" s="4" t="s">
        <v>15</v>
      </c>
      <c r="N858" s="4" t="s">
        <v>15</v>
      </c>
      <c r="O858" s="4" t="s">
        <v>9</v>
      </c>
    </row>
    <row r="859" spans="1:21">
      <c r="A859" t="n">
        <v>7660</v>
      </c>
      <c r="B859" s="12" t="n">
        <v>50</v>
      </c>
      <c r="C859" s="7" t="n">
        <v>0</v>
      </c>
      <c r="D859" s="7" t="n">
        <v>12313</v>
      </c>
      <c r="E859" s="7" t="n">
        <v>1</v>
      </c>
      <c r="F859" s="7" t="n">
        <v>0</v>
      </c>
      <c r="G859" s="7" t="n">
        <v>0</v>
      </c>
      <c r="H859" s="7" t="n">
        <v>0</v>
      </c>
      <c r="I859" s="7" t="n">
        <v>0</v>
      </c>
      <c r="J859" s="7" t="n">
        <v>65533</v>
      </c>
      <c r="K859" s="7" t="n">
        <v>0</v>
      </c>
      <c r="L859" s="7" t="n">
        <v>0</v>
      </c>
      <c r="M859" s="7" t="n">
        <v>0</v>
      </c>
      <c r="N859" s="7" t="n">
        <v>0</v>
      </c>
      <c r="O859" s="7" t="s">
        <v>16</v>
      </c>
    </row>
    <row r="860" spans="1:21">
      <c r="A860" t="s">
        <v>4</v>
      </c>
      <c r="B860" s="4" t="s">
        <v>5</v>
      </c>
      <c r="C860" s="4" t="s">
        <v>8</v>
      </c>
      <c r="D860" s="4" t="s">
        <v>9</v>
      </c>
      <c r="E860" s="4" t="s">
        <v>9</v>
      </c>
      <c r="F860" s="4" t="s">
        <v>8</v>
      </c>
      <c r="G860" s="4" t="s">
        <v>7</v>
      </c>
    </row>
    <row r="861" spans="1:21">
      <c r="A861" t="n">
        <v>7699</v>
      </c>
      <c r="B861" s="38" t="n">
        <v>139</v>
      </c>
      <c r="C861" s="7" t="n">
        <v>0</v>
      </c>
      <c r="D861" s="7" t="s">
        <v>102</v>
      </c>
      <c r="E861" s="7" t="s">
        <v>104</v>
      </c>
      <c r="F861" s="7" t="n">
        <v>0</v>
      </c>
      <c r="G861" s="7" t="n">
        <v>0</v>
      </c>
    </row>
    <row r="862" spans="1:21">
      <c r="A862" t="s">
        <v>4</v>
      </c>
      <c r="B862" s="4" t="s">
        <v>5</v>
      </c>
      <c r="C862" s="4" t="s">
        <v>8</v>
      </c>
    </row>
    <row r="863" spans="1:21">
      <c r="A863" t="n">
        <v>7722</v>
      </c>
      <c r="B863" s="38" t="n">
        <v>139</v>
      </c>
      <c r="C863" s="7" t="n">
        <v>1</v>
      </c>
    </row>
    <row r="864" spans="1:21">
      <c r="A864" t="s">
        <v>4</v>
      </c>
      <c r="B864" s="4" t="s">
        <v>5</v>
      </c>
      <c r="C864" s="4" t="s">
        <v>17</v>
      </c>
    </row>
    <row r="865" spans="1:21">
      <c r="A865" t="n">
        <v>7724</v>
      </c>
      <c r="B865" s="17" t="n">
        <v>3</v>
      </c>
      <c r="C865" s="14" t="n">
        <f t="normal" ca="1">A909</f>
        <v>0</v>
      </c>
    </row>
    <row r="866" spans="1:21">
      <c r="A866" t="s">
        <v>4</v>
      </c>
      <c r="B866" s="4" t="s">
        <v>5</v>
      </c>
      <c r="C866" s="4" t="s">
        <v>8</v>
      </c>
      <c r="D866" s="4" t="s">
        <v>7</v>
      </c>
      <c r="E866" s="4" t="s">
        <v>14</v>
      </c>
      <c r="F866" s="4" t="s">
        <v>7</v>
      </c>
      <c r="G866" s="4" t="s">
        <v>15</v>
      </c>
      <c r="H866" s="4" t="s">
        <v>15</v>
      </c>
      <c r="I866" s="4" t="s">
        <v>7</v>
      </c>
      <c r="J866" s="4" t="s">
        <v>7</v>
      </c>
      <c r="K866" s="4" t="s">
        <v>15</v>
      </c>
      <c r="L866" s="4" t="s">
        <v>15</v>
      </c>
      <c r="M866" s="4" t="s">
        <v>15</v>
      </c>
      <c r="N866" s="4" t="s">
        <v>15</v>
      </c>
      <c r="O866" s="4" t="s">
        <v>9</v>
      </c>
    </row>
    <row r="867" spans="1:21">
      <c r="A867" t="n">
        <v>7729</v>
      </c>
      <c r="B867" s="12" t="n">
        <v>50</v>
      </c>
      <c r="C867" s="7" t="n">
        <v>0</v>
      </c>
      <c r="D867" s="7" t="n">
        <v>12313</v>
      </c>
      <c r="E867" s="7" t="n">
        <v>1</v>
      </c>
      <c r="F867" s="7" t="n">
        <v>0</v>
      </c>
      <c r="G867" s="7" t="n">
        <v>0</v>
      </c>
      <c r="H867" s="7" t="n">
        <v>0</v>
      </c>
      <c r="I867" s="7" t="n">
        <v>0</v>
      </c>
      <c r="J867" s="7" t="n">
        <v>65533</v>
      </c>
      <c r="K867" s="7" t="n">
        <v>0</v>
      </c>
      <c r="L867" s="7" t="n">
        <v>0</v>
      </c>
      <c r="M867" s="7" t="n">
        <v>0</v>
      </c>
      <c r="N867" s="7" t="n">
        <v>0</v>
      </c>
      <c r="O867" s="7" t="s">
        <v>16</v>
      </c>
    </row>
    <row r="868" spans="1:21">
      <c r="A868" t="s">
        <v>4</v>
      </c>
      <c r="B868" s="4" t="s">
        <v>5</v>
      </c>
      <c r="C868" s="4" t="s">
        <v>8</v>
      </c>
      <c r="D868" s="4" t="s">
        <v>9</v>
      </c>
      <c r="E868" s="4" t="s">
        <v>9</v>
      </c>
      <c r="F868" s="4" t="s">
        <v>8</v>
      </c>
      <c r="G868" s="4" t="s">
        <v>7</v>
      </c>
    </row>
    <row r="869" spans="1:21">
      <c r="A869" t="n">
        <v>7768</v>
      </c>
      <c r="B869" s="38" t="n">
        <v>139</v>
      </c>
      <c r="C869" s="7" t="n">
        <v>0</v>
      </c>
      <c r="D869" s="7" t="s">
        <v>102</v>
      </c>
      <c r="E869" s="7" t="s">
        <v>105</v>
      </c>
      <c r="F869" s="7" t="n">
        <v>0</v>
      </c>
      <c r="G869" s="7" t="n">
        <v>0</v>
      </c>
    </row>
    <row r="870" spans="1:21">
      <c r="A870" t="s">
        <v>4</v>
      </c>
      <c r="B870" s="4" t="s">
        <v>5</v>
      </c>
      <c r="C870" s="4" t="s">
        <v>8</v>
      </c>
    </row>
    <row r="871" spans="1:21">
      <c r="A871" t="n">
        <v>7791</v>
      </c>
      <c r="B871" s="38" t="n">
        <v>139</v>
      </c>
      <c r="C871" s="7" t="n">
        <v>1</v>
      </c>
    </row>
    <row r="872" spans="1:21">
      <c r="A872" t="s">
        <v>4</v>
      </c>
      <c r="B872" s="4" t="s">
        <v>5</v>
      </c>
      <c r="C872" s="4" t="s">
        <v>17</v>
      </c>
    </row>
    <row r="873" spans="1:21">
      <c r="A873" t="n">
        <v>7793</v>
      </c>
      <c r="B873" s="17" t="n">
        <v>3</v>
      </c>
      <c r="C873" s="14" t="n">
        <f t="normal" ca="1">A909</f>
        <v>0</v>
      </c>
    </row>
    <row r="874" spans="1:21">
      <c r="A874" t="s">
        <v>4</v>
      </c>
      <c r="B874" s="4" t="s">
        <v>5</v>
      </c>
      <c r="C874" s="4" t="s">
        <v>8</v>
      </c>
      <c r="D874" s="4" t="s">
        <v>7</v>
      </c>
      <c r="E874" s="4" t="s">
        <v>14</v>
      </c>
      <c r="F874" s="4" t="s">
        <v>7</v>
      </c>
      <c r="G874" s="4" t="s">
        <v>15</v>
      </c>
      <c r="H874" s="4" t="s">
        <v>15</v>
      </c>
      <c r="I874" s="4" t="s">
        <v>7</v>
      </c>
      <c r="J874" s="4" t="s">
        <v>7</v>
      </c>
      <c r="K874" s="4" t="s">
        <v>15</v>
      </c>
      <c r="L874" s="4" t="s">
        <v>15</v>
      </c>
      <c r="M874" s="4" t="s">
        <v>15</v>
      </c>
      <c r="N874" s="4" t="s">
        <v>15</v>
      </c>
      <c r="O874" s="4" t="s">
        <v>9</v>
      </c>
    </row>
    <row r="875" spans="1:21">
      <c r="A875" t="n">
        <v>7798</v>
      </c>
      <c r="B875" s="12" t="n">
        <v>50</v>
      </c>
      <c r="C875" s="7" t="n">
        <v>0</v>
      </c>
      <c r="D875" s="7" t="n">
        <v>12313</v>
      </c>
      <c r="E875" s="7" t="n">
        <v>1</v>
      </c>
      <c r="F875" s="7" t="n">
        <v>0</v>
      </c>
      <c r="G875" s="7" t="n">
        <v>0</v>
      </c>
      <c r="H875" s="7" t="n">
        <v>0</v>
      </c>
      <c r="I875" s="7" t="n">
        <v>0</v>
      </c>
      <c r="J875" s="7" t="n">
        <v>65533</v>
      </c>
      <c r="K875" s="7" t="n">
        <v>0</v>
      </c>
      <c r="L875" s="7" t="n">
        <v>0</v>
      </c>
      <c r="M875" s="7" t="n">
        <v>0</v>
      </c>
      <c r="N875" s="7" t="n">
        <v>0</v>
      </c>
      <c r="O875" s="7" t="s">
        <v>16</v>
      </c>
    </row>
    <row r="876" spans="1:21">
      <c r="A876" t="s">
        <v>4</v>
      </c>
      <c r="B876" s="4" t="s">
        <v>5</v>
      </c>
      <c r="C876" s="4" t="s">
        <v>8</v>
      </c>
      <c r="D876" s="4" t="s">
        <v>9</v>
      </c>
      <c r="E876" s="4" t="s">
        <v>9</v>
      </c>
      <c r="F876" s="4" t="s">
        <v>8</v>
      </c>
      <c r="G876" s="4" t="s">
        <v>7</v>
      </c>
    </row>
    <row r="877" spans="1:21">
      <c r="A877" t="n">
        <v>7837</v>
      </c>
      <c r="B877" s="38" t="n">
        <v>139</v>
      </c>
      <c r="C877" s="7" t="n">
        <v>0</v>
      </c>
      <c r="D877" s="7" t="s">
        <v>102</v>
      </c>
      <c r="E877" s="7" t="s">
        <v>106</v>
      </c>
      <c r="F877" s="7" t="n">
        <v>0</v>
      </c>
      <c r="G877" s="7" t="n">
        <v>0</v>
      </c>
    </row>
    <row r="878" spans="1:21">
      <c r="A878" t="s">
        <v>4</v>
      </c>
      <c r="B878" s="4" t="s">
        <v>5</v>
      </c>
      <c r="C878" s="4" t="s">
        <v>8</v>
      </c>
    </row>
    <row r="879" spans="1:21">
      <c r="A879" t="n">
        <v>7860</v>
      </c>
      <c r="B879" s="38" t="n">
        <v>139</v>
      </c>
      <c r="C879" s="7" t="n">
        <v>1</v>
      </c>
    </row>
    <row r="880" spans="1:21">
      <c r="A880" t="s">
        <v>4</v>
      </c>
      <c r="B880" s="4" t="s">
        <v>5</v>
      </c>
      <c r="C880" s="4" t="s">
        <v>17</v>
      </c>
    </row>
    <row r="881" spans="1:15">
      <c r="A881" t="n">
        <v>7862</v>
      </c>
      <c r="B881" s="17" t="n">
        <v>3</v>
      </c>
      <c r="C881" s="14" t="n">
        <f t="normal" ca="1">A909</f>
        <v>0</v>
      </c>
    </row>
    <row r="882" spans="1:15">
      <c r="A882" t="s">
        <v>4</v>
      </c>
      <c r="B882" s="4" t="s">
        <v>5</v>
      </c>
      <c r="C882" s="4" t="s">
        <v>8</v>
      </c>
      <c r="D882" s="4" t="s">
        <v>7</v>
      </c>
      <c r="E882" s="4" t="s">
        <v>14</v>
      </c>
      <c r="F882" s="4" t="s">
        <v>7</v>
      </c>
      <c r="G882" s="4" t="s">
        <v>15</v>
      </c>
      <c r="H882" s="4" t="s">
        <v>15</v>
      </c>
      <c r="I882" s="4" t="s">
        <v>7</v>
      </c>
      <c r="J882" s="4" t="s">
        <v>7</v>
      </c>
      <c r="K882" s="4" t="s">
        <v>15</v>
      </c>
      <c r="L882" s="4" t="s">
        <v>15</v>
      </c>
      <c r="M882" s="4" t="s">
        <v>15</v>
      </c>
      <c r="N882" s="4" t="s">
        <v>15</v>
      </c>
      <c r="O882" s="4" t="s">
        <v>9</v>
      </c>
    </row>
    <row r="883" spans="1:15">
      <c r="A883" t="n">
        <v>7867</v>
      </c>
      <c r="B883" s="12" t="n">
        <v>50</v>
      </c>
      <c r="C883" s="7" t="n">
        <v>0</v>
      </c>
      <c r="D883" s="7" t="n">
        <v>12313</v>
      </c>
      <c r="E883" s="7" t="n">
        <v>1</v>
      </c>
      <c r="F883" s="7" t="n">
        <v>0</v>
      </c>
      <c r="G883" s="7" t="n">
        <v>0</v>
      </c>
      <c r="H883" s="7" t="n">
        <v>0</v>
      </c>
      <c r="I883" s="7" t="n">
        <v>0</v>
      </c>
      <c r="J883" s="7" t="n">
        <v>65533</v>
      </c>
      <c r="K883" s="7" t="n">
        <v>0</v>
      </c>
      <c r="L883" s="7" t="n">
        <v>0</v>
      </c>
      <c r="M883" s="7" t="n">
        <v>0</v>
      </c>
      <c r="N883" s="7" t="n">
        <v>0</v>
      </c>
      <c r="O883" s="7" t="s">
        <v>16</v>
      </c>
    </row>
    <row r="884" spans="1:15">
      <c r="A884" t="s">
        <v>4</v>
      </c>
      <c r="B884" s="4" t="s">
        <v>5</v>
      </c>
      <c r="C884" s="4" t="s">
        <v>8</v>
      </c>
      <c r="D884" s="4" t="s">
        <v>9</v>
      </c>
      <c r="E884" s="4" t="s">
        <v>9</v>
      </c>
      <c r="F884" s="4" t="s">
        <v>8</v>
      </c>
      <c r="G884" s="4" t="s">
        <v>7</v>
      </c>
    </row>
    <row r="885" spans="1:15">
      <c r="A885" t="n">
        <v>7906</v>
      </c>
      <c r="B885" s="38" t="n">
        <v>139</v>
      </c>
      <c r="C885" s="7" t="n">
        <v>0</v>
      </c>
      <c r="D885" s="7" t="s">
        <v>102</v>
      </c>
      <c r="E885" s="7" t="s">
        <v>107</v>
      </c>
      <c r="F885" s="7" t="n">
        <v>0</v>
      </c>
      <c r="G885" s="7" t="n">
        <v>0</v>
      </c>
    </row>
    <row r="886" spans="1:15">
      <c r="A886" t="s">
        <v>4</v>
      </c>
      <c r="B886" s="4" t="s">
        <v>5</v>
      </c>
      <c r="C886" s="4" t="s">
        <v>8</v>
      </c>
    </row>
    <row r="887" spans="1:15">
      <c r="A887" t="n">
        <v>7929</v>
      </c>
      <c r="B887" s="38" t="n">
        <v>139</v>
      </c>
      <c r="C887" s="7" t="n">
        <v>1</v>
      </c>
    </row>
    <row r="888" spans="1:15">
      <c r="A888" t="s">
        <v>4</v>
      </c>
      <c r="B888" s="4" t="s">
        <v>5</v>
      </c>
      <c r="C888" s="4" t="s">
        <v>17</v>
      </c>
    </row>
    <row r="889" spans="1:15">
      <c r="A889" t="n">
        <v>7931</v>
      </c>
      <c r="B889" s="17" t="n">
        <v>3</v>
      </c>
      <c r="C889" s="14" t="n">
        <f t="normal" ca="1">A909</f>
        <v>0</v>
      </c>
    </row>
    <row r="890" spans="1:15">
      <c r="A890" t="s">
        <v>4</v>
      </c>
      <c r="B890" s="4" t="s">
        <v>5</v>
      </c>
      <c r="C890" s="4" t="s">
        <v>8</v>
      </c>
      <c r="D890" s="4" t="s">
        <v>7</v>
      </c>
      <c r="E890" s="4" t="s">
        <v>14</v>
      </c>
      <c r="F890" s="4" t="s">
        <v>7</v>
      </c>
      <c r="G890" s="4" t="s">
        <v>15</v>
      </c>
      <c r="H890" s="4" t="s">
        <v>15</v>
      </c>
      <c r="I890" s="4" t="s">
        <v>7</v>
      </c>
      <c r="J890" s="4" t="s">
        <v>7</v>
      </c>
      <c r="K890" s="4" t="s">
        <v>15</v>
      </c>
      <c r="L890" s="4" t="s">
        <v>15</v>
      </c>
      <c r="M890" s="4" t="s">
        <v>15</v>
      </c>
      <c r="N890" s="4" t="s">
        <v>15</v>
      </c>
      <c r="O890" s="4" t="s">
        <v>9</v>
      </c>
    </row>
    <row r="891" spans="1:15">
      <c r="A891" t="n">
        <v>7936</v>
      </c>
      <c r="B891" s="12" t="n">
        <v>50</v>
      </c>
      <c r="C891" s="7" t="n">
        <v>0</v>
      </c>
      <c r="D891" s="7" t="n">
        <v>12313</v>
      </c>
      <c r="E891" s="7" t="n">
        <v>1</v>
      </c>
      <c r="F891" s="7" t="n">
        <v>0</v>
      </c>
      <c r="G891" s="7" t="n">
        <v>0</v>
      </c>
      <c r="H891" s="7" t="n">
        <v>0</v>
      </c>
      <c r="I891" s="7" t="n">
        <v>0</v>
      </c>
      <c r="J891" s="7" t="n">
        <v>65533</v>
      </c>
      <c r="K891" s="7" t="n">
        <v>0</v>
      </c>
      <c r="L891" s="7" t="n">
        <v>0</v>
      </c>
      <c r="M891" s="7" t="n">
        <v>0</v>
      </c>
      <c r="N891" s="7" t="n">
        <v>0</v>
      </c>
      <c r="O891" s="7" t="s">
        <v>16</v>
      </c>
    </row>
    <row r="892" spans="1:15">
      <c r="A892" t="s">
        <v>4</v>
      </c>
      <c r="B892" s="4" t="s">
        <v>5</v>
      </c>
      <c r="C892" s="4" t="s">
        <v>8</v>
      </c>
      <c r="D892" s="4" t="s">
        <v>9</v>
      </c>
      <c r="E892" s="4" t="s">
        <v>9</v>
      </c>
      <c r="F892" s="4" t="s">
        <v>8</v>
      </c>
      <c r="G892" s="4" t="s">
        <v>7</v>
      </c>
    </row>
    <row r="893" spans="1:15">
      <c r="A893" t="n">
        <v>7975</v>
      </c>
      <c r="B893" s="38" t="n">
        <v>139</v>
      </c>
      <c r="C893" s="7" t="n">
        <v>0</v>
      </c>
      <c r="D893" s="7" t="s">
        <v>102</v>
      </c>
      <c r="E893" s="7" t="s">
        <v>108</v>
      </c>
      <c r="F893" s="7" t="n">
        <v>0</v>
      </c>
      <c r="G893" s="7" t="n">
        <v>0</v>
      </c>
    </row>
    <row r="894" spans="1:15">
      <c r="A894" t="s">
        <v>4</v>
      </c>
      <c r="B894" s="4" t="s">
        <v>5</v>
      </c>
      <c r="C894" s="4" t="s">
        <v>8</v>
      </c>
    </row>
    <row r="895" spans="1:15">
      <c r="A895" t="n">
        <v>7998</v>
      </c>
      <c r="B895" s="38" t="n">
        <v>139</v>
      </c>
      <c r="C895" s="7" t="n">
        <v>1</v>
      </c>
    </row>
    <row r="896" spans="1:15">
      <c r="A896" t="s">
        <v>4</v>
      </c>
      <c r="B896" s="4" t="s">
        <v>5</v>
      </c>
      <c r="C896" s="4" t="s">
        <v>17</v>
      </c>
    </row>
    <row r="897" spans="1:15">
      <c r="A897" t="n">
        <v>8000</v>
      </c>
      <c r="B897" s="17" t="n">
        <v>3</v>
      </c>
      <c r="C897" s="14" t="n">
        <f t="normal" ca="1">A909</f>
        <v>0</v>
      </c>
    </row>
    <row r="898" spans="1:15">
      <c r="A898" t="s">
        <v>4</v>
      </c>
      <c r="B898" s="4" t="s">
        <v>5</v>
      </c>
      <c r="C898" s="4" t="s">
        <v>8</v>
      </c>
      <c r="D898" s="4" t="s">
        <v>7</v>
      </c>
      <c r="E898" s="4" t="s">
        <v>14</v>
      </c>
      <c r="F898" s="4" t="s">
        <v>7</v>
      </c>
      <c r="G898" s="4" t="s">
        <v>15</v>
      </c>
      <c r="H898" s="4" t="s">
        <v>15</v>
      </c>
      <c r="I898" s="4" t="s">
        <v>7</v>
      </c>
      <c r="J898" s="4" t="s">
        <v>7</v>
      </c>
      <c r="K898" s="4" t="s">
        <v>15</v>
      </c>
      <c r="L898" s="4" t="s">
        <v>15</v>
      </c>
      <c r="M898" s="4" t="s">
        <v>15</v>
      </c>
      <c r="N898" s="4" t="s">
        <v>15</v>
      </c>
      <c r="O898" s="4" t="s">
        <v>9</v>
      </c>
    </row>
    <row r="899" spans="1:15">
      <c r="A899" t="n">
        <v>8005</v>
      </c>
      <c r="B899" s="12" t="n">
        <v>50</v>
      </c>
      <c r="C899" s="7" t="n">
        <v>0</v>
      </c>
      <c r="D899" s="7" t="n">
        <v>12313</v>
      </c>
      <c r="E899" s="7" t="n">
        <v>1</v>
      </c>
      <c r="F899" s="7" t="n">
        <v>0</v>
      </c>
      <c r="G899" s="7" t="n">
        <v>0</v>
      </c>
      <c r="H899" s="7" t="n">
        <v>0</v>
      </c>
      <c r="I899" s="7" t="n">
        <v>0</v>
      </c>
      <c r="J899" s="7" t="n">
        <v>65533</v>
      </c>
      <c r="K899" s="7" t="n">
        <v>0</v>
      </c>
      <c r="L899" s="7" t="n">
        <v>0</v>
      </c>
      <c r="M899" s="7" t="n">
        <v>0</v>
      </c>
      <c r="N899" s="7" t="n">
        <v>0</v>
      </c>
      <c r="O899" s="7" t="s">
        <v>16</v>
      </c>
    </row>
    <row r="900" spans="1:15">
      <c r="A900" t="s">
        <v>4</v>
      </c>
      <c r="B900" s="4" t="s">
        <v>5</v>
      </c>
      <c r="C900" s="4" t="s">
        <v>8</v>
      </c>
      <c r="D900" s="4" t="s">
        <v>9</v>
      </c>
      <c r="E900" s="4" t="s">
        <v>9</v>
      </c>
      <c r="F900" s="4" t="s">
        <v>8</v>
      </c>
      <c r="G900" s="4" t="s">
        <v>7</v>
      </c>
    </row>
    <row r="901" spans="1:15">
      <c r="A901" t="n">
        <v>8044</v>
      </c>
      <c r="B901" s="38" t="n">
        <v>139</v>
      </c>
      <c r="C901" s="7" t="n">
        <v>0</v>
      </c>
      <c r="D901" s="7" t="s">
        <v>102</v>
      </c>
      <c r="E901" s="7" t="s">
        <v>109</v>
      </c>
      <c r="F901" s="7" t="n">
        <v>0</v>
      </c>
      <c r="G901" s="7" t="n">
        <v>0</v>
      </c>
    </row>
    <row r="902" spans="1:15">
      <c r="A902" t="s">
        <v>4</v>
      </c>
      <c r="B902" s="4" t="s">
        <v>5</v>
      </c>
      <c r="C902" s="4" t="s">
        <v>8</v>
      </c>
    </row>
    <row r="903" spans="1:15">
      <c r="A903" t="n">
        <v>8067</v>
      </c>
      <c r="B903" s="38" t="n">
        <v>139</v>
      </c>
      <c r="C903" s="7" t="n">
        <v>1</v>
      </c>
    </row>
    <row r="904" spans="1:15">
      <c r="A904" t="s">
        <v>4</v>
      </c>
      <c r="B904" s="4" t="s">
        <v>5</v>
      </c>
      <c r="C904" s="4" t="s">
        <v>17</v>
      </c>
    </row>
    <row r="905" spans="1:15">
      <c r="A905" t="n">
        <v>8069</v>
      </c>
      <c r="B905" s="17" t="n">
        <v>3</v>
      </c>
      <c r="C905" s="14" t="n">
        <f t="normal" ca="1">A909</f>
        <v>0</v>
      </c>
    </row>
    <row r="906" spans="1:15">
      <c r="A906" t="s">
        <v>4</v>
      </c>
      <c r="B906" s="4" t="s">
        <v>5</v>
      </c>
      <c r="C906" s="4" t="s">
        <v>17</v>
      </c>
    </row>
    <row r="907" spans="1:15">
      <c r="A907" t="n">
        <v>8074</v>
      </c>
      <c r="B907" s="17" t="n">
        <v>3</v>
      </c>
      <c r="C907" s="14" t="n">
        <f t="normal" ca="1">A909</f>
        <v>0</v>
      </c>
    </row>
    <row r="908" spans="1:15">
      <c r="A908" t="s">
        <v>4</v>
      </c>
      <c r="B908" s="4" t="s">
        <v>5</v>
      </c>
      <c r="C908" s="4" t="s">
        <v>8</v>
      </c>
      <c r="D908" s="4" t="s">
        <v>7</v>
      </c>
      <c r="E908" s="4" t="s">
        <v>7</v>
      </c>
      <c r="F908" s="4" t="s">
        <v>7</v>
      </c>
      <c r="G908" s="4" t="s">
        <v>7</v>
      </c>
      <c r="H908" s="4" t="s">
        <v>8</v>
      </c>
    </row>
    <row r="909" spans="1:15">
      <c r="A909" t="n">
        <v>8079</v>
      </c>
      <c r="B909" s="30" t="n">
        <v>25</v>
      </c>
      <c r="C909" s="7" t="n">
        <v>5</v>
      </c>
      <c r="D909" s="7" t="n">
        <v>65535</v>
      </c>
      <c r="E909" s="7" t="n">
        <v>65535</v>
      </c>
      <c r="F909" s="7" t="n">
        <v>65535</v>
      </c>
      <c r="G909" s="7" t="n">
        <v>65535</v>
      </c>
      <c r="H909" s="7" t="n">
        <v>0</v>
      </c>
    </row>
    <row r="910" spans="1:15">
      <c r="A910" t="s">
        <v>4</v>
      </c>
      <c r="B910" s="4" t="s">
        <v>5</v>
      </c>
      <c r="C910" s="4" t="s">
        <v>8</v>
      </c>
      <c r="D910" s="4" t="s">
        <v>7</v>
      </c>
      <c r="E910" s="4" t="s">
        <v>14</v>
      </c>
    </row>
    <row r="911" spans="1:15">
      <c r="A911" t="n">
        <v>8090</v>
      </c>
      <c r="B911" s="27" t="n">
        <v>58</v>
      </c>
      <c r="C911" s="7" t="n">
        <v>100</v>
      </c>
      <c r="D911" s="7" t="n">
        <v>300</v>
      </c>
      <c r="E911" s="7" t="n">
        <v>0.300000011920929</v>
      </c>
    </row>
    <row r="912" spans="1:15">
      <c r="A912" t="s">
        <v>4</v>
      </c>
      <c r="B912" s="4" t="s">
        <v>5</v>
      </c>
      <c r="C912" s="4" t="s">
        <v>8</v>
      </c>
      <c r="D912" s="4" t="s">
        <v>7</v>
      </c>
    </row>
    <row r="913" spans="1:15">
      <c r="A913" t="n">
        <v>8098</v>
      </c>
      <c r="B913" s="27" t="n">
        <v>58</v>
      </c>
      <c r="C913" s="7" t="n">
        <v>255</v>
      </c>
      <c r="D913" s="7" t="n">
        <v>0</v>
      </c>
    </row>
    <row r="914" spans="1:15">
      <c r="A914" t="s">
        <v>4</v>
      </c>
      <c r="B914" s="4" t="s">
        <v>5</v>
      </c>
      <c r="C914" s="4" t="s">
        <v>8</v>
      </c>
      <c r="D914" s="4" t="s">
        <v>9</v>
      </c>
    </row>
    <row r="915" spans="1:15">
      <c r="A915" t="n">
        <v>8102</v>
      </c>
      <c r="B915" s="8" t="n">
        <v>2</v>
      </c>
      <c r="C915" s="7" t="n">
        <v>10</v>
      </c>
      <c r="D915" s="7" t="s">
        <v>81</v>
      </c>
    </row>
    <row r="916" spans="1:15">
      <c r="A916" t="s">
        <v>4</v>
      </c>
      <c r="B916" s="4" t="s">
        <v>5</v>
      </c>
      <c r="C916" s="4" t="s">
        <v>7</v>
      </c>
    </row>
    <row r="917" spans="1:15">
      <c r="A917" t="n">
        <v>8125</v>
      </c>
      <c r="B917" s="25" t="n">
        <v>16</v>
      </c>
      <c r="C917" s="7" t="n">
        <v>0</v>
      </c>
    </row>
    <row r="918" spans="1:15">
      <c r="A918" t="s">
        <v>4</v>
      </c>
      <c r="B918" s="4" t="s">
        <v>5</v>
      </c>
      <c r="C918" s="4" t="s">
        <v>8</v>
      </c>
      <c r="D918" s="4" t="s">
        <v>9</v>
      </c>
    </row>
    <row r="919" spans="1:15">
      <c r="A919" t="n">
        <v>8128</v>
      </c>
      <c r="B919" s="8" t="n">
        <v>2</v>
      </c>
      <c r="C919" s="7" t="n">
        <v>10</v>
      </c>
      <c r="D919" s="7" t="s">
        <v>82</v>
      </c>
    </row>
    <row r="920" spans="1:15">
      <c r="A920" t="s">
        <v>4</v>
      </c>
      <c r="B920" s="4" t="s">
        <v>5</v>
      </c>
      <c r="C920" s="4" t="s">
        <v>7</v>
      </c>
    </row>
    <row r="921" spans="1:15">
      <c r="A921" t="n">
        <v>8146</v>
      </c>
      <c r="B921" s="25" t="n">
        <v>16</v>
      </c>
      <c r="C921" s="7" t="n">
        <v>0</v>
      </c>
    </row>
    <row r="922" spans="1:15">
      <c r="A922" t="s">
        <v>4</v>
      </c>
      <c r="B922" s="4" t="s">
        <v>5</v>
      </c>
      <c r="C922" s="4" t="s">
        <v>8</v>
      </c>
      <c r="D922" s="4" t="s">
        <v>9</v>
      </c>
    </row>
    <row r="923" spans="1:15">
      <c r="A923" t="n">
        <v>8149</v>
      </c>
      <c r="B923" s="8" t="n">
        <v>2</v>
      </c>
      <c r="C923" s="7" t="n">
        <v>10</v>
      </c>
      <c r="D923" s="7" t="s">
        <v>83</v>
      </c>
    </row>
    <row r="924" spans="1:15">
      <c r="A924" t="s">
        <v>4</v>
      </c>
      <c r="B924" s="4" t="s">
        <v>5</v>
      </c>
      <c r="C924" s="4" t="s">
        <v>7</v>
      </c>
    </row>
    <row r="925" spans="1:15">
      <c r="A925" t="n">
        <v>8168</v>
      </c>
      <c r="B925" s="25" t="n">
        <v>16</v>
      </c>
      <c r="C925" s="7" t="n">
        <v>0</v>
      </c>
    </row>
    <row r="926" spans="1:15">
      <c r="A926" t="s">
        <v>4</v>
      </c>
      <c r="B926" s="4" t="s">
        <v>5</v>
      </c>
      <c r="C926" s="4" t="s">
        <v>8</v>
      </c>
    </row>
    <row r="927" spans="1:15">
      <c r="A927" t="n">
        <v>8171</v>
      </c>
      <c r="B927" s="29" t="n">
        <v>23</v>
      </c>
      <c r="C927" s="7" t="n">
        <v>20</v>
      </c>
    </row>
    <row r="928" spans="1:15">
      <c r="A928" t="s">
        <v>4</v>
      </c>
      <c r="B928" s="4" t="s">
        <v>5</v>
      </c>
    </row>
    <row r="929" spans="1:4">
      <c r="A929" t="n">
        <v>8173</v>
      </c>
      <c r="B929" s="5" t="n">
        <v>1</v>
      </c>
    </row>
    <row r="930" spans="1:4" s="3" customFormat="1" customHeight="0">
      <c r="A930" s="3" t="s">
        <v>2</v>
      </c>
      <c r="B930" s="3" t="s">
        <v>110</v>
      </c>
    </row>
    <row r="931" spans="1:4">
      <c r="A931" t="s">
        <v>4</v>
      </c>
      <c r="B931" s="4" t="s">
        <v>5</v>
      </c>
      <c r="C931" s="4" t="s">
        <v>8</v>
      </c>
      <c r="D931" s="4" t="s">
        <v>7</v>
      </c>
    </row>
    <row r="932" spans="1:4">
      <c r="A932" t="n">
        <v>8176</v>
      </c>
      <c r="B932" s="23" t="n">
        <v>22</v>
      </c>
      <c r="C932" s="7" t="n">
        <v>20</v>
      </c>
      <c r="D932" s="7" t="n">
        <v>0</v>
      </c>
    </row>
    <row r="933" spans="1:4">
      <c r="A933" t="s">
        <v>4</v>
      </c>
      <c r="B933" s="4" t="s">
        <v>5</v>
      </c>
      <c r="C933" s="4" t="s">
        <v>8</v>
      </c>
      <c r="D933" s="4" t="s">
        <v>7</v>
      </c>
      <c r="E933" s="4" t="s">
        <v>14</v>
      </c>
    </row>
    <row r="934" spans="1:4">
      <c r="A934" t="n">
        <v>8180</v>
      </c>
      <c r="B934" s="27" t="n">
        <v>58</v>
      </c>
      <c r="C934" s="7" t="n">
        <v>0</v>
      </c>
      <c r="D934" s="7" t="n">
        <v>300</v>
      </c>
      <c r="E934" s="7" t="n">
        <v>0.300000011920929</v>
      </c>
    </row>
    <row r="935" spans="1:4">
      <c r="A935" t="s">
        <v>4</v>
      </c>
      <c r="B935" s="4" t="s">
        <v>5</v>
      </c>
      <c r="C935" s="4" t="s">
        <v>8</v>
      </c>
      <c r="D935" s="4" t="s">
        <v>7</v>
      </c>
    </row>
    <row r="936" spans="1:4">
      <c r="A936" t="n">
        <v>8188</v>
      </c>
      <c r="B936" s="27" t="n">
        <v>58</v>
      </c>
      <c r="C936" s="7" t="n">
        <v>255</v>
      </c>
      <c r="D936" s="7" t="n">
        <v>0</v>
      </c>
    </row>
    <row r="937" spans="1:4">
      <c r="A937" t="s">
        <v>4</v>
      </c>
      <c r="B937" s="4" t="s">
        <v>5</v>
      </c>
      <c r="C937" s="4" t="s">
        <v>8</v>
      </c>
      <c r="D937" s="4" t="s">
        <v>8</v>
      </c>
      <c r="E937" s="4" t="s">
        <v>15</v>
      </c>
      <c r="F937" s="4" t="s">
        <v>8</v>
      </c>
      <c r="G937" s="4" t="s">
        <v>8</v>
      </c>
    </row>
    <row r="938" spans="1:4">
      <c r="A938" t="n">
        <v>8192</v>
      </c>
      <c r="B938" s="36" t="n">
        <v>18</v>
      </c>
      <c r="C938" s="7" t="n">
        <v>0</v>
      </c>
      <c r="D938" s="7" t="n">
        <v>0</v>
      </c>
      <c r="E938" s="7" t="n">
        <v>0</v>
      </c>
      <c r="F938" s="7" t="n">
        <v>19</v>
      </c>
      <c r="G938" s="7" t="n">
        <v>1</v>
      </c>
    </row>
    <row r="939" spans="1:4">
      <c r="A939" t="s">
        <v>4</v>
      </c>
      <c r="B939" s="4" t="s">
        <v>5</v>
      </c>
      <c r="C939" s="4" t="s">
        <v>8</v>
      </c>
      <c r="D939" s="4" t="s">
        <v>8</v>
      </c>
      <c r="E939" s="4" t="s">
        <v>8</v>
      </c>
      <c r="F939" s="4" t="s">
        <v>15</v>
      </c>
      <c r="G939" s="4" t="s">
        <v>8</v>
      </c>
      <c r="H939" s="4" t="s">
        <v>8</v>
      </c>
      <c r="I939" s="4" t="s">
        <v>8</v>
      </c>
      <c r="J939" s="4" t="s">
        <v>17</v>
      </c>
    </row>
    <row r="940" spans="1:4">
      <c r="A940" t="n">
        <v>8201</v>
      </c>
      <c r="B940" s="13" t="n">
        <v>5</v>
      </c>
      <c r="C940" s="7" t="n">
        <v>35</v>
      </c>
      <c r="D940" s="7" t="n">
        <v>0</v>
      </c>
      <c r="E940" s="7" t="n">
        <v>0</v>
      </c>
      <c r="F940" s="7" t="n">
        <v>2</v>
      </c>
      <c r="G940" s="7" t="n">
        <v>14</v>
      </c>
      <c r="H940" s="7" t="n">
        <v>3</v>
      </c>
      <c r="I940" s="7" t="n">
        <v>1</v>
      </c>
      <c r="J940" s="14" t="n">
        <f t="normal" ca="1">A1030</f>
        <v>0</v>
      </c>
    </row>
    <row r="941" spans="1:4">
      <c r="A941" t="s">
        <v>4</v>
      </c>
      <c r="B941" s="4" t="s">
        <v>5</v>
      </c>
      <c r="C941" s="4" t="s">
        <v>8</v>
      </c>
      <c r="D941" s="4" t="s">
        <v>7</v>
      </c>
      <c r="E941" s="4" t="s">
        <v>7</v>
      </c>
      <c r="F941" s="4" t="s">
        <v>7</v>
      </c>
      <c r="G941" s="4" t="s">
        <v>7</v>
      </c>
      <c r="H941" s="4" t="s">
        <v>8</v>
      </c>
    </row>
    <row r="942" spans="1:4">
      <c r="A942" t="n">
        <v>8216</v>
      </c>
      <c r="B942" s="30" t="n">
        <v>25</v>
      </c>
      <c r="C942" s="7" t="n">
        <v>5</v>
      </c>
      <c r="D942" s="7" t="n">
        <v>65535</v>
      </c>
      <c r="E942" s="7" t="n">
        <v>130</v>
      </c>
      <c r="F942" s="7" t="n">
        <v>65535</v>
      </c>
      <c r="G942" s="7" t="n">
        <v>65535</v>
      </c>
      <c r="H942" s="7" t="n">
        <v>0</v>
      </c>
    </row>
    <row r="943" spans="1:4">
      <c r="A943" t="s">
        <v>4</v>
      </c>
      <c r="B943" s="4" t="s">
        <v>5</v>
      </c>
      <c r="C943" s="4" t="s">
        <v>7</v>
      </c>
      <c r="D943" s="4" t="s">
        <v>8</v>
      </c>
      <c r="E943" s="4" t="s">
        <v>85</v>
      </c>
      <c r="F943" s="4" t="s">
        <v>8</v>
      </c>
      <c r="G943" s="4" t="s">
        <v>8</v>
      </c>
      <c r="H943" s="4" t="s">
        <v>8</v>
      </c>
      <c r="I943" s="4" t="s">
        <v>8</v>
      </c>
    </row>
    <row r="944" spans="1:4">
      <c r="A944" t="n">
        <v>8227</v>
      </c>
      <c r="B944" s="31" t="n">
        <v>24</v>
      </c>
      <c r="C944" s="7" t="n">
        <v>65533</v>
      </c>
      <c r="D944" s="7" t="n">
        <v>7</v>
      </c>
      <c r="E944" s="7" t="s">
        <v>111</v>
      </c>
      <c r="F944" s="7" t="n">
        <v>6</v>
      </c>
      <c r="G944" s="7" t="n">
        <v>8</v>
      </c>
      <c r="H944" s="7" t="n">
        <v>2</v>
      </c>
      <c r="I944" s="7" t="n">
        <v>0</v>
      </c>
    </row>
    <row r="945" spans="1:10">
      <c r="A945" t="s">
        <v>4</v>
      </c>
      <c r="B945" s="4" t="s">
        <v>5</v>
      </c>
      <c r="C945" s="4" t="s">
        <v>8</v>
      </c>
      <c r="D945" s="4" t="s">
        <v>8</v>
      </c>
      <c r="E945" s="4" t="s">
        <v>15</v>
      </c>
      <c r="F945" s="4" t="s">
        <v>8</v>
      </c>
      <c r="G945" s="4" t="s">
        <v>8</v>
      </c>
    </row>
    <row r="946" spans="1:10">
      <c r="A946" t="n">
        <v>8259</v>
      </c>
      <c r="B946" s="36" t="n">
        <v>18</v>
      </c>
      <c r="C946" s="7" t="n">
        <v>0</v>
      </c>
      <c r="D946" s="7" t="n">
        <v>0</v>
      </c>
      <c r="E946" s="7" t="n">
        <v>0</v>
      </c>
      <c r="F946" s="7" t="n">
        <v>19</v>
      </c>
      <c r="G946" s="7" t="n">
        <v>1</v>
      </c>
    </row>
    <row r="947" spans="1:10">
      <c r="A947" t="s">
        <v>4</v>
      </c>
      <c r="B947" s="4" t="s">
        <v>5</v>
      </c>
      <c r="C947" s="4" t="s">
        <v>8</v>
      </c>
      <c r="D947" s="4" t="s">
        <v>8</v>
      </c>
      <c r="E947" s="4" t="s">
        <v>7</v>
      </c>
      <c r="F947" s="4" t="s">
        <v>14</v>
      </c>
    </row>
    <row r="948" spans="1:10">
      <c r="A948" t="n">
        <v>8268</v>
      </c>
      <c r="B948" s="24" t="n">
        <v>107</v>
      </c>
      <c r="C948" s="7" t="n">
        <v>0</v>
      </c>
      <c r="D948" s="7" t="n">
        <v>0</v>
      </c>
      <c r="E948" s="7" t="n">
        <v>0</v>
      </c>
      <c r="F948" s="7" t="n">
        <v>32</v>
      </c>
    </row>
    <row r="949" spans="1:10">
      <c r="A949" t="s">
        <v>4</v>
      </c>
      <c r="B949" s="4" t="s">
        <v>5</v>
      </c>
      <c r="C949" s="4" t="s">
        <v>8</v>
      </c>
      <c r="D949" s="4" t="s">
        <v>8</v>
      </c>
      <c r="E949" s="4" t="s">
        <v>9</v>
      </c>
      <c r="F949" s="4" t="s">
        <v>7</v>
      </c>
    </row>
    <row r="950" spans="1:10">
      <c r="A950" t="n">
        <v>8277</v>
      </c>
      <c r="B950" s="24" t="n">
        <v>107</v>
      </c>
      <c r="C950" s="7" t="n">
        <v>1</v>
      </c>
      <c r="D950" s="7" t="n">
        <v>0</v>
      </c>
      <c r="E950" s="7" t="s">
        <v>112</v>
      </c>
      <c r="F950" s="7" t="n">
        <v>0</v>
      </c>
    </row>
    <row r="951" spans="1:10">
      <c r="A951" t="s">
        <v>4</v>
      </c>
      <c r="B951" s="4" t="s">
        <v>5</v>
      </c>
      <c r="C951" s="4" t="s">
        <v>8</v>
      </c>
      <c r="D951" s="4" t="s">
        <v>8</v>
      </c>
      <c r="E951" s="4" t="s">
        <v>9</v>
      </c>
      <c r="F951" s="4" t="s">
        <v>7</v>
      </c>
    </row>
    <row r="952" spans="1:10">
      <c r="A952" t="n">
        <v>8301</v>
      </c>
      <c r="B952" s="24" t="n">
        <v>107</v>
      </c>
      <c r="C952" s="7" t="n">
        <v>1</v>
      </c>
      <c r="D952" s="7" t="n">
        <v>0</v>
      </c>
      <c r="E952" s="7" t="s">
        <v>113</v>
      </c>
      <c r="F952" s="7" t="n">
        <v>1</v>
      </c>
    </row>
    <row r="953" spans="1:10">
      <c r="A953" t="s">
        <v>4</v>
      </c>
      <c r="B953" s="4" t="s">
        <v>5</v>
      </c>
      <c r="C953" s="4" t="s">
        <v>8</v>
      </c>
      <c r="D953" s="4" t="s">
        <v>8</v>
      </c>
      <c r="E953" s="4" t="s">
        <v>9</v>
      </c>
      <c r="F953" s="4" t="s">
        <v>7</v>
      </c>
    </row>
    <row r="954" spans="1:10">
      <c r="A954" t="n">
        <v>8325</v>
      </c>
      <c r="B954" s="24" t="n">
        <v>107</v>
      </c>
      <c r="C954" s="7" t="n">
        <v>1</v>
      </c>
      <c r="D954" s="7" t="n">
        <v>0</v>
      </c>
      <c r="E954" s="7" t="s">
        <v>114</v>
      </c>
      <c r="F954" s="7" t="n">
        <v>2</v>
      </c>
    </row>
    <row r="955" spans="1:10">
      <c r="A955" t="s">
        <v>4</v>
      </c>
      <c r="B955" s="4" t="s">
        <v>5</v>
      </c>
      <c r="C955" s="4" t="s">
        <v>8</v>
      </c>
      <c r="D955" s="4" t="s">
        <v>8</v>
      </c>
      <c r="E955" s="4" t="s">
        <v>9</v>
      </c>
      <c r="F955" s="4" t="s">
        <v>7</v>
      </c>
    </row>
    <row r="956" spans="1:10">
      <c r="A956" t="n">
        <v>8338</v>
      </c>
      <c r="B956" s="24" t="n">
        <v>107</v>
      </c>
      <c r="C956" s="7" t="n">
        <v>1</v>
      </c>
      <c r="D956" s="7" t="n">
        <v>0</v>
      </c>
      <c r="E956" s="7" t="s">
        <v>115</v>
      </c>
      <c r="F956" s="7" t="n">
        <v>3</v>
      </c>
    </row>
    <row r="957" spans="1:10">
      <c r="A957" t="s">
        <v>4</v>
      </c>
      <c r="B957" s="4" t="s">
        <v>5</v>
      </c>
      <c r="C957" s="4" t="s">
        <v>8</v>
      </c>
      <c r="D957" s="4" t="s">
        <v>8</v>
      </c>
      <c r="E957" s="4" t="s">
        <v>9</v>
      </c>
      <c r="F957" s="4" t="s">
        <v>7</v>
      </c>
    </row>
    <row r="958" spans="1:10">
      <c r="A958" t="n">
        <v>8352</v>
      </c>
      <c r="B958" s="24" t="n">
        <v>107</v>
      </c>
      <c r="C958" s="7" t="n">
        <v>1</v>
      </c>
      <c r="D958" s="7" t="n">
        <v>0</v>
      </c>
      <c r="E958" s="7" t="s">
        <v>101</v>
      </c>
      <c r="F958" s="7" t="n">
        <v>99</v>
      </c>
    </row>
    <row r="959" spans="1:10">
      <c r="A959" t="s">
        <v>4</v>
      </c>
      <c r="B959" s="4" t="s">
        <v>5</v>
      </c>
      <c r="C959" s="4" t="s">
        <v>8</v>
      </c>
      <c r="D959" s="4" t="s">
        <v>8</v>
      </c>
      <c r="E959" s="4" t="s">
        <v>8</v>
      </c>
      <c r="F959" s="4" t="s">
        <v>7</v>
      </c>
      <c r="G959" s="4" t="s">
        <v>7</v>
      </c>
      <c r="H959" s="4" t="s">
        <v>8</v>
      </c>
    </row>
    <row r="960" spans="1:10">
      <c r="A960" t="n">
        <v>8364</v>
      </c>
      <c r="B960" s="24" t="n">
        <v>107</v>
      </c>
      <c r="C960" s="7" t="n">
        <v>2</v>
      </c>
      <c r="D960" s="7" t="n">
        <v>0</v>
      </c>
      <c r="E960" s="7" t="n">
        <v>1</v>
      </c>
      <c r="F960" s="7" t="n">
        <v>65535</v>
      </c>
      <c r="G960" s="7" t="n">
        <v>65535</v>
      </c>
      <c r="H960" s="7" t="n">
        <v>0</v>
      </c>
    </row>
    <row r="961" spans="1:8">
      <c r="A961" t="s">
        <v>4</v>
      </c>
      <c r="B961" s="4" t="s">
        <v>5</v>
      </c>
      <c r="C961" s="4" t="s">
        <v>8</v>
      </c>
      <c r="D961" s="4" t="s">
        <v>8</v>
      </c>
      <c r="E961" s="4" t="s">
        <v>8</v>
      </c>
    </row>
    <row r="962" spans="1:8">
      <c r="A962" t="n">
        <v>8373</v>
      </c>
      <c r="B962" s="24" t="n">
        <v>107</v>
      </c>
      <c r="C962" s="7" t="n">
        <v>4</v>
      </c>
      <c r="D962" s="7" t="n">
        <v>0</v>
      </c>
      <c r="E962" s="7" t="n">
        <v>0</v>
      </c>
    </row>
    <row r="963" spans="1:8">
      <c r="A963" t="s">
        <v>4</v>
      </c>
      <c r="B963" s="4" t="s">
        <v>5</v>
      </c>
      <c r="C963" s="4" t="s">
        <v>8</v>
      </c>
      <c r="D963" s="4" t="s">
        <v>8</v>
      </c>
    </row>
    <row r="964" spans="1:8">
      <c r="A964" t="n">
        <v>8377</v>
      </c>
      <c r="B964" s="24" t="n">
        <v>107</v>
      </c>
      <c r="C964" s="7" t="n">
        <v>3</v>
      </c>
      <c r="D964" s="7" t="n">
        <v>0</v>
      </c>
    </row>
    <row r="965" spans="1:8">
      <c r="A965" t="s">
        <v>4</v>
      </c>
      <c r="B965" s="4" t="s">
        <v>5</v>
      </c>
      <c r="C965" s="4" t="s">
        <v>8</v>
      </c>
    </row>
    <row r="966" spans="1:8">
      <c r="A966" t="n">
        <v>8380</v>
      </c>
      <c r="B966" s="33" t="n">
        <v>27</v>
      </c>
      <c r="C966" s="7" t="n">
        <v>0</v>
      </c>
    </row>
    <row r="967" spans="1:8">
      <c r="A967" t="s">
        <v>4</v>
      </c>
      <c r="B967" s="4" t="s">
        <v>5</v>
      </c>
      <c r="C967" s="4" t="s">
        <v>8</v>
      </c>
      <c r="D967" s="4" t="s">
        <v>7</v>
      </c>
      <c r="E967" s="4" t="s">
        <v>7</v>
      </c>
      <c r="F967" s="4" t="s">
        <v>7</v>
      </c>
      <c r="G967" s="4" t="s">
        <v>7</v>
      </c>
      <c r="H967" s="4" t="s">
        <v>8</v>
      </c>
    </row>
    <row r="968" spans="1:8">
      <c r="A968" t="n">
        <v>8382</v>
      </c>
      <c r="B968" s="30" t="n">
        <v>25</v>
      </c>
      <c r="C968" s="7" t="n">
        <v>5</v>
      </c>
      <c r="D968" s="7" t="n">
        <v>65535</v>
      </c>
      <c r="E968" s="7" t="n">
        <v>65535</v>
      </c>
      <c r="F968" s="7" t="n">
        <v>65535</v>
      </c>
      <c r="G968" s="7" t="n">
        <v>65535</v>
      </c>
      <c r="H968" s="7" t="n">
        <v>0</v>
      </c>
    </row>
    <row r="969" spans="1:8">
      <c r="A969" t="s">
        <v>4</v>
      </c>
      <c r="B969" s="4" t="s">
        <v>5</v>
      </c>
      <c r="C969" s="4" t="s">
        <v>8</v>
      </c>
      <c r="D969" s="4" t="s">
        <v>8</v>
      </c>
      <c r="E969" s="4" t="s">
        <v>8</v>
      </c>
      <c r="F969" s="4" t="s">
        <v>15</v>
      </c>
      <c r="G969" s="4" t="s">
        <v>8</v>
      </c>
      <c r="H969" s="4" t="s">
        <v>8</v>
      </c>
      <c r="I969" s="4" t="s">
        <v>17</v>
      </c>
    </row>
    <row r="970" spans="1:8">
      <c r="A970" t="n">
        <v>8393</v>
      </c>
      <c r="B970" s="13" t="n">
        <v>5</v>
      </c>
      <c r="C970" s="7" t="n">
        <v>35</v>
      </c>
      <c r="D970" s="7" t="n">
        <v>0</v>
      </c>
      <c r="E970" s="7" t="n">
        <v>0</v>
      </c>
      <c r="F970" s="7" t="n">
        <v>0</v>
      </c>
      <c r="G970" s="7" t="n">
        <v>2</v>
      </c>
      <c r="H970" s="7" t="n">
        <v>1</v>
      </c>
      <c r="I970" s="14" t="n">
        <f t="normal" ca="1">A984</f>
        <v>0</v>
      </c>
    </row>
    <row r="971" spans="1:8">
      <c r="A971" t="s">
        <v>4</v>
      </c>
      <c r="B971" s="4" t="s">
        <v>5</v>
      </c>
      <c r="C971" s="4" t="s">
        <v>8</v>
      </c>
      <c r="D971" s="4" t="s">
        <v>7</v>
      </c>
      <c r="E971" s="4" t="s">
        <v>7</v>
      </c>
      <c r="F971" s="4" t="s">
        <v>7</v>
      </c>
      <c r="G971" s="4" t="s">
        <v>7</v>
      </c>
      <c r="H971" s="4" t="s">
        <v>8</v>
      </c>
    </row>
    <row r="972" spans="1:8">
      <c r="A972" t="n">
        <v>8407</v>
      </c>
      <c r="B972" s="30" t="n">
        <v>25</v>
      </c>
      <c r="C972" s="7" t="n">
        <v>5</v>
      </c>
      <c r="D972" s="7" t="n">
        <v>65535</v>
      </c>
      <c r="E972" s="7" t="n">
        <v>65535</v>
      </c>
      <c r="F972" s="7" t="n">
        <v>65535</v>
      </c>
      <c r="G972" s="7" t="n">
        <v>65535</v>
      </c>
      <c r="H972" s="7" t="n">
        <v>0</v>
      </c>
    </row>
    <row r="973" spans="1:8">
      <c r="A973" t="s">
        <v>4</v>
      </c>
      <c r="B973" s="4" t="s">
        <v>5</v>
      </c>
      <c r="C973" s="4" t="s">
        <v>7</v>
      </c>
      <c r="D973" s="4" t="s">
        <v>8</v>
      </c>
      <c r="E973" s="4" t="s">
        <v>85</v>
      </c>
      <c r="F973" s="4" t="s">
        <v>8</v>
      </c>
      <c r="G973" s="4" t="s">
        <v>8</v>
      </c>
      <c r="H973" s="4" t="s">
        <v>8</v>
      </c>
      <c r="I973" s="4" t="s">
        <v>85</v>
      </c>
      <c r="J973" s="4" t="s">
        <v>8</v>
      </c>
      <c r="K973" s="4" t="s">
        <v>8</v>
      </c>
    </row>
    <row r="974" spans="1:8">
      <c r="A974" t="n">
        <v>8418</v>
      </c>
      <c r="B974" s="31" t="n">
        <v>24</v>
      </c>
      <c r="C974" s="7" t="n">
        <v>65533</v>
      </c>
      <c r="D974" s="7" t="n">
        <v>11</v>
      </c>
      <c r="E974" s="7" t="s">
        <v>116</v>
      </c>
      <c r="F974" s="7" t="n">
        <v>2</v>
      </c>
      <c r="G974" s="7" t="n">
        <v>3</v>
      </c>
      <c r="H974" s="7" t="n">
        <v>11</v>
      </c>
      <c r="I974" s="7" t="s">
        <v>117</v>
      </c>
      <c r="J974" s="7" t="n">
        <v>2</v>
      </c>
      <c r="K974" s="7" t="n">
        <v>0</v>
      </c>
    </row>
    <row r="975" spans="1:8">
      <c r="A975" t="s">
        <v>4</v>
      </c>
      <c r="B975" s="4" t="s">
        <v>5</v>
      </c>
    </row>
    <row r="976" spans="1:8">
      <c r="A976" t="n">
        <v>8700</v>
      </c>
      <c r="B976" s="32" t="n">
        <v>28</v>
      </c>
    </row>
    <row r="977" spans="1:11">
      <c r="A977" t="s">
        <v>4</v>
      </c>
      <c r="B977" s="4" t="s">
        <v>5</v>
      </c>
      <c r="C977" s="4" t="s">
        <v>8</v>
      </c>
    </row>
    <row r="978" spans="1:11">
      <c r="A978" t="n">
        <v>8701</v>
      </c>
      <c r="B978" s="33" t="n">
        <v>27</v>
      </c>
      <c r="C978" s="7" t="n">
        <v>0</v>
      </c>
    </row>
    <row r="979" spans="1:11">
      <c r="A979" t="s">
        <v>4</v>
      </c>
      <c r="B979" s="4" t="s">
        <v>5</v>
      </c>
      <c r="C979" s="4" t="s">
        <v>8</v>
      </c>
      <c r="D979" s="4" t="s">
        <v>7</v>
      </c>
      <c r="E979" s="4" t="s">
        <v>7</v>
      </c>
      <c r="F979" s="4" t="s">
        <v>7</v>
      </c>
      <c r="G979" s="4" t="s">
        <v>7</v>
      </c>
      <c r="H979" s="4" t="s">
        <v>8</v>
      </c>
    </row>
    <row r="980" spans="1:11">
      <c r="A980" t="n">
        <v>8703</v>
      </c>
      <c r="B980" s="30" t="n">
        <v>25</v>
      </c>
      <c r="C980" s="7" t="n">
        <v>5</v>
      </c>
      <c r="D980" s="7" t="n">
        <v>65535</v>
      </c>
      <c r="E980" s="7" t="n">
        <v>65535</v>
      </c>
      <c r="F980" s="7" t="n">
        <v>65535</v>
      </c>
      <c r="G980" s="7" t="n">
        <v>65535</v>
      </c>
      <c r="H980" s="7" t="n">
        <v>0</v>
      </c>
    </row>
    <row r="981" spans="1:11">
      <c r="A981" t="s">
        <v>4</v>
      </c>
      <c r="B981" s="4" t="s">
        <v>5</v>
      </c>
      <c r="C981" s="4" t="s">
        <v>17</v>
      </c>
    </row>
    <row r="982" spans="1:11">
      <c r="A982" t="n">
        <v>8714</v>
      </c>
      <c r="B982" s="17" t="n">
        <v>3</v>
      </c>
      <c r="C982" s="14" t="n">
        <f t="normal" ca="1">A1028</f>
        <v>0</v>
      </c>
    </row>
    <row r="983" spans="1:11">
      <c r="A983" t="s">
        <v>4</v>
      </c>
      <c r="B983" s="4" t="s">
        <v>5</v>
      </c>
      <c r="C983" s="4" t="s">
        <v>8</v>
      </c>
      <c r="D983" s="4" t="s">
        <v>8</v>
      </c>
      <c r="E983" s="4" t="s">
        <v>8</v>
      </c>
      <c r="F983" s="4" t="s">
        <v>15</v>
      </c>
      <c r="G983" s="4" t="s">
        <v>8</v>
      </c>
      <c r="H983" s="4" t="s">
        <v>8</v>
      </c>
      <c r="I983" s="4" t="s">
        <v>17</v>
      </c>
    </row>
    <row r="984" spans="1:11">
      <c r="A984" t="n">
        <v>8719</v>
      </c>
      <c r="B984" s="13" t="n">
        <v>5</v>
      </c>
      <c r="C984" s="7" t="n">
        <v>35</v>
      </c>
      <c r="D984" s="7" t="n">
        <v>0</v>
      </c>
      <c r="E984" s="7" t="n">
        <v>0</v>
      </c>
      <c r="F984" s="7" t="n">
        <v>1</v>
      </c>
      <c r="G984" s="7" t="n">
        <v>2</v>
      </c>
      <c r="H984" s="7" t="n">
        <v>1</v>
      </c>
      <c r="I984" s="14" t="n">
        <f t="normal" ca="1">A998</f>
        <v>0</v>
      </c>
    </row>
    <row r="985" spans="1:11">
      <c r="A985" t="s">
        <v>4</v>
      </c>
      <c r="B985" s="4" t="s">
        <v>5</v>
      </c>
      <c r="C985" s="4" t="s">
        <v>8</v>
      </c>
      <c r="D985" s="4" t="s">
        <v>7</v>
      </c>
      <c r="E985" s="4" t="s">
        <v>7</v>
      </c>
      <c r="F985" s="4" t="s">
        <v>7</v>
      </c>
      <c r="G985" s="4" t="s">
        <v>7</v>
      </c>
      <c r="H985" s="4" t="s">
        <v>8</v>
      </c>
    </row>
    <row r="986" spans="1:11">
      <c r="A986" t="n">
        <v>8733</v>
      </c>
      <c r="B986" s="30" t="n">
        <v>25</v>
      </c>
      <c r="C986" s="7" t="n">
        <v>5</v>
      </c>
      <c r="D986" s="7" t="n">
        <v>65535</v>
      </c>
      <c r="E986" s="7" t="n">
        <v>65535</v>
      </c>
      <c r="F986" s="7" t="n">
        <v>65535</v>
      </c>
      <c r="G986" s="7" t="n">
        <v>65535</v>
      </c>
      <c r="H986" s="7" t="n">
        <v>0</v>
      </c>
    </row>
    <row r="987" spans="1:11">
      <c r="A987" t="s">
        <v>4</v>
      </c>
      <c r="B987" s="4" t="s">
        <v>5</v>
      </c>
      <c r="C987" s="4" t="s">
        <v>7</v>
      </c>
      <c r="D987" s="4" t="s">
        <v>8</v>
      </c>
      <c r="E987" s="4" t="s">
        <v>85</v>
      </c>
      <c r="F987" s="4" t="s">
        <v>8</v>
      </c>
      <c r="G987" s="4" t="s">
        <v>8</v>
      </c>
      <c r="H987" s="4" t="s">
        <v>8</v>
      </c>
      <c r="I987" s="4" t="s">
        <v>85</v>
      </c>
      <c r="J987" s="4" t="s">
        <v>8</v>
      </c>
      <c r="K987" s="4" t="s">
        <v>8</v>
      </c>
    </row>
    <row r="988" spans="1:11">
      <c r="A988" t="n">
        <v>8744</v>
      </c>
      <c r="B988" s="31" t="n">
        <v>24</v>
      </c>
      <c r="C988" s="7" t="n">
        <v>65533</v>
      </c>
      <c r="D988" s="7" t="n">
        <v>11</v>
      </c>
      <c r="E988" s="7" t="s">
        <v>118</v>
      </c>
      <c r="F988" s="7" t="n">
        <v>2</v>
      </c>
      <c r="G988" s="7" t="n">
        <v>3</v>
      </c>
      <c r="H988" s="7" t="n">
        <v>11</v>
      </c>
      <c r="I988" s="7" t="s">
        <v>119</v>
      </c>
      <c r="J988" s="7" t="n">
        <v>2</v>
      </c>
      <c r="K988" s="7" t="n">
        <v>0</v>
      </c>
    </row>
    <row r="989" spans="1:11">
      <c r="A989" t="s">
        <v>4</v>
      </c>
      <c r="B989" s="4" t="s">
        <v>5</v>
      </c>
    </row>
    <row r="990" spans="1:11">
      <c r="A990" t="n">
        <v>9074</v>
      </c>
      <c r="B990" s="32" t="n">
        <v>28</v>
      </c>
    </row>
    <row r="991" spans="1:11">
      <c r="A991" t="s">
        <v>4</v>
      </c>
      <c r="B991" s="4" t="s">
        <v>5</v>
      </c>
      <c r="C991" s="4" t="s">
        <v>8</v>
      </c>
    </row>
    <row r="992" spans="1:11">
      <c r="A992" t="n">
        <v>9075</v>
      </c>
      <c r="B992" s="33" t="n">
        <v>27</v>
      </c>
      <c r="C992" s="7" t="n">
        <v>0</v>
      </c>
    </row>
    <row r="993" spans="1:11">
      <c r="A993" t="s">
        <v>4</v>
      </c>
      <c r="B993" s="4" t="s">
        <v>5</v>
      </c>
      <c r="C993" s="4" t="s">
        <v>8</v>
      </c>
      <c r="D993" s="4" t="s">
        <v>7</v>
      </c>
      <c r="E993" s="4" t="s">
        <v>7</v>
      </c>
      <c r="F993" s="4" t="s">
        <v>7</v>
      </c>
      <c r="G993" s="4" t="s">
        <v>7</v>
      </c>
      <c r="H993" s="4" t="s">
        <v>8</v>
      </c>
    </row>
    <row r="994" spans="1:11">
      <c r="A994" t="n">
        <v>9077</v>
      </c>
      <c r="B994" s="30" t="n">
        <v>25</v>
      </c>
      <c r="C994" s="7" t="n">
        <v>5</v>
      </c>
      <c r="D994" s="7" t="n">
        <v>65535</v>
      </c>
      <c r="E994" s="7" t="n">
        <v>65535</v>
      </c>
      <c r="F994" s="7" t="n">
        <v>65535</v>
      </c>
      <c r="G994" s="7" t="n">
        <v>65535</v>
      </c>
      <c r="H994" s="7" t="n">
        <v>0</v>
      </c>
    </row>
    <row r="995" spans="1:11">
      <c r="A995" t="s">
        <v>4</v>
      </c>
      <c r="B995" s="4" t="s">
        <v>5</v>
      </c>
      <c r="C995" s="4" t="s">
        <v>17</v>
      </c>
    </row>
    <row r="996" spans="1:11">
      <c r="A996" t="n">
        <v>9088</v>
      </c>
      <c r="B996" s="17" t="n">
        <v>3</v>
      </c>
      <c r="C996" s="14" t="n">
        <f t="normal" ca="1">A1028</f>
        <v>0</v>
      </c>
    </row>
    <row r="997" spans="1:11">
      <c r="A997" t="s">
        <v>4</v>
      </c>
      <c r="B997" s="4" t="s">
        <v>5</v>
      </c>
      <c r="C997" s="4" t="s">
        <v>8</v>
      </c>
      <c r="D997" s="4" t="s">
        <v>8</v>
      </c>
      <c r="E997" s="4" t="s">
        <v>8</v>
      </c>
      <c r="F997" s="4" t="s">
        <v>15</v>
      </c>
      <c r="G997" s="4" t="s">
        <v>8</v>
      </c>
      <c r="H997" s="4" t="s">
        <v>8</v>
      </c>
      <c r="I997" s="4" t="s">
        <v>17</v>
      </c>
    </row>
    <row r="998" spans="1:11">
      <c r="A998" t="n">
        <v>9093</v>
      </c>
      <c r="B998" s="13" t="n">
        <v>5</v>
      </c>
      <c r="C998" s="7" t="n">
        <v>35</v>
      </c>
      <c r="D998" s="7" t="n">
        <v>0</v>
      </c>
      <c r="E998" s="7" t="n">
        <v>0</v>
      </c>
      <c r="F998" s="7" t="n">
        <v>2</v>
      </c>
      <c r="G998" s="7" t="n">
        <v>2</v>
      </c>
      <c r="H998" s="7" t="n">
        <v>1</v>
      </c>
      <c r="I998" s="14" t="n">
        <f t="normal" ca="1">A1012</f>
        <v>0</v>
      </c>
    </row>
    <row r="999" spans="1:11">
      <c r="A999" t="s">
        <v>4</v>
      </c>
      <c r="B999" s="4" t="s">
        <v>5</v>
      </c>
      <c r="C999" s="4" t="s">
        <v>8</v>
      </c>
      <c r="D999" s="4" t="s">
        <v>7</v>
      </c>
      <c r="E999" s="4" t="s">
        <v>7</v>
      </c>
      <c r="F999" s="4" t="s">
        <v>7</v>
      </c>
      <c r="G999" s="4" t="s">
        <v>7</v>
      </c>
      <c r="H999" s="4" t="s">
        <v>8</v>
      </c>
    </row>
    <row r="1000" spans="1:11">
      <c r="A1000" t="n">
        <v>9107</v>
      </c>
      <c r="B1000" s="30" t="n">
        <v>25</v>
      </c>
      <c r="C1000" s="7" t="n">
        <v>5</v>
      </c>
      <c r="D1000" s="7" t="n">
        <v>65535</v>
      </c>
      <c r="E1000" s="7" t="n">
        <v>65535</v>
      </c>
      <c r="F1000" s="7" t="n">
        <v>65535</v>
      </c>
      <c r="G1000" s="7" t="n">
        <v>65535</v>
      </c>
      <c r="H1000" s="7" t="n">
        <v>0</v>
      </c>
    </row>
    <row r="1001" spans="1:11">
      <c r="A1001" t="s">
        <v>4</v>
      </c>
      <c r="B1001" s="4" t="s">
        <v>5</v>
      </c>
      <c r="C1001" s="4" t="s">
        <v>7</v>
      </c>
      <c r="D1001" s="4" t="s">
        <v>8</v>
      </c>
      <c r="E1001" s="4" t="s">
        <v>85</v>
      </c>
      <c r="F1001" s="4" t="s">
        <v>8</v>
      </c>
      <c r="G1001" s="4" t="s">
        <v>8</v>
      </c>
      <c r="H1001" s="4" t="s">
        <v>8</v>
      </c>
      <c r="I1001" s="4" t="s">
        <v>85</v>
      </c>
      <c r="J1001" s="4" t="s">
        <v>8</v>
      </c>
      <c r="K1001" s="4" t="s">
        <v>8</v>
      </c>
    </row>
    <row r="1002" spans="1:11">
      <c r="A1002" t="n">
        <v>9118</v>
      </c>
      <c r="B1002" s="31" t="n">
        <v>24</v>
      </c>
      <c r="C1002" s="7" t="n">
        <v>65533</v>
      </c>
      <c r="D1002" s="7" t="n">
        <v>11</v>
      </c>
      <c r="E1002" s="7" t="s">
        <v>120</v>
      </c>
      <c r="F1002" s="7" t="n">
        <v>2</v>
      </c>
      <c r="G1002" s="7" t="n">
        <v>3</v>
      </c>
      <c r="H1002" s="7" t="n">
        <v>11</v>
      </c>
      <c r="I1002" s="7" t="s">
        <v>121</v>
      </c>
      <c r="J1002" s="7" t="n">
        <v>2</v>
      </c>
      <c r="K1002" s="7" t="n">
        <v>0</v>
      </c>
    </row>
    <row r="1003" spans="1:11">
      <c r="A1003" t="s">
        <v>4</v>
      </c>
      <c r="B1003" s="4" t="s">
        <v>5</v>
      </c>
    </row>
    <row r="1004" spans="1:11">
      <c r="A1004" t="n">
        <v>9402</v>
      </c>
      <c r="B1004" s="32" t="n">
        <v>28</v>
      </c>
    </row>
    <row r="1005" spans="1:11">
      <c r="A1005" t="s">
        <v>4</v>
      </c>
      <c r="B1005" s="4" t="s">
        <v>5</v>
      </c>
      <c r="C1005" s="4" t="s">
        <v>8</v>
      </c>
    </row>
    <row r="1006" spans="1:11">
      <c r="A1006" t="n">
        <v>9403</v>
      </c>
      <c r="B1006" s="33" t="n">
        <v>27</v>
      </c>
      <c r="C1006" s="7" t="n">
        <v>0</v>
      </c>
    </row>
    <row r="1007" spans="1:11">
      <c r="A1007" t="s">
        <v>4</v>
      </c>
      <c r="B1007" s="4" t="s">
        <v>5</v>
      </c>
      <c r="C1007" s="4" t="s">
        <v>8</v>
      </c>
      <c r="D1007" s="4" t="s">
        <v>7</v>
      </c>
      <c r="E1007" s="4" t="s">
        <v>7</v>
      </c>
      <c r="F1007" s="4" t="s">
        <v>7</v>
      </c>
      <c r="G1007" s="4" t="s">
        <v>7</v>
      </c>
      <c r="H1007" s="4" t="s">
        <v>8</v>
      </c>
    </row>
    <row r="1008" spans="1:11">
      <c r="A1008" t="n">
        <v>9405</v>
      </c>
      <c r="B1008" s="30" t="n">
        <v>25</v>
      </c>
      <c r="C1008" s="7" t="n">
        <v>5</v>
      </c>
      <c r="D1008" s="7" t="n">
        <v>65535</v>
      </c>
      <c r="E1008" s="7" t="n">
        <v>65535</v>
      </c>
      <c r="F1008" s="7" t="n">
        <v>65535</v>
      </c>
      <c r="G1008" s="7" t="n">
        <v>65535</v>
      </c>
      <c r="H1008" s="7" t="n">
        <v>0</v>
      </c>
    </row>
    <row r="1009" spans="1:11">
      <c r="A1009" t="s">
        <v>4</v>
      </c>
      <c r="B1009" s="4" t="s">
        <v>5</v>
      </c>
      <c r="C1009" s="4" t="s">
        <v>17</v>
      </c>
    </row>
    <row r="1010" spans="1:11">
      <c r="A1010" t="n">
        <v>9416</v>
      </c>
      <c r="B1010" s="17" t="n">
        <v>3</v>
      </c>
      <c r="C1010" s="14" t="n">
        <f t="normal" ca="1">A1028</f>
        <v>0</v>
      </c>
    </row>
    <row r="1011" spans="1:11">
      <c r="A1011" t="s">
        <v>4</v>
      </c>
      <c r="B1011" s="4" t="s">
        <v>5</v>
      </c>
      <c r="C1011" s="4" t="s">
        <v>8</v>
      </c>
      <c r="D1011" s="4" t="s">
        <v>8</v>
      </c>
      <c r="E1011" s="4" t="s">
        <v>8</v>
      </c>
      <c r="F1011" s="4" t="s">
        <v>15</v>
      </c>
      <c r="G1011" s="4" t="s">
        <v>8</v>
      </c>
      <c r="H1011" s="4" t="s">
        <v>8</v>
      </c>
      <c r="I1011" s="4" t="s">
        <v>17</v>
      </c>
    </row>
    <row r="1012" spans="1:11">
      <c r="A1012" t="n">
        <v>9421</v>
      </c>
      <c r="B1012" s="13" t="n">
        <v>5</v>
      </c>
      <c r="C1012" s="7" t="n">
        <v>35</v>
      </c>
      <c r="D1012" s="7" t="n">
        <v>0</v>
      </c>
      <c r="E1012" s="7" t="n">
        <v>0</v>
      </c>
      <c r="F1012" s="7" t="n">
        <v>3</v>
      </c>
      <c r="G1012" s="7" t="n">
        <v>2</v>
      </c>
      <c r="H1012" s="7" t="n">
        <v>1</v>
      </c>
      <c r="I1012" s="14" t="n">
        <f t="normal" ca="1">A1026</f>
        <v>0</v>
      </c>
    </row>
    <row r="1013" spans="1:11">
      <c r="A1013" t="s">
        <v>4</v>
      </c>
      <c r="B1013" s="4" t="s">
        <v>5</v>
      </c>
      <c r="C1013" s="4" t="s">
        <v>8</v>
      </c>
      <c r="D1013" s="4" t="s">
        <v>7</v>
      </c>
      <c r="E1013" s="4" t="s">
        <v>7</v>
      </c>
      <c r="F1013" s="4" t="s">
        <v>7</v>
      </c>
      <c r="G1013" s="4" t="s">
        <v>7</v>
      </c>
      <c r="H1013" s="4" t="s">
        <v>8</v>
      </c>
    </row>
    <row r="1014" spans="1:11">
      <c r="A1014" t="n">
        <v>9435</v>
      </c>
      <c r="B1014" s="30" t="n">
        <v>25</v>
      </c>
      <c r="C1014" s="7" t="n">
        <v>5</v>
      </c>
      <c r="D1014" s="7" t="n">
        <v>65535</v>
      </c>
      <c r="E1014" s="7" t="n">
        <v>65535</v>
      </c>
      <c r="F1014" s="7" t="n">
        <v>65535</v>
      </c>
      <c r="G1014" s="7" t="n">
        <v>65535</v>
      </c>
      <c r="H1014" s="7" t="n">
        <v>0</v>
      </c>
    </row>
    <row r="1015" spans="1:11">
      <c r="A1015" t="s">
        <v>4</v>
      </c>
      <c r="B1015" s="4" t="s">
        <v>5</v>
      </c>
      <c r="C1015" s="4" t="s">
        <v>7</v>
      </c>
      <c r="D1015" s="4" t="s">
        <v>8</v>
      </c>
      <c r="E1015" s="4" t="s">
        <v>85</v>
      </c>
      <c r="F1015" s="4" t="s">
        <v>8</v>
      </c>
      <c r="G1015" s="4" t="s">
        <v>8</v>
      </c>
      <c r="H1015" s="4" t="s">
        <v>8</v>
      </c>
      <c r="I1015" s="4" t="s">
        <v>85</v>
      </c>
      <c r="J1015" s="4" t="s">
        <v>8</v>
      </c>
      <c r="K1015" s="4" t="s">
        <v>8</v>
      </c>
      <c r="L1015" s="4" t="s">
        <v>8</v>
      </c>
      <c r="M1015" s="4" t="s">
        <v>85</v>
      </c>
      <c r="N1015" s="4" t="s">
        <v>8</v>
      </c>
      <c r="O1015" s="4" t="s">
        <v>8</v>
      </c>
      <c r="P1015" s="4" t="s">
        <v>8</v>
      </c>
      <c r="Q1015" s="4" t="s">
        <v>85</v>
      </c>
      <c r="R1015" s="4" t="s">
        <v>8</v>
      </c>
      <c r="S1015" s="4" t="s">
        <v>8</v>
      </c>
    </row>
    <row r="1016" spans="1:11">
      <c r="A1016" t="n">
        <v>9446</v>
      </c>
      <c r="B1016" s="31" t="n">
        <v>24</v>
      </c>
      <c r="C1016" s="7" t="n">
        <v>65533</v>
      </c>
      <c r="D1016" s="7" t="n">
        <v>11</v>
      </c>
      <c r="E1016" s="7" t="s">
        <v>122</v>
      </c>
      <c r="F1016" s="7" t="n">
        <v>2</v>
      </c>
      <c r="G1016" s="7" t="n">
        <v>3</v>
      </c>
      <c r="H1016" s="7" t="n">
        <v>11</v>
      </c>
      <c r="I1016" s="7" t="s">
        <v>123</v>
      </c>
      <c r="J1016" s="7" t="n">
        <v>2</v>
      </c>
      <c r="K1016" s="7" t="n">
        <v>3</v>
      </c>
      <c r="L1016" s="7" t="n">
        <v>11</v>
      </c>
      <c r="M1016" s="7" t="s">
        <v>124</v>
      </c>
      <c r="N1016" s="7" t="n">
        <v>2</v>
      </c>
      <c r="O1016" s="7" t="n">
        <v>3</v>
      </c>
      <c r="P1016" s="7" t="n">
        <v>11</v>
      </c>
      <c r="Q1016" s="7" t="s">
        <v>125</v>
      </c>
      <c r="R1016" s="7" t="n">
        <v>2</v>
      </c>
      <c r="S1016" s="7" t="n">
        <v>0</v>
      </c>
    </row>
    <row r="1017" spans="1:11">
      <c r="A1017" t="s">
        <v>4</v>
      </c>
      <c r="B1017" s="4" t="s">
        <v>5</v>
      </c>
    </row>
    <row r="1018" spans="1:11">
      <c r="A1018" t="n">
        <v>10010</v>
      </c>
      <c r="B1018" s="32" t="n">
        <v>28</v>
      </c>
    </row>
    <row r="1019" spans="1:11">
      <c r="A1019" t="s">
        <v>4</v>
      </c>
      <c r="B1019" s="4" t="s">
        <v>5</v>
      </c>
      <c r="C1019" s="4" t="s">
        <v>8</v>
      </c>
    </row>
    <row r="1020" spans="1:11">
      <c r="A1020" t="n">
        <v>10011</v>
      </c>
      <c r="B1020" s="33" t="n">
        <v>27</v>
      </c>
      <c r="C1020" s="7" t="n">
        <v>0</v>
      </c>
    </row>
    <row r="1021" spans="1:11">
      <c r="A1021" t="s">
        <v>4</v>
      </c>
      <c r="B1021" s="4" t="s">
        <v>5</v>
      </c>
      <c r="C1021" s="4" t="s">
        <v>8</v>
      </c>
      <c r="D1021" s="4" t="s">
        <v>7</v>
      </c>
      <c r="E1021" s="4" t="s">
        <v>7</v>
      </c>
      <c r="F1021" s="4" t="s">
        <v>7</v>
      </c>
      <c r="G1021" s="4" t="s">
        <v>7</v>
      </c>
      <c r="H1021" s="4" t="s">
        <v>8</v>
      </c>
    </row>
    <row r="1022" spans="1:11">
      <c r="A1022" t="n">
        <v>10013</v>
      </c>
      <c r="B1022" s="30" t="n">
        <v>25</v>
      </c>
      <c r="C1022" s="7" t="n">
        <v>5</v>
      </c>
      <c r="D1022" s="7" t="n">
        <v>65535</v>
      </c>
      <c r="E1022" s="7" t="n">
        <v>65535</v>
      </c>
      <c r="F1022" s="7" t="n">
        <v>65535</v>
      </c>
      <c r="G1022" s="7" t="n">
        <v>65535</v>
      </c>
      <c r="H1022" s="7" t="n">
        <v>0</v>
      </c>
    </row>
    <row r="1023" spans="1:11">
      <c r="A1023" t="s">
        <v>4</v>
      </c>
      <c r="B1023" s="4" t="s">
        <v>5</v>
      </c>
      <c r="C1023" s="4" t="s">
        <v>17</v>
      </c>
    </row>
    <row r="1024" spans="1:11">
      <c r="A1024" t="n">
        <v>10024</v>
      </c>
      <c r="B1024" s="17" t="n">
        <v>3</v>
      </c>
      <c r="C1024" s="14" t="n">
        <f t="normal" ca="1">A1028</f>
        <v>0</v>
      </c>
    </row>
    <row r="1025" spans="1:19">
      <c r="A1025" t="s">
        <v>4</v>
      </c>
      <c r="B1025" s="4" t="s">
        <v>5</v>
      </c>
      <c r="C1025" s="4" t="s">
        <v>8</v>
      </c>
      <c r="D1025" s="4" t="s">
        <v>8</v>
      </c>
      <c r="E1025" s="4" t="s">
        <v>15</v>
      </c>
      <c r="F1025" s="4" t="s">
        <v>8</v>
      </c>
      <c r="G1025" s="4" t="s">
        <v>8</v>
      </c>
      <c r="H1025" s="4" t="s">
        <v>8</v>
      </c>
    </row>
    <row r="1026" spans="1:19">
      <c r="A1026" t="n">
        <v>10029</v>
      </c>
      <c r="B1026" s="36" t="n">
        <v>18</v>
      </c>
      <c r="C1026" s="7" t="n">
        <v>0</v>
      </c>
      <c r="D1026" s="7" t="n">
        <v>0</v>
      </c>
      <c r="E1026" s="7" t="n">
        <v>2</v>
      </c>
      <c r="F1026" s="7" t="n">
        <v>14</v>
      </c>
      <c r="G1026" s="7" t="n">
        <v>19</v>
      </c>
      <c r="H1026" s="7" t="n">
        <v>1</v>
      </c>
    </row>
    <row r="1027" spans="1:19">
      <c r="A1027" t="s">
        <v>4</v>
      </c>
      <c r="B1027" s="4" t="s">
        <v>5</v>
      </c>
      <c r="C1027" s="4" t="s">
        <v>17</v>
      </c>
    </row>
    <row r="1028" spans="1:19">
      <c r="A1028" t="n">
        <v>10039</v>
      </c>
      <c r="B1028" s="17" t="n">
        <v>3</v>
      </c>
      <c r="C1028" s="14" t="n">
        <f t="normal" ca="1">A940</f>
        <v>0</v>
      </c>
    </row>
    <row r="1029" spans="1:19">
      <c r="A1029" t="s">
        <v>4</v>
      </c>
      <c r="B1029" s="4" t="s">
        <v>5</v>
      </c>
      <c r="C1029" s="4" t="s">
        <v>8</v>
      </c>
      <c r="D1029" s="4" t="s">
        <v>7</v>
      </c>
      <c r="E1029" s="4" t="s">
        <v>14</v>
      </c>
    </row>
    <row r="1030" spans="1:19">
      <c r="A1030" t="n">
        <v>10044</v>
      </c>
      <c r="B1030" s="27" t="n">
        <v>58</v>
      </c>
      <c r="C1030" s="7" t="n">
        <v>100</v>
      </c>
      <c r="D1030" s="7" t="n">
        <v>300</v>
      </c>
      <c r="E1030" s="7" t="n">
        <v>0.300000011920929</v>
      </c>
    </row>
    <row r="1031" spans="1:19">
      <c r="A1031" t="s">
        <v>4</v>
      </c>
      <c r="B1031" s="4" t="s">
        <v>5</v>
      </c>
      <c r="C1031" s="4" t="s">
        <v>8</v>
      </c>
      <c r="D1031" s="4" t="s">
        <v>7</v>
      </c>
    </row>
    <row r="1032" spans="1:19">
      <c r="A1032" t="n">
        <v>10052</v>
      </c>
      <c r="B1032" s="27" t="n">
        <v>58</v>
      </c>
      <c r="C1032" s="7" t="n">
        <v>255</v>
      </c>
      <c r="D1032" s="7" t="n">
        <v>0</v>
      </c>
    </row>
    <row r="1033" spans="1:19">
      <c r="A1033" t="s">
        <v>4</v>
      </c>
      <c r="B1033" s="4" t="s">
        <v>5</v>
      </c>
      <c r="C1033" s="4" t="s">
        <v>8</v>
      </c>
      <c r="D1033" s="4" t="s">
        <v>9</v>
      </c>
    </row>
    <row r="1034" spans="1:19">
      <c r="A1034" t="n">
        <v>10056</v>
      </c>
      <c r="B1034" s="8" t="n">
        <v>2</v>
      </c>
      <c r="C1034" s="7" t="n">
        <v>10</v>
      </c>
      <c r="D1034" s="7" t="s">
        <v>81</v>
      </c>
    </row>
    <row r="1035" spans="1:19">
      <c r="A1035" t="s">
        <v>4</v>
      </c>
      <c r="B1035" s="4" t="s">
        <v>5</v>
      </c>
      <c r="C1035" s="4" t="s">
        <v>7</v>
      </c>
    </row>
    <row r="1036" spans="1:19">
      <c r="A1036" t="n">
        <v>10079</v>
      </c>
      <c r="B1036" s="25" t="n">
        <v>16</v>
      </c>
      <c r="C1036" s="7" t="n">
        <v>0</v>
      </c>
    </row>
    <row r="1037" spans="1:19">
      <c r="A1037" t="s">
        <v>4</v>
      </c>
      <c r="B1037" s="4" t="s">
        <v>5</v>
      </c>
      <c r="C1037" s="4" t="s">
        <v>8</v>
      </c>
      <c r="D1037" s="4" t="s">
        <v>9</v>
      </c>
    </row>
    <row r="1038" spans="1:19">
      <c r="A1038" t="n">
        <v>10082</v>
      </c>
      <c r="B1038" s="8" t="n">
        <v>2</v>
      </c>
      <c r="C1038" s="7" t="n">
        <v>10</v>
      </c>
      <c r="D1038" s="7" t="s">
        <v>82</v>
      </c>
    </row>
    <row r="1039" spans="1:19">
      <c r="A1039" t="s">
        <v>4</v>
      </c>
      <c r="B1039" s="4" t="s">
        <v>5</v>
      </c>
      <c r="C1039" s="4" t="s">
        <v>7</v>
      </c>
    </row>
    <row r="1040" spans="1:19">
      <c r="A1040" t="n">
        <v>10100</v>
      </c>
      <c r="B1040" s="25" t="n">
        <v>16</v>
      </c>
      <c r="C1040" s="7" t="n">
        <v>0</v>
      </c>
    </row>
    <row r="1041" spans="1:8">
      <c r="A1041" t="s">
        <v>4</v>
      </c>
      <c r="B1041" s="4" t="s">
        <v>5</v>
      </c>
      <c r="C1041" s="4" t="s">
        <v>8</v>
      </c>
      <c r="D1041" s="4" t="s">
        <v>9</v>
      </c>
    </row>
    <row r="1042" spans="1:8">
      <c r="A1042" t="n">
        <v>10103</v>
      </c>
      <c r="B1042" s="8" t="n">
        <v>2</v>
      </c>
      <c r="C1042" s="7" t="n">
        <v>10</v>
      </c>
      <c r="D1042" s="7" t="s">
        <v>83</v>
      </c>
    </row>
    <row r="1043" spans="1:8">
      <c r="A1043" t="s">
        <v>4</v>
      </c>
      <c r="B1043" s="4" t="s">
        <v>5</v>
      </c>
      <c r="C1043" s="4" t="s">
        <v>7</v>
      </c>
    </row>
    <row r="1044" spans="1:8">
      <c r="A1044" t="n">
        <v>10122</v>
      </c>
      <c r="B1044" s="25" t="n">
        <v>16</v>
      </c>
      <c r="C1044" s="7" t="n">
        <v>0</v>
      </c>
    </row>
    <row r="1045" spans="1:8">
      <c r="A1045" t="s">
        <v>4</v>
      </c>
      <c r="B1045" s="4" t="s">
        <v>5</v>
      </c>
      <c r="C1045" s="4" t="s">
        <v>8</v>
      </c>
    </row>
    <row r="1046" spans="1:8">
      <c r="A1046" t="n">
        <v>10125</v>
      </c>
      <c r="B1046" s="29" t="n">
        <v>23</v>
      </c>
      <c r="C1046" s="7" t="n">
        <v>20</v>
      </c>
    </row>
    <row r="1047" spans="1:8">
      <c r="A1047" t="s">
        <v>4</v>
      </c>
      <c r="B1047" s="4" t="s">
        <v>5</v>
      </c>
    </row>
    <row r="1048" spans="1:8">
      <c r="A1048" t="n">
        <v>10127</v>
      </c>
      <c r="B1048" s="5" t="n">
        <v>1</v>
      </c>
    </row>
    <row r="1049" spans="1:8" s="3" customFormat="1" customHeight="0">
      <c r="A1049" s="3" t="s">
        <v>2</v>
      </c>
      <c r="B1049" s="3" t="s">
        <v>126</v>
      </c>
    </row>
    <row r="1050" spans="1:8">
      <c r="A1050" t="s">
        <v>4</v>
      </c>
      <c r="B1050" s="4" t="s">
        <v>5</v>
      </c>
      <c r="C1050" s="4" t="s">
        <v>8</v>
      </c>
      <c r="D1050" s="4" t="s">
        <v>7</v>
      </c>
    </row>
    <row r="1051" spans="1:8">
      <c r="A1051" t="n">
        <v>10128</v>
      </c>
      <c r="B1051" s="23" t="n">
        <v>22</v>
      </c>
      <c r="C1051" s="7" t="n">
        <v>20</v>
      </c>
      <c r="D1051" s="7" t="n">
        <v>0</v>
      </c>
    </row>
    <row r="1052" spans="1:8">
      <c r="A1052" t="s">
        <v>4</v>
      </c>
      <c r="B1052" s="4" t="s">
        <v>5</v>
      </c>
      <c r="C1052" s="4" t="s">
        <v>8</v>
      </c>
      <c r="D1052" s="4" t="s">
        <v>7</v>
      </c>
      <c r="E1052" s="4" t="s">
        <v>14</v>
      </c>
    </row>
    <row r="1053" spans="1:8">
      <c r="A1053" t="n">
        <v>10132</v>
      </c>
      <c r="B1053" s="27" t="n">
        <v>58</v>
      </c>
      <c r="C1053" s="7" t="n">
        <v>0</v>
      </c>
      <c r="D1053" s="7" t="n">
        <v>300</v>
      </c>
      <c r="E1053" s="7" t="n">
        <v>0.300000011920929</v>
      </c>
    </row>
    <row r="1054" spans="1:8">
      <c r="A1054" t="s">
        <v>4</v>
      </c>
      <c r="B1054" s="4" t="s">
        <v>5</v>
      </c>
      <c r="C1054" s="4" t="s">
        <v>8</v>
      </c>
      <c r="D1054" s="4" t="s">
        <v>7</v>
      </c>
    </row>
    <row r="1055" spans="1:8">
      <c r="A1055" t="n">
        <v>10140</v>
      </c>
      <c r="B1055" s="27" t="n">
        <v>58</v>
      </c>
      <c r="C1055" s="7" t="n">
        <v>255</v>
      </c>
      <c r="D1055" s="7" t="n">
        <v>0</v>
      </c>
    </row>
    <row r="1056" spans="1:8">
      <c r="A1056" t="s">
        <v>4</v>
      </c>
      <c r="B1056" s="4" t="s">
        <v>5</v>
      </c>
      <c r="C1056" s="4" t="s">
        <v>8</v>
      </c>
      <c r="D1056" s="4" t="s">
        <v>8</v>
      </c>
      <c r="E1056" s="4" t="s">
        <v>15</v>
      </c>
      <c r="F1056" s="4" t="s">
        <v>8</v>
      </c>
      <c r="G1056" s="4" t="s">
        <v>8</v>
      </c>
    </row>
    <row r="1057" spans="1:7">
      <c r="A1057" t="n">
        <v>10144</v>
      </c>
      <c r="B1057" s="36" t="n">
        <v>18</v>
      </c>
      <c r="C1057" s="7" t="n">
        <v>0</v>
      </c>
      <c r="D1057" s="7" t="n">
        <v>0</v>
      </c>
      <c r="E1057" s="7" t="n">
        <v>0</v>
      </c>
      <c r="F1057" s="7" t="n">
        <v>19</v>
      </c>
      <c r="G1057" s="7" t="n">
        <v>1</v>
      </c>
    </row>
    <row r="1058" spans="1:7">
      <c r="A1058" t="s">
        <v>4</v>
      </c>
      <c r="B1058" s="4" t="s">
        <v>5</v>
      </c>
      <c r="C1058" s="4" t="s">
        <v>8</v>
      </c>
      <c r="D1058" s="4" t="s">
        <v>8</v>
      </c>
      <c r="E1058" s="4" t="s">
        <v>8</v>
      </c>
      <c r="F1058" s="4" t="s">
        <v>15</v>
      </c>
      <c r="G1058" s="4" t="s">
        <v>8</v>
      </c>
      <c r="H1058" s="4" t="s">
        <v>8</v>
      </c>
      <c r="I1058" s="4" t="s">
        <v>8</v>
      </c>
      <c r="J1058" s="4" t="s">
        <v>17</v>
      </c>
    </row>
    <row r="1059" spans="1:7">
      <c r="A1059" t="n">
        <v>10153</v>
      </c>
      <c r="B1059" s="13" t="n">
        <v>5</v>
      </c>
      <c r="C1059" s="7" t="n">
        <v>35</v>
      </c>
      <c r="D1059" s="7" t="n">
        <v>0</v>
      </c>
      <c r="E1059" s="7" t="n">
        <v>0</v>
      </c>
      <c r="F1059" s="7" t="n">
        <v>2</v>
      </c>
      <c r="G1059" s="7" t="n">
        <v>14</v>
      </c>
      <c r="H1059" s="7" t="n">
        <v>3</v>
      </c>
      <c r="I1059" s="7" t="n">
        <v>1</v>
      </c>
      <c r="J1059" s="14" t="n">
        <f t="normal" ca="1">A1133</f>
        <v>0</v>
      </c>
    </row>
    <row r="1060" spans="1:7">
      <c r="A1060" t="s">
        <v>4</v>
      </c>
      <c r="B1060" s="4" t="s">
        <v>5</v>
      </c>
      <c r="C1060" s="4" t="s">
        <v>8</v>
      </c>
      <c r="D1060" s="4" t="s">
        <v>7</v>
      </c>
      <c r="E1060" s="4" t="s">
        <v>7</v>
      </c>
      <c r="F1060" s="4" t="s">
        <v>7</v>
      </c>
      <c r="G1060" s="4" t="s">
        <v>7</v>
      </c>
      <c r="H1060" s="4" t="s">
        <v>8</v>
      </c>
    </row>
    <row r="1061" spans="1:7">
      <c r="A1061" t="n">
        <v>10168</v>
      </c>
      <c r="B1061" s="30" t="n">
        <v>25</v>
      </c>
      <c r="C1061" s="7" t="n">
        <v>5</v>
      </c>
      <c r="D1061" s="7" t="n">
        <v>65535</v>
      </c>
      <c r="E1061" s="7" t="n">
        <v>160</v>
      </c>
      <c r="F1061" s="7" t="n">
        <v>65535</v>
      </c>
      <c r="G1061" s="7" t="n">
        <v>65535</v>
      </c>
      <c r="H1061" s="7" t="n">
        <v>0</v>
      </c>
    </row>
    <row r="1062" spans="1:7">
      <c r="A1062" t="s">
        <v>4</v>
      </c>
      <c r="B1062" s="4" t="s">
        <v>5</v>
      </c>
      <c r="C1062" s="4" t="s">
        <v>7</v>
      </c>
      <c r="D1062" s="4" t="s">
        <v>8</v>
      </c>
      <c r="E1062" s="4" t="s">
        <v>85</v>
      </c>
      <c r="F1062" s="4" t="s">
        <v>8</v>
      </c>
      <c r="G1062" s="4" t="s">
        <v>8</v>
      </c>
      <c r="H1062" s="4" t="s">
        <v>8</v>
      </c>
      <c r="I1062" s="4" t="s">
        <v>8</v>
      </c>
    </row>
    <row r="1063" spans="1:7">
      <c r="A1063" t="n">
        <v>10179</v>
      </c>
      <c r="B1063" s="31" t="n">
        <v>24</v>
      </c>
      <c r="C1063" s="7" t="n">
        <v>65533</v>
      </c>
      <c r="D1063" s="7" t="n">
        <v>7</v>
      </c>
      <c r="E1063" s="7" t="s">
        <v>127</v>
      </c>
      <c r="F1063" s="7" t="n">
        <v>6</v>
      </c>
      <c r="G1063" s="7" t="n">
        <v>8</v>
      </c>
      <c r="H1063" s="7" t="n">
        <v>2</v>
      </c>
      <c r="I1063" s="7" t="n">
        <v>0</v>
      </c>
    </row>
    <row r="1064" spans="1:7">
      <c r="A1064" t="s">
        <v>4</v>
      </c>
      <c r="B1064" s="4" t="s">
        <v>5</v>
      </c>
      <c r="C1064" s="4" t="s">
        <v>8</v>
      </c>
      <c r="D1064" s="4" t="s">
        <v>8</v>
      </c>
      <c r="E1064" s="4" t="s">
        <v>15</v>
      </c>
      <c r="F1064" s="4" t="s">
        <v>8</v>
      </c>
      <c r="G1064" s="4" t="s">
        <v>8</v>
      </c>
    </row>
    <row r="1065" spans="1:7">
      <c r="A1065" t="n">
        <v>10198</v>
      </c>
      <c r="B1065" s="36" t="n">
        <v>18</v>
      </c>
      <c r="C1065" s="7" t="n">
        <v>0</v>
      </c>
      <c r="D1065" s="7" t="n">
        <v>0</v>
      </c>
      <c r="E1065" s="7" t="n">
        <v>0</v>
      </c>
      <c r="F1065" s="7" t="n">
        <v>19</v>
      </c>
      <c r="G1065" s="7" t="n">
        <v>1</v>
      </c>
    </row>
    <row r="1066" spans="1:7">
      <c r="A1066" t="s">
        <v>4</v>
      </c>
      <c r="B1066" s="4" t="s">
        <v>5</v>
      </c>
      <c r="C1066" s="4" t="s">
        <v>8</v>
      </c>
      <c r="D1066" s="4" t="s">
        <v>8</v>
      </c>
      <c r="E1066" s="4" t="s">
        <v>7</v>
      </c>
      <c r="F1066" s="4" t="s">
        <v>14</v>
      </c>
    </row>
    <row r="1067" spans="1:7">
      <c r="A1067" t="n">
        <v>10207</v>
      </c>
      <c r="B1067" s="24" t="n">
        <v>107</v>
      </c>
      <c r="C1067" s="7" t="n">
        <v>0</v>
      </c>
      <c r="D1067" s="7" t="n">
        <v>0</v>
      </c>
      <c r="E1067" s="7" t="n">
        <v>0</v>
      </c>
      <c r="F1067" s="7" t="n">
        <v>32</v>
      </c>
    </row>
    <row r="1068" spans="1:7">
      <c r="A1068" t="s">
        <v>4</v>
      </c>
      <c r="B1068" s="4" t="s">
        <v>5</v>
      </c>
      <c r="C1068" s="4" t="s">
        <v>8</v>
      </c>
      <c r="D1068" s="4" t="s">
        <v>8</v>
      </c>
      <c r="E1068" s="4" t="s">
        <v>9</v>
      </c>
      <c r="F1068" s="4" t="s">
        <v>7</v>
      </c>
    </row>
    <row r="1069" spans="1:7">
      <c r="A1069" t="n">
        <v>10216</v>
      </c>
      <c r="B1069" s="24" t="n">
        <v>107</v>
      </c>
      <c r="C1069" s="7" t="n">
        <v>1</v>
      </c>
      <c r="D1069" s="7" t="n">
        <v>0</v>
      </c>
      <c r="E1069" s="7" t="s">
        <v>128</v>
      </c>
      <c r="F1069" s="7" t="n">
        <v>0</v>
      </c>
    </row>
    <row r="1070" spans="1:7">
      <c r="A1070" t="s">
        <v>4</v>
      </c>
      <c r="B1070" s="4" t="s">
        <v>5</v>
      </c>
      <c r="C1070" s="4" t="s">
        <v>8</v>
      </c>
      <c r="D1070" s="4" t="s">
        <v>8</v>
      </c>
      <c r="E1070" s="4" t="s">
        <v>9</v>
      </c>
      <c r="F1070" s="4" t="s">
        <v>7</v>
      </c>
    </row>
    <row r="1071" spans="1:7">
      <c r="A1071" t="n">
        <v>10238</v>
      </c>
      <c r="B1071" s="24" t="n">
        <v>107</v>
      </c>
      <c r="C1071" s="7" t="n">
        <v>1</v>
      </c>
      <c r="D1071" s="7" t="n">
        <v>0</v>
      </c>
      <c r="E1071" s="7" t="s">
        <v>129</v>
      </c>
      <c r="F1071" s="7" t="n">
        <v>1</v>
      </c>
    </row>
    <row r="1072" spans="1:7">
      <c r="A1072" t="s">
        <v>4</v>
      </c>
      <c r="B1072" s="4" t="s">
        <v>5</v>
      </c>
      <c r="C1072" s="4" t="s">
        <v>8</v>
      </c>
      <c r="D1072" s="4" t="s">
        <v>8</v>
      </c>
      <c r="E1072" s="4" t="s">
        <v>9</v>
      </c>
      <c r="F1072" s="4" t="s">
        <v>7</v>
      </c>
    </row>
    <row r="1073" spans="1:10">
      <c r="A1073" t="n">
        <v>10257</v>
      </c>
      <c r="B1073" s="24" t="n">
        <v>107</v>
      </c>
      <c r="C1073" s="7" t="n">
        <v>1</v>
      </c>
      <c r="D1073" s="7" t="n">
        <v>0</v>
      </c>
      <c r="E1073" s="7" t="s">
        <v>130</v>
      </c>
      <c r="F1073" s="7" t="n">
        <v>2</v>
      </c>
    </row>
    <row r="1074" spans="1:10">
      <c r="A1074" t="s">
        <v>4</v>
      </c>
      <c r="B1074" s="4" t="s">
        <v>5</v>
      </c>
      <c r="C1074" s="4" t="s">
        <v>8</v>
      </c>
      <c r="D1074" s="4" t="s">
        <v>8</v>
      </c>
      <c r="E1074" s="4" t="s">
        <v>9</v>
      </c>
      <c r="F1074" s="4" t="s">
        <v>7</v>
      </c>
    </row>
    <row r="1075" spans="1:10">
      <c r="A1075" t="n">
        <v>10266</v>
      </c>
      <c r="B1075" s="24" t="n">
        <v>107</v>
      </c>
      <c r="C1075" s="7" t="n">
        <v>1</v>
      </c>
      <c r="D1075" s="7" t="n">
        <v>0</v>
      </c>
      <c r="E1075" s="7" t="s">
        <v>101</v>
      </c>
      <c r="F1075" s="7" t="n">
        <v>99</v>
      </c>
    </row>
    <row r="1076" spans="1:10">
      <c r="A1076" t="s">
        <v>4</v>
      </c>
      <c r="B1076" s="4" t="s">
        <v>5</v>
      </c>
      <c r="C1076" s="4" t="s">
        <v>8</v>
      </c>
      <c r="D1076" s="4" t="s">
        <v>8</v>
      </c>
      <c r="E1076" s="4" t="s">
        <v>8</v>
      </c>
      <c r="F1076" s="4" t="s">
        <v>7</v>
      </c>
      <c r="G1076" s="4" t="s">
        <v>7</v>
      </c>
      <c r="H1076" s="4" t="s">
        <v>8</v>
      </c>
    </row>
    <row r="1077" spans="1:10">
      <c r="A1077" t="n">
        <v>10278</v>
      </c>
      <c r="B1077" s="24" t="n">
        <v>107</v>
      </c>
      <c r="C1077" s="7" t="n">
        <v>2</v>
      </c>
      <c r="D1077" s="7" t="n">
        <v>0</v>
      </c>
      <c r="E1077" s="7" t="n">
        <v>1</v>
      </c>
      <c r="F1077" s="7" t="n">
        <v>65535</v>
      </c>
      <c r="G1077" s="7" t="n">
        <v>65535</v>
      </c>
      <c r="H1077" s="7" t="n">
        <v>0</v>
      </c>
    </row>
    <row r="1078" spans="1:10">
      <c r="A1078" t="s">
        <v>4</v>
      </c>
      <c r="B1078" s="4" t="s">
        <v>5</v>
      </c>
      <c r="C1078" s="4" t="s">
        <v>8</v>
      </c>
      <c r="D1078" s="4" t="s">
        <v>8</v>
      </c>
      <c r="E1078" s="4" t="s">
        <v>8</v>
      </c>
    </row>
    <row r="1079" spans="1:10">
      <c r="A1079" t="n">
        <v>10287</v>
      </c>
      <c r="B1079" s="24" t="n">
        <v>107</v>
      </c>
      <c r="C1079" s="7" t="n">
        <v>4</v>
      </c>
      <c r="D1079" s="7" t="n">
        <v>0</v>
      </c>
      <c r="E1079" s="7" t="n">
        <v>0</v>
      </c>
    </row>
    <row r="1080" spans="1:10">
      <c r="A1080" t="s">
        <v>4</v>
      </c>
      <c r="B1080" s="4" t="s">
        <v>5</v>
      </c>
      <c r="C1080" s="4" t="s">
        <v>8</v>
      </c>
      <c r="D1080" s="4" t="s">
        <v>8</v>
      </c>
    </row>
    <row r="1081" spans="1:10">
      <c r="A1081" t="n">
        <v>10291</v>
      </c>
      <c r="B1081" s="24" t="n">
        <v>107</v>
      </c>
      <c r="C1081" s="7" t="n">
        <v>3</v>
      </c>
      <c r="D1081" s="7" t="n">
        <v>0</v>
      </c>
    </row>
    <row r="1082" spans="1:10">
      <c r="A1082" t="s">
        <v>4</v>
      </c>
      <c r="B1082" s="4" t="s">
        <v>5</v>
      </c>
      <c r="C1082" s="4" t="s">
        <v>8</v>
      </c>
    </row>
    <row r="1083" spans="1:10">
      <c r="A1083" t="n">
        <v>10294</v>
      </c>
      <c r="B1083" s="33" t="n">
        <v>27</v>
      </c>
      <c r="C1083" s="7" t="n">
        <v>0</v>
      </c>
    </row>
    <row r="1084" spans="1:10">
      <c r="A1084" t="s">
        <v>4</v>
      </c>
      <c r="B1084" s="4" t="s">
        <v>5</v>
      </c>
      <c r="C1084" s="4" t="s">
        <v>8</v>
      </c>
      <c r="D1084" s="4" t="s">
        <v>7</v>
      </c>
      <c r="E1084" s="4" t="s">
        <v>7</v>
      </c>
      <c r="F1084" s="4" t="s">
        <v>7</v>
      </c>
      <c r="G1084" s="4" t="s">
        <v>7</v>
      </c>
      <c r="H1084" s="4" t="s">
        <v>8</v>
      </c>
    </row>
    <row r="1085" spans="1:10">
      <c r="A1085" t="n">
        <v>10296</v>
      </c>
      <c r="B1085" s="30" t="n">
        <v>25</v>
      </c>
      <c r="C1085" s="7" t="n">
        <v>5</v>
      </c>
      <c r="D1085" s="7" t="n">
        <v>65535</v>
      </c>
      <c r="E1085" s="7" t="n">
        <v>65535</v>
      </c>
      <c r="F1085" s="7" t="n">
        <v>65535</v>
      </c>
      <c r="G1085" s="7" t="n">
        <v>65535</v>
      </c>
      <c r="H1085" s="7" t="n">
        <v>0</v>
      </c>
    </row>
    <row r="1086" spans="1:10">
      <c r="A1086" t="s">
        <v>4</v>
      </c>
      <c r="B1086" s="4" t="s">
        <v>5</v>
      </c>
      <c r="C1086" s="4" t="s">
        <v>8</v>
      </c>
      <c r="D1086" s="4" t="s">
        <v>8</v>
      </c>
      <c r="E1086" s="4" t="s">
        <v>8</v>
      </c>
      <c r="F1086" s="4" t="s">
        <v>15</v>
      </c>
      <c r="G1086" s="4" t="s">
        <v>8</v>
      </c>
      <c r="H1086" s="4" t="s">
        <v>8</v>
      </c>
      <c r="I1086" s="4" t="s">
        <v>17</v>
      </c>
    </row>
    <row r="1087" spans="1:10">
      <c r="A1087" t="n">
        <v>10307</v>
      </c>
      <c r="B1087" s="13" t="n">
        <v>5</v>
      </c>
      <c r="C1087" s="7" t="n">
        <v>35</v>
      </c>
      <c r="D1087" s="7" t="n">
        <v>0</v>
      </c>
      <c r="E1087" s="7" t="n">
        <v>0</v>
      </c>
      <c r="F1087" s="7" t="n">
        <v>0</v>
      </c>
      <c r="G1087" s="7" t="n">
        <v>2</v>
      </c>
      <c r="H1087" s="7" t="n">
        <v>1</v>
      </c>
      <c r="I1087" s="14" t="n">
        <f t="normal" ca="1">A1101</f>
        <v>0</v>
      </c>
    </row>
    <row r="1088" spans="1:10">
      <c r="A1088" t="s">
        <v>4</v>
      </c>
      <c r="B1088" s="4" t="s">
        <v>5</v>
      </c>
      <c r="C1088" s="4" t="s">
        <v>8</v>
      </c>
      <c r="D1088" s="4" t="s">
        <v>7</v>
      </c>
      <c r="E1088" s="4" t="s">
        <v>7</v>
      </c>
      <c r="F1088" s="4" t="s">
        <v>7</v>
      </c>
      <c r="G1088" s="4" t="s">
        <v>7</v>
      </c>
      <c r="H1088" s="4" t="s">
        <v>8</v>
      </c>
    </row>
    <row r="1089" spans="1:9">
      <c r="A1089" t="n">
        <v>10321</v>
      </c>
      <c r="B1089" s="30" t="n">
        <v>25</v>
      </c>
      <c r="C1089" s="7" t="n">
        <v>5</v>
      </c>
      <c r="D1089" s="7" t="n">
        <v>65535</v>
      </c>
      <c r="E1089" s="7" t="n">
        <v>65535</v>
      </c>
      <c r="F1089" s="7" t="n">
        <v>65535</v>
      </c>
      <c r="G1089" s="7" t="n">
        <v>65535</v>
      </c>
      <c r="H1089" s="7" t="n">
        <v>0</v>
      </c>
    </row>
    <row r="1090" spans="1:9">
      <c r="A1090" t="s">
        <v>4</v>
      </c>
      <c r="B1090" s="4" t="s">
        <v>5</v>
      </c>
      <c r="C1090" s="4" t="s">
        <v>7</v>
      </c>
      <c r="D1090" s="4" t="s">
        <v>8</v>
      </c>
      <c r="E1090" s="4" t="s">
        <v>85</v>
      </c>
      <c r="F1090" s="4" t="s">
        <v>8</v>
      </c>
      <c r="G1090" s="4" t="s">
        <v>8</v>
      </c>
      <c r="H1090" s="4" t="s">
        <v>8</v>
      </c>
      <c r="I1090" s="4" t="s">
        <v>85</v>
      </c>
      <c r="J1090" s="4" t="s">
        <v>8</v>
      </c>
      <c r="K1090" s="4" t="s">
        <v>8</v>
      </c>
    </row>
    <row r="1091" spans="1:9">
      <c r="A1091" t="n">
        <v>10332</v>
      </c>
      <c r="B1091" s="31" t="n">
        <v>24</v>
      </c>
      <c r="C1091" s="7" t="n">
        <v>65533</v>
      </c>
      <c r="D1091" s="7" t="n">
        <v>11</v>
      </c>
      <c r="E1091" s="7" t="s">
        <v>131</v>
      </c>
      <c r="F1091" s="7" t="n">
        <v>2</v>
      </c>
      <c r="G1091" s="7" t="n">
        <v>3</v>
      </c>
      <c r="H1091" s="7" t="n">
        <v>11</v>
      </c>
      <c r="I1091" s="7" t="s">
        <v>132</v>
      </c>
      <c r="J1091" s="7" t="n">
        <v>2</v>
      </c>
      <c r="K1091" s="7" t="n">
        <v>0</v>
      </c>
    </row>
    <row r="1092" spans="1:9">
      <c r="A1092" t="s">
        <v>4</v>
      </c>
      <c r="B1092" s="4" t="s">
        <v>5</v>
      </c>
    </row>
    <row r="1093" spans="1:9">
      <c r="A1093" t="n">
        <v>10709</v>
      </c>
      <c r="B1093" s="32" t="n">
        <v>28</v>
      </c>
    </row>
    <row r="1094" spans="1:9">
      <c r="A1094" t="s">
        <v>4</v>
      </c>
      <c r="B1094" s="4" t="s">
        <v>5</v>
      </c>
      <c r="C1094" s="4" t="s">
        <v>8</v>
      </c>
    </row>
    <row r="1095" spans="1:9">
      <c r="A1095" t="n">
        <v>10710</v>
      </c>
      <c r="B1095" s="33" t="n">
        <v>27</v>
      </c>
      <c r="C1095" s="7" t="n">
        <v>0</v>
      </c>
    </row>
    <row r="1096" spans="1:9">
      <c r="A1096" t="s">
        <v>4</v>
      </c>
      <c r="B1096" s="4" t="s">
        <v>5</v>
      </c>
      <c r="C1096" s="4" t="s">
        <v>8</v>
      </c>
      <c r="D1096" s="4" t="s">
        <v>7</v>
      </c>
      <c r="E1096" s="4" t="s">
        <v>7</v>
      </c>
      <c r="F1096" s="4" t="s">
        <v>7</v>
      </c>
      <c r="G1096" s="4" t="s">
        <v>7</v>
      </c>
      <c r="H1096" s="4" t="s">
        <v>8</v>
      </c>
    </row>
    <row r="1097" spans="1:9">
      <c r="A1097" t="n">
        <v>10712</v>
      </c>
      <c r="B1097" s="30" t="n">
        <v>25</v>
      </c>
      <c r="C1097" s="7" t="n">
        <v>5</v>
      </c>
      <c r="D1097" s="7" t="n">
        <v>65535</v>
      </c>
      <c r="E1097" s="7" t="n">
        <v>65535</v>
      </c>
      <c r="F1097" s="7" t="n">
        <v>65535</v>
      </c>
      <c r="G1097" s="7" t="n">
        <v>65535</v>
      </c>
      <c r="H1097" s="7" t="n">
        <v>0</v>
      </c>
    </row>
    <row r="1098" spans="1:9">
      <c r="A1098" t="s">
        <v>4</v>
      </c>
      <c r="B1098" s="4" t="s">
        <v>5</v>
      </c>
      <c r="C1098" s="4" t="s">
        <v>17</v>
      </c>
    </row>
    <row r="1099" spans="1:9">
      <c r="A1099" t="n">
        <v>10723</v>
      </c>
      <c r="B1099" s="17" t="n">
        <v>3</v>
      </c>
      <c r="C1099" s="14" t="n">
        <f t="normal" ca="1">A1131</f>
        <v>0</v>
      </c>
    </row>
    <row r="1100" spans="1:9">
      <c r="A1100" t="s">
        <v>4</v>
      </c>
      <c r="B1100" s="4" t="s">
        <v>5</v>
      </c>
      <c r="C1100" s="4" t="s">
        <v>8</v>
      </c>
      <c r="D1100" s="4" t="s">
        <v>8</v>
      </c>
      <c r="E1100" s="4" t="s">
        <v>8</v>
      </c>
      <c r="F1100" s="4" t="s">
        <v>15</v>
      </c>
      <c r="G1100" s="4" t="s">
        <v>8</v>
      </c>
      <c r="H1100" s="4" t="s">
        <v>8</v>
      </c>
      <c r="I1100" s="4" t="s">
        <v>17</v>
      </c>
    </row>
    <row r="1101" spans="1:9">
      <c r="A1101" t="n">
        <v>10728</v>
      </c>
      <c r="B1101" s="13" t="n">
        <v>5</v>
      </c>
      <c r="C1101" s="7" t="n">
        <v>35</v>
      </c>
      <c r="D1101" s="7" t="n">
        <v>0</v>
      </c>
      <c r="E1101" s="7" t="n">
        <v>0</v>
      </c>
      <c r="F1101" s="7" t="n">
        <v>1</v>
      </c>
      <c r="G1101" s="7" t="n">
        <v>2</v>
      </c>
      <c r="H1101" s="7" t="n">
        <v>1</v>
      </c>
      <c r="I1101" s="14" t="n">
        <f t="normal" ca="1">A1115</f>
        <v>0</v>
      </c>
    </row>
    <row r="1102" spans="1:9">
      <c r="A1102" t="s">
        <v>4</v>
      </c>
      <c r="B1102" s="4" t="s">
        <v>5</v>
      </c>
      <c r="C1102" s="4" t="s">
        <v>8</v>
      </c>
      <c r="D1102" s="4" t="s">
        <v>7</v>
      </c>
      <c r="E1102" s="4" t="s">
        <v>7</v>
      </c>
      <c r="F1102" s="4" t="s">
        <v>7</v>
      </c>
      <c r="G1102" s="4" t="s">
        <v>7</v>
      </c>
      <c r="H1102" s="4" t="s">
        <v>8</v>
      </c>
    </row>
    <row r="1103" spans="1:9">
      <c r="A1103" t="n">
        <v>10742</v>
      </c>
      <c r="B1103" s="30" t="n">
        <v>25</v>
      </c>
      <c r="C1103" s="7" t="n">
        <v>5</v>
      </c>
      <c r="D1103" s="7" t="n">
        <v>65535</v>
      </c>
      <c r="E1103" s="7" t="n">
        <v>65535</v>
      </c>
      <c r="F1103" s="7" t="n">
        <v>65535</v>
      </c>
      <c r="G1103" s="7" t="n">
        <v>65535</v>
      </c>
      <c r="H1103" s="7" t="n">
        <v>0</v>
      </c>
    </row>
    <row r="1104" spans="1:9">
      <c r="A1104" t="s">
        <v>4</v>
      </c>
      <c r="B1104" s="4" t="s">
        <v>5</v>
      </c>
      <c r="C1104" s="4" t="s">
        <v>7</v>
      </c>
      <c r="D1104" s="4" t="s">
        <v>8</v>
      </c>
      <c r="E1104" s="4" t="s">
        <v>85</v>
      </c>
      <c r="F1104" s="4" t="s">
        <v>8</v>
      </c>
      <c r="G1104" s="4" t="s">
        <v>8</v>
      </c>
      <c r="H1104" s="4" t="s">
        <v>8</v>
      </c>
      <c r="I1104" s="4" t="s">
        <v>85</v>
      </c>
      <c r="J1104" s="4" t="s">
        <v>8</v>
      </c>
      <c r="K1104" s="4" t="s">
        <v>8</v>
      </c>
      <c r="L1104" s="4" t="s">
        <v>8</v>
      </c>
      <c r="M1104" s="4" t="s">
        <v>85</v>
      </c>
      <c r="N1104" s="4" t="s">
        <v>8</v>
      </c>
      <c r="O1104" s="4" t="s">
        <v>8</v>
      </c>
    </row>
    <row r="1105" spans="1:15">
      <c r="A1105" t="n">
        <v>10753</v>
      </c>
      <c r="B1105" s="31" t="n">
        <v>24</v>
      </c>
      <c r="C1105" s="7" t="n">
        <v>65533</v>
      </c>
      <c r="D1105" s="7" t="n">
        <v>11</v>
      </c>
      <c r="E1105" s="7" t="s">
        <v>133</v>
      </c>
      <c r="F1105" s="7" t="n">
        <v>2</v>
      </c>
      <c r="G1105" s="7" t="n">
        <v>3</v>
      </c>
      <c r="H1105" s="7" t="n">
        <v>11</v>
      </c>
      <c r="I1105" s="7" t="s">
        <v>134</v>
      </c>
      <c r="J1105" s="7" t="n">
        <v>2</v>
      </c>
      <c r="K1105" s="7" t="n">
        <v>3</v>
      </c>
      <c r="L1105" s="7" t="n">
        <v>11</v>
      </c>
      <c r="M1105" s="7" t="s">
        <v>135</v>
      </c>
      <c r="N1105" s="7" t="n">
        <v>2</v>
      </c>
      <c r="O1105" s="7" t="n">
        <v>0</v>
      </c>
    </row>
    <row r="1106" spans="1:15">
      <c r="A1106" t="s">
        <v>4</v>
      </c>
      <c r="B1106" s="4" t="s">
        <v>5</v>
      </c>
    </row>
    <row r="1107" spans="1:15">
      <c r="A1107" t="n">
        <v>11144</v>
      </c>
      <c r="B1107" s="32" t="n">
        <v>28</v>
      </c>
    </row>
    <row r="1108" spans="1:15">
      <c r="A1108" t="s">
        <v>4</v>
      </c>
      <c r="B1108" s="4" t="s">
        <v>5</v>
      </c>
      <c r="C1108" s="4" t="s">
        <v>8</v>
      </c>
    </row>
    <row r="1109" spans="1:15">
      <c r="A1109" t="n">
        <v>11145</v>
      </c>
      <c r="B1109" s="33" t="n">
        <v>27</v>
      </c>
      <c r="C1109" s="7" t="n">
        <v>0</v>
      </c>
    </row>
    <row r="1110" spans="1:15">
      <c r="A1110" t="s">
        <v>4</v>
      </c>
      <c r="B1110" s="4" t="s">
        <v>5</v>
      </c>
      <c r="C1110" s="4" t="s">
        <v>8</v>
      </c>
      <c r="D1110" s="4" t="s">
        <v>7</v>
      </c>
      <c r="E1110" s="4" t="s">
        <v>7</v>
      </c>
      <c r="F1110" s="4" t="s">
        <v>7</v>
      </c>
      <c r="G1110" s="4" t="s">
        <v>7</v>
      </c>
      <c r="H1110" s="4" t="s">
        <v>8</v>
      </c>
    </row>
    <row r="1111" spans="1:15">
      <c r="A1111" t="n">
        <v>11147</v>
      </c>
      <c r="B1111" s="30" t="n">
        <v>25</v>
      </c>
      <c r="C1111" s="7" t="n">
        <v>5</v>
      </c>
      <c r="D1111" s="7" t="n">
        <v>65535</v>
      </c>
      <c r="E1111" s="7" t="n">
        <v>65535</v>
      </c>
      <c r="F1111" s="7" t="n">
        <v>65535</v>
      </c>
      <c r="G1111" s="7" t="n">
        <v>65535</v>
      </c>
      <c r="H1111" s="7" t="n">
        <v>0</v>
      </c>
    </row>
    <row r="1112" spans="1:15">
      <c r="A1112" t="s">
        <v>4</v>
      </c>
      <c r="B1112" s="4" t="s">
        <v>5</v>
      </c>
      <c r="C1112" s="4" t="s">
        <v>17</v>
      </c>
    </row>
    <row r="1113" spans="1:15">
      <c r="A1113" t="n">
        <v>11158</v>
      </c>
      <c r="B1113" s="17" t="n">
        <v>3</v>
      </c>
      <c r="C1113" s="14" t="n">
        <f t="normal" ca="1">A1131</f>
        <v>0</v>
      </c>
    </row>
    <row r="1114" spans="1:15">
      <c r="A1114" t="s">
        <v>4</v>
      </c>
      <c r="B1114" s="4" t="s">
        <v>5</v>
      </c>
      <c r="C1114" s="4" t="s">
        <v>8</v>
      </c>
      <c r="D1114" s="4" t="s">
        <v>8</v>
      </c>
      <c r="E1114" s="4" t="s">
        <v>8</v>
      </c>
      <c r="F1114" s="4" t="s">
        <v>15</v>
      </c>
      <c r="G1114" s="4" t="s">
        <v>8</v>
      </c>
      <c r="H1114" s="4" t="s">
        <v>8</v>
      </c>
      <c r="I1114" s="4" t="s">
        <v>17</v>
      </c>
    </row>
    <row r="1115" spans="1:15">
      <c r="A1115" t="n">
        <v>11163</v>
      </c>
      <c r="B1115" s="13" t="n">
        <v>5</v>
      </c>
      <c r="C1115" s="7" t="n">
        <v>35</v>
      </c>
      <c r="D1115" s="7" t="n">
        <v>0</v>
      </c>
      <c r="E1115" s="7" t="n">
        <v>0</v>
      </c>
      <c r="F1115" s="7" t="n">
        <v>2</v>
      </c>
      <c r="G1115" s="7" t="n">
        <v>2</v>
      </c>
      <c r="H1115" s="7" t="n">
        <v>1</v>
      </c>
      <c r="I1115" s="14" t="n">
        <f t="normal" ca="1">A1129</f>
        <v>0</v>
      </c>
    </row>
    <row r="1116" spans="1:15">
      <c r="A1116" t="s">
        <v>4</v>
      </c>
      <c r="B1116" s="4" t="s">
        <v>5</v>
      </c>
      <c r="C1116" s="4" t="s">
        <v>8</v>
      </c>
      <c r="D1116" s="4" t="s">
        <v>7</v>
      </c>
      <c r="E1116" s="4" t="s">
        <v>7</v>
      </c>
      <c r="F1116" s="4" t="s">
        <v>7</v>
      </c>
      <c r="G1116" s="4" t="s">
        <v>7</v>
      </c>
      <c r="H1116" s="4" t="s">
        <v>8</v>
      </c>
    </row>
    <row r="1117" spans="1:15">
      <c r="A1117" t="n">
        <v>11177</v>
      </c>
      <c r="B1117" s="30" t="n">
        <v>25</v>
      </c>
      <c r="C1117" s="7" t="n">
        <v>5</v>
      </c>
      <c r="D1117" s="7" t="n">
        <v>65535</v>
      </c>
      <c r="E1117" s="7" t="n">
        <v>65535</v>
      </c>
      <c r="F1117" s="7" t="n">
        <v>65535</v>
      </c>
      <c r="G1117" s="7" t="n">
        <v>65535</v>
      </c>
      <c r="H1117" s="7" t="n">
        <v>0</v>
      </c>
    </row>
    <row r="1118" spans="1:15">
      <c r="A1118" t="s">
        <v>4</v>
      </c>
      <c r="B1118" s="4" t="s">
        <v>5</v>
      </c>
      <c r="C1118" s="4" t="s">
        <v>7</v>
      </c>
      <c r="D1118" s="4" t="s">
        <v>8</v>
      </c>
      <c r="E1118" s="4" t="s">
        <v>85</v>
      </c>
      <c r="F1118" s="4" t="s">
        <v>8</v>
      </c>
      <c r="G1118" s="4" t="s">
        <v>8</v>
      </c>
      <c r="H1118" s="4" t="s">
        <v>8</v>
      </c>
      <c r="I1118" s="4" t="s">
        <v>85</v>
      </c>
      <c r="J1118" s="4" t="s">
        <v>8</v>
      </c>
      <c r="K1118" s="4" t="s">
        <v>8</v>
      </c>
    </row>
    <row r="1119" spans="1:15">
      <c r="A1119" t="n">
        <v>11188</v>
      </c>
      <c r="B1119" s="31" t="n">
        <v>24</v>
      </c>
      <c r="C1119" s="7" t="n">
        <v>65533</v>
      </c>
      <c r="D1119" s="7" t="n">
        <v>11</v>
      </c>
      <c r="E1119" s="7" t="s">
        <v>136</v>
      </c>
      <c r="F1119" s="7" t="n">
        <v>2</v>
      </c>
      <c r="G1119" s="7" t="n">
        <v>3</v>
      </c>
      <c r="H1119" s="7" t="n">
        <v>11</v>
      </c>
      <c r="I1119" s="7" t="s">
        <v>137</v>
      </c>
      <c r="J1119" s="7" t="n">
        <v>2</v>
      </c>
      <c r="K1119" s="7" t="n">
        <v>0</v>
      </c>
    </row>
    <row r="1120" spans="1:15">
      <c r="A1120" t="s">
        <v>4</v>
      </c>
      <c r="B1120" s="4" t="s">
        <v>5</v>
      </c>
    </row>
    <row r="1121" spans="1:15">
      <c r="A1121" t="n">
        <v>11573</v>
      </c>
      <c r="B1121" s="32" t="n">
        <v>28</v>
      </c>
    </row>
    <row r="1122" spans="1:15">
      <c r="A1122" t="s">
        <v>4</v>
      </c>
      <c r="B1122" s="4" t="s">
        <v>5</v>
      </c>
      <c r="C1122" s="4" t="s">
        <v>8</v>
      </c>
    </row>
    <row r="1123" spans="1:15">
      <c r="A1123" t="n">
        <v>11574</v>
      </c>
      <c r="B1123" s="33" t="n">
        <v>27</v>
      </c>
      <c r="C1123" s="7" t="n">
        <v>0</v>
      </c>
    </row>
    <row r="1124" spans="1:15">
      <c r="A1124" t="s">
        <v>4</v>
      </c>
      <c r="B1124" s="4" t="s">
        <v>5</v>
      </c>
      <c r="C1124" s="4" t="s">
        <v>8</v>
      </c>
      <c r="D1124" s="4" t="s">
        <v>7</v>
      </c>
      <c r="E1124" s="4" t="s">
        <v>7</v>
      </c>
      <c r="F1124" s="4" t="s">
        <v>7</v>
      </c>
      <c r="G1124" s="4" t="s">
        <v>7</v>
      </c>
      <c r="H1124" s="4" t="s">
        <v>8</v>
      </c>
    </row>
    <row r="1125" spans="1:15">
      <c r="A1125" t="n">
        <v>11576</v>
      </c>
      <c r="B1125" s="30" t="n">
        <v>25</v>
      </c>
      <c r="C1125" s="7" t="n">
        <v>5</v>
      </c>
      <c r="D1125" s="7" t="n">
        <v>65535</v>
      </c>
      <c r="E1125" s="7" t="n">
        <v>65535</v>
      </c>
      <c r="F1125" s="7" t="n">
        <v>65535</v>
      </c>
      <c r="G1125" s="7" t="n">
        <v>65535</v>
      </c>
      <c r="H1125" s="7" t="n">
        <v>0</v>
      </c>
    </row>
    <row r="1126" spans="1:15">
      <c r="A1126" t="s">
        <v>4</v>
      </c>
      <c r="B1126" s="4" t="s">
        <v>5</v>
      </c>
      <c r="C1126" s="4" t="s">
        <v>17</v>
      </c>
    </row>
    <row r="1127" spans="1:15">
      <c r="A1127" t="n">
        <v>11587</v>
      </c>
      <c r="B1127" s="17" t="n">
        <v>3</v>
      </c>
      <c r="C1127" s="14" t="n">
        <f t="normal" ca="1">A1131</f>
        <v>0</v>
      </c>
    </row>
    <row r="1128" spans="1:15">
      <c r="A1128" t="s">
        <v>4</v>
      </c>
      <c r="B1128" s="4" t="s">
        <v>5</v>
      </c>
      <c r="C1128" s="4" t="s">
        <v>8</v>
      </c>
      <c r="D1128" s="4" t="s">
        <v>8</v>
      </c>
      <c r="E1128" s="4" t="s">
        <v>15</v>
      </c>
      <c r="F1128" s="4" t="s">
        <v>8</v>
      </c>
      <c r="G1128" s="4" t="s">
        <v>8</v>
      </c>
      <c r="H1128" s="4" t="s">
        <v>8</v>
      </c>
    </row>
    <row r="1129" spans="1:15">
      <c r="A1129" t="n">
        <v>11592</v>
      </c>
      <c r="B1129" s="36" t="n">
        <v>18</v>
      </c>
      <c r="C1129" s="7" t="n">
        <v>0</v>
      </c>
      <c r="D1129" s="7" t="n">
        <v>0</v>
      </c>
      <c r="E1129" s="7" t="n">
        <v>2</v>
      </c>
      <c r="F1129" s="7" t="n">
        <v>14</v>
      </c>
      <c r="G1129" s="7" t="n">
        <v>19</v>
      </c>
      <c r="H1129" s="7" t="n">
        <v>1</v>
      </c>
    </row>
    <row r="1130" spans="1:15">
      <c r="A1130" t="s">
        <v>4</v>
      </c>
      <c r="B1130" s="4" t="s">
        <v>5</v>
      </c>
      <c r="C1130" s="4" t="s">
        <v>17</v>
      </c>
    </row>
    <row r="1131" spans="1:15">
      <c r="A1131" t="n">
        <v>11602</v>
      </c>
      <c r="B1131" s="17" t="n">
        <v>3</v>
      </c>
      <c r="C1131" s="14" t="n">
        <f t="normal" ca="1">A1059</f>
        <v>0</v>
      </c>
    </row>
    <row r="1132" spans="1:15">
      <c r="A1132" t="s">
        <v>4</v>
      </c>
      <c r="B1132" s="4" t="s">
        <v>5</v>
      </c>
      <c r="C1132" s="4" t="s">
        <v>8</v>
      </c>
      <c r="D1132" s="4" t="s">
        <v>7</v>
      </c>
      <c r="E1132" s="4" t="s">
        <v>14</v>
      </c>
    </row>
    <row r="1133" spans="1:15">
      <c r="A1133" t="n">
        <v>11607</v>
      </c>
      <c r="B1133" s="27" t="n">
        <v>58</v>
      </c>
      <c r="C1133" s="7" t="n">
        <v>100</v>
      </c>
      <c r="D1133" s="7" t="n">
        <v>300</v>
      </c>
      <c r="E1133" s="7" t="n">
        <v>0.300000011920929</v>
      </c>
    </row>
    <row r="1134" spans="1:15">
      <c r="A1134" t="s">
        <v>4</v>
      </c>
      <c r="B1134" s="4" t="s">
        <v>5</v>
      </c>
      <c r="C1134" s="4" t="s">
        <v>8</v>
      </c>
      <c r="D1134" s="4" t="s">
        <v>7</v>
      </c>
    </row>
    <row r="1135" spans="1:15">
      <c r="A1135" t="n">
        <v>11615</v>
      </c>
      <c r="B1135" s="27" t="n">
        <v>58</v>
      </c>
      <c r="C1135" s="7" t="n">
        <v>255</v>
      </c>
      <c r="D1135" s="7" t="n">
        <v>0</v>
      </c>
    </row>
    <row r="1136" spans="1:15">
      <c r="A1136" t="s">
        <v>4</v>
      </c>
      <c r="B1136" s="4" t="s">
        <v>5</v>
      </c>
      <c r="C1136" s="4" t="s">
        <v>8</v>
      </c>
      <c r="D1136" s="4" t="s">
        <v>9</v>
      </c>
    </row>
    <row r="1137" spans="1:8">
      <c r="A1137" t="n">
        <v>11619</v>
      </c>
      <c r="B1137" s="8" t="n">
        <v>2</v>
      </c>
      <c r="C1137" s="7" t="n">
        <v>10</v>
      </c>
      <c r="D1137" s="7" t="s">
        <v>81</v>
      </c>
    </row>
    <row r="1138" spans="1:8">
      <c r="A1138" t="s">
        <v>4</v>
      </c>
      <c r="B1138" s="4" t="s">
        <v>5</v>
      </c>
      <c r="C1138" s="4" t="s">
        <v>7</v>
      </c>
    </row>
    <row r="1139" spans="1:8">
      <c r="A1139" t="n">
        <v>11642</v>
      </c>
      <c r="B1139" s="25" t="n">
        <v>16</v>
      </c>
      <c r="C1139" s="7" t="n">
        <v>0</v>
      </c>
    </row>
    <row r="1140" spans="1:8">
      <c r="A1140" t="s">
        <v>4</v>
      </c>
      <c r="B1140" s="4" t="s">
        <v>5</v>
      </c>
      <c r="C1140" s="4" t="s">
        <v>8</v>
      </c>
      <c r="D1140" s="4" t="s">
        <v>9</v>
      </c>
    </row>
    <row r="1141" spans="1:8">
      <c r="A1141" t="n">
        <v>11645</v>
      </c>
      <c r="B1141" s="8" t="n">
        <v>2</v>
      </c>
      <c r="C1141" s="7" t="n">
        <v>10</v>
      </c>
      <c r="D1141" s="7" t="s">
        <v>82</v>
      </c>
    </row>
    <row r="1142" spans="1:8">
      <c r="A1142" t="s">
        <v>4</v>
      </c>
      <c r="B1142" s="4" t="s">
        <v>5</v>
      </c>
      <c r="C1142" s="4" t="s">
        <v>7</v>
      </c>
    </row>
    <row r="1143" spans="1:8">
      <c r="A1143" t="n">
        <v>11663</v>
      </c>
      <c r="B1143" s="25" t="n">
        <v>16</v>
      </c>
      <c r="C1143" s="7" t="n">
        <v>0</v>
      </c>
    </row>
    <row r="1144" spans="1:8">
      <c r="A1144" t="s">
        <v>4</v>
      </c>
      <c r="B1144" s="4" t="s">
        <v>5</v>
      </c>
      <c r="C1144" s="4" t="s">
        <v>8</v>
      </c>
      <c r="D1144" s="4" t="s">
        <v>9</v>
      </c>
    </row>
    <row r="1145" spans="1:8">
      <c r="A1145" t="n">
        <v>11666</v>
      </c>
      <c r="B1145" s="8" t="n">
        <v>2</v>
      </c>
      <c r="C1145" s="7" t="n">
        <v>10</v>
      </c>
      <c r="D1145" s="7" t="s">
        <v>83</v>
      </c>
    </row>
    <row r="1146" spans="1:8">
      <c r="A1146" t="s">
        <v>4</v>
      </c>
      <c r="B1146" s="4" t="s">
        <v>5</v>
      </c>
      <c r="C1146" s="4" t="s">
        <v>7</v>
      </c>
    </row>
    <row r="1147" spans="1:8">
      <c r="A1147" t="n">
        <v>11685</v>
      </c>
      <c r="B1147" s="25" t="n">
        <v>16</v>
      </c>
      <c r="C1147" s="7" t="n">
        <v>0</v>
      </c>
    </row>
    <row r="1148" spans="1:8">
      <c r="A1148" t="s">
        <v>4</v>
      </c>
      <c r="B1148" s="4" t="s">
        <v>5</v>
      </c>
      <c r="C1148" s="4" t="s">
        <v>8</v>
      </c>
    </row>
    <row r="1149" spans="1:8">
      <c r="A1149" t="n">
        <v>11688</v>
      </c>
      <c r="B1149" s="29" t="n">
        <v>23</v>
      </c>
      <c r="C1149" s="7" t="n">
        <v>20</v>
      </c>
    </row>
    <row r="1150" spans="1:8">
      <c r="A1150" t="s">
        <v>4</v>
      </c>
      <c r="B1150" s="4" t="s">
        <v>5</v>
      </c>
    </row>
    <row r="1151" spans="1:8">
      <c r="A1151" t="n">
        <v>11690</v>
      </c>
      <c r="B1151" s="5" t="n">
        <v>1</v>
      </c>
    </row>
    <row r="1152" spans="1:8" s="3" customFormat="1" customHeight="0">
      <c r="A1152" s="3" t="s">
        <v>2</v>
      </c>
      <c r="B1152" s="3" t="s">
        <v>138</v>
      </c>
    </row>
    <row r="1153" spans="1:4">
      <c r="A1153" t="s">
        <v>4</v>
      </c>
      <c r="B1153" s="4" t="s">
        <v>5</v>
      </c>
      <c r="C1153" s="4" t="s">
        <v>8</v>
      </c>
      <c r="D1153" s="4" t="s">
        <v>7</v>
      </c>
    </row>
    <row r="1154" spans="1:4">
      <c r="A1154" t="n">
        <v>11692</v>
      </c>
      <c r="B1154" s="23" t="n">
        <v>22</v>
      </c>
      <c r="C1154" s="7" t="n">
        <v>20</v>
      </c>
      <c r="D1154" s="7" t="n">
        <v>0</v>
      </c>
    </row>
    <row r="1155" spans="1:4">
      <c r="A1155" t="s">
        <v>4</v>
      </c>
      <c r="B1155" s="4" t="s">
        <v>5</v>
      </c>
      <c r="C1155" s="4" t="s">
        <v>8</v>
      </c>
      <c r="D1155" s="4" t="s">
        <v>7</v>
      </c>
      <c r="E1155" s="4" t="s">
        <v>14</v>
      </c>
    </row>
    <row r="1156" spans="1:4">
      <c r="A1156" t="n">
        <v>11696</v>
      </c>
      <c r="B1156" s="27" t="n">
        <v>58</v>
      </c>
      <c r="C1156" s="7" t="n">
        <v>0</v>
      </c>
      <c r="D1156" s="7" t="n">
        <v>300</v>
      </c>
      <c r="E1156" s="7" t="n">
        <v>0.300000011920929</v>
      </c>
    </row>
    <row r="1157" spans="1:4">
      <c r="A1157" t="s">
        <v>4</v>
      </c>
      <c r="B1157" s="4" t="s">
        <v>5</v>
      </c>
      <c r="C1157" s="4" t="s">
        <v>8</v>
      </c>
      <c r="D1157" s="4" t="s">
        <v>7</v>
      </c>
    </row>
    <row r="1158" spans="1:4">
      <c r="A1158" t="n">
        <v>11704</v>
      </c>
      <c r="B1158" s="27" t="n">
        <v>58</v>
      </c>
      <c r="C1158" s="7" t="n">
        <v>255</v>
      </c>
      <c r="D1158" s="7" t="n">
        <v>0</v>
      </c>
    </row>
    <row r="1159" spans="1:4">
      <c r="A1159" t="s">
        <v>4</v>
      </c>
      <c r="B1159" s="4" t="s">
        <v>5</v>
      </c>
      <c r="C1159" s="4" t="s">
        <v>8</v>
      </c>
      <c r="D1159" s="4" t="s">
        <v>8</v>
      </c>
      <c r="E1159" s="4" t="s">
        <v>15</v>
      </c>
      <c r="F1159" s="4" t="s">
        <v>8</v>
      </c>
      <c r="G1159" s="4" t="s">
        <v>8</v>
      </c>
    </row>
    <row r="1160" spans="1:4">
      <c r="A1160" t="n">
        <v>11708</v>
      </c>
      <c r="B1160" s="36" t="n">
        <v>18</v>
      </c>
      <c r="C1160" s="7" t="n">
        <v>0</v>
      </c>
      <c r="D1160" s="7" t="n">
        <v>0</v>
      </c>
      <c r="E1160" s="7" t="n">
        <v>0</v>
      </c>
      <c r="F1160" s="7" t="n">
        <v>19</v>
      </c>
      <c r="G1160" s="7" t="n">
        <v>1</v>
      </c>
    </row>
    <row r="1161" spans="1:4">
      <c r="A1161" t="s">
        <v>4</v>
      </c>
      <c r="B1161" s="4" t="s">
        <v>5</v>
      </c>
      <c r="C1161" s="4" t="s">
        <v>8</v>
      </c>
      <c r="D1161" s="4" t="s">
        <v>8</v>
      </c>
      <c r="E1161" s="4" t="s">
        <v>8</v>
      </c>
      <c r="F1161" s="4" t="s">
        <v>15</v>
      </c>
      <c r="G1161" s="4" t="s">
        <v>8</v>
      </c>
      <c r="H1161" s="4" t="s">
        <v>8</v>
      </c>
      <c r="I1161" s="4" t="s">
        <v>8</v>
      </c>
      <c r="J1161" s="4" t="s">
        <v>17</v>
      </c>
    </row>
    <row r="1162" spans="1:4">
      <c r="A1162" t="n">
        <v>11717</v>
      </c>
      <c r="B1162" s="13" t="n">
        <v>5</v>
      </c>
      <c r="C1162" s="7" t="n">
        <v>35</v>
      </c>
      <c r="D1162" s="7" t="n">
        <v>0</v>
      </c>
      <c r="E1162" s="7" t="n">
        <v>0</v>
      </c>
      <c r="F1162" s="7" t="n">
        <v>2</v>
      </c>
      <c r="G1162" s="7" t="n">
        <v>14</v>
      </c>
      <c r="H1162" s="7" t="n">
        <v>3</v>
      </c>
      <c r="I1162" s="7" t="n">
        <v>1</v>
      </c>
      <c r="J1162" s="14" t="n">
        <f t="normal" ca="1">A1252</f>
        <v>0</v>
      </c>
    </row>
    <row r="1163" spans="1:4">
      <c r="A1163" t="s">
        <v>4</v>
      </c>
      <c r="B1163" s="4" t="s">
        <v>5</v>
      </c>
      <c r="C1163" s="4" t="s">
        <v>8</v>
      </c>
      <c r="D1163" s="4" t="s">
        <v>7</v>
      </c>
      <c r="E1163" s="4" t="s">
        <v>7</v>
      </c>
      <c r="F1163" s="4" t="s">
        <v>7</v>
      </c>
      <c r="G1163" s="4" t="s">
        <v>7</v>
      </c>
      <c r="H1163" s="4" t="s">
        <v>8</v>
      </c>
    </row>
    <row r="1164" spans="1:4">
      <c r="A1164" t="n">
        <v>11732</v>
      </c>
      <c r="B1164" s="30" t="n">
        <v>25</v>
      </c>
      <c r="C1164" s="7" t="n">
        <v>5</v>
      </c>
      <c r="D1164" s="7" t="n">
        <v>65535</v>
      </c>
      <c r="E1164" s="7" t="n">
        <v>130</v>
      </c>
      <c r="F1164" s="7" t="n">
        <v>65535</v>
      </c>
      <c r="G1164" s="7" t="n">
        <v>65535</v>
      </c>
      <c r="H1164" s="7" t="n">
        <v>0</v>
      </c>
    </row>
    <row r="1165" spans="1:4">
      <c r="A1165" t="s">
        <v>4</v>
      </c>
      <c r="B1165" s="4" t="s">
        <v>5</v>
      </c>
      <c r="C1165" s="4" t="s">
        <v>7</v>
      </c>
      <c r="D1165" s="4" t="s">
        <v>8</v>
      </c>
      <c r="E1165" s="4" t="s">
        <v>85</v>
      </c>
      <c r="F1165" s="4" t="s">
        <v>8</v>
      </c>
      <c r="G1165" s="4" t="s">
        <v>8</v>
      </c>
      <c r="H1165" s="4" t="s">
        <v>8</v>
      </c>
      <c r="I1165" s="4" t="s">
        <v>8</v>
      </c>
    </row>
    <row r="1166" spans="1:4">
      <c r="A1166" t="n">
        <v>11743</v>
      </c>
      <c r="B1166" s="31" t="n">
        <v>24</v>
      </c>
      <c r="C1166" s="7" t="n">
        <v>65533</v>
      </c>
      <c r="D1166" s="7" t="n">
        <v>7</v>
      </c>
      <c r="E1166" s="7" t="s">
        <v>139</v>
      </c>
      <c r="F1166" s="7" t="n">
        <v>6</v>
      </c>
      <c r="G1166" s="7" t="n">
        <v>8</v>
      </c>
      <c r="H1166" s="7" t="n">
        <v>2</v>
      </c>
      <c r="I1166" s="7" t="n">
        <v>0</v>
      </c>
    </row>
    <row r="1167" spans="1:4">
      <c r="A1167" t="s">
        <v>4</v>
      </c>
      <c r="B1167" s="4" t="s">
        <v>5</v>
      </c>
      <c r="C1167" s="4" t="s">
        <v>8</v>
      </c>
      <c r="D1167" s="4" t="s">
        <v>8</v>
      </c>
      <c r="E1167" s="4" t="s">
        <v>15</v>
      </c>
      <c r="F1167" s="4" t="s">
        <v>8</v>
      </c>
      <c r="G1167" s="4" t="s">
        <v>8</v>
      </c>
    </row>
    <row r="1168" spans="1:4">
      <c r="A1168" t="n">
        <v>11762</v>
      </c>
      <c r="B1168" s="36" t="n">
        <v>18</v>
      </c>
      <c r="C1168" s="7" t="n">
        <v>0</v>
      </c>
      <c r="D1168" s="7" t="n">
        <v>0</v>
      </c>
      <c r="E1168" s="7" t="n">
        <v>0</v>
      </c>
      <c r="F1168" s="7" t="n">
        <v>19</v>
      </c>
      <c r="G1168" s="7" t="n">
        <v>1</v>
      </c>
    </row>
    <row r="1169" spans="1:10">
      <c r="A1169" t="s">
        <v>4</v>
      </c>
      <c r="B1169" s="4" t="s">
        <v>5</v>
      </c>
      <c r="C1169" s="4" t="s">
        <v>8</v>
      </c>
      <c r="D1169" s="4" t="s">
        <v>8</v>
      </c>
      <c r="E1169" s="4" t="s">
        <v>7</v>
      </c>
      <c r="F1169" s="4" t="s">
        <v>14</v>
      </c>
    </row>
    <row r="1170" spans="1:10">
      <c r="A1170" t="n">
        <v>11771</v>
      </c>
      <c r="B1170" s="24" t="n">
        <v>107</v>
      </c>
      <c r="C1170" s="7" t="n">
        <v>0</v>
      </c>
      <c r="D1170" s="7" t="n">
        <v>0</v>
      </c>
      <c r="E1170" s="7" t="n">
        <v>0</v>
      </c>
      <c r="F1170" s="7" t="n">
        <v>32</v>
      </c>
    </row>
    <row r="1171" spans="1:10">
      <c r="A1171" t="s">
        <v>4</v>
      </c>
      <c r="B1171" s="4" t="s">
        <v>5</v>
      </c>
      <c r="C1171" s="4" t="s">
        <v>8</v>
      </c>
      <c r="D1171" s="4" t="s">
        <v>8</v>
      </c>
      <c r="E1171" s="4" t="s">
        <v>9</v>
      </c>
      <c r="F1171" s="4" t="s">
        <v>7</v>
      </c>
    </row>
    <row r="1172" spans="1:10">
      <c r="A1172" t="n">
        <v>11780</v>
      </c>
      <c r="B1172" s="24" t="n">
        <v>107</v>
      </c>
      <c r="C1172" s="7" t="n">
        <v>1</v>
      </c>
      <c r="D1172" s="7" t="n">
        <v>0</v>
      </c>
      <c r="E1172" s="7" t="s">
        <v>140</v>
      </c>
      <c r="F1172" s="7" t="n">
        <v>0</v>
      </c>
    </row>
    <row r="1173" spans="1:10">
      <c r="A1173" t="s">
        <v>4</v>
      </c>
      <c r="B1173" s="4" t="s">
        <v>5</v>
      </c>
      <c r="C1173" s="4" t="s">
        <v>8</v>
      </c>
      <c r="D1173" s="4" t="s">
        <v>8</v>
      </c>
      <c r="E1173" s="4" t="s">
        <v>9</v>
      </c>
      <c r="F1173" s="4" t="s">
        <v>7</v>
      </c>
    </row>
    <row r="1174" spans="1:10">
      <c r="A1174" t="n">
        <v>11798</v>
      </c>
      <c r="B1174" s="24" t="n">
        <v>107</v>
      </c>
      <c r="C1174" s="7" t="n">
        <v>1</v>
      </c>
      <c r="D1174" s="7" t="n">
        <v>0</v>
      </c>
      <c r="E1174" s="7" t="s">
        <v>141</v>
      </c>
      <c r="F1174" s="7" t="n">
        <v>1</v>
      </c>
    </row>
    <row r="1175" spans="1:10">
      <c r="A1175" t="s">
        <v>4</v>
      </c>
      <c r="B1175" s="4" t="s">
        <v>5</v>
      </c>
      <c r="C1175" s="4" t="s">
        <v>8</v>
      </c>
      <c r="D1175" s="4" t="s">
        <v>8</v>
      </c>
      <c r="E1175" s="4" t="s">
        <v>9</v>
      </c>
      <c r="F1175" s="4" t="s">
        <v>7</v>
      </c>
    </row>
    <row r="1176" spans="1:10">
      <c r="A1176" t="n">
        <v>11816</v>
      </c>
      <c r="B1176" s="24" t="n">
        <v>107</v>
      </c>
      <c r="C1176" s="7" t="n">
        <v>1</v>
      </c>
      <c r="D1176" s="7" t="n">
        <v>0</v>
      </c>
      <c r="E1176" s="7" t="s">
        <v>142</v>
      </c>
      <c r="F1176" s="7" t="n">
        <v>2</v>
      </c>
    </row>
    <row r="1177" spans="1:10">
      <c r="A1177" t="s">
        <v>4</v>
      </c>
      <c r="B1177" s="4" t="s">
        <v>5</v>
      </c>
      <c r="C1177" s="4" t="s">
        <v>8</v>
      </c>
      <c r="D1177" s="4" t="s">
        <v>8</v>
      </c>
      <c r="E1177" s="4" t="s">
        <v>9</v>
      </c>
      <c r="F1177" s="4" t="s">
        <v>7</v>
      </c>
    </row>
    <row r="1178" spans="1:10">
      <c r="A1178" t="n">
        <v>11825</v>
      </c>
      <c r="B1178" s="24" t="n">
        <v>107</v>
      </c>
      <c r="C1178" s="7" t="n">
        <v>1</v>
      </c>
      <c r="D1178" s="7" t="n">
        <v>0</v>
      </c>
      <c r="E1178" s="7" t="s">
        <v>143</v>
      </c>
      <c r="F1178" s="7" t="n">
        <v>3</v>
      </c>
    </row>
    <row r="1179" spans="1:10">
      <c r="A1179" t="s">
        <v>4</v>
      </c>
      <c r="B1179" s="4" t="s">
        <v>5</v>
      </c>
      <c r="C1179" s="4" t="s">
        <v>8</v>
      </c>
      <c r="D1179" s="4" t="s">
        <v>8</v>
      </c>
      <c r="E1179" s="4" t="s">
        <v>9</v>
      </c>
      <c r="F1179" s="4" t="s">
        <v>7</v>
      </c>
    </row>
    <row r="1180" spans="1:10">
      <c r="A1180" t="n">
        <v>11849</v>
      </c>
      <c r="B1180" s="24" t="n">
        <v>107</v>
      </c>
      <c r="C1180" s="7" t="n">
        <v>1</v>
      </c>
      <c r="D1180" s="7" t="n">
        <v>0</v>
      </c>
      <c r="E1180" s="7" t="s">
        <v>101</v>
      </c>
      <c r="F1180" s="7" t="n">
        <v>99</v>
      </c>
    </row>
    <row r="1181" spans="1:10">
      <c r="A1181" t="s">
        <v>4</v>
      </c>
      <c r="B1181" s="4" t="s">
        <v>5</v>
      </c>
      <c r="C1181" s="4" t="s">
        <v>8</v>
      </c>
      <c r="D1181" s="4" t="s">
        <v>8</v>
      </c>
      <c r="E1181" s="4" t="s">
        <v>8</v>
      </c>
      <c r="F1181" s="4" t="s">
        <v>7</v>
      </c>
      <c r="G1181" s="4" t="s">
        <v>7</v>
      </c>
      <c r="H1181" s="4" t="s">
        <v>8</v>
      </c>
    </row>
    <row r="1182" spans="1:10">
      <c r="A1182" t="n">
        <v>11861</v>
      </c>
      <c r="B1182" s="24" t="n">
        <v>107</v>
      </c>
      <c r="C1182" s="7" t="n">
        <v>2</v>
      </c>
      <c r="D1182" s="7" t="n">
        <v>0</v>
      </c>
      <c r="E1182" s="7" t="n">
        <v>1</v>
      </c>
      <c r="F1182" s="7" t="n">
        <v>65535</v>
      </c>
      <c r="G1182" s="7" t="n">
        <v>65535</v>
      </c>
      <c r="H1182" s="7" t="n">
        <v>0</v>
      </c>
    </row>
    <row r="1183" spans="1:10">
      <c r="A1183" t="s">
        <v>4</v>
      </c>
      <c r="B1183" s="4" t="s">
        <v>5</v>
      </c>
      <c r="C1183" s="4" t="s">
        <v>8</v>
      </c>
      <c r="D1183" s="4" t="s">
        <v>8</v>
      </c>
      <c r="E1183" s="4" t="s">
        <v>8</v>
      </c>
    </row>
    <row r="1184" spans="1:10">
      <c r="A1184" t="n">
        <v>11870</v>
      </c>
      <c r="B1184" s="24" t="n">
        <v>107</v>
      </c>
      <c r="C1184" s="7" t="n">
        <v>4</v>
      </c>
      <c r="D1184" s="7" t="n">
        <v>0</v>
      </c>
      <c r="E1184" s="7" t="n">
        <v>0</v>
      </c>
    </row>
    <row r="1185" spans="1:8">
      <c r="A1185" t="s">
        <v>4</v>
      </c>
      <c r="B1185" s="4" t="s">
        <v>5</v>
      </c>
      <c r="C1185" s="4" t="s">
        <v>8</v>
      </c>
      <c r="D1185" s="4" t="s">
        <v>8</v>
      </c>
    </row>
    <row r="1186" spans="1:8">
      <c r="A1186" t="n">
        <v>11874</v>
      </c>
      <c r="B1186" s="24" t="n">
        <v>107</v>
      </c>
      <c r="C1186" s="7" t="n">
        <v>3</v>
      </c>
      <c r="D1186" s="7" t="n">
        <v>0</v>
      </c>
    </row>
    <row r="1187" spans="1:8">
      <c r="A1187" t="s">
        <v>4</v>
      </c>
      <c r="B1187" s="4" t="s">
        <v>5</v>
      </c>
      <c r="C1187" s="4" t="s">
        <v>8</v>
      </c>
    </row>
    <row r="1188" spans="1:8">
      <c r="A1188" t="n">
        <v>11877</v>
      </c>
      <c r="B1188" s="33" t="n">
        <v>27</v>
      </c>
      <c r="C1188" s="7" t="n">
        <v>0</v>
      </c>
    </row>
    <row r="1189" spans="1:8">
      <c r="A1189" t="s">
        <v>4</v>
      </c>
      <c r="B1189" s="4" t="s">
        <v>5</v>
      </c>
      <c r="C1189" s="4" t="s">
        <v>8</v>
      </c>
      <c r="D1189" s="4" t="s">
        <v>7</v>
      </c>
      <c r="E1189" s="4" t="s">
        <v>7</v>
      </c>
      <c r="F1189" s="4" t="s">
        <v>7</v>
      </c>
      <c r="G1189" s="4" t="s">
        <v>7</v>
      </c>
      <c r="H1189" s="4" t="s">
        <v>8</v>
      </c>
    </row>
    <row r="1190" spans="1:8">
      <c r="A1190" t="n">
        <v>11879</v>
      </c>
      <c r="B1190" s="30" t="n">
        <v>25</v>
      </c>
      <c r="C1190" s="7" t="n">
        <v>5</v>
      </c>
      <c r="D1190" s="7" t="n">
        <v>65535</v>
      </c>
      <c r="E1190" s="7" t="n">
        <v>65535</v>
      </c>
      <c r="F1190" s="7" t="n">
        <v>65535</v>
      </c>
      <c r="G1190" s="7" t="n">
        <v>65535</v>
      </c>
      <c r="H1190" s="7" t="n">
        <v>0</v>
      </c>
    </row>
    <row r="1191" spans="1:8">
      <c r="A1191" t="s">
        <v>4</v>
      </c>
      <c r="B1191" s="4" t="s">
        <v>5</v>
      </c>
      <c r="C1191" s="4" t="s">
        <v>8</v>
      </c>
      <c r="D1191" s="4" t="s">
        <v>8</v>
      </c>
      <c r="E1191" s="4" t="s">
        <v>8</v>
      </c>
      <c r="F1191" s="4" t="s">
        <v>15</v>
      </c>
      <c r="G1191" s="4" t="s">
        <v>8</v>
      </c>
      <c r="H1191" s="4" t="s">
        <v>8</v>
      </c>
      <c r="I1191" s="4" t="s">
        <v>17</v>
      </c>
    </row>
    <row r="1192" spans="1:8">
      <c r="A1192" t="n">
        <v>11890</v>
      </c>
      <c r="B1192" s="13" t="n">
        <v>5</v>
      </c>
      <c r="C1192" s="7" t="n">
        <v>35</v>
      </c>
      <c r="D1192" s="7" t="n">
        <v>0</v>
      </c>
      <c r="E1192" s="7" t="n">
        <v>0</v>
      </c>
      <c r="F1192" s="7" t="n">
        <v>0</v>
      </c>
      <c r="G1192" s="7" t="n">
        <v>2</v>
      </c>
      <c r="H1192" s="7" t="n">
        <v>1</v>
      </c>
      <c r="I1192" s="14" t="n">
        <f t="normal" ca="1">A1206</f>
        <v>0</v>
      </c>
    </row>
    <row r="1193" spans="1:8">
      <c r="A1193" t="s">
        <v>4</v>
      </c>
      <c r="B1193" s="4" t="s">
        <v>5</v>
      </c>
      <c r="C1193" s="4" t="s">
        <v>8</v>
      </c>
      <c r="D1193" s="4" t="s">
        <v>7</v>
      </c>
      <c r="E1193" s="4" t="s">
        <v>7</v>
      </c>
      <c r="F1193" s="4" t="s">
        <v>7</v>
      </c>
      <c r="G1193" s="4" t="s">
        <v>7</v>
      </c>
      <c r="H1193" s="4" t="s">
        <v>8</v>
      </c>
    </row>
    <row r="1194" spans="1:8">
      <c r="A1194" t="n">
        <v>11904</v>
      </c>
      <c r="B1194" s="30" t="n">
        <v>25</v>
      </c>
      <c r="C1194" s="7" t="n">
        <v>5</v>
      </c>
      <c r="D1194" s="7" t="n">
        <v>65535</v>
      </c>
      <c r="E1194" s="7" t="n">
        <v>65535</v>
      </c>
      <c r="F1194" s="7" t="n">
        <v>65535</v>
      </c>
      <c r="G1194" s="7" t="n">
        <v>65535</v>
      </c>
      <c r="H1194" s="7" t="n">
        <v>0</v>
      </c>
    </row>
    <row r="1195" spans="1:8">
      <c r="A1195" t="s">
        <v>4</v>
      </c>
      <c r="B1195" s="4" t="s">
        <v>5</v>
      </c>
      <c r="C1195" s="4" t="s">
        <v>7</v>
      </c>
      <c r="D1195" s="4" t="s">
        <v>8</v>
      </c>
      <c r="E1195" s="4" t="s">
        <v>85</v>
      </c>
      <c r="F1195" s="4" t="s">
        <v>8</v>
      </c>
      <c r="G1195" s="4" t="s">
        <v>8</v>
      </c>
      <c r="H1195" s="4" t="s">
        <v>8</v>
      </c>
      <c r="I1195" s="4" t="s">
        <v>85</v>
      </c>
      <c r="J1195" s="4" t="s">
        <v>8</v>
      </c>
      <c r="K1195" s="4" t="s">
        <v>8</v>
      </c>
    </row>
    <row r="1196" spans="1:8">
      <c r="A1196" t="n">
        <v>11915</v>
      </c>
      <c r="B1196" s="31" t="n">
        <v>24</v>
      </c>
      <c r="C1196" s="7" t="n">
        <v>65533</v>
      </c>
      <c r="D1196" s="7" t="n">
        <v>11</v>
      </c>
      <c r="E1196" s="7" t="s">
        <v>144</v>
      </c>
      <c r="F1196" s="7" t="n">
        <v>2</v>
      </c>
      <c r="G1196" s="7" t="n">
        <v>3</v>
      </c>
      <c r="H1196" s="7" t="n">
        <v>11</v>
      </c>
      <c r="I1196" s="7" t="s">
        <v>145</v>
      </c>
      <c r="J1196" s="7" t="n">
        <v>2</v>
      </c>
      <c r="K1196" s="7" t="n">
        <v>0</v>
      </c>
    </row>
    <row r="1197" spans="1:8">
      <c r="A1197" t="s">
        <v>4</v>
      </c>
      <c r="B1197" s="4" t="s">
        <v>5</v>
      </c>
    </row>
    <row r="1198" spans="1:8">
      <c r="A1198" t="n">
        <v>12325</v>
      </c>
      <c r="B1198" s="32" t="n">
        <v>28</v>
      </c>
    </row>
    <row r="1199" spans="1:8">
      <c r="A1199" t="s">
        <v>4</v>
      </c>
      <c r="B1199" s="4" t="s">
        <v>5</v>
      </c>
      <c r="C1199" s="4" t="s">
        <v>8</v>
      </c>
    </row>
    <row r="1200" spans="1:8">
      <c r="A1200" t="n">
        <v>12326</v>
      </c>
      <c r="B1200" s="33" t="n">
        <v>27</v>
      </c>
      <c r="C1200" s="7" t="n">
        <v>0</v>
      </c>
    </row>
    <row r="1201" spans="1:11">
      <c r="A1201" t="s">
        <v>4</v>
      </c>
      <c r="B1201" s="4" t="s">
        <v>5</v>
      </c>
      <c r="C1201" s="4" t="s">
        <v>8</v>
      </c>
      <c r="D1201" s="4" t="s">
        <v>7</v>
      </c>
      <c r="E1201" s="4" t="s">
        <v>7</v>
      </c>
      <c r="F1201" s="4" t="s">
        <v>7</v>
      </c>
      <c r="G1201" s="4" t="s">
        <v>7</v>
      </c>
      <c r="H1201" s="4" t="s">
        <v>8</v>
      </c>
    </row>
    <row r="1202" spans="1:11">
      <c r="A1202" t="n">
        <v>12328</v>
      </c>
      <c r="B1202" s="30" t="n">
        <v>25</v>
      </c>
      <c r="C1202" s="7" t="n">
        <v>5</v>
      </c>
      <c r="D1202" s="7" t="n">
        <v>65535</v>
      </c>
      <c r="E1202" s="7" t="n">
        <v>65535</v>
      </c>
      <c r="F1202" s="7" t="n">
        <v>65535</v>
      </c>
      <c r="G1202" s="7" t="n">
        <v>65535</v>
      </c>
      <c r="H1202" s="7" t="n">
        <v>0</v>
      </c>
    </row>
    <row r="1203" spans="1:11">
      <c r="A1203" t="s">
        <v>4</v>
      </c>
      <c r="B1203" s="4" t="s">
        <v>5</v>
      </c>
      <c r="C1203" s="4" t="s">
        <v>17</v>
      </c>
    </row>
    <row r="1204" spans="1:11">
      <c r="A1204" t="n">
        <v>12339</v>
      </c>
      <c r="B1204" s="17" t="n">
        <v>3</v>
      </c>
      <c r="C1204" s="14" t="n">
        <f t="normal" ca="1">A1250</f>
        <v>0</v>
      </c>
    </row>
    <row r="1205" spans="1:11">
      <c r="A1205" t="s">
        <v>4</v>
      </c>
      <c r="B1205" s="4" t="s">
        <v>5</v>
      </c>
      <c r="C1205" s="4" t="s">
        <v>8</v>
      </c>
      <c r="D1205" s="4" t="s">
        <v>8</v>
      </c>
      <c r="E1205" s="4" t="s">
        <v>8</v>
      </c>
      <c r="F1205" s="4" t="s">
        <v>15</v>
      </c>
      <c r="G1205" s="4" t="s">
        <v>8</v>
      </c>
      <c r="H1205" s="4" t="s">
        <v>8</v>
      </c>
      <c r="I1205" s="4" t="s">
        <v>17</v>
      </c>
    </row>
    <row r="1206" spans="1:11">
      <c r="A1206" t="n">
        <v>12344</v>
      </c>
      <c r="B1206" s="13" t="n">
        <v>5</v>
      </c>
      <c r="C1206" s="7" t="n">
        <v>35</v>
      </c>
      <c r="D1206" s="7" t="n">
        <v>0</v>
      </c>
      <c r="E1206" s="7" t="n">
        <v>0</v>
      </c>
      <c r="F1206" s="7" t="n">
        <v>1</v>
      </c>
      <c r="G1206" s="7" t="n">
        <v>2</v>
      </c>
      <c r="H1206" s="7" t="n">
        <v>1</v>
      </c>
      <c r="I1206" s="14" t="n">
        <f t="normal" ca="1">A1220</f>
        <v>0</v>
      </c>
    </row>
    <row r="1207" spans="1:11">
      <c r="A1207" t="s">
        <v>4</v>
      </c>
      <c r="B1207" s="4" t="s">
        <v>5</v>
      </c>
      <c r="C1207" s="4" t="s">
        <v>8</v>
      </c>
      <c r="D1207" s="4" t="s">
        <v>7</v>
      </c>
      <c r="E1207" s="4" t="s">
        <v>7</v>
      </c>
      <c r="F1207" s="4" t="s">
        <v>7</v>
      </c>
      <c r="G1207" s="4" t="s">
        <v>7</v>
      </c>
      <c r="H1207" s="4" t="s">
        <v>8</v>
      </c>
    </row>
    <row r="1208" spans="1:11">
      <c r="A1208" t="n">
        <v>12358</v>
      </c>
      <c r="B1208" s="30" t="n">
        <v>25</v>
      </c>
      <c r="C1208" s="7" t="n">
        <v>5</v>
      </c>
      <c r="D1208" s="7" t="n">
        <v>65535</v>
      </c>
      <c r="E1208" s="7" t="n">
        <v>65535</v>
      </c>
      <c r="F1208" s="7" t="n">
        <v>65535</v>
      </c>
      <c r="G1208" s="7" t="n">
        <v>65535</v>
      </c>
      <c r="H1208" s="7" t="n">
        <v>0</v>
      </c>
    </row>
    <row r="1209" spans="1:11">
      <c r="A1209" t="s">
        <v>4</v>
      </c>
      <c r="B1209" s="4" t="s">
        <v>5</v>
      </c>
      <c r="C1209" s="4" t="s">
        <v>7</v>
      </c>
      <c r="D1209" s="4" t="s">
        <v>8</v>
      </c>
      <c r="E1209" s="4" t="s">
        <v>85</v>
      </c>
      <c r="F1209" s="4" t="s">
        <v>8</v>
      </c>
      <c r="G1209" s="4" t="s">
        <v>8</v>
      </c>
      <c r="H1209" s="4" t="s">
        <v>8</v>
      </c>
      <c r="I1209" s="4" t="s">
        <v>85</v>
      </c>
      <c r="J1209" s="4" t="s">
        <v>8</v>
      </c>
      <c r="K1209" s="4" t="s">
        <v>8</v>
      </c>
    </row>
    <row r="1210" spans="1:11">
      <c r="A1210" t="n">
        <v>12369</v>
      </c>
      <c r="B1210" s="31" t="n">
        <v>24</v>
      </c>
      <c r="C1210" s="7" t="n">
        <v>65533</v>
      </c>
      <c r="D1210" s="7" t="n">
        <v>11</v>
      </c>
      <c r="E1210" s="7" t="s">
        <v>146</v>
      </c>
      <c r="F1210" s="7" t="n">
        <v>2</v>
      </c>
      <c r="G1210" s="7" t="n">
        <v>3</v>
      </c>
      <c r="H1210" s="7" t="n">
        <v>11</v>
      </c>
      <c r="I1210" s="7" t="s">
        <v>147</v>
      </c>
      <c r="J1210" s="7" t="n">
        <v>2</v>
      </c>
      <c r="K1210" s="7" t="n">
        <v>0</v>
      </c>
    </row>
    <row r="1211" spans="1:11">
      <c r="A1211" t="s">
        <v>4</v>
      </c>
      <c r="B1211" s="4" t="s">
        <v>5</v>
      </c>
    </row>
    <row r="1212" spans="1:11">
      <c r="A1212" t="n">
        <v>12683</v>
      </c>
      <c r="B1212" s="32" t="n">
        <v>28</v>
      </c>
    </row>
    <row r="1213" spans="1:11">
      <c r="A1213" t="s">
        <v>4</v>
      </c>
      <c r="B1213" s="4" t="s">
        <v>5</v>
      </c>
      <c r="C1213" s="4" t="s">
        <v>8</v>
      </c>
    </row>
    <row r="1214" spans="1:11">
      <c r="A1214" t="n">
        <v>12684</v>
      </c>
      <c r="B1214" s="33" t="n">
        <v>27</v>
      </c>
      <c r="C1214" s="7" t="n">
        <v>0</v>
      </c>
    </row>
    <row r="1215" spans="1:11">
      <c r="A1215" t="s">
        <v>4</v>
      </c>
      <c r="B1215" s="4" t="s">
        <v>5</v>
      </c>
      <c r="C1215" s="4" t="s">
        <v>8</v>
      </c>
      <c r="D1215" s="4" t="s">
        <v>7</v>
      </c>
      <c r="E1215" s="4" t="s">
        <v>7</v>
      </c>
      <c r="F1215" s="4" t="s">
        <v>7</v>
      </c>
      <c r="G1215" s="4" t="s">
        <v>7</v>
      </c>
      <c r="H1215" s="4" t="s">
        <v>8</v>
      </c>
    </row>
    <row r="1216" spans="1:11">
      <c r="A1216" t="n">
        <v>12686</v>
      </c>
      <c r="B1216" s="30" t="n">
        <v>25</v>
      </c>
      <c r="C1216" s="7" t="n">
        <v>5</v>
      </c>
      <c r="D1216" s="7" t="n">
        <v>65535</v>
      </c>
      <c r="E1216" s="7" t="n">
        <v>65535</v>
      </c>
      <c r="F1216" s="7" t="n">
        <v>65535</v>
      </c>
      <c r="G1216" s="7" t="n">
        <v>65535</v>
      </c>
      <c r="H1216" s="7" t="n">
        <v>0</v>
      </c>
    </row>
    <row r="1217" spans="1:11">
      <c r="A1217" t="s">
        <v>4</v>
      </c>
      <c r="B1217" s="4" t="s">
        <v>5</v>
      </c>
      <c r="C1217" s="4" t="s">
        <v>17</v>
      </c>
    </row>
    <row r="1218" spans="1:11">
      <c r="A1218" t="n">
        <v>12697</v>
      </c>
      <c r="B1218" s="17" t="n">
        <v>3</v>
      </c>
      <c r="C1218" s="14" t="n">
        <f t="normal" ca="1">A1250</f>
        <v>0</v>
      </c>
    </row>
    <row r="1219" spans="1:11">
      <c r="A1219" t="s">
        <v>4</v>
      </c>
      <c r="B1219" s="4" t="s">
        <v>5</v>
      </c>
      <c r="C1219" s="4" t="s">
        <v>8</v>
      </c>
      <c r="D1219" s="4" t="s">
        <v>8</v>
      </c>
      <c r="E1219" s="4" t="s">
        <v>8</v>
      </c>
      <c r="F1219" s="4" t="s">
        <v>15</v>
      </c>
      <c r="G1219" s="4" t="s">
        <v>8</v>
      </c>
      <c r="H1219" s="4" t="s">
        <v>8</v>
      </c>
      <c r="I1219" s="4" t="s">
        <v>17</v>
      </c>
    </row>
    <row r="1220" spans="1:11">
      <c r="A1220" t="n">
        <v>12702</v>
      </c>
      <c r="B1220" s="13" t="n">
        <v>5</v>
      </c>
      <c r="C1220" s="7" t="n">
        <v>35</v>
      </c>
      <c r="D1220" s="7" t="n">
        <v>0</v>
      </c>
      <c r="E1220" s="7" t="n">
        <v>0</v>
      </c>
      <c r="F1220" s="7" t="n">
        <v>2</v>
      </c>
      <c r="G1220" s="7" t="n">
        <v>2</v>
      </c>
      <c r="H1220" s="7" t="n">
        <v>1</v>
      </c>
      <c r="I1220" s="14" t="n">
        <f t="normal" ca="1">A1234</f>
        <v>0</v>
      </c>
    </row>
    <row r="1221" spans="1:11">
      <c r="A1221" t="s">
        <v>4</v>
      </c>
      <c r="B1221" s="4" t="s">
        <v>5</v>
      </c>
      <c r="C1221" s="4" t="s">
        <v>8</v>
      </c>
      <c r="D1221" s="4" t="s">
        <v>7</v>
      </c>
      <c r="E1221" s="4" t="s">
        <v>7</v>
      </c>
      <c r="F1221" s="4" t="s">
        <v>7</v>
      </c>
      <c r="G1221" s="4" t="s">
        <v>7</v>
      </c>
      <c r="H1221" s="4" t="s">
        <v>8</v>
      </c>
    </row>
    <row r="1222" spans="1:11">
      <c r="A1222" t="n">
        <v>12716</v>
      </c>
      <c r="B1222" s="30" t="n">
        <v>25</v>
      </c>
      <c r="C1222" s="7" t="n">
        <v>5</v>
      </c>
      <c r="D1222" s="7" t="n">
        <v>65535</v>
      </c>
      <c r="E1222" s="7" t="n">
        <v>65535</v>
      </c>
      <c r="F1222" s="7" t="n">
        <v>65535</v>
      </c>
      <c r="G1222" s="7" t="n">
        <v>65535</v>
      </c>
      <c r="H1222" s="7" t="n">
        <v>0</v>
      </c>
    </row>
    <row r="1223" spans="1:11">
      <c r="A1223" t="s">
        <v>4</v>
      </c>
      <c r="B1223" s="4" t="s">
        <v>5</v>
      </c>
      <c r="C1223" s="4" t="s">
        <v>7</v>
      </c>
      <c r="D1223" s="4" t="s">
        <v>8</v>
      </c>
      <c r="E1223" s="4" t="s">
        <v>85</v>
      </c>
      <c r="F1223" s="4" t="s">
        <v>8</v>
      </c>
      <c r="G1223" s="4" t="s">
        <v>8</v>
      </c>
      <c r="H1223" s="4" t="s">
        <v>8</v>
      </c>
      <c r="I1223" s="4" t="s">
        <v>85</v>
      </c>
      <c r="J1223" s="4" t="s">
        <v>8</v>
      </c>
      <c r="K1223" s="4" t="s">
        <v>8</v>
      </c>
    </row>
    <row r="1224" spans="1:11">
      <c r="A1224" t="n">
        <v>12727</v>
      </c>
      <c r="B1224" s="31" t="n">
        <v>24</v>
      </c>
      <c r="C1224" s="7" t="n">
        <v>65533</v>
      </c>
      <c r="D1224" s="7" t="n">
        <v>11</v>
      </c>
      <c r="E1224" s="7" t="s">
        <v>148</v>
      </c>
      <c r="F1224" s="7" t="n">
        <v>2</v>
      </c>
      <c r="G1224" s="7" t="n">
        <v>3</v>
      </c>
      <c r="H1224" s="7" t="n">
        <v>11</v>
      </c>
      <c r="I1224" s="7" t="s">
        <v>149</v>
      </c>
      <c r="J1224" s="7" t="n">
        <v>2</v>
      </c>
      <c r="K1224" s="7" t="n">
        <v>0</v>
      </c>
    </row>
    <row r="1225" spans="1:11">
      <c r="A1225" t="s">
        <v>4</v>
      </c>
      <c r="B1225" s="4" t="s">
        <v>5</v>
      </c>
    </row>
    <row r="1226" spans="1:11">
      <c r="A1226" t="n">
        <v>13132</v>
      </c>
      <c r="B1226" s="32" t="n">
        <v>28</v>
      </c>
    </row>
    <row r="1227" spans="1:11">
      <c r="A1227" t="s">
        <v>4</v>
      </c>
      <c r="B1227" s="4" t="s">
        <v>5</v>
      </c>
      <c r="C1227" s="4" t="s">
        <v>8</v>
      </c>
    </row>
    <row r="1228" spans="1:11">
      <c r="A1228" t="n">
        <v>13133</v>
      </c>
      <c r="B1228" s="33" t="n">
        <v>27</v>
      </c>
      <c r="C1228" s="7" t="n">
        <v>0</v>
      </c>
    </row>
    <row r="1229" spans="1:11">
      <c r="A1229" t="s">
        <v>4</v>
      </c>
      <c r="B1229" s="4" t="s">
        <v>5</v>
      </c>
      <c r="C1229" s="4" t="s">
        <v>8</v>
      </c>
      <c r="D1229" s="4" t="s">
        <v>7</v>
      </c>
      <c r="E1229" s="4" t="s">
        <v>7</v>
      </c>
      <c r="F1229" s="4" t="s">
        <v>7</v>
      </c>
      <c r="G1229" s="4" t="s">
        <v>7</v>
      </c>
      <c r="H1229" s="4" t="s">
        <v>8</v>
      </c>
    </row>
    <row r="1230" spans="1:11">
      <c r="A1230" t="n">
        <v>13135</v>
      </c>
      <c r="B1230" s="30" t="n">
        <v>25</v>
      </c>
      <c r="C1230" s="7" t="n">
        <v>5</v>
      </c>
      <c r="D1230" s="7" t="n">
        <v>65535</v>
      </c>
      <c r="E1230" s="7" t="n">
        <v>65535</v>
      </c>
      <c r="F1230" s="7" t="n">
        <v>65535</v>
      </c>
      <c r="G1230" s="7" t="n">
        <v>65535</v>
      </c>
      <c r="H1230" s="7" t="n">
        <v>0</v>
      </c>
    </row>
    <row r="1231" spans="1:11">
      <c r="A1231" t="s">
        <v>4</v>
      </c>
      <c r="B1231" s="4" t="s">
        <v>5</v>
      </c>
      <c r="C1231" s="4" t="s">
        <v>17</v>
      </c>
    </row>
    <row r="1232" spans="1:11">
      <c r="A1232" t="n">
        <v>13146</v>
      </c>
      <c r="B1232" s="17" t="n">
        <v>3</v>
      </c>
      <c r="C1232" s="14" t="n">
        <f t="normal" ca="1">A1250</f>
        <v>0</v>
      </c>
    </row>
    <row r="1233" spans="1:11">
      <c r="A1233" t="s">
        <v>4</v>
      </c>
      <c r="B1233" s="4" t="s">
        <v>5</v>
      </c>
      <c r="C1233" s="4" t="s">
        <v>8</v>
      </c>
      <c r="D1233" s="4" t="s">
        <v>8</v>
      </c>
      <c r="E1233" s="4" t="s">
        <v>8</v>
      </c>
      <c r="F1233" s="4" t="s">
        <v>15</v>
      </c>
      <c r="G1233" s="4" t="s">
        <v>8</v>
      </c>
      <c r="H1233" s="4" t="s">
        <v>8</v>
      </c>
      <c r="I1233" s="4" t="s">
        <v>17</v>
      </c>
    </row>
    <row r="1234" spans="1:11">
      <c r="A1234" t="n">
        <v>13151</v>
      </c>
      <c r="B1234" s="13" t="n">
        <v>5</v>
      </c>
      <c r="C1234" s="7" t="n">
        <v>35</v>
      </c>
      <c r="D1234" s="7" t="n">
        <v>0</v>
      </c>
      <c r="E1234" s="7" t="n">
        <v>0</v>
      </c>
      <c r="F1234" s="7" t="n">
        <v>3</v>
      </c>
      <c r="G1234" s="7" t="n">
        <v>2</v>
      </c>
      <c r="H1234" s="7" t="n">
        <v>1</v>
      </c>
      <c r="I1234" s="14" t="n">
        <f t="normal" ca="1">A1248</f>
        <v>0</v>
      </c>
    </row>
    <row r="1235" spans="1:11">
      <c r="A1235" t="s">
        <v>4</v>
      </c>
      <c r="B1235" s="4" t="s">
        <v>5</v>
      </c>
      <c r="C1235" s="4" t="s">
        <v>8</v>
      </c>
      <c r="D1235" s="4" t="s">
        <v>7</v>
      </c>
      <c r="E1235" s="4" t="s">
        <v>7</v>
      </c>
      <c r="F1235" s="4" t="s">
        <v>7</v>
      </c>
      <c r="G1235" s="4" t="s">
        <v>7</v>
      </c>
      <c r="H1235" s="4" t="s">
        <v>8</v>
      </c>
    </row>
    <row r="1236" spans="1:11">
      <c r="A1236" t="n">
        <v>13165</v>
      </c>
      <c r="B1236" s="30" t="n">
        <v>25</v>
      </c>
      <c r="C1236" s="7" t="n">
        <v>5</v>
      </c>
      <c r="D1236" s="7" t="n">
        <v>65535</v>
      </c>
      <c r="E1236" s="7" t="n">
        <v>65535</v>
      </c>
      <c r="F1236" s="7" t="n">
        <v>65535</v>
      </c>
      <c r="G1236" s="7" t="n">
        <v>65535</v>
      </c>
      <c r="H1236" s="7" t="n">
        <v>0</v>
      </c>
    </row>
    <row r="1237" spans="1:11">
      <c r="A1237" t="s">
        <v>4</v>
      </c>
      <c r="B1237" s="4" t="s">
        <v>5</v>
      </c>
      <c r="C1237" s="4" t="s">
        <v>7</v>
      </c>
      <c r="D1237" s="4" t="s">
        <v>8</v>
      </c>
      <c r="E1237" s="4" t="s">
        <v>85</v>
      </c>
      <c r="F1237" s="4" t="s">
        <v>8</v>
      </c>
      <c r="G1237" s="4" t="s">
        <v>8</v>
      </c>
      <c r="H1237" s="4" t="s">
        <v>8</v>
      </c>
      <c r="I1237" s="4" t="s">
        <v>85</v>
      </c>
      <c r="J1237" s="4" t="s">
        <v>8</v>
      </c>
      <c r="K1237" s="4" t="s">
        <v>8</v>
      </c>
    </row>
    <row r="1238" spans="1:11">
      <c r="A1238" t="n">
        <v>13176</v>
      </c>
      <c r="B1238" s="31" t="n">
        <v>24</v>
      </c>
      <c r="C1238" s="7" t="n">
        <v>65533</v>
      </c>
      <c r="D1238" s="7" t="n">
        <v>11</v>
      </c>
      <c r="E1238" s="7" t="s">
        <v>150</v>
      </c>
      <c r="F1238" s="7" t="n">
        <v>2</v>
      </c>
      <c r="G1238" s="7" t="n">
        <v>3</v>
      </c>
      <c r="H1238" s="7" t="n">
        <v>11</v>
      </c>
      <c r="I1238" s="7" t="s">
        <v>151</v>
      </c>
      <c r="J1238" s="7" t="n">
        <v>2</v>
      </c>
      <c r="K1238" s="7" t="n">
        <v>0</v>
      </c>
    </row>
    <row r="1239" spans="1:11">
      <c r="A1239" t="s">
        <v>4</v>
      </c>
      <c r="B1239" s="4" t="s">
        <v>5</v>
      </c>
    </row>
    <row r="1240" spans="1:11">
      <c r="A1240" t="n">
        <v>13526</v>
      </c>
      <c r="B1240" s="32" t="n">
        <v>28</v>
      </c>
    </row>
    <row r="1241" spans="1:11">
      <c r="A1241" t="s">
        <v>4</v>
      </c>
      <c r="B1241" s="4" t="s">
        <v>5</v>
      </c>
      <c r="C1241" s="4" t="s">
        <v>8</v>
      </c>
    </row>
    <row r="1242" spans="1:11">
      <c r="A1242" t="n">
        <v>13527</v>
      </c>
      <c r="B1242" s="33" t="n">
        <v>27</v>
      </c>
      <c r="C1242" s="7" t="n">
        <v>0</v>
      </c>
    </row>
    <row r="1243" spans="1:11">
      <c r="A1243" t="s">
        <v>4</v>
      </c>
      <c r="B1243" s="4" t="s">
        <v>5</v>
      </c>
      <c r="C1243" s="4" t="s">
        <v>8</v>
      </c>
      <c r="D1243" s="4" t="s">
        <v>7</v>
      </c>
      <c r="E1243" s="4" t="s">
        <v>7</v>
      </c>
      <c r="F1243" s="4" t="s">
        <v>7</v>
      </c>
      <c r="G1243" s="4" t="s">
        <v>7</v>
      </c>
      <c r="H1243" s="4" t="s">
        <v>8</v>
      </c>
    </row>
    <row r="1244" spans="1:11">
      <c r="A1244" t="n">
        <v>13529</v>
      </c>
      <c r="B1244" s="30" t="n">
        <v>25</v>
      </c>
      <c r="C1244" s="7" t="n">
        <v>5</v>
      </c>
      <c r="D1244" s="7" t="n">
        <v>65535</v>
      </c>
      <c r="E1244" s="7" t="n">
        <v>65535</v>
      </c>
      <c r="F1244" s="7" t="n">
        <v>65535</v>
      </c>
      <c r="G1244" s="7" t="n">
        <v>65535</v>
      </c>
      <c r="H1244" s="7" t="n">
        <v>0</v>
      </c>
    </row>
    <row r="1245" spans="1:11">
      <c r="A1245" t="s">
        <v>4</v>
      </c>
      <c r="B1245" s="4" t="s">
        <v>5</v>
      </c>
      <c r="C1245" s="4" t="s">
        <v>17</v>
      </c>
    </row>
    <row r="1246" spans="1:11">
      <c r="A1246" t="n">
        <v>13540</v>
      </c>
      <c r="B1246" s="17" t="n">
        <v>3</v>
      </c>
      <c r="C1246" s="14" t="n">
        <f t="normal" ca="1">A1250</f>
        <v>0</v>
      </c>
    </row>
    <row r="1247" spans="1:11">
      <c r="A1247" t="s">
        <v>4</v>
      </c>
      <c r="B1247" s="4" t="s">
        <v>5</v>
      </c>
      <c r="C1247" s="4" t="s">
        <v>8</v>
      </c>
      <c r="D1247" s="4" t="s">
        <v>8</v>
      </c>
      <c r="E1247" s="4" t="s">
        <v>15</v>
      </c>
      <c r="F1247" s="4" t="s">
        <v>8</v>
      </c>
      <c r="G1247" s="4" t="s">
        <v>8</v>
      </c>
      <c r="H1247" s="4" t="s">
        <v>8</v>
      </c>
    </row>
    <row r="1248" spans="1:11">
      <c r="A1248" t="n">
        <v>13545</v>
      </c>
      <c r="B1248" s="36" t="n">
        <v>18</v>
      </c>
      <c r="C1248" s="7" t="n">
        <v>0</v>
      </c>
      <c r="D1248" s="7" t="n">
        <v>0</v>
      </c>
      <c r="E1248" s="7" t="n">
        <v>2</v>
      </c>
      <c r="F1248" s="7" t="n">
        <v>14</v>
      </c>
      <c r="G1248" s="7" t="n">
        <v>19</v>
      </c>
      <c r="H1248" s="7" t="n">
        <v>1</v>
      </c>
    </row>
    <row r="1249" spans="1:11">
      <c r="A1249" t="s">
        <v>4</v>
      </c>
      <c r="B1249" s="4" t="s">
        <v>5</v>
      </c>
      <c r="C1249" s="4" t="s">
        <v>17</v>
      </c>
    </row>
    <row r="1250" spans="1:11">
      <c r="A1250" t="n">
        <v>13555</v>
      </c>
      <c r="B1250" s="17" t="n">
        <v>3</v>
      </c>
      <c r="C1250" s="14" t="n">
        <f t="normal" ca="1">A1162</f>
        <v>0</v>
      </c>
    </row>
    <row r="1251" spans="1:11">
      <c r="A1251" t="s">
        <v>4</v>
      </c>
      <c r="B1251" s="4" t="s">
        <v>5</v>
      </c>
      <c r="C1251" s="4" t="s">
        <v>8</v>
      </c>
      <c r="D1251" s="4" t="s">
        <v>7</v>
      </c>
      <c r="E1251" s="4" t="s">
        <v>14</v>
      </c>
    </row>
    <row r="1252" spans="1:11">
      <c r="A1252" t="n">
        <v>13560</v>
      </c>
      <c r="B1252" s="27" t="n">
        <v>58</v>
      </c>
      <c r="C1252" s="7" t="n">
        <v>100</v>
      </c>
      <c r="D1252" s="7" t="n">
        <v>300</v>
      </c>
      <c r="E1252" s="7" t="n">
        <v>0.300000011920929</v>
      </c>
    </row>
    <row r="1253" spans="1:11">
      <c r="A1253" t="s">
        <v>4</v>
      </c>
      <c r="B1253" s="4" t="s">
        <v>5</v>
      </c>
      <c r="C1253" s="4" t="s">
        <v>8</v>
      </c>
      <c r="D1253" s="4" t="s">
        <v>7</v>
      </c>
    </row>
    <row r="1254" spans="1:11">
      <c r="A1254" t="n">
        <v>13568</v>
      </c>
      <c r="B1254" s="27" t="n">
        <v>58</v>
      </c>
      <c r="C1254" s="7" t="n">
        <v>255</v>
      </c>
      <c r="D1254" s="7" t="n">
        <v>0</v>
      </c>
    </row>
    <row r="1255" spans="1:11">
      <c r="A1255" t="s">
        <v>4</v>
      </c>
      <c r="B1255" s="4" t="s">
        <v>5</v>
      </c>
      <c r="C1255" s="4" t="s">
        <v>8</v>
      </c>
      <c r="D1255" s="4" t="s">
        <v>9</v>
      </c>
    </row>
    <row r="1256" spans="1:11">
      <c r="A1256" t="n">
        <v>13572</v>
      </c>
      <c r="B1256" s="8" t="n">
        <v>2</v>
      </c>
      <c r="C1256" s="7" t="n">
        <v>10</v>
      </c>
      <c r="D1256" s="7" t="s">
        <v>81</v>
      </c>
    </row>
    <row r="1257" spans="1:11">
      <c r="A1257" t="s">
        <v>4</v>
      </c>
      <c r="B1257" s="4" t="s">
        <v>5</v>
      </c>
      <c r="C1257" s="4" t="s">
        <v>7</v>
      </c>
    </row>
    <row r="1258" spans="1:11">
      <c r="A1258" t="n">
        <v>13595</v>
      </c>
      <c r="B1258" s="25" t="n">
        <v>16</v>
      </c>
      <c r="C1258" s="7" t="n">
        <v>0</v>
      </c>
    </row>
    <row r="1259" spans="1:11">
      <c r="A1259" t="s">
        <v>4</v>
      </c>
      <c r="B1259" s="4" t="s">
        <v>5</v>
      </c>
      <c r="C1259" s="4" t="s">
        <v>8</v>
      </c>
      <c r="D1259" s="4" t="s">
        <v>9</v>
      </c>
    </row>
    <row r="1260" spans="1:11">
      <c r="A1260" t="n">
        <v>13598</v>
      </c>
      <c r="B1260" s="8" t="n">
        <v>2</v>
      </c>
      <c r="C1260" s="7" t="n">
        <v>10</v>
      </c>
      <c r="D1260" s="7" t="s">
        <v>82</v>
      </c>
    </row>
    <row r="1261" spans="1:11">
      <c r="A1261" t="s">
        <v>4</v>
      </c>
      <c r="B1261" s="4" t="s">
        <v>5</v>
      </c>
      <c r="C1261" s="4" t="s">
        <v>7</v>
      </c>
    </row>
    <row r="1262" spans="1:11">
      <c r="A1262" t="n">
        <v>13616</v>
      </c>
      <c r="B1262" s="25" t="n">
        <v>16</v>
      </c>
      <c r="C1262" s="7" t="n">
        <v>0</v>
      </c>
    </row>
    <row r="1263" spans="1:11">
      <c r="A1263" t="s">
        <v>4</v>
      </c>
      <c r="B1263" s="4" t="s">
        <v>5</v>
      </c>
      <c r="C1263" s="4" t="s">
        <v>8</v>
      </c>
      <c r="D1263" s="4" t="s">
        <v>9</v>
      </c>
    </row>
    <row r="1264" spans="1:11">
      <c r="A1264" t="n">
        <v>13619</v>
      </c>
      <c r="B1264" s="8" t="n">
        <v>2</v>
      </c>
      <c r="C1264" s="7" t="n">
        <v>10</v>
      </c>
      <c r="D1264" s="7" t="s">
        <v>83</v>
      </c>
    </row>
    <row r="1265" spans="1:5">
      <c r="A1265" t="s">
        <v>4</v>
      </c>
      <c r="B1265" s="4" t="s">
        <v>5</v>
      </c>
      <c r="C1265" s="4" t="s">
        <v>7</v>
      </c>
    </row>
    <row r="1266" spans="1:5">
      <c r="A1266" t="n">
        <v>13638</v>
      </c>
      <c r="B1266" s="25" t="n">
        <v>16</v>
      </c>
      <c r="C1266" s="7" t="n">
        <v>0</v>
      </c>
    </row>
    <row r="1267" spans="1:5">
      <c r="A1267" t="s">
        <v>4</v>
      </c>
      <c r="B1267" s="4" t="s">
        <v>5</v>
      </c>
      <c r="C1267" s="4" t="s">
        <v>8</v>
      </c>
    </row>
    <row r="1268" spans="1:5">
      <c r="A1268" t="n">
        <v>13641</v>
      </c>
      <c r="B1268" s="29" t="n">
        <v>23</v>
      </c>
      <c r="C1268" s="7" t="n">
        <v>20</v>
      </c>
    </row>
    <row r="1269" spans="1:5">
      <c r="A1269" t="s">
        <v>4</v>
      </c>
      <c r="B1269" s="4" t="s">
        <v>5</v>
      </c>
    </row>
    <row r="1270" spans="1:5">
      <c r="A1270" t="n">
        <v>13643</v>
      </c>
      <c r="B1270" s="5" t="n">
        <v>1</v>
      </c>
    </row>
    <row r="1271" spans="1:5" s="3" customFormat="1" customHeight="0">
      <c r="A1271" s="3" t="s">
        <v>2</v>
      </c>
      <c r="B1271" s="3" t="s">
        <v>152</v>
      </c>
    </row>
    <row r="1272" spans="1:5">
      <c r="A1272" t="s">
        <v>4</v>
      </c>
      <c r="B1272" s="4" t="s">
        <v>5</v>
      </c>
      <c r="C1272" s="4" t="s">
        <v>8</v>
      </c>
      <c r="D1272" s="4" t="s">
        <v>7</v>
      </c>
    </row>
    <row r="1273" spans="1:5">
      <c r="A1273" t="n">
        <v>13644</v>
      </c>
      <c r="B1273" s="23" t="n">
        <v>22</v>
      </c>
      <c r="C1273" s="7" t="n">
        <v>20</v>
      </c>
      <c r="D1273" s="7" t="n">
        <v>0</v>
      </c>
    </row>
    <row r="1274" spans="1:5">
      <c r="A1274" t="s">
        <v>4</v>
      </c>
      <c r="B1274" s="4" t="s">
        <v>5</v>
      </c>
      <c r="C1274" s="4" t="s">
        <v>8</v>
      </c>
      <c r="D1274" s="4" t="s">
        <v>7</v>
      </c>
      <c r="E1274" s="4" t="s">
        <v>14</v>
      </c>
    </row>
    <row r="1275" spans="1:5">
      <c r="A1275" t="n">
        <v>13648</v>
      </c>
      <c r="B1275" s="27" t="n">
        <v>58</v>
      </c>
      <c r="C1275" s="7" t="n">
        <v>0</v>
      </c>
      <c r="D1275" s="7" t="n">
        <v>300</v>
      </c>
      <c r="E1275" s="7" t="n">
        <v>0.300000011920929</v>
      </c>
    </row>
    <row r="1276" spans="1:5">
      <c r="A1276" t="s">
        <v>4</v>
      </c>
      <c r="B1276" s="4" t="s">
        <v>5</v>
      </c>
      <c r="C1276" s="4" t="s">
        <v>8</v>
      </c>
      <c r="D1276" s="4" t="s">
        <v>7</v>
      </c>
    </row>
    <row r="1277" spans="1:5">
      <c r="A1277" t="n">
        <v>13656</v>
      </c>
      <c r="B1277" s="27" t="n">
        <v>58</v>
      </c>
      <c r="C1277" s="7" t="n">
        <v>255</v>
      </c>
      <c r="D1277" s="7" t="n">
        <v>0</v>
      </c>
    </row>
    <row r="1278" spans="1:5">
      <c r="A1278" t="s">
        <v>4</v>
      </c>
      <c r="B1278" s="4" t="s">
        <v>5</v>
      </c>
      <c r="C1278" s="4" t="s">
        <v>8</v>
      </c>
      <c r="D1278" s="4" t="s">
        <v>8</v>
      </c>
      <c r="E1278" s="4" t="s">
        <v>15</v>
      </c>
      <c r="F1278" s="4" t="s">
        <v>8</v>
      </c>
      <c r="G1278" s="4" t="s">
        <v>8</v>
      </c>
    </row>
    <row r="1279" spans="1:5">
      <c r="A1279" t="n">
        <v>13660</v>
      </c>
      <c r="B1279" s="36" t="n">
        <v>18</v>
      </c>
      <c r="C1279" s="7" t="n">
        <v>0</v>
      </c>
      <c r="D1279" s="7" t="n">
        <v>0</v>
      </c>
      <c r="E1279" s="7" t="n">
        <v>0</v>
      </c>
      <c r="F1279" s="7" t="n">
        <v>19</v>
      </c>
      <c r="G1279" s="7" t="n">
        <v>1</v>
      </c>
    </row>
    <row r="1280" spans="1:5">
      <c r="A1280" t="s">
        <v>4</v>
      </c>
      <c r="B1280" s="4" t="s">
        <v>5</v>
      </c>
      <c r="C1280" s="4" t="s">
        <v>8</v>
      </c>
      <c r="D1280" s="4" t="s">
        <v>8</v>
      </c>
      <c r="E1280" s="4" t="s">
        <v>8</v>
      </c>
      <c r="F1280" s="4" t="s">
        <v>15</v>
      </c>
      <c r="G1280" s="4" t="s">
        <v>8</v>
      </c>
      <c r="H1280" s="4" t="s">
        <v>8</v>
      </c>
      <c r="I1280" s="4" t="s">
        <v>8</v>
      </c>
      <c r="J1280" s="4" t="s">
        <v>17</v>
      </c>
    </row>
    <row r="1281" spans="1:10">
      <c r="A1281" t="n">
        <v>13669</v>
      </c>
      <c r="B1281" s="13" t="n">
        <v>5</v>
      </c>
      <c r="C1281" s="7" t="n">
        <v>35</v>
      </c>
      <c r="D1281" s="7" t="n">
        <v>0</v>
      </c>
      <c r="E1281" s="7" t="n">
        <v>0</v>
      </c>
      <c r="F1281" s="7" t="n">
        <v>2</v>
      </c>
      <c r="G1281" s="7" t="n">
        <v>14</v>
      </c>
      <c r="H1281" s="7" t="n">
        <v>3</v>
      </c>
      <c r="I1281" s="7" t="n">
        <v>1</v>
      </c>
      <c r="J1281" s="14" t="n">
        <f t="normal" ca="1">A1355</f>
        <v>0</v>
      </c>
    </row>
    <row r="1282" spans="1:10">
      <c r="A1282" t="s">
        <v>4</v>
      </c>
      <c r="B1282" s="4" t="s">
        <v>5</v>
      </c>
      <c r="C1282" s="4" t="s">
        <v>8</v>
      </c>
      <c r="D1282" s="4" t="s">
        <v>7</v>
      </c>
      <c r="E1282" s="4" t="s">
        <v>7</v>
      </c>
      <c r="F1282" s="4" t="s">
        <v>7</v>
      </c>
      <c r="G1282" s="4" t="s">
        <v>7</v>
      </c>
      <c r="H1282" s="4" t="s">
        <v>8</v>
      </c>
    </row>
    <row r="1283" spans="1:10">
      <c r="A1283" t="n">
        <v>13684</v>
      </c>
      <c r="B1283" s="30" t="n">
        <v>25</v>
      </c>
      <c r="C1283" s="7" t="n">
        <v>5</v>
      </c>
      <c r="D1283" s="7" t="n">
        <v>65535</v>
      </c>
      <c r="E1283" s="7" t="n">
        <v>160</v>
      </c>
      <c r="F1283" s="7" t="n">
        <v>65535</v>
      </c>
      <c r="G1283" s="7" t="n">
        <v>65535</v>
      </c>
      <c r="H1283" s="7" t="n">
        <v>0</v>
      </c>
    </row>
    <row r="1284" spans="1:10">
      <c r="A1284" t="s">
        <v>4</v>
      </c>
      <c r="B1284" s="4" t="s">
        <v>5</v>
      </c>
      <c r="C1284" s="4" t="s">
        <v>7</v>
      </c>
      <c r="D1284" s="4" t="s">
        <v>8</v>
      </c>
      <c r="E1284" s="4" t="s">
        <v>85</v>
      </c>
      <c r="F1284" s="4" t="s">
        <v>8</v>
      </c>
      <c r="G1284" s="4" t="s">
        <v>8</v>
      </c>
      <c r="H1284" s="4" t="s">
        <v>8</v>
      </c>
      <c r="I1284" s="4" t="s">
        <v>8</v>
      </c>
    </row>
    <row r="1285" spans="1:10">
      <c r="A1285" t="n">
        <v>13695</v>
      </c>
      <c r="B1285" s="31" t="n">
        <v>24</v>
      </c>
      <c r="C1285" s="7" t="n">
        <v>65533</v>
      </c>
      <c r="D1285" s="7" t="n">
        <v>7</v>
      </c>
      <c r="E1285" s="7" t="s">
        <v>153</v>
      </c>
      <c r="F1285" s="7" t="n">
        <v>6</v>
      </c>
      <c r="G1285" s="7" t="n">
        <v>8</v>
      </c>
      <c r="H1285" s="7" t="n">
        <v>2</v>
      </c>
      <c r="I1285" s="7" t="n">
        <v>0</v>
      </c>
    </row>
    <row r="1286" spans="1:10">
      <c r="A1286" t="s">
        <v>4</v>
      </c>
      <c r="B1286" s="4" t="s">
        <v>5</v>
      </c>
      <c r="C1286" s="4" t="s">
        <v>8</v>
      </c>
      <c r="D1286" s="4" t="s">
        <v>8</v>
      </c>
      <c r="E1286" s="4" t="s">
        <v>15</v>
      </c>
      <c r="F1286" s="4" t="s">
        <v>8</v>
      </c>
      <c r="G1286" s="4" t="s">
        <v>8</v>
      </c>
    </row>
    <row r="1287" spans="1:10">
      <c r="A1287" t="n">
        <v>13717</v>
      </c>
      <c r="B1287" s="36" t="n">
        <v>18</v>
      </c>
      <c r="C1287" s="7" t="n">
        <v>0</v>
      </c>
      <c r="D1287" s="7" t="n">
        <v>0</v>
      </c>
      <c r="E1287" s="7" t="n">
        <v>0</v>
      </c>
      <c r="F1287" s="7" t="n">
        <v>19</v>
      </c>
      <c r="G1287" s="7" t="n">
        <v>1</v>
      </c>
    </row>
    <row r="1288" spans="1:10">
      <c r="A1288" t="s">
        <v>4</v>
      </c>
      <c r="B1288" s="4" t="s">
        <v>5</v>
      </c>
      <c r="C1288" s="4" t="s">
        <v>8</v>
      </c>
      <c r="D1288" s="4" t="s">
        <v>8</v>
      </c>
      <c r="E1288" s="4" t="s">
        <v>7</v>
      </c>
      <c r="F1288" s="4" t="s">
        <v>14</v>
      </c>
    </row>
    <row r="1289" spans="1:10">
      <c r="A1289" t="n">
        <v>13726</v>
      </c>
      <c r="B1289" s="24" t="n">
        <v>107</v>
      </c>
      <c r="C1289" s="7" t="n">
        <v>0</v>
      </c>
      <c r="D1289" s="7" t="n">
        <v>0</v>
      </c>
      <c r="E1289" s="7" t="n">
        <v>0</v>
      </c>
      <c r="F1289" s="7" t="n">
        <v>32</v>
      </c>
    </row>
    <row r="1290" spans="1:10">
      <c r="A1290" t="s">
        <v>4</v>
      </c>
      <c r="B1290" s="4" t="s">
        <v>5</v>
      </c>
      <c r="C1290" s="4" t="s">
        <v>8</v>
      </c>
      <c r="D1290" s="4" t="s">
        <v>8</v>
      </c>
      <c r="E1290" s="4" t="s">
        <v>9</v>
      </c>
      <c r="F1290" s="4" t="s">
        <v>7</v>
      </c>
    </row>
    <row r="1291" spans="1:10">
      <c r="A1291" t="n">
        <v>13735</v>
      </c>
      <c r="B1291" s="24" t="n">
        <v>107</v>
      </c>
      <c r="C1291" s="7" t="n">
        <v>1</v>
      </c>
      <c r="D1291" s="7" t="n">
        <v>0</v>
      </c>
      <c r="E1291" s="7" t="s">
        <v>154</v>
      </c>
      <c r="F1291" s="7" t="n">
        <v>0</v>
      </c>
    </row>
    <row r="1292" spans="1:10">
      <c r="A1292" t="s">
        <v>4</v>
      </c>
      <c r="B1292" s="4" t="s">
        <v>5</v>
      </c>
      <c r="C1292" s="4" t="s">
        <v>8</v>
      </c>
      <c r="D1292" s="4" t="s">
        <v>8</v>
      </c>
      <c r="E1292" s="4" t="s">
        <v>9</v>
      </c>
      <c r="F1292" s="4" t="s">
        <v>7</v>
      </c>
    </row>
    <row r="1293" spans="1:10">
      <c r="A1293" t="n">
        <v>13757</v>
      </c>
      <c r="B1293" s="24" t="n">
        <v>107</v>
      </c>
      <c r="C1293" s="7" t="n">
        <v>1</v>
      </c>
      <c r="D1293" s="7" t="n">
        <v>0</v>
      </c>
      <c r="E1293" s="7" t="s">
        <v>155</v>
      </c>
      <c r="F1293" s="7" t="n">
        <v>1</v>
      </c>
    </row>
    <row r="1294" spans="1:10">
      <c r="A1294" t="s">
        <v>4</v>
      </c>
      <c r="B1294" s="4" t="s">
        <v>5</v>
      </c>
      <c r="C1294" s="4" t="s">
        <v>8</v>
      </c>
      <c r="D1294" s="4" t="s">
        <v>8</v>
      </c>
      <c r="E1294" s="4" t="s">
        <v>9</v>
      </c>
      <c r="F1294" s="4" t="s">
        <v>7</v>
      </c>
    </row>
    <row r="1295" spans="1:10">
      <c r="A1295" t="n">
        <v>13770</v>
      </c>
      <c r="B1295" s="24" t="n">
        <v>107</v>
      </c>
      <c r="C1295" s="7" t="n">
        <v>1</v>
      </c>
      <c r="D1295" s="7" t="n">
        <v>0</v>
      </c>
      <c r="E1295" s="7" t="s">
        <v>156</v>
      </c>
      <c r="F1295" s="7" t="n">
        <v>2</v>
      </c>
    </row>
    <row r="1296" spans="1:10">
      <c r="A1296" t="s">
        <v>4</v>
      </c>
      <c r="B1296" s="4" t="s">
        <v>5</v>
      </c>
      <c r="C1296" s="4" t="s">
        <v>8</v>
      </c>
      <c r="D1296" s="4" t="s">
        <v>8</v>
      </c>
      <c r="E1296" s="4" t="s">
        <v>9</v>
      </c>
      <c r="F1296" s="4" t="s">
        <v>7</v>
      </c>
    </row>
    <row r="1297" spans="1:10">
      <c r="A1297" t="n">
        <v>13782</v>
      </c>
      <c r="B1297" s="24" t="n">
        <v>107</v>
      </c>
      <c r="C1297" s="7" t="n">
        <v>1</v>
      </c>
      <c r="D1297" s="7" t="n">
        <v>0</v>
      </c>
      <c r="E1297" s="7" t="s">
        <v>101</v>
      </c>
      <c r="F1297" s="7" t="n">
        <v>99</v>
      </c>
    </row>
    <row r="1298" spans="1:10">
      <c r="A1298" t="s">
        <v>4</v>
      </c>
      <c r="B1298" s="4" t="s">
        <v>5</v>
      </c>
      <c r="C1298" s="4" t="s">
        <v>8</v>
      </c>
      <c r="D1298" s="4" t="s">
        <v>8</v>
      </c>
      <c r="E1298" s="4" t="s">
        <v>8</v>
      </c>
      <c r="F1298" s="4" t="s">
        <v>7</v>
      </c>
      <c r="G1298" s="4" t="s">
        <v>7</v>
      </c>
      <c r="H1298" s="4" t="s">
        <v>8</v>
      </c>
    </row>
    <row r="1299" spans="1:10">
      <c r="A1299" t="n">
        <v>13794</v>
      </c>
      <c r="B1299" s="24" t="n">
        <v>107</v>
      </c>
      <c r="C1299" s="7" t="n">
        <v>2</v>
      </c>
      <c r="D1299" s="7" t="n">
        <v>0</v>
      </c>
      <c r="E1299" s="7" t="n">
        <v>1</v>
      </c>
      <c r="F1299" s="7" t="n">
        <v>65535</v>
      </c>
      <c r="G1299" s="7" t="n">
        <v>65535</v>
      </c>
      <c r="H1299" s="7" t="n">
        <v>0</v>
      </c>
    </row>
    <row r="1300" spans="1:10">
      <c r="A1300" t="s">
        <v>4</v>
      </c>
      <c r="B1300" s="4" t="s">
        <v>5</v>
      </c>
      <c r="C1300" s="4" t="s">
        <v>8</v>
      </c>
      <c r="D1300" s="4" t="s">
        <v>8</v>
      </c>
      <c r="E1300" s="4" t="s">
        <v>8</v>
      </c>
    </row>
    <row r="1301" spans="1:10">
      <c r="A1301" t="n">
        <v>13803</v>
      </c>
      <c r="B1301" s="24" t="n">
        <v>107</v>
      </c>
      <c r="C1301" s="7" t="n">
        <v>4</v>
      </c>
      <c r="D1301" s="7" t="n">
        <v>0</v>
      </c>
      <c r="E1301" s="7" t="n">
        <v>0</v>
      </c>
    </row>
    <row r="1302" spans="1:10">
      <c r="A1302" t="s">
        <v>4</v>
      </c>
      <c r="B1302" s="4" t="s">
        <v>5</v>
      </c>
      <c r="C1302" s="4" t="s">
        <v>8</v>
      </c>
      <c r="D1302" s="4" t="s">
        <v>8</v>
      </c>
    </row>
    <row r="1303" spans="1:10">
      <c r="A1303" t="n">
        <v>13807</v>
      </c>
      <c r="B1303" s="24" t="n">
        <v>107</v>
      </c>
      <c r="C1303" s="7" t="n">
        <v>3</v>
      </c>
      <c r="D1303" s="7" t="n">
        <v>0</v>
      </c>
    </row>
    <row r="1304" spans="1:10">
      <c r="A1304" t="s">
        <v>4</v>
      </c>
      <c r="B1304" s="4" t="s">
        <v>5</v>
      </c>
      <c r="C1304" s="4" t="s">
        <v>8</v>
      </c>
    </row>
    <row r="1305" spans="1:10">
      <c r="A1305" t="n">
        <v>13810</v>
      </c>
      <c r="B1305" s="33" t="n">
        <v>27</v>
      </c>
      <c r="C1305" s="7" t="n">
        <v>0</v>
      </c>
    </row>
    <row r="1306" spans="1:10">
      <c r="A1306" t="s">
        <v>4</v>
      </c>
      <c r="B1306" s="4" t="s">
        <v>5</v>
      </c>
      <c r="C1306" s="4" t="s">
        <v>8</v>
      </c>
      <c r="D1306" s="4" t="s">
        <v>7</v>
      </c>
      <c r="E1306" s="4" t="s">
        <v>7</v>
      </c>
      <c r="F1306" s="4" t="s">
        <v>7</v>
      </c>
      <c r="G1306" s="4" t="s">
        <v>7</v>
      </c>
      <c r="H1306" s="4" t="s">
        <v>8</v>
      </c>
    </row>
    <row r="1307" spans="1:10">
      <c r="A1307" t="n">
        <v>13812</v>
      </c>
      <c r="B1307" s="30" t="n">
        <v>25</v>
      </c>
      <c r="C1307" s="7" t="n">
        <v>5</v>
      </c>
      <c r="D1307" s="7" t="n">
        <v>65535</v>
      </c>
      <c r="E1307" s="7" t="n">
        <v>65535</v>
      </c>
      <c r="F1307" s="7" t="n">
        <v>65535</v>
      </c>
      <c r="G1307" s="7" t="n">
        <v>65535</v>
      </c>
      <c r="H1307" s="7" t="n">
        <v>0</v>
      </c>
    </row>
    <row r="1308" spans="1:10">
      <c r="A1308" t="s">
        <v>4</v>
      </c>
      <c r="B1308" s="4" t="s">
        <v>5</v>
      </c>
      <c r="C1308" s="4" t="s">
        <v>8</v>
      </c>
      <c r="D1308" s="4" t="s">
        <v>8</v>
      </c>
      <c r="E1308" s="4" t="s">
        <v>8</v>
      </c>
      <c r="F1308" s="4" t="s">
        <v>15</v>
      </c>
      <c r="G1308" s="4" t="s">
        <v>8</v>
      </c>
      <c r="H1308" s="4" t="s">
        <v>8</v>
      </c>
      <c r="I1308" s="4" t="s">
        <v>17</v>
      </c>
    </row>
    <row r="1309" spans="1:10">
      <c r="A1309" t="n">
        <v>13823</v>
      </c>
      <c r="B1309" s="13" t="n">
        <v>5</v>
      </c>
      <c r="C1309" s="7" t="n">
        <v>35</v>
      </c>
      <c r="D1309" s="7" t="n">
        <v>0</v>
      </c>
      <c r="E1309" s="7" t="n">
        <v>0</v>
      </c>
      <c r="F1309" s="7" t="n">
        <v>0</v>
      </c>
      <c r="G1309" s="7" t="n">
        <v>2</v>
      </c>
      <c r="H1309" s="7" t="n">
        <v>1</v>
      </c>
      <c r="I1309" s="14" t="n">
        <f t="normal" ca="1">A1323</f>
        <v>0</v>
      </c>
    </row>
    <row r="1310" spans="1:10">
      <c r="A1310" t="s">
        <v>4</v>
      </c>
      <c r="B1310" s="4" t="s">
        <v>5</v>
      </c>
      <c r="C1310" s="4" t="s">
        <v>8</v>
      </c>
      <c r="D1310" s="4" t="s">
        <v>7</v>
      </c>
      <c r="E1310" s="4" t="s">
        <v>7</v>
      </c>
      <c r="F1310" s="4" t="s">
        <v>7</v>
      </c>
      <c r="G1310" s="4" t="s">
        <v>7</v>
      </c>
      <c r="H1310" s="4" t="s">
        <v>8</v>
      </c>
    </row>
    <row r="1311" spans="1:10">
      <c r="A1311" t="n">
        <v>13837</v>
      </c>
      <c r="B1311" s="30" t="n">
        <v>25</v>
      </c>
      <c r="C1311" s="7" t="n">
        <v>5</v>
      </c>
      <c r="D1311" s="7" t="n">
        <v>65535</v>
      </c>
      <c r="E1311" s="7" t="n">
        <v>65535</v>
      </c>
      <c r="F1311" s="7" t="n">
        <v>65535</v>
      </c>
      <c r="G1311" s="7" t="n">
        <v>65535</v>
      </c>
      <c r="H1311" s="7" t="n">
        <v>0</v>
      </c>
    </row>
    <row r="1312" spans="1:10">
      <c r="A1312" t="s">
        <v>4</v>
      </c>
      <c r="B1312" s="4" t="s">
        <v>5</v>
      </c>
      <c r="C1312" s="4" t="s">
        <v>7</v>
      </c>
      <c r="D1312" s="4" t="s">
        <v>8</v>
      </c>
      <c r="E1312" s="4" t="s">
        <v>85</v>
      </c>
      <c r="F1312" s="4" t="s">
        <v>8</v>
      </c>
      <c r="G1312" s="4" t="s">
        <v>8</v>
      </c>
      <c r="H1312" s="4" t="s">
        <v>8</v>
      </c>
      <c r="I1312" s="4" t="s">
        <v>85</v>
      </c>
      <c r="J1312" s="4" t="s">
        <v>8</v>
      </c>
      <c r="K1312" s="4" t="s">
        <v>8</v>
      </c>
      <c r="L1312" s="4" t="s">
        <v>8</v>
      </c>
      <c r="M1312" s="4" t="s">
        <v>85</v>
      </c>
      <c r="N1312" s="4" t="s">
        <v>8</v>
      </c>
      <c r="O1312" s="4" t="s">
        <v>8</v>
      </c>
      <c r="P1312" s="4" t="s">
        <v>8</v>
      </c>
      <c r="Q1312" s="4" t="s">
        <v>85</v>
      </c>
      <c r="R1312" s="4" t="s">
        <v>8</v>
      </c>
      <c r="S1312" s="4" t="s">
        <v>8</v>
      </c>
    </row>
    <row r="1313" spans="1:19">
      <c r="A1313" t="n">
        <v>13848</v>
      </c>
      <c r="B1313" s="31" t="n">
        <v>24</v>
      </c>
      <c r="C1313" s="7" t="n">
        <v>65533</v>
      </c>
      <c r="D1313" s="7" t="n">
        <v>11</v>
      </c>
      <c r="E1313" s="7" t="s">
        <v>157</v>
      </c>
      <c r="F1313" s="7" t="n">
        <v>2</v>
      </c>
      <c r="G1313" s="7" t="n">
        <v>3</v>
      </c>
      <c r="H1313" s="7" t="n">
        <v>11</v>
      </c>
      <c r="I1313" s="7" t="s">
        <v>158</v>
      </c>
      <c r="J1313" s="7" t="n">
        <v>2</v>
      </c>
      <c r="K1313" s="7" t="n">
        <v>3</v>
      </c>
      <c r="L1313" s="7" t="n">
        <v>11</v>
      </c>
      <c r="M1313" s="7" t="s">
        <v>159</v>
      </c>
      <c r="N1313" s="7" t="n">
        <v>2</v>
      </c>
      <c r="O1313" s="7" t="n">
        <v>3</v>
      </c>
      <c r="P1313" s="7" t="n">
        <v>11</v>
      </c>
      <c r="Q1313" s="7" t="s">
        <v>160</v>
      </c>
      <c r="R1313" s="7" t="n">
        <v>2</v>
      </c>
      <c r="S1313" s="7" t="n">
        <v>0</v>
      </c>
    </row>
    <row r="1314" spans="1:19">
      <c r="A1314" t="s">
        <v>4</v>
      </c>
      <c r="B1314" s="4" t="s">
        <v>5</v>
      </c>
    </row>
    <row r="1315" spans="1:19">
      <c r="A1315" t="n">
        <v>14569</v>
      </c>
      <c r="B1315" s="32" t="n">
        <v>28</v>
      </c>
    </row>
    <row r="1316" spans="1:19">
      <c r="A1316" t="s">
        <v>4</v>
      </c>
      <c r="B1316" s="4" t="s">
        <v>5</v>
      </c>
      <c r="C1316" s="4" t="s">
        <v>8</v>
      </c>
    </row>
    <row r="1317" spans="1:19">
      <c r="A1317" t="n">
        <v>14570</v>
      </c>
      <c r="B1317" s="33" t="n">
        <v>27</v>
      </c>
      <c r="C1317" s="7" t="n">
        <v>0</v>
      </c>
    </row>
    <row r="1318" spans="1:19">
      <c r="A1318" t="s">
        <v>4</v>
      </c>
      <c r="B1318" s="4" t="s">
        <v>5</v>
      </c>
      <c r="C1318" s="4" t="s">
        <v>8</v>
      </c>
      <c r="D1318" s="4" t="s">
        <v>7</v>
      </c>
      <c r="E1318" s="4" t="s">
        <v>7</v>
      </c>
      <c r="F1318" s="4" t="s">
        <v>7</v>
      </c>
      <c r="G1318" s="4" t="s">
        <v>7</v>
      </c>
      <c r="H1318" s="4" t="s">
        <v>8</v>
      </c>
    </row>
    <row r="1319" spans="1:19">
      <c r="A1319" t="n">
        <v>14572</v>
      </c>
      <c r="B1319" s="30" t="n">
        <v>25</v>
      </c>
      <c r="C1319" s="7" t="n">
        <v>5</v>
      </c>
      <c r="D1319" s="7" t="n">
        <v>65535</v>
      </c>
      <c r="E1319" s="7" t="n">
        <v>65535</v>
      </c>
      <c r="F1319" s="7" t="n">
        <v>65535</v>
      </c>
      <c r="G1319" s="7" t="n">
        <v>65535</v>
      </c>
      <c r="H1319" s="7" t="n">
        <v>0</v>
      </c>
    </row>
    <row r="1320" spans="1:19">
      <c r="A1320" t="s">
        <v>4</v>
      </c>
      <c r="B1320" s="4" t="s">
        <v>5</v>
      </c>
      <c r="C1320" s="4" t="s">
        <v>17</v>
      </c>
    </row>
    <row r="1321" spans="1:19">
      <c r="A1321" t="n">
        <v>14583</v>
      </c>
      <c r="B1321" s="17" t="n">
        <v>3</v>
      </c>
      <c r="C1321" s="14" t="n">
        <f t="normal" ca="1">A1353</f>
        <v>0</v>
      </c>
    </row>
    <row r="1322" spans="1:19">
      <c r="A1322" t="s">
        <v>4</v>
      </c>
      <c r="B1322" s="4" t="s">
        <v>5</v>
      </c>
      <c r="C1322" s="4" t="s">
        <v>8</v>
      </c>
      <c r="D1322" s="4" t="s">
        <v>8</v>
      </c>
      <c r="E1322" s="4" t="s">
        <v>8</v>
      </c>
      <c r="F1322" s="4" t="s">
        <v>15</v>
      </c>
      <c r="G1322" s="4" t="s">
        <v>8</v>
      </c>
      <c r="H1322" s="4" t="s">
        <v>8</v>
      </c>
      <c r="I1322" s="4" t="s">
        <v>17</v>
      </c>
    </row>
    <row r="1323" spans="1:19">
      <c r="A1323" t="n">
        <v>14588</v>
      </c>
      <c r="B1323" s="13" t="n">
        <v>5</v>
      </c>
      <c r="C1323" s="7" t="n">
        <v>35</v>
      </c>
      <c r="D1323" s="7" t="n">
        <v>0</v>
      </c>
      <c r="E1323" s="7" t="n">
        <v>0</v>
      </c>
      <c r="F1323" s="7" t="n">
        <v>1</v>
      </c>
      <c r="G1323" s="7" t="n">
        <v>2</v>
      </c>
      <c r="H1323" s="7" t="n">
        <v>1</v>
      </c>
      <c r="I1323" s="14" t="n">
        <f t="normal" ca="1">A1337</f>
        <v>0</v>
      </c>
    </row>
    <row r="1324" spans="1:19">
      <c r="A1324" t="s">
        <v>4</v>
      </c>
      <c r="B1324" s="4" t="s">
        <v>5</v>
      </c>
      <c r="C1324" s="4" t="s">
        <v>8</v>
      </c>
      <c r="D1324" s="4" t="s">
        <v>7</v>
      </c>
      <c r="E1324" s="4" t="s">
        <v>7</v>
      </c>
      <c r="F1324" s="4" t="s">
        <v>7</v>
      </c>
      <c r="G1324" s="4" t="s">
        <v>7</v>
      </c>
      <c r="H1324" s="4" t="s">
        <v>8</v>
      </c>
    </row>
    <row r="1325" spans="1:19">
      <c r="A1325" t="n">
        <v>14602</v>
      </c>
      <c r="B1325" s="30" t="n">
        <v>25</v>
      </c>
      <c r="C1325" s="7" t="n">
        <v>5</v>
      </c>
      <c r="D1325" s="7" t="n">
        <v>65535</v>
      </c>
      <c r="E1325" s="7" t="n">
        <v>65535</v>
      </c>
      <c r="F1325" s="7" t="n">
        <v>65535</v>
      </c>
      <c r="G1325" s="7" t="n">
        <v>65535</v>
      </c>
      <c r="H1325" s="7" t="n">
        <v>0</v>
      </c>
    </row>
    <row r="1326" spans="1:19">
      <c r="A1326" t="s">
        <v>4</v>
      </c>
      <c r="B1326" s="4" t="s">
        <v>5</v>
      </c>
      <c r="C1326" s="4" t="s">
        <v>7</v>
      </c>
      <c r="D1326" s="4" t="s">
        <v>8</v>
      </c>
      <c r="E1326" s="4" t="s">
        <v>85</v>
      </c>
      <c r="F1326" s="4" t="s">
        <v>8</v>
      </c>
      <c r="G1326" s="4" t="s">
        <v>8</v>
      </c>
      <c r="H1326" s="4" t="s">
        <v>8</v>
      </c>
      <c r="I1326" s="4" t="s">
        <v>85</v>
      </c>
      <c r="J1326" s="4" t="s">
        <v>8</v>
      </c>
      <c r="K1326" s="4" t="s">
        <v>8</v>
      </c>
      <c r="L1326" s="4" t="s">
        <v>8</v>
      </c>
      <c r="M1326" s="4" t="s">
        <v>85</v>
      </c>
      <c r="N1326" s="4" t="s">
        <v>8</v>
      </c>
      <c r="O1326" s="4" t="s">
        <v>8</v>
      </c>
    </row>
    <row r="1327" spans="1:19">
      <c r="A1327" t="n">
        <v>14613</v>
      </c>
      <c r="B1327" s="31" t="n">
        <v>24</v>
      </c>
      <c r="C1327" s="7" t="n">
        <v>65533</v>
      </c>
      <c r="D1327" s="7" t="n">
        <v>11</v>
      </c>
      <c r="E1327" s="7" t="s">
        <v>161</v>
      </c>
      <c r="F1327" s="7" t="n">
        <v>2</v>
      </c>
      <c r="G1327" s="7" t="n">
        <v>3</v>
      </c>
      <c r="H1327" s="7" t="n">
        <v>11</v>
      </c>
      <c r="I1327" s="7" t="s">
        <v>162</v>
      </c>
      <c r="J1327" s="7" t="n">
        <v>2</v>
      </c>
      <c r="K1327" s="7" t="n">
        <v>3</v>
      </c>
      <c r="L1327" s="7" t="n">
        <v>11</v>
      </c>
      <c r="M1327" s="7" t="s">
        <v>163</v>
      </c>
      <c r="N1327" s="7" t="n">
        <v>2</v>
      </c>
      <c r="O1327" s="7" t="n">
        <v>0</v>
      </c>
    </row>
    <row r="1328" spans="1:19">
      <c r="A1328" t="s">
        <v>4</v>
      </c>
      <c r="B1328" s="4" t="s">
        <v>5</v>
      </c>
    </row>
    <row r="1329" spans="1:19">
      <c r="A1329" t="n">
        <v>15122</v>
      </c>
      <c r="B1329" s="32" t="n">
        <v>28</v>
      </c>
    </row>
    <row r="1330" spans="1:19">
      <c r="A1330" t="s">
        <v>4</v>
      </c>
      <c r="B1330" s="4" t="s">
        <v>5</v>
      </c>
      <c r="C1330" s="4" t="s">
        <v>8</v>
      </c>
    </row>
    <row r="1331" spans="1:19">
      <c r="A1331" t="n">
        <v>15123</v>
      </c>
      <c r="B1331" s="33" t="n">
        <v>27</v>
      </c>
      <c r="C1331" s="7" t="n">
        <v>0</v>
      </c>
    </row>
    <row r="1332" spans="1:19">
      <c r="A1332" t="s">
        <v>4</v>
      </c>
      <c r="B1332" s="4" t="s">
        <v>5</v>
      </c>
      <c r="C1332" s="4" t="s">
        <v>8</v>
      </c>
      <c r="D1332" s="4" t="s">
        <v>7</v>
      </c>
      <c r="E1332" s="4" t="s">
        <v>7</v>
      </c>
      <c r="F1332" s="4" t="s">
        <v>7</v>
      </c>
      <c r="G1332" s="4" t="s">
        <v>7</v>
      </c>
      <c r="H1332" s="4" t="s">
        <v>8</v>
      </c>
    </row>
    <row r="1333" spans="1:19">
      <c r="A1333" t="n">
        <v>15125</v>
      </c>
      <c r="B1333" s="30" t="n">
        <v>25</v>
      </c>
      <c r="C1333" s="7" t="n">
        <v>5</v>
      </c>
      <c r="D1333" s="7" t="n">
        <v>65535</v>
      </c>
      <c r="E1333" s="7" t="n">
        <v>65535</v>
      </c>
      <c r="F1333" s="7" t="n">
        <v>65535</v>
      </c>
      <c r="G1333" s="7" t="n">
        <v>65535</v>
      </c>
      <c r="H1333" s="7" t="n">
        <v>0</v>
      </c>
    </row>
    <row r="1334" spans="1:19">
      <c r="A1334" t="s">
        <v>4</v>
      </c>
      <c r="B1334" s="4" t="s">
        <v>5</v>
      </c>
      <c r="C1334" s="4" t="s">
        <v>17</v>
      </c>
    </row>
    <row r="1335" spans="1:19">
      <c r="A1335" t="n">
        <v>15136</v>
      </c>
      <c r="B1335" s="17" t="n">
        <v>3</v>
      </c>
      <c r="C1335" s="14" t="n">
        <f t="normal" ca="1">A1353</f>
        <v>0</v>
      </c>
    </row>
    <row r="1336" spans="1:19">
      <c r="A1336" t="s">
        <v>4</v>
      </c>
      <c r="B1336" s="4" t="s">
        <v>5</v>
      </c>
      <c r="C1336" s="4" t="s">
        <v>8</v>
      </c>
      <c r="D1336" s="4" t="s">
        <v>8</v>
      </c>
      <c r="E1336" s="4" t="s">
        <v>8</v>
      </c>
      <c r="F1336" s="4" t="s">
        <v>15</v>
      </c>
      <c r="G1336" s="4" t="s">
        <v>8</v>
      </c>
      <c r="H1336" s="4" t="s">
        <v>8</v>
      </c>
      <c r="I1336" s="4" t="s">
        <v>17</v>
      </c>
    </row>
    <row r="1337" spans="1:19">
      <c r="A1337" t="n">
        <v>15141</v>
      </c>
      <c r="B1337" s="13" t="n">
        <v>5</v>
      </c>
      <c r="C1337" s="7" t="n">
        <v>35</v>
      </c>
      <c r="D1337" s="7" t="n">
        <v>0</v>
      </c>
      <c r="E1337" s="7" t="n">
        <v>0</v>
      </c>
      <c r="F1337" s="7" t="n">
        <v>2</v>
      </c>
      <c r="G1337" s="7" t="n">
        <v>2</v>
      </c>
      <c r="H1337" s="7" t="n">
        <v>1</v>
      </c>
      <c r="I1337" s="14" t="n">
        <f t="normal" ca="1">A1351</f>
        <v>0</v>
      </c>
    </row>
    <row r="1338" spans="1:19">
      <c r="A1338" t="s">
        <v>4</v>
      </c>
      <c r="B1338" s="4" t="s">
        <v>5</v>
      </c>
      <c r="C1338" s="4" t="s">
        <v>8</v>
      </c>
      <c r="D1338" s="4" t="s">
        <v>7</v>
      </c>
      <c r="E1338" s="4" t="s">
        <v>7</v>
      </c>
      <c r="F1338" s="4" t="s">
        <v>7</v>
      </c>
      <c r="G1338" s="4" t="s">
        <v>7</v>
      </c>
      <c r="H1338" s="4" t="s">
        <v>8</v>
      </c>
    </row>
    <row r="1339" spans="1:19">
      <c r="A1339" t="n">
        <v>15155</v>
      </c>
      <c r="B1339" s="30" t="n">
        <v>25</v>
      </c>
      <c r="C1339" s="7" t="n">
        <v>5</v>
      </c>
      <c r="D1339" s="7" t="n">
        <v>65535</v>
      </c>
      <c r="E1339" s="7" t="n">
        <v>65535</v>
      </c>
      <c r="F1339" s="7" t="n">
        <v>65535</v>
      </c>
      <c r="G1339" s="7" t="n">
        <v>65535</v>
      </c>
      <c r="H1339" s="7" t="n">
        <v>0</v>
      </c>
    </row>
    <row r="1340" spans="1:19">
      <c r="A1340" t="s">
        <v>4</v>
      </c>
      <c r="B1340" s="4" t="s">
        <v>5</v>
      </c>
      <c r="C1340" s="4" t="s">
        <v>7</v>
      </c>
      <c r="D1340" s="4" t="s">
        <v>8</v>
      </c>
      <c r="E1340" s="4" t="s">
        <v>85</v>
      </c>
      <c r="F1340" s="4" t="s">
        <v>8</v>
      </c>
      <c r="G1340" s="4" t="s">
        <v>8</v>
      </c>
      <c r="H1340" s="4" t="s">
        <v>8</v>
      </c>
      <c r="I1340" s="4" t="s">
        <v>85</v>
      </c>
      <c r="J1340" s="4" t="s">
        <v>8</v>
      </c>
      <c r="K1340" s="4" t="s">
        <v>8</v>
      </c>
    </row>
    <row r="1341" spans="1:19">
      <c r="A1341" t="n">
        <v>15166</v>
      </c>
      <c r="B1341" s="31" t="n">
        <v>24</v>
      </c>
      <c r="C1341" s="7" t="n">
        <v>65533</v>
      </c>
      <c r="D1341" s="7" t="n">
        <v>11</v>
      </c>
      <c r="E1341" s="7" t="s">
        <v>164</v>
      </c>
      <c r="F1341" s="7" t="n">
        <v>2</v>
      </c>
      <c r="G1341" s="7" t="n">
        <v>3</v>
      </c>
      <c r="H1341" s="7" t="n">
        <v>11</v>
      </c>
      <c r="I1341" s="7" t="s">
        <v>165</v>
      </c>
      <c r="J1341" s="7" t="n">
        <v>2</v>
      </c>
      <c r="K1341" s="7" t="n">
        <v>0</v>
      </c>
    </row>
    <row r="1342" spans="1:19">
      <c r="A1342" t="s">
        <v>4</v>
      </c>
      <c r="B1342" s="4" t="s">
        <v>5</v>
      </c>
    </row>
    <row r="1343" spans="1:19">
      <c r="A1343" t="n">
        <v>15438</v>
      </c>
      <c r="B1343" s="32" t="n">
        <v>28</v>
      </c>
    </row>
    <row r="1344" spans="1:19">
      <c r="A1344" t="s">
        <v>4</v>
      </c>
      <c r="B1344" s="4" t="s">
        <v>5</v>
      </c>
      <c r="C1344" s="4" t="s">
        <v>8</v>
      </c>
    </row>
    <row r="1345" spans="1:11">
      <c r="A1345" t="n">
        <v>15439</v>
      </c>
      <c r="B1345" s="33" t="n">
        <v>27</v>
      </c>
      <c r="C1345" s="7" t="n">
        <v>0</v>
      </c>
    </row>
    <row r="1346" spans="1:11">
      <c r="A1346" t="s">
        <v>4</v>
      </c>
      <c r="B1346" s="4" t="s">
        <v>5</v>
      </c>
      <c r="C1346" s="4" t="s">
        <v>8</v>
      </c>
      <c r="D1346" s="4" t="s">
        <v>7</v>
      </c>
      <c r="E1346" s="4" t="s">
        <v>7</v>
      </c>
      <c r="F1346" s="4" t="s">
        <v>7</v>
      </c>
      <c r="G1346" s="4" t="s">
        <v>7</v>
      </c>
      <c r="H1346" s="4" t="s">
        <v>8</v>
      </c>
    </row>
    <row r="1347" spans="1:11">
      <c r="A1347" t="n">
        <v>15441</v>
      </c>
      <c r="B1347" s="30" t="n">
        <v>25</v>
      </c>
      <c r="C1347" s="7" t="n">
        <v>5</v>
      </c>
      <c r="D1347" s="7" t="n">
        <v>65535</v>
      </c>
      <c r="E1347" s="7" t="n">
        <v>65535</v>
      </c>
      <c r="F1347" s="7" t="n">
        <v>65535</v>
      </c>
      <c r="G1347" s="7" t="n">
        <v>65535</v>
      </c>
      <c r="H1347" s="7" t="n">
        <v>0</v>
      </c>
    </row>
    <row r="1348" spans="1:11">
      <c r="A1348" t="s">
        <v>4</v>
      </c>
      <c r="B1348" s="4" t="s">
        <v>5</v>
      </c>
      <c r="C1348" s="4" t="s">
        <v>17</v>
      </c>
    </row>
    <row r="1349" spans="1:11">
      <c r="A1349" t="n">
        <v>15452</v>
      </c>
      <c r="B1349" s="17" t="n">
        <v>3</v>
      </c>
      <c r="C1349" s="14" t="n">
        <f t="normal" ca="1">A1353</f>
        <v>0</v>
      </c>
    </row>
    <row r="1350" spans="1:11">
      <c r="A1350" t="s">
        <v>4</v>
      </c>
      <c r="B1350" s="4" t="s">
        <v>5</v>
      </c>
      <c r="C1350" s="4" t="s">
        <v>8</v>
      </c>
      <c r="D1350" s="4" t="s">
        <v>8</v>
      </c>
      <c r="E1350" s="4" t="s">
        <v>15</v>
      </c>
      <c r="F1350" s="4" t="s">
        <v>8</v>
      </c>
      <c r="G1350" s="4" t="s">
        <v>8</v>
      </c>
      <c r="H1350" s="4" t="s">
        <v>8</v>
      </c>
    </row>
    <row r="1351" spans="1:11">
      <c r="A1351" t="n">
        <v>15457</v>
      </c>
      <c r="B1351" s="36" t="n">
        <v>18</v>
      </c>
      <c r="C1351" s="7" t="n">
        <v>0</v>
      </c>
      <c r="D1351" s="7" t="n">
        <v>0</v>
      </c>
      <c r="E1351" s="7" t="n">
        <v>2</v>
      </c>
      <c r="F1351" s="7" t="n">
        <v>14</v>
      </c>
      <c r="G1351" s="7" t="n">
        <v>19</v>
      </c>
      <c r="H1351" s="7" t="n">
        <v>1</v>
      </c>
    </row>
    <row r="1352" spans="1:11">
      <c r="A1352" t="s">
        <v>4</v>
      </c>
      <c r="B1352" s="4" t="s">
        <v>5</v>
      </c>
      <c r="C1352" s="4" t="s">
        <v>17</v>
      </c>
    </row>
    <row r="1353" spans="1:11">
      <c r="A1353" t="n">
        <v>15467</v>
      </c>
      <c r="B1353" s="17" t="n">
        <v>3</v>
      </c>
      <c r="C1353" s="14" t="n">
        <f t="normal" ca="1">A1281</f>
        <v>0</v>
      </c>
    </row>
    <row r="1354" spans="1:11">
      <c r="A1354" t="s">
        <v>4</v>
      </c>
      <c r="B1354" s="4" t="s">
        <v>5</v>
      </c>
      <c r="C1354" s="4" t="s">
        <v>8</v>
      </c>
      <c r="D1354" s="4" t="s">
        <v>7</v>
      </c>
      <c r="E1354" s="4" t="s">
        <v>14</v>
      </c>
    </row>
    <row r="1355" spans="1:11">
      <c r="A1355" t="n">
        <v>15472</v>
      </c>
      <c r="B1355" s="27" t="n">
        <v>58</v>
      </c>
      <c r="C1355" s="7" t="n">
        <v>100</v>
      </c>
      <c r="D1355" s="7" t="n">
        <v>300</v>
      </c>
      <c r="E1355" s="7" t="n">
        <v>0.300000011920929</v>
      </c>
    </row>
    <row r="1356" spans="1:11">
      <c r="A1356" t="s">
        <v>4</v>
      </c>
      <c r="B1356" s="4" t="s">
        <v>5</v>
      </c>
      <c r="C1356" s="4" t="s">
        <v>8</v>
      </c>
      <c r="D1356" s="4" t="s">
        <v>7</v>
      </c>
    </row>
    <row r="1357" spans="1:11">
      <c r="A1357" t="n">
        <v>15480</v>
      </c>
      <c r="B1357" s="27" t="n">
        <v>58</v>
      </c>
      <c r="C1357" s="7" t="n">
        <v>255</v>
      </c>
      <c r="D1357" s="7" t="n">
        <v>0</v>
      </c>
    </row>
    <row r="1358" spans="1:11">
      <c r="A1358" t="s">
        <v>4</v>
      </c>
      <c r="B1358" s="4" t="s">
        <v>5</v>
      </c>
      <c r="C1358" s="4" t="s">
        <v>8</v>
      </c>
      <c r="D1358" s="4" t="s">
        <v>9</v>
      </c>
    </row>
    <row r="1359" spans="1:11">
      <c r="A1359" t="n">
        <v>15484</v>
      </c>
      <c r="B1359" s="8" t="n">
        <v>2</v>
      </c>
      <c r="C1359" s="7" t="n">
        <v>10</v>
      </c>
      <c r="D1359" s="7" t="s">
        <v>81</v>
      </c>
    </row>
    <row r="1360" spans="1:11">
      <c r="A1360" t="s">
        <v>4</v>
      </c>
      <c r="B1360" s="4" t="s">
        <v>5</v>
      </c>
      <c r="C1360" s="4" t="s">
        <v>7</v>
      </c>
    </row>
    <row r="1361" spans="1:8">
      <c r="A1361" t="n">
        <v>15507</v>
      </c>
      <c r="B1361" s="25" t="n">
        <v>16</v>
      </c>
      <c r="C1361" s="7" t="n">
        <v>0</v>
      </c>
    </row>
    <row r="1362" spans="1:8">
      <c r="A1362" t="s">
        <v>4</v>
      </c>
      <c r="B1362" s="4" t="s">
        <v>5</v>
      </c>
      <c r="C1362" s="4" t="s">
        <v>8</v>
      </c>
      <c r="D1362" s="4" t="s">
        <v>9</v>
      </c>
    </row>
    <row r="1363" spans="1:8">
      <c r="A1363" t="n">
        <v>15510</v>
      </c>
      <c r="B1363" s="8" t="n">
        <v>2</v>
      </c>
      <c r="C1363" s="7" t="n">
        <v>10</v>
      </c>
      <c r="D1363" s="7" t="s">
        <v>82</v>
      </c>
    </row>
    <row r="1364" spans="1:8">
      <c r="A1364" t="s">
        <v>4</v>
      </c>
      <c r="B1364" s="4" t="s">
        <v>5</v>
      </c>
      <c r="C1364" s="4" t="s">
        <v>7</v>
      </c>
    </row>
    <row r="1365" spans="1:8">
      <c r="A1365" t="n">
        <v>15528</v>
      </c>
      <c r="B1365" s="25" t="n">
        <v>16</v>
      </c>
      <c r="C1365" s="7" t="n">
        <v>0</v>
      </c>
    </row>
    <row r="1366" spans="1:8">
      <c r="A1366" t="s">
        <v>4</v>
      </c>
      <c r="B1366" s="4" t="s">
        <v>5</v>
      </c>
      <c r="C1366" s="4" t="s">
        <v>8</v>
      </c>
      <c r="D1366" s="4" t="s">
        <v>9</v>
      </c>
    </row>
    <row r="1367" spans="1:8">
      <c r="A1367" t="n">
        <v>15531</v>
      </c>
      <c r="B1367" s="8" t="n">
        <v>2</v>
      </c>
      <c r="C1367" s="7" t="n">
        <v>10</v>
      </c>
      <c r="D1367" s="7" t="s">
        <v>83</v>
      </c>
    </row>
    <row r="1368" spans="1:8">
      <c r="A1368" t="s">
        <v>4</v>
      </c>
      <c r="B1368" s="4" t="s">
        <v>5</v>
      </c>
      <c r="C1368" s="4" t="s">
        <v>7</v>
      </c>
    </row>
    <row r="1369" spans="1:8">
      <c r="A1369" t="n">
        <v>15550</v>
      </c>
      <c r="B1369" s="25" t="n">
        <v>16</v>
      </c>
      <c r="C1369" s="7" t="n">
        <v>0</v>
      </c>
    </row>
    <row r="1370" spans="1:8">
      <c r="A1370" t="s">
        <v>4</v>
      </c>
      <c r="B1370" s="4" t="s">
        <v>5</v>
      </c>
      <c r="C1370" s="4" t="s">
        <v>8</v>
      </c>
    </row>
    <row r="1371" spans="1:8">
      <c r="A1371" t="n">
        <v>15553</v>
      </c>
      <c r="B1371" s="29" t="n">
        <v>23</v>
      </c>
      <c r="C1371" s="7" t="n">
        <v>20</v>
      </c>
    </row>
    <row r="1372" spans="1:8">
      <c r="A1372" t="s">
        <v>4</v>
      </c>
      <c r="B1372" s="4" t="s">
        <v>5</v>
      </c>
    </row>
    <row r="1373" spans="1:8">
      <c r="A1373" t="n">
        <v>15555</v>
      </c>
      <c r="B1373" s="5" t="n">
        <v>1</v>
      </c>
    </row>
    <row r="1374" spans="1:8" s="3" customFormat="1" customHeight="0">
      <c r="A1374" s="3" t="s">
        <v>2</v>
      </c>
      <c r="B1374" s="3" t="s">
        <v>166</v>
      </c>
    </row>
    <row r="1375" spans="1:8">
      <c r="A1375" t="s">
        <v>4</v>
      </c>
      <c r="B1375" s="4" t="s">
        <v>5</v>
      </c>
      <c r="C1375" s="4" t="s">
        <v>8</v>
      </c>
      <c r="D1375" s="4" t="s">
        <v>7</v>
      </c>
    </row>
    <row r="1376" spans="1:8">
      <c r="A1376" t="n">
        <v>15556</v>
      </c>
      <c r="B1376" s="23" t="n">
        <v>22</v>
      </c>
      <c r="C1376" s="7" t="n">
        <v>20</v>
      </c>
      <c r="D1376" s="7" t="n">
        <v>0</v>
      </c>
    </row>
    <row r="1377" spans="1:4">
      <c r="A1377" t="s">
        <v>4</v>
      </c>
      <c r="B1377" s="4" t="s">
        <v>5</v>
      </c>
      <c r="C1377" s="4" t="s">
        <v>8</v>
      </c>
      <c r="D1377" s="4" t="s">
        <v>7</v>
      </c>
      <c r="E1377" s="4" t="s">
        <v>14</v>
      </c>
    </row>
    <row r="1378" spans="1:4">
      <c r="A1378" t="n">
        <v>15560</v>
      </c>
      <c r="B1378" s="27" t="n">
        <v>58</v>
      </c>
      <c r="C1378" s="7" t="n">
        <v>0</v>
      </c>
      <c r="D1378" s="7" t="n">
        <v>300</v>
      </c>
      <c r="E1378" s="7" t="n">
        <v>0.300000011920929</v>
      </c>
    </row>
    <row r="1379" spans="1:4">
      <c r="A1379" t="s">
        <v>4</v>
      </c>
      <c r="B1379" s="4" t="s">
        <v>5</v>
      </c>
      <c r="C1379" s="4" t="s">
        <v>8</v>
      </c>
      <c r="D1379" s="4" t="s">
        <v>7</v>
      </c>
    </row>
    <row r="1380" spans="1:4">
      <c r="A1380" t="n">
        <v>15568</v>
      </c>
      <c r="B1380" s="27" t="n">
        <v>58</v>
      </c>
      <c r="C1380" s="7" t="n">
        <v>255</v>
      </c>
      <c r="D1380" s="7" t="n">
        <v>0</v>
      </c>
    </row>
    <row r="1381" spans="1:4">
      <c r="A1381" t="s">
        <v>4</v>
      </c>
      <c r="B1381" s="4" t="s">
        <v>5</v>
      </c>
      <c r="C1381" s="4" t="s">
        <v>8</v>
      </c>
      <c r="D1381" s="4" t="s">
        <v>8</v>
      </c>
      <c r="E1381" s="4" t="s">
        <v>15</v>
      </c>
      <c r="F1381" s="4" t="s">
        <v>8</v>
      </c>
      <c r="G1381" s="4" t="s">
        <v>8</v>
      </c>
    </row>
    <row r="1382" spans="1:4">
      <c r="A1382" t="n">
        <v>15572</v>
      </c>
      <c r="B1382" s="36" t="n">
        <v>18</v>
      </c>
      <c r="C1382" s="7" t="n">
        <v>0</v>
      </c>
      <c r="D1382" s="7" t="n">
        <v>0</v>
      </c>
      <c r="E1382" s="7" t="n">
        <v>0</v>
      </c>
      <c r="F1382" s="7" t="n">
        <v>19</v>
      </c>
      <c r="G1382" s="7" t="n">
        <v>1</v>
      </c>
    </row>
    <row r="1383" spans="1:4">
      <c r="A1383" t="s">
        <v>4</v>
      </c>
      <c r="B1383" s="4" t="s">
        <v>5</v>
      </c>
      <c r="C1383" s="4" t="s">
        <v>8</v>
      </c>
      <c r="D1383" s="4" t="s">
        <v>8</v>
      </c>
      <c r="E1383" s="4" t="s">
        <v>8</v>
      </c>
      <c r="F1383" s="4" t="s">
        <v>15</v>
      </c>
      <c r="G1383" s="4" t="s">
        <v>8</v>
      </c>
      <c r="H1383" s="4" t="s">
        <v>8</v>
      </c>
      <c r="I1383" s="4" t="s">
        <v>8</v>
      </c>
      <c r="J1383" s="4" t="s">
        <v>17</v>
      </c>
    </row>
    <row r="1384" spans="1:4">
      <c r="A1384" t="n">
        <v>15581</v>
      </c>
      <c r="B1384" s="13" t="n">
        <v>5</v>
      </c>
      <c r="C1384" s="7" t="n">
        <v>35</v>
      </c>
      <c r="D1384" s="7" t="n">
        <v>0</v>
      </c>
      <c r="E1384" s="7" t="n">
        <v>0</v>
      </c>
      <c r="F1384" s="7" t="n">
        <v>2</v>
      </c>
      <c r="G1384" s="7" t="n">
        <v>14</v>
      </c>
      <c r="H1384" s="7" t="n">
        <v>3</v>
      </c>
      <c r="I1384" s="7" t="n">
        <v>1</v>
      </c>
      <c r="J1384" s="14" t="n">
        <f t="normal" ca="1">A1458</f>
        <v>0</v>
      </c>
    </row>
    <row r="1385" spans="1:4">
      <c r="A1385" t="s">
        <v>4</v>
      </c>
      <c r="B1385" s="4" t="s">
        <v>5</v>
      </c>
      <c r="C1385" s="4" t="s">
        <v>8</v>
      </c>
      <c r="D1385" s="4" t="s">
        <v>7</v>
      </c>
      <c r="E1385" s="4" t="s">
        <v>7</v>
      </c>
      <c r="F1385" s="4" t="s">
        <v>7</v>
      </c>
      <c r="G1385" s="4" t="s">
        <v>7</v>
      </c>
      <c r="H1385" s="4" t="s">
        <v>8</v>
      </c>
    </row>
    <row r="1386" spans="1:4">
      <c r="A1386" t="n">
        <v>15596</v>
      </c>
      <c r="B1386" s="30" t="n">
        <v>25</v>
      </c>
      <c r="C1386" s="7" t="n">
        <v>5</v>
      </c>
      <c r="D1386" s="7" t="n">
        <v>65535</v>
      </c>
      <c r="E1386" s="7" t="n">
        <v>160</v>
      </c>
      <c r="F1386" s="7" t="n">
        <v>65535</v>
      </c>
      <c r="G1386" s="7" t="n">
        <v>65535</v>
      </c>
      <c r="H1386" s="7" t="n">
        <v>0</v>
      </c>
    </row>
    <row r="1387" spans="1:4">
      <c r="A1387" t="s">
        <v>4</v>
      </c>
      <c r="B1387" s="4" t="s">
        <v>5</v>
      </c>
      <c r="C1387" s="4" t="s">
        <v>7</v>
      </c>
      <c r="D1387" s="4" t="s">
        <v>8</v>
      </c>
      <c r="E1387" s="4" t="s">
        <v>85</v>
      </c>
      <c r="F1387" s="4" t="s">
        <v>8</v>
      </c>
      <c r="G1387" s="4" t="s">
        <v>8</v>
      </c>
      <c r="H1387" s="4" t="s">
        <v>8</v>
      </c>
      <c r="I1387" s="4" t="s">
        <v>8</v>
      </c>
    </row>
    <row r="1388" spans="1:4">
      <c r="A1388" t="n">
        <v>15607</v>
      </c>
      <c r="B1388" s="31" t="n">
        <v>24</v>
      </c>
      <c r="C1388" s="7" t="n">
        <v>65533</v>
      </c>
      <c r="D1388" s="7" t="n">
        <v>7</v>
      </c>
      <c r="E1388" s="7" t="s">
        <v>167</v>
      </c>
      <c r="F1388" s="7" t="n">
        <v>6</v>
      </c>
      <c r="G1388" s="7" t="n">
        <v>8</v>
      </c>
      <c r="H1388" s="7" t="n">
        <v>2</v>
      </c>
      <c r="I1388" s="7" t="n">
        <v>0</v>
      </c>
    </row>
    <row r="1389" spans="1:4">
      <c r="A1389" t="s">
        <v>4</v>
      </c>
      <c r="B1389" s="4" t="s">
        <v>5</v>
      </c>
      <c r="C1389" s="4" t="s">
        <v>8</v>
      </c>
      <c r="D1389" s="4" t="s">
        <v>8</v>
      </c>
      <c r="E1389" s="4" t="s">
        <v>15</v>
      </c>
      <c r="F1389" s="4" t="s">
        <v>8</v>
      </c>
      <c r="G1389" s="4" t="s">
        <v>8</v>
      </c>
    </row>
    <row r="1390" spans="1:4">
      <c r="A1390" t="n">
        <v>15629</v>
      </c>
      <c r="B1390" s="36" t="n">
        <v>18</v>
      </c>
      <c r="C1390" s="7" t="n">
        <v>0</v>
      </c>
      <c r="D1390" s="7" t="n">
        <v>0</v>
      </c>
      <c r="E1390" s="7" t="n">
        <v>0</v>
      </c>
      <c r="F1390" s="7" t="n">
        <v>19</v>
      </c>
      <c r="G1390" s="7" t="n">
        <v>1</v>
      </c>
    </row>
    <row r="1391" spans="1:4">
      <c r="A1391" t="s">
        <v>4</v>
      </c>
      <c r="B1391" s="4" t="s">
        <v>5</v>
      </c>
      <c r="C1391" s="4" t="s">
        <v>8</v>
      </c>
      <c r="D1391" s="4" t="s">
        <v>8</v>
      </c>
      <c r="E1391" s="4" t="s">
        <v>7</v>
      </c>
      <c r="F1391" s="4" t="s">
        <v>14</v>
      </c>
    </row>
    <row r="1392" spans="1:4">
      <c r="A1392" t="n">
        <v>15638</v>
      </c>
      <c r="B1392" s="24" t="n">
        <v>107</v>
      </c>
      <c r="C1392" s="7" t="n">
        <v>0</v>
      </c>
      <c r="D1392" s="7" t="n">
        <v>0</v>
      </c>
      <c r="E1392" s="7" t="n">
        <v>0</v>
      </c>
      <c r="F1392" s="7" t="n">
        <v>32</v>
      </c>
    </row>
    <row r="1393" spans="1:10">
      <c r="A1393" t="s">
        <v>4</v>
      </c>
      <c r="B1393" s="4" t="s">
        <v>5</v>
      </c>
      <c r="C1393" s="4" t="s">
        <v>8</v>
      </c>
      <c r="D1393" s="4" t="s">
        <v>8</v>
      </c>
      <c r="E1393" s="4" t="s">
        <v>9</v>
      </c>
      <c r="F1393" s="4" t="s">
        <v>7</v>
      </c>
    </row>
    <row r="1394" spans="1:10">
      <c r="A1394" t="n">
        <v>15647</v>
      </c>
      <c r="B1394" s="24" t="n">
        <v>107</v>
      </c>
      <c r="C1394" s="7" t="n">
        <v>1</v>
      </c>
      <c r="D1394" s="7" t="n">
        <v>0</v>
      </c>
      <c r="E1394" s="7" t="s">
        <v>168</v>
      </c>
      <c r="F1394" s="7" t="n">
        <v>0</v>
      </c>
    </row>
    <row r="1395" spans="1:10">
      <c r="A1395" t="s">
        <v>4</v>
      </c>
      <c r="B1395" s="4" t="s">
        <v>5</v>
      </c>
      <c r="C1395" s="4" t="s">
        <v>8</v>
      </c>
      <c r="D1395" s="4" t="s">
        <v>8</v>
      </c>
      <c r="E1395" s="4" t="s">
        <v>9</v>
      </c>
      <c r="F1395" s="4" t="s">
        <v>7</v>
      </c>
    </row>
    <row r="1396" spans="1:10">
      <c r="A1396" t="n">
        <v>15663</v>
      </c>
      <c r="B1396" s="24" t="n">
        <v>107</v>
      </c>
      <c r="C1396" s="7" t="n">
        <v>1</v>
      </c>
      <c r="D1396" s="7" t="n">
        <v>0</v>
      </c>
      <c r="E1396" s="7" t="s">
        <v>169</v>
      </c>
      <c r="F1396" s="7" t="n">
        <v>1</v>
      </c>
    </row>
    <row r="1397" spans="1:10">
      <c r="A1397" t="s">
        <v>4</v>
      </c>
      <c r="B1397" s="4" t="s">
        <v>5</v>
      </c>
      <c r="C1397" s="4" t="s">
        <v>8</v>
      </c>
      <c r="D1397" s="4" t="s">
        <v>8</v>
      </c>
      <c r="E1397" s="4" t="s">
        <v>9</v>
      </c>
      <c r="F1397" s="4" t="s">
        <v>7</v>
      </c>
    </row>
    <row r="1398" spans="1:10">
      <c r="A1398" t="n">
        <v>15690</v>
      </c>
      <c r="B1398" s="24" t="n">
        <v>107</v>
      </c>
      <c r="C1398" s="7" t="n">
        <v>1</v>
      </c>
      <c r="D1398" s="7" t="n">
        <v>0</v>
      </c>
      <c r="E1398" s="7" t="s">
        <v>170</v>
      </c>
      <c r="F1398" s="7" t="n">
        <v>2</v>
      </c>
    </row>
    <row r="1399" spans="1:10">
      <c r="A1399" t="s">
        <v>4</v>
      </c>
      <c r="B1399" s="4" t="s">
        <v>5</v>
      </c>
      <c r="C1399" s="4" t="s">
        <v>8</v>
      </c>
      <c r="D1399" s="4" t="s">
        <v>8</v>
      </c>
      <c r="E1399" s="4" t="s">
        <v>9</v>
      </c>
      <c r="F1399" s="4" t="s">
        <v>7</v>
      </c>
    </row>
    <row r="1400" spans="1:10">
      <c r="A1400" t="n">
        <v>15714</v>
      </c>
      <c r="B1400" s="24" t="n">
        <v>107</v>
      </c>
      <c r="C1400" s="7" t="n">
        <v>1</v>
      </c>
      <c r="D1400" s="7" t="n">
        <v>0</v>
      </c>
      <c r="E1400" s="7" t="s">
        <v>101</v>
      </c>
      <c r="F1400" s="7" t="n">
        <v>99</v>
      </c>
    </row>
    <row r="1401" spans="1:10">
      <c r="A1401" t="s">
        <v>4</v>
      </c>
      <c r="B1401" s="4" t="s">
        <v>5</v>
      </c>
      <c r="C1401" s="4" t="s">
        <v>8</v>
      </c>
      <c r="D1401" s="4" t="s">
        <v>8</v>
      </c>
      <c r="E1401" s="4" t="s">
        <v>8</v>
      </c>
      <c r="F1401" s="4" t="s">
        <v>7</v>
      </c>
      <c r="G1401" s="4" t="s">
        <v>7</v>
      </c>
      <c r="H1401" s="4" t="s">
        <v>8</v>
      </c>
    </row>
    <row r="1402" spans="1:10">
      <c r="A1402" t="n">
        <v>15726</v>
      </c>
      <c r="B1402" s="24" t="n">
        <v>107</v>
      </c>
      <c r="C1402" s="7" t="n">
        <v>2</v>
      </c>
      <c r="D1402" s="7" t="n">
        <v>0</v>
      </c>
      <c r="E1402" s="7" t="n">
        <v>1</v>
      </c>
      <c r="F1402" s="7" t="n">
        <v>65535</v>
      </c>
      <c r="G1402" s="7" t="n">
        <v>65535</v>
      </c>
      <c r="H1402" s="7" t="n">
        <v>0</v>
      </c>
    </row>
    <row r="1403" spans="1:10">
      <c r="A1403" t="s">
        <v>4</v>
      </c>
      <c r="B1403" s="4" t="s">
        <v>5</v>
      </c>
      <c r="C1403" s="4" t="s">
        <v>8</v>
      </c>
      <c r="D1403" s="4" t="s">
        <v>8</v>
      </c>
      <c r="E1403" s="4" t="s">
        <v>8</v>
      </c>
    </row>
    <row r="1404" spans="1:10">
      <c r="A1404" t="n">
        <v>15735</v>
      </c>
      <c r="B1404" s="24" t="n">
        <v>107</v>
      </c>
      <c r="C1404" s="7" t="n">
        <v>4</v>
      </c>
      <c r="D1404" s="7" t="n">
        <v>0</v>
      </c>
      <c r="E1404" s="7" t="n">
        <v>0</v>
      </c>
    </row>
    <row r="1405" spans="1:10">
      <c r="A1405" t="s">
        <v>4</v>
      </c>
      <c r="B1405" s="4" t="s">
        <v>5</v>
      </c>
      <c r="C1405" s="4" t="s">
        <v>8</v>
      </c>
      <c r="D1405" s="4" t="s">
        <v>8</v>
      </c>
    </row>
    <row r="1406" spans="1:10">
      <c r="A1406" t="n">
        <v>15739</v>
      </c>
      <c r="B1406" s="24" t="n">
        <v>107</v>
      </c>
      <c r="C1406" s="7" t="n">
        <v>3</v>
      </c>
      <c r="D1406" s="7" t="n">
        <v>0</v>
      </c>
    </row>
    <row r="1407" spans="1:10">
      <c r="A1407" t="s">
        <v>4</v>
      </c>
      <c r="B1407" s="4" t="s">
        <v>5</v>
      </c>
      <c r="C1407" s="4" t="s">
        <v>8</v>
      </c>
    </row>
    <row r="1408" spans="1:10">
      <c r="A1408" t="n">
        <v>15742</v>
      </c>
      <c r="B1408" s="33" t="n">
        <v>27</v>
      </c>
      <c r="C1408" s="7" t="n">
        <v>0</v>
      </c>
    </row>
    <row r="1409" spans="1:8">
      <c r="A1409" t="s">
        <v>4</v>
      </c>
      <c r="B1409" s="4" t="s">
        <v>5</v>
      </c>
      <c r="C1409" s="4" t="s">
        <v>8</v>
      </c>
      <c r="D1409" s="4" t="s">
        <v>7</v>
      </c>
      <c r="E1409" s="4" t="s">
        <v>7</v>
      </c>
      <c r="F1409" s="4" t="s">
        <v>7</v>
      </c>
      <c r="G1409" s="4" t="s">
        <v>7</v>
      </c>
      <c r="H1409" s="4" t="s">
        <v>8</v>
      </c>
    </row>
    <row r="1410" spans="1:8">
      <c r="A1410" t="n">
        <v>15744</v>
      </c>
      <c r="B1410" s="30" t="n">
        <v>25</v>
      </c>
      <c r="C1410" s="7" t="n">
        <v>5</v>
      </c>
      <c r="D1410" s="7" t="n">
        <v>65535</v>
      </c>
      <c r="E1410" s="7" t="n">
        <v>65535</v>
      </c>
      <c r="F1410" s="7" t="n">
        <v>65535</v>
      </c>
      <c r="G1410" s="7" t="n">
        <v>65535</v>
      </c>
      <c r="H1410" s="7" t="n">
        <v>0</v>
      </c>
    </row>
    <row r="1411" spans="1:8">
      <c r="A1411" t="s">
        <v>4</v>
      </c>
      <c r="B1411" s="4" t="s">
        <v>5</v>
      </c>
      <c r="C1411" s="4" t="s">
        <v>8</v>
      </c>
      <c r="D1411" s="4" t="s">
        <v>8</v>
      </c>
      <c r="E1411" s="4" t="s">
        <v>8</v>
      </c>
      <c r="F1411" s="4" t="s">
        <v>15</v>
      </c>
      <c r="G1411" s="4" t="s">
        <v>8</v>
      </c>
      <c r="H1411" s="4" t="s">
        <v>8</v>
      </c>
      <c r="I1411" s="4" t="s">
        <v>17</v>
      </c>
    </row>
    <row r="1412" spans="1:8">
      <c r="A1412" t="n">
        <v>15755</v>
      </c>
      <c r="B1412" s="13" t="n">
        <v>5</v>
      </c>
      <c r="C1412" s="7" t="n">
        <v>35</v>
      </c>
      <c r="D1412" s="7" t="n">
        <v>0</v>
      </c>
      <c r="E1412" s="7" t="n">
        <v>0</v>
      </c>
      <c r="F1412" s="7" t="n">
        <v>0</v>
      </c>
      <c r="G1412" s="7" t="n">
        <v>2</v>
      </c>
      <c r="H1412" s="7" t="n">
        <v>1</v>
      </c>
      <c r="I1412" s="14" t="n">
        <f t="normal" ca="1">A1426</f>
        <v>0</v>
      </c>
    </row>
    <row r="1413" spans="1:8">
      <c r="A1413" t="s">
        <v>4</v>
      </c>
      <c r="B1413" s="4" t="s">
        <v>5</v>
      </c>
      <c r="C1413" s="4" t="s">
        <v>8</v>
      </c>
      <c r="D1413" s="4" t="s">
        <v>7</v>
      </c>
      <c r="E1413" s="4" t="s">
        <v>7</v>
      </c>
      <c r="F1413" s="4" t="s">
        <v>7</v>
      </c>
      <c r="G1413" s="4" t="s">
        <v>7</v>
      </c>
      <c r="H1413" s="4" t="s">
        <v>8</v>
      </c>
    </row>
    <row r="1414" spans="1:8">
      <c r="A1414" t="n">
        <v>15769</v>
      </c>
      <c r="B1414" s="30" t="n">
        <v>25</v>
      </c>
      <c r="C1414" s="7" t="n">
        <v>5</v>
      </c>
      <c r="D1414" s="7" t="n">
        <v>65535</v>
      </c>
      <c r="E1414" s="7" t="n">
        <v>65535</v>
      </c>
      <c r="F1414" s="7" t="n">
        <v>65535</v>
      </c>
      <c r="G1414" s="7" t="n">
        <v>65535</v>
      </c>
      <c r="H1414" s="7" t="n">
        <v>0</v>
      </c>
    </row>
    <row r="1415" spans="1:8">
      <c r="A1415" t="s">
        <v>4</v>
      </c>
      <c r="B1415" s="4" t="s">
        <v>5</v>
      </c>
      <c r="C1415" s="4" t="s">
        <v>7</v>
      </c>
      <c r="D1415" s="4" t="s">
        <v>8</v>
      </c>
      <c r="E1415" s="4" t="s">
        <v>85</v>
      </c>
      <c r="F1415" s="4" t="s">
        <v>8</v>
      </c>
      <c r="G1415" s="4" t="s">
        <v>8</v>
      </c>
      <c r="H1415" s="4" t="s">
        <v>8</v>
      </c>
      <c r="I1415" s="4" t="s">
        <v>85</v>
      </c>
      <c r="J1415" s="4" t="s">
        <v>8</v>
      </c>
      <c r="K1415" s="4" t="s">
        <v>8</v>
      </c>
    </row>
    <row r="1416" spans="1:8">
      <c r="A1416" t="n">
        <v>15780</v>
      </c>
      <c r="B1416" s="31" t="n">
        <v>24</v>
      </c>
      <c r="C1416" s="7" t="n">
        <v>65533</v>
      </c>
      <c r="D1416" s="7" t="n">
        <v>11</v>
      </c>
      <c r="E1416" s="7" t="s">
        <v>171</v>
      </c>
      <c r="F1416" s="7" t="n">
        <v>2</v>
      </c>
      <c r="G1416" s="7" t="n">
        <v>3</v>
      </c>
      <c r="H1416" s="7" t="n">
        <v>11</v>
      </c>
      <c r="I1416" s="7" t="s">
        <v>172</v>
      </c>
      <c r="J1416" s="7" t="n">
        <v>2</v>
      </c>
      <c r="K1416" s="7" t="n">
        <v>0</v>
      </c>
    </row>
    <row r="1417" spans="1:8">
      <c r="A1417" t="s">
        <v>4</v>
      </c>
      <c r="B1417" s="4" t="s">
        <v>5</v>
      </c>
    </row>
    <row r="1418" spans="1:8">
      <c r="A1418" t="n">
        <v>16154</v>
      </c>
      <c r="B1418" s="32" t="n">
        <v>28</v>
      </c>
    </row>
    <row r="1419" spans="1:8">
      <c r="A1419" t="s">
        <v>4</v>
      </c>
      <c r="B1419" s="4" t="s">
        <v>5</v>
      </c>
      <c r="C1419" s="4" t="s">
        <v>8</v>
      </c>
    </row>
    <row r="1420" spans="1:8">
      <c r="A1420" t="n">
        <v>16155</v>
      </c>
      <c r="B1420" s="33" t="n">
        <v>27</v>
      </c>
      <c r="C1420" s="7" t="n">
        <v>0</v>
      </c>
    </row>
    <row r="1421" spans="1:8">
      <c r="A1421" t="s">
        <v>4</v>
      </c>
      <c r="B1421" s="4" t="s">
        <v>5</v>
      </c>
      <c r="C1421" s="4" t="s">
        <v>8</v>
      </c>
      <c r="D1421" s="4" t="s">
        <v>7</v>
      </c>
      <c r="E1421" s="4" t="s">
        <v>7</v>
      </c>
      <c r="F1421" s="4" t="s">
        <v>7</v>
      </c>
      <c r="G1421" s="4" t="s">
        <v>7</v>
      </c>
      <c r="H1421" s="4" t="s">
        <v>8</v>
      </c>
    </row>
    <row r="1422" spans="1:8">
      <c r="A1422" t="n">
        <v>16157</v>
      </c>
      <c r="B1422" s="30" t="n">
        <v>25</v>
      </c>
      <c r="C1422" s="7" t="n">
        <v>5</v>
      </c>
      <c r="D1422" s="7" t="n">
        <v>65535</v>
      </c>
      <c r="E1422" s="7" t="n">
        <v>65535</v>
      </c>
      <c r="F1422" s="7" t="n">
        <v>65535</v>
      </c>
      <c r="G1422" s="7" t="n">
        <v>65535</v>
      </c>
      <c r="H1422" s="7" t="n">
        <v>0</v>
      </c>
    </row>
    <row r="1423" spans="1:8">
      <c r="A1423" t="s">
        <v>4</v>
      </c>
      <c r="B1423" s="4" t="s">
        <v>5</v>
      </c>
      <c r="C1423" s="4" t="s">
        <v>17</v>
      </c>
    </row>
    <row r="1424" spans="1:8">
      <c r="A1424" t="n">
        <v>16168</v>
      </c>
      <c r="B1424" s="17" t="n">
        <v>3</v>
      </c>
      <c r="C1424" s="14" t="n">
        <f t="normal" ca="1">A1456</f>
        <v>0</v>
      </c>
    </row>
    <row r="1425" spans="1:11">
      <c r="A1425" t="s">
        <v>4</v>
      </c>
      <c r="B1425" s="4" t="s">
        <v>5</v>
      </c>
      <c r="C1425" s="4" t="s">
        <v>8</v>
      </c>
      <c r="D1425" s="4" t="s">
        <v>8</v>
      </c>
      <c r="E1425" s="4" t="s">
        <v>8</v>
      </c>
      <c r="F1425" s="4" t="s">
        <v>15</v>
      </c>
      <c r="G1425" s="4" t="s">
        <v>8</v>
      </c>
      <c r="H1425" s="4" t="s">
        <v>8</v>
      </c>
      <c r="I1425" s="4" t="s">
        <v>17</v>
      </c>
    </row>
    <row r="1426" spans="1:11">
      <c r="A1426" t="n">
        <v>16173</v>
      </c>
      <c r="B1426" s="13" t="n">
        <v>5</v>
      </c>
      <c r="C1426" s="7" t="n">
        <v>35</v>
      </c>
      <c r="D1426" s="7" t="n">
        <v>0</v>
      </c>
      <c r="E1426" s="7" t="n">
        <v>0</v>
      </c>
      <c r="F1426" s="7" t="n">
        <v>1</v>
      </c>
      <c r="G1426" s="7" t="n">
        <v>2</v>
      </c>
      <c r="H1426" s="7" t="n">
        <v>1</v>
      </c>
      <c r="I1426" s="14" t="n">
        <f t="normal" ca="1">A1440</f>
        <v>0</v>
      </c>
    </row>
    <row r="1427" spans="1:11">
      <c r="A1427" t="s">
        <v>4</v>
      </c>
      <c r="B1427" s="4" t="s">
        <v>5</v>
      </c>
      <c r="C1427" s="4" t="s">
        <v>8</v>
      </c>
      <c r="D1427" s="4" t="s">
        <v>7</v>
      </c>
      <c r="E1427" s="4" t="s">
        <v>7</v>
      </c>
      <c r="F1427" s="4" t="s">
        <v>7</v>
      </c>
      <c r="G1427" s="4" t="s">
        <v>7</v>
      </c>
      <c r="H1427" s="4" t="s">
        <v>8</v>
      </c>
    </row>
    <row r="1428" spans="1:11">
      <c r="A1428" t="n">
        <v>16187</v>
      </c>
      <c r="B1428" s="30" t="n">
        <v>25</v>
      </c>
      <c r="C1428" s="7" t="n">
        <v>5</v>
      </c>
      <c r="D1428" s="7" t="n">
        <v>65535</v>
      </c>
      <c r="E1428" s="7" t="n">
        <v>65535</v>
      </c>
      <c r="F1428" s="7" t="n">
        <v>65535</v>
      </c>
      <c r="G1428" s="7" t="n">
        <v>65535</v>
      </c>
      <c r="H1428" s="7" t="n">
        <v>0</v>
      </c>
    </row>
    <row r="1429" spans="1:11">
      <c r="A1429" t="s">
        <v>4</v>
      </c>
      <c r="B1429" s="4" t="s">
        <v>5</v>
      </c>
      <c r="C1429" s="4" t="s">
        <v>7</v>
      </c>
      <c r="D1429" s="4" t="s">
        <v>8</v>
      </c>
      <c r="E1429" s="4" t="s">
        <v>85</v>
      </c>
      <c r="F1429" s="4" t="s">
        <v>8</v>
      </c>
      <c r="G1429" s="4" t="s">
        <v>8</v>
      </c>
      <c r="H1429" s="4" t="s">
        <v>8</v>
      </c>
      <c r="I1429" s="4" t="s">
        <v>85</v>
      </c>
      <c r="J1429" s="4" t="s">
        <v>8</v>
      </c>
      <c r="K1429" s="4" t="s">
        <v>8</v>
      </c>
    </row>
    <row r="1430" spans="1:11">
      <c r="A1430" t="n">
        <v>16198</v>
      </c>
      <c r="B1430" s="31" t="n">
        <v>24</v>
      </c>
      <c r="C1430" s="7" t="n">
        <v>65533</v>
      </c>
      <c r="D1430" s="7" t="n">
        <v>11</v>
      </c>
      <c r="E1430" s="7" t="s">
        <v>173</v>
      </c>
      <c r="F1430" s="7" t="n">
        <v>2</v>
      </c>
      <c r="G1430" s="7" t="n">
        <v>3</v>
      </c>
      <c r="H1430" s="7" t="n">
        <v>11</v>
      </c>
      <c r="I1430" s="7" t="s">
        <v>174</v>
      </c>
      <c r="J1430" s="7" t="n">
        <v>2</v>
      </c>
      <c r="K1430" s="7" t="n">
        <v>0</v>
      </c>
    </row>
    <row r="1431" spans="1:11">
      <c r="A1431" t="s">
        <v>4</v>
      </c>
      <c r="B1431" s="4" t="s">
        <v>5</v>
      </c>
    </row>
    <row r="1432" spans="1:11">
      <c r="A1432" t="n">
        <v>16594</v>
      </c>
      <c r="B1432" s="32" t="n">
        <v>28</v>
      </c>
    </row>
    <row r="1433" spans="1:11">
      <c r="A1433" t="s">
        <v>4</v>
      </c>
      <c r="B1433" s="4" t="s">
        <v>5</v>
      </c>
      <c r="C1433" s="4" t="s">
        <v>8</v>
      </c>
    </row>
    <row r="1434" spans="1:11">
      <c r="A1434" t="n">
        <v>16595</v>
      </c>
      <c r="B1434" s="33" t="n">
        <v>27</v>
      </c>
      <c r="C1434" s="7" t="n">
        <v>0</v>
      </c>
    </row>
    <row r="1435" spans="1:11">
      <c r="A1435" t="s">
        <v>4</v>
      </c>
      <c r="B1435" s="4" t="s">
        <v>5</v>
      </c>
      <c r="C1435" s="4" t="s">
        <v>8</v>
      </c>
      <c r="D1435" s="4" t="s">
        <v>7</v>
      </c>
      <c r="E1435" s="4" t="s">
        <v>7</v>
      </c>
      <c r="F1435" s="4" t="s">
        <v>7</v>
      </c>
      <c r="G1435" s="4" t="s">
        <v>7</v>
      </c>
      <c r="H1435" s="4" t="s">
        <v>8</v>
      </c>
    </row>
    <row r="1436" spans="1:11">
      <c r="A1436" t="n">
        <v>16597</v>
      </c>
      <c r="B1436" s="30" t="n">
        <v>25</v>
      </c>
      <c r="C1436" s="7" t="n">
        <v>5</v>
      </c>
      <c r="D1436" s="7" t="n">
        <v>65535</v>
      </c>
      <c r="E1436" s="7" t="n">
        <v>65535</v>
      </c>
      <c r="F1436" s="7" t="n">
        <v>65535</v>
      </c>
      <c r="G1436" s="7" t="n">
        <v>65535</v>
      </c>
      <c r="H1436" s="7" t="n">
        <v>0</v>
      </c>
    </row>
    <row r="1437" spans="1:11">
      <c r="A1437" t="s">
        <v>4</v>
      </c>
      <c r="B1437" s="4" t="s">
        <v>5</v>
      </c>
      <c r="C1437" s="4" t="s">
        <v>17</v>
      </c>
    </row>
    <row r="1438" spans="1:11">
      <c r="A1438" t="n">
        <v>16608</v>
      </c>
      <c r="B1438" s="17" t="n">
        <v>3</v>
      </c>
      <c r="C1438" s="14" t="n">
        <f t="normal" ca="1">A1456</f>
        <v>0</v>
      </c>
    </row>
    <row r="1439" spans="1:11">
      <c r="A1439" t="s">
        <v>4</v>
      </c>
      <c r="B1439" s="4" t="s">
        <v>5</v>
      </c>
      <c r="C1439" s="4" t="s">
        <v>8</v>
      </c>
      <c r="D1439" s="4" t="s">
        <v>8</v>
      </c>
      <c r="E1439" s="4" t="s">
        <v>8</v>
      </c>
      <c r="F1439" s="4" t="s">
        <v>15</v>
      </c>
      <c r="G1439" s="4" t="s">
        <v>8</v>
      </c>
      <c r="H1439" s="4" t="s">
        <v>8</v>
      </c>
      <c r="I1439" s="4" t="s">
        <v>17</v>
      </c>
    </row>
    <row r="1440" spans="1:11">
      <c r="A1440" t="n">
        <v>16613</v>
      </c>
      <c r="B1440" s="13" t="n">
        <v>5</v>
      </c>
      <c r="C1440" s="7" t="n">
        <v>35</v>
      </c>
      <c r="D1440" s="7" t="n">
        <v>0</v>
      </c>
      <c r="E1440" s="7" t="n">
        <v>0</v>
      </c>
      <c r="F1440" s="7" t="n">
        <v>2</v>
      </c>
      <c r="G1440" s="7" t="n">
        <v>2</v>
      </c>
      <c r="H1440" s="7" t="n">
        <v>1</v>
      </c>
      <c r="I1440" s="14" t="n">
        <f t="normal" ca="1">A1454</f>
        <v>0</v>
      </c>
    </row>
    <row r="1441" spans="1:11">
      <c r="A1441" t="s">
        <v>4</v>
      </c>
      <c r="B1441" s="4" t="s">
        <v>5</v>
      </c>
      <c r="C1441" s="4" t="s">
        <v>8</v>
      </c>
      <c r="D1441" s="4" t="s">
        <v>7</v>
      </c>
      <c r="E1441" s="4" t="s">
        <v>7</v>
      </c>
      <c r="F1441" s="4" t="s">
        <v>7</v>
      </c>
      <c r="G1441" s="4" t="s">
        <v>7</v>
      </c>
      <c r="H1441" s="4" t="s">
        <v>8</v>
      </c>
    </row>
    <row r="1442" spans="1:11">
      <c r="A1442" t="n">
        <v>16627</v>
      </c>
      <c r="B1442" s="30" t="n">
        <v>25</v>
      </c>
      <c r="C1442" s="7" t="n">
        <v>5</v>
      </c>
      <c r="D1442" s="7" t="n">
        <v>65535</v>
      </c>
      <c r="E1442" s="7" t="n">
        <v>65535</v>
      </c>
      <c r="F1442" s="7" t="n">
        <v>65535</v>
      </c>
      <c r="G1442" s="7" t="n">
        <v>65535</v>
      </c>
      <c r="H1442" s="7" t="n">
        <v>0</v>
      </c>
    </row>
    <row r="1443" spans="1:11">
      <c r="A1443" t="s">
        <v>4</v>
      </c>
      <c r="B1443" s="4" t="s">
        <v>5</v>
      </c>
      <c r="C1443" s="4" t="s">
        <v>7</v>
      </c>
      <c r="D1443" s="4" t="s">
        <v>8</v>
      </c>
      <c r="E1443" s="4" t="s">
        <v>85</v>
      </c>
      <c r="F1443" s="4" t="s">
        <v>8</v>
      </c>
      <c r="G1443" s="4" t="s">
        <v>8</v>
      </c>
      <c r="H1443" s="4" t="s">
        <v>8</v>
      </c>
      <c r="I1443" s="4" t="s">
        <v>85</v>
      </c>
      <c r="J1443" s="4" t="s">
        <v>8</v>
      </c>
      <c r="K1443" s="4" t="s">
        <v>8</v>
      </c>
    </row>
    <row r="1444" spans="1:11">
      <c r="A1444" t="n">
        <v>16638</v>
      </c>
      <c r="B1444" s="31" t="n">
        <v>24</v>
      </c>
      <c r="C1444" s="7" t="n">
        <v>65533</v>
      </c>
      <c r="D1444" s="7" t="n">
        <v>11</v>
      </c>
      <c r="E1444" s="7" t="s">
        <v>175</v>
      </c>
      <c r="F1444" s="7" t="n">
        <v>2</v>
      </c>
      <c r="G1444" s="7" t="n">
        <v>3</v>
      </c>
      <c r="H1444" s="7" t="n">
        <v>11</v>
      </c>
      <c r="I1444" s="7" t="s">
        <v>176</v>
      </c>
      <c r="J1444" s="7" t="n">
        <v>2</v>
      </c>
      <c r="K1444" s="7" t="n">
        <v>0</v>
      </c>
    </row>
    <row r="1445" spans="1:11">
      <c r="A1445" t="s">
        <v>4</v>
      </c>
      <c r="B1445" s="4" t="s">
        <v>5</v>
      </c>
    </row>
    <row r="1446" spans="1:11">
      <c r="A1446" t="n">
        <v>17047</v>
      </c>
      <c r="B1446" s="32" t="n">
        <v>28</v>
      </c>
    </row>
    <row r="1447" spans="1:11">
      <c r="A1447" t="s">
        <v>4</v>
      </c>
      <c r="B1447" s="4" t="s">
        <v>5</v>
      </c>
      <c r="C1447" s="4" t="s">
        <v>8</v>
      </c>
    </row>
    <row r="1448" spans="1:11">
      <c r="A1448" t="n">
        <v>17048</v>
      </c>
      <c r="B1448" s="33" t="n">
        <v>27</v>
      </c>
      <c r="C1448" s="7" t="n">
        <v>0</v>
      </c>
    </row>
    <row r="1449" spans="1:11">
      <c r="A1449" t="s">
        <v>4</v>
      </c>
      <c r="B1449" s="4" t="s">
        <v>5</v>
      </c>
      <c r="C1449" s="4" t="s">
        <v>8</v>
      </c>
      <c r="D1449" s="4" t="s">
        <v>7</v>
      </c>
      <c r="E1449" s="4" t="s">
        <v>7</v>
      </c>
      <c r="F1449" s="4" t="s">
        <v>7</v>
      </c>
      <c r="G1449" s="4" t="s">
        <v>7</v>
      </c>
      <c r="H1449" s="4" t="s">
        <v>8</v>
      </c>
    </row>
    <row r="1450" spans="1:11">
      <c r="A1450" t="n">
        <v>17050</v>
      </c>
      <c r="B1450" s="30" t="n">
        <v>25</v>
      </c>
      <c r="C1450" s="7" t="n">
        <v>5</v>
      </c>
      <c r="D1450" s="7" t="n">
        <v>65535</v>
      </c>
      <c r="E1450" s="7" t="n">
        <v>65535</v>
      </c>
      <c r="F1450" s="7" t="n">
        <v>65535</v>
      </c>
      <c r="G1450" s="7" t="n">
        <v>65535</v>
      </c>
      <c r="H1450" s="7" t="n">
        <v>0</v>
      </c>
    </row>
    <row r="1451" spans="1:11">
      <c r="A1451" t="s">
        <v>4</v>
      </c>
      <c r="B1451" s="4" t="s">
        <v>5</v>
      </c>
      <c r="C1451" s="4" t="s">
        <v>17</v>
      </c>
    </row>
    <row r="1452" spans="1:11">
      <c r="A1452" t="n">
        <v>17061</v>
      </c>
      <c r="B1452" s="17" t="n">
        <v>3</v>
      </c>
      <c r="C1452" s="14" t="n">
        <f t="normal" ca="1">A1456</f>
        <v>0</v>
      </c>
    </row>
    <row r="1453" spans="1:11">
      <c r="A1453" t="s">
        <v>4</v>
      </c>
      <c r="B1453" s="4" t="s">
        <v>5</v>
      </c>
      <c r="C1453" s="4" t="s">
        <v>8</v>
      </c>
      <c r="D1453" s="4" t="s">
        <v>8</v>
      </c>
      <c r="E1453" s="4" t="s">
        <v>15</v>
      </c>
      <c r="F1453" s="4" t="s">
        <v>8</v>
      </c>
      <c r="G1453" s="4" t="s">
        <v>8</v>
      </c>
      <c r="H1453" s="4" t="s">
        <v>8</v>
      </c>
    </row>
    <row r="1454" spans="1:11">
      <c r="A1454" t="n">
        <v>17066</v>
      </c>
      <c r="B1454" s="36" t="n">
        <v>18</v>
      </c>
      <c r="C1454" s="7" t="n">
        <v>0</v>
      </c>
      <c r="D1454" s="7" t="n">
        <v>0</v>
      </c>
      <c r="E1454" s="7" t="n">
        <v>2</v>
      </c>
      <c r="F1454" s="7" t="n">
        <v>14</v>
      </c>
      <c r="G1454" s="7" t="n">
        <v>19</v>
      </c>
      <c r="H1454" s="7" t="n">
        <v>1</v>
      </c>
    </row>
    <row r="1455" spans="1:11">
      <c r="A1455" t="s">
        <v>4</v>
      </c>
      <c r="B1455" s="4" t="s">
        <v>5</v>
      </c>
      <c r="C1455" s="4" t="s">
        <v>17</v>
      </c>
    </row>
    <row r="1456" spans="1:11">
      <c r="A1456" t="n">
        <v>17076</v>
      </c>
      <c r="B1456" s="17" t="n">
        <v>3</v>
      </c>
      <c r="C1456" s="14" t="n">
        <f t="normal" ca="1">A1384</f>
        <v>0</v>
      </c>
    </row>
    <row r="1457" spans="1:11">
      <c r="A1457" t="s">
        <v>4</v>
      </c>
      <c r="B1457" s="4" t="s">
        <v>5</v>
      </c>
      <c r="C1457" s="4" t="s">
        <v>8</v>
      </c>
      <c r="D1457" s="4" t="s">
        <v>7</v>
      </c>
      <c r="E1457" s="4" t="s">
        <v>14</v>
      </c>
    </row>
    <row r="1458" spans="1:11">
      <c r="A1458" t="n">
        <v>17081</v>
      </c>
      <c r="B1458" s="27" t="n">
        <v>58</v>
      </c>
      <c r="C1458" s="7" t="n">
        <v>100</v>
      </c>
      <c r="D1458" s="7" t="n">
        <v>300</v>
      </c>
      <c r="E1458" s="7" t="n">
        <v>0.300000011920929</v>
      </c>
    </row>
    <row r="1459" spans="1:11">
      <c r="A1459" t="s">
        <v>4</v>
      </c>
      <c r="B1459" s="4" t="s">
        <v>5</v>
      </c>
      <c r="C1459" s="4" t="s">
        <v>8</v>
      </c>
      <c r="D1459" s="4" t="s">
        <v>7</v>
      </c>
    </row>
    <row r="1460" spans="1:11">
      <c r="A1460" t="n">
        <v>17089</v>
      </c>
      <c r="B1460" s="27" t="n">
        <v>58</v>
      </c>
      <c r="C1460" s="7" t="n">
        <v>255</v>
      </c>
      <c r="D1460" s="7" t="n">
        <v>0</v>
      </c>
    </row>
    <row r="1461" spans="1:11">
      <c r="A1461" t="s">
        <v>4</v>
      </c>
      <c r="B1461" s="4" t="s">
        <v>5</v>
      </c>
      <c r="C1461" s="4" t="s">
        <v>8</v>
      </c>
      <c r="D1461" s="4" t="s">
        <v>9</v>
      </c>
    </row>
    <row r="1462" spans="1:11">
      <c r="A1462" t="n">
        <v>17093</v>
      </c>
      <c r="B1462" s="8" t="n">
        <v>2</v>
      </c>
      <c r="C1462" s="7" t="n">
        <v>10</v>
      </c>
      <c r="D1462" s="7" t="s">
        <v>81</v>
      </c>
    </row>
    <row r="1463" spans="1:11">
      <c r="A1463" t="s">
        <v>4</v>
      </c>
      <c r="B1463" s="4" t="s">
        <v>5</v>
      </c>
      <c r="C1463" s="4" t="s">
        <v>7</v>
      </c>
    </row>
    <row r="1464" spans="1:11">
      <c r="A1464" t="n">
        <v>17116</v>
      </c>
      <c r="B1464" s="25" t="n">
        <v>16</v>
      </c>
      <c r="C1464" s="7" t="n">
        <v>0</v>
      </c>
    </row>
    <row r="1465" spans="1:11">
      <c r="A1465" t="s">
        <v>4</v>
      </c>
      <c r="B1465" s="4" t="s">
        <v>5</v>
      </c>
      <c r="C1465" s="4" t="s">
        <v>8</v>
      </c>
      <c r="D1465" s="4" t="s">
        <v>9</v>
      </c>
    </row>
    <row r="1466" spans="1:11">
      <c r="A1466" t="n">
        <v>17119</v>
      </c>
      <c r="B1466" s="8" t="n">
        <v>2</v>
      </c>
      <c r="C1466" s="7" t="n">
        <v>10</v>
      </c>
      <c r="D1466" s="7" t="s">
        <v>82</v>
      </c>
    </row>
    <row r="1467" spans="1:11">
      <c r="A1467" t="s">
        <v>4</v>
      </c>
      <c r="B1467" s="4" t="s">
        <v>5</v>
      </c>
      <c r="C1467" s="4" t="s">
        <v>7</v>
      </c>
    </row>
    <row r="1468" spans="1:11">
      <c r="A1468" t="n">
        <v>17137</v>
      </c>
      <c r="B1468" s="25" t="n">
        <v>16</v>
      </c>
      <c r="C1468" s="7" t="n">
        <v>0</v>
      </c>
    </row>
    <row r="1469" spans="1:11">
      <c r="A1469" t="s">
        <v>4</v>
      </c>
      <c r="B1469" s="4" t="s">
        <v>5</v>
      </c>
      <c r="C1469" s="4" t="s">
        <v>8</v>
      </c>
      <c r="D1469" s="4" t="s">
        <v>9</v>
      </c>
    </row>
    <row r="1470" spans="1:11">
      <c r="A1470" t="n">
        <v>17140</v>
      </c>
      <c r="B1470" s="8" t="n">
        <v>2</v>
      </c>
      <c r="C1470" s="7" t="n">
        <v>10</v>
      </c>
      <c r="D1470" s="7" t="s">
        <v>83</v>
      </c>
    </row>
    <row r="1471" spans="1:11">
      <c r="A1471" t="s">
        <v>4</v>
      </c>
      <c r="B1471" s="4" t="s">
        <v>5</v>
      </c>
      <c r="C1471" s="4" t="s">
        <v>7</v>
      </c>
    </row>
    <row r="1472" spans="1:11">
      <c r="A1472" t="n">
        <v>17159</v>
      </c>
      <c r="B1472" s="25" t="n">
        <v>16</v>
      </c>
      <c r="C1472" s="7" t="n">
        <v>0</v>
      </c>
    </row>
    <row r="1473" spans="1:5">
      <c r="A1473" t="s">
        <v>4</v>
      </c>
      <c r="B1473" s="4" t="s">
        <v>5</v>
      </c>
      <c r="C1473" s="4" t="s">
        <v>8</v>
      </c>
    </row>
    <row r="1474" spans="1:5">
      <c r="A1474" t="n">
        <v>17162</v>
      </c>
      <c r="B1474" s="29" t="n">
        <v>23</v>
      </c>
      <c r="C1474" s="7" t="n">
        <v>20</v>
      </c>
    </row>
    <row r="1475" spans="1:5">
      <c r="A1475" t="s">
        <v>4</v>
      </c>
      <c r="B1475" s="4" t="s">
        <v>5</v>
      </c>
    </row>
    <row r="1476" spans="1:5">
      <c r="A1476" t="n">
        <v>17164</v>
      </c>
      <c r="B1476" s="5" t="n">
        <v>1</v>
      </c>
    </row>
    <row r="1477" spans="1:5" s="3" customFormat="1" customHeight="0">
      <c r="A1477" s="3" t="s">
        <v>2</v>
      </c>
      <c r="B1477" s="3" t="s">
        <v>177</v>
      </c>
    </row>
    <row r="1478" spans="1:5">
      <c r="A1478" t="s">
        <v>4</v>
      </c>
      <c r="B1478" s="4" t="s">
        <v>5</v>
      </c>
      <c r="C1478" s="4" t="s">
        <v>8</v>
      </c>
      <c r="D1478" s="4" t="s">
        <v>7</v>
      </c>
    </row>
    <row r="1479" spans="1:5">
      <c r="A1479" t="n">
        <v>17168</v>
      </c>
      <c r="B1479" s="23" t="n">
        <v>22</v>
      </c>
      <c r="C1479" s="7" t="n">
        <v>20</v>
      </c>
      <c r="D1479" s="7" t="n">
        <v>0</v>
      </c>
    </row>
    <row r="1480" spans="1:5">
      <c r="A1480" t="s">
        <v>4</v>
      </c>
      <c r="B1480" s="4" t="s">
        <v>5</v>
      </c>
      <c r="C1480" s="4" t="s">
        <v>8</v>
      </c>
      <c r="D1480" s="4" t="s">
        <v>7</v>
      </c>
      <c r="E1480" s="4" t="s">
        <v>14</v>
      </c>
    </row>
    <row r="1481" spans="1:5">
      <c r="A1481" t="n">
        <v>17172</v>
      </c>
      <c r="B1481" s="27" t="n">
        <v>58</v>
      </c>
      <c r="C1481" s="7" t="n">
        <v>0</v>
      </c>
      <c r="D1481" s="7" t="n">
        <v>300</v>
      </c>
      <c r="E1481" s="7" t="n">
        <v>0.300000011920929</v>
      </c>
    </row>
    <row r="1482" spans="1:5">
      <c r="A1482" t="s">
        <v>4</v>
      </c>
      <c r="B1482" s="4" t="s">
        <v>5</v>
      </c>
      <c r="C1482" s="4" t="s">
        <v>8</v>
      </c>
      <c r="D1482" s="4" t="s">
        <v>7</v>
      </c>
    </row>
    <row r="1483" spans="1:5">
      <c r="A1483" t="n">
        <v>17180</v>
      </c>
      <c r="B1483" s="27" t="n">
        <v>58</v>
      </c>
      <c r="C1483" s="7" t="n">
        <v>255</v>
      </c>
      <c r="D1483" s="7" t="n">
        <v>0</v>
      </c>
    </row>
    <row r="1484" spans="1:5">
      <c r="A1484" t="s">
        <v>4</v>
      </c>
      <c r="B1484" s="4" t="s">
        <v>5</v>
      </c>
      <c r="C1484" s="4" t="s">
        <v>8</v>
      </c>
      <c r="D1484" s="4" t="s">
        <v>8</v>
      </c>
      <c r="E1484" s="4" t="s">
        <v>15</v>
      </c>
      <c r="F1484" s="4" t="s">
        <v>8</v>
      </c>
      <c r="G1484" s="4" t="s">
        <v>8</v>
      </c>
    </row>
    <row r="1485" spans="1:5">
      <c r="A1485" t="n">
        <v>17184</v>
      </c>
      <c r="B1485" s="36" t="n">
        <v>18</v>
      </c>
      <c r="C1485" s="7" t="n">
        <v>0</v>
      </c>
      <c r="D1485" s="7" t="n">
        <v>0</v>
      </c>
      <c r="E1485" s="7" t="n">
        <v>0</v>
      </c>
      <c r="F1485" s="7" t="n">
        <v>19</v>
      </c>
      <c r="G1485" s="7" t="n">
        <v>1</v>
      </c>
    </row>
    <row r="1486" spans="1:5">
      <c r="A1486" t="s">
        <v>4</v>
      </c>
      <c r="B1486" s="4" t="s">
        <v>5</v>
      </c>
      <c r="C1486" s="4" t="s">
        <v>8</v>
      </c>
      <c r="D1486" s="4" t="s">
        <v>8</v>
      </c>
      <c r="E1486" s="4" t="s">
        <v>8</v>
      </c>
      <c r="F1486" s="4" t="s">
        <v>15</v>
      </c>
      <c r="G1486" s="4" t="s">
        <v>8</v>
      </c>
      <c r="H1486" s="4" t="s">
        <v>8</v>
      </c>
      <c r="I1486" s="4" t="s">
        <v>8</v>
      </c>
      <c r="J1486" s="4" t="s">
        <v>17</v>
      </c>
    </row>
    <row r="1487" spans="1:5">
      <c r="A1487" t="n">
        <v>17193</v>
      </c>
      <c r="B1487" s="13" t="n">
        <v>5</v>
      </c>
      <c r="C1487" s="7" t="n">
        <v>35</v>
      </c>
      <c r="D1487" s="7" t="n">
        <v>0</v>
      </c>
      <c r="E1487" s="7" t="n">
        <v>0</v>
      </c>
      <c r="F1487" s="7" t="n">
        <v>2</v>
      </c>
      <c r="G1487" s="7" t="n">
        <v>14</v>
      </c>
      <c r="H1487" s="7" t="n">
        <v>3</v>
      </c>
      <c r="I1487" s="7" t="n">
        <v>1</v>
      </c>
      <c r="J1487" s="14" t="n">
        <f t="normal" ca="1">A1561</f>
        <v>0</v>
      </c>
    </row>
    <row r="1488" spans="1:5">
      <c r="A1488" t="s">
        <v>4</v>
      </c>
      <c r="B1488" s="4" t="s">
        <v>5</v>
      </c>
      <c r="C1488" s="4" t="s">
        <v>8</v>
      </c>
      <c r="D1488" s="4" t="s">
        <v>7</v>
      </c>
      <c r="E1488" s="4" t="s">
        <v>7</v>
      </c>
      <c r="F1488" s="4" t="s">
        <v>7</v>
      </c>
      <c r="G1488" s="4" t="s">
        <v>7</v>
      </c>
      <c r="H1488" s="4" t="s">
        <v>8</v>
      </c>
    </row>
    <row r="1489" spans="1:10">
      <c r="A1489" t="n">
        <v>17208</v>
      </c>
      <c r="B1489" s="30" t="n">
        <v>25</v>
      </c>
      <c r="C1489" s="7" t="n">
        <v>5</v>
      </c>
      <c r="D1489" s="7" t="n">
        <v>65535</v>
      </c>
      <c r="E1489" s="7" t="n">
        <v>160</v>
      </c>
      <c r="F1489" s="7" t="n">
        <v>65535</v>
      </c>
      <c r="G1489" s="7" t="n">
        <v>65535</v>
      </c>
      <c r="H1489" s="7" t="n">
        <v>0</v>
      </c>
    </row>
    <row r="1490" spans="1:10">
      <c r="A1490" t="s">
        <v>4</v>
      </c>
      <c r="B1490" s="4" t="s">
        <v>5</v>
      </c>
      <c r="C1490" s="4" t="s">
        <v>7</v>
      </c>
      <c r="D1490" s="4" t="s">
        <v>8</v>
      </c>
      <c r="E1490" s="4" t="s">
        <v>85</v>
      </c>
      <c r="F1490" s="4" t="s">
        <v>8</v>
      </c>
      <c r="G1490" s="4" t="s">
        <v>8</v>
      </c>
      <c r="H1490" s="4" t="s">
        <v>8</v>
      </c>
      <c r="I1490" s="4" t="s">
        <v>8</v>
      </c>
    </row>
    <row r="1491" spans="1:10">
      <c r="A1491" t="n">
        <v>17219</v>
      </c>
      <c r="B1491" s="31" t="n">
        <v>24</v>
      </c>
      <c r="C1491" s="7" t="n">
        <v>65533</v>
      </c>
      <c r="D1491" s="7" t="n">
        <v>7</v>
      </c>
      <c r="E1491" s="7" t="s">
        <v>178</v>
      </c>
      <c r="F1491" s="7" t="n">
        <v>6</v>
      </c>
      <c r="G1491" s="7" t="n">
        <v>8</v>
      </c>
      <c r="H1491" s="7" t="n">
        <v>2</v>
      </c>
      <c r="I1491" s="7" t="n">
        <v>0</v>
      </c>
    </row>
    <row r="1492" spans="1:10">
      <c r="A1492" t="s">
        <v>4</v>
      </c>
      <c r="B1492" s="4" t="s">
        <v>5</v>
      </c>
      <c r="C1492" s="4" t="s">
        <v>8</v>
      </c>
      <c r="D1492" s="4" t="s">
        <v>8</v>
      </c>
      <c r="E1492" s="4" t="s">
        <v>15</v>
      </c>
      <c r="F1492" s="4" t="s">
        <v>8</v>
      </c>
      <c r="G1492" s="4" t="s">
        <v>8</v>
      </c>
    </row>
    <row r="1493" spans="1:10">
      <c r="A1493" t="n">
        <v>17244</v>
      </c>
      <c r="B1493" s="36" t="n">
        <v>18</v>
      </c>
      <c r="C1493" s="7" t="n">
        <v>0</v>
      </c>
      <c r="D1493" s="7" t="n">
        <v>0</v>
      </c>
      <c r="E1493" s="7" t="n">
        <v>0</v>
      </c>
      <c r="F1493" s="7" t="n">
        <v>19</v>
      </c>
      <c r="G1493" s="7" t="n">
        <v>1</v>
      </c>
    </row>
    <row r="1494" spans="1:10">
      <c r="A1494" t="s">
        <v>4</v>
      </c>
      <c r="B1494" s="4" t="s">
        <v>5</v>
      </c>
      <c r="C1494" s="4" t="s">
        <v>8</v>
      </c>
      <c r="D1494" s="4" t="s">
        <v>8</v>
      </c>
      <c r="E1494" s="4" t="s">
        <v>7</v>
      </c>
      <c r="F1494" s="4" t="s">
        <v>14</v>
      </c>
    </row>
    <row r="1495" spans="1:10">
      <c r="A1495" t="n">
        <v>17253</v>
      </c>
      <c r="B1495" s="24" t="n">
        <v>107</v>
      </c>
      <c r="C1495" s="7" t="n">
        <v>0</v>
      </c>
      <c r="D1495" s="7" t="n">
        <v>0</v>
      </c>
      <c r="E1495" s="7" t="n">
        <v>0</v>
      </c>
      <c r="F1495" s="7" t="n">
        <v>32</v>
      </c>
    </row>
    <row r="1496" spans="1:10">
      <c r="A1496" t="s">
        <v>4</v>
      </c>
      <c r="B1496" s="4" t="s">
        <v>5</v>
      </c>
      <c r="C1496" s="4" t="s">
        <v>8</v>
      </c>
      <c r="D1496" s="4" t="s">
        <v>8</v>
      </c>
      <c r="E1496" s="4" t="s">
        <v>9</v>
      </c>
      <c r="F1496" s="4" t="s">
        <v>7</v>
      </c>
    </row>
    <row r="1497" spans="1:10">
      <c r="A1497" t="n">
        <v>17262</v>
      </c>
      <c r="B1497" s="24" t="n">
        <v>107</v>
      </c>
      <c r="C1497" s="7" t="n">
        <v>1</v>
      </c>
      <c r="D1497" s="7" t="n">
        <v>0</v>
      </c>
      <c r="E1497" s="7" t="s">
        <v>179</v>
      </c>
      <c r="F1497" s="7" t="n">
        <v>0</v>
      </c>
    </row>
    <row r="1498" spans="1:10">
      <c r="A1498" t="s">
        <v>4</v>
      </c>
      <c r="B1498" s="4" t="s">
        <v>5</v>
      </c>
      <c r="C1498" s="4" t="s">
        <v>8</v>
      </c>
      <c r="D1498" s="4" t="s">
        <v>8</v>
      </c>
      <c r="E1498" s="4" t="s">
        <v>9</v>
      </c>
      <c r="F1498" s="4" t="s">
        <v>7</v>
      </c>
    </row>
    <row r="1499" spans="1:10">
      <c r="A1499" t="n">
        <v>17284</v>
      </c>
      <c r="B1499" s="24" t="n">
        <v>107</v>
      </c>
      <c r="C1499" s="7" t="n">
        <v>1</v>
      </c>
      <c r="D1499" s="7" t="n">
        <v>0</v>
      </c>
      <c r="E1499" s="7" t="s">
        <v>180</v>
      </c>
      <c r="F1499" s="7" t="n">
        <v>1</v>
      </c>
    </row>
    <row r="1500" spans="1:10">
      <c r="A1500" t="s">
        <v>4</v>
      </c>
      <c r="B1500" s="4" t="s">
        <v>5</v>
      </c>
      <c r="C1500" s="4" t="s">
        <v>8</v>
      </c>
      <c r="D1500" s="4" t="s">
        <v>8</v>
      </c>
      <c r="E1500" s="4" t="s">
        <v>9</v>
      </c>
      <c r="F1500" s="4" t="s">
        <v>7</v>
      </c>
    </row>
    <row r="1501" spans="1:10">
      <c r="A1501" t="n">
        <v>17306</v>
      </c>
      <c r="B1501" s="24" t="n">
        <v>107</v>
      </c>
      <c r="C1501" s="7" t="n">
        <v>1</v>
      </c>
      <c r="D1501" s="7" t="n">
        <v>0</v>
      </c>
      <c r="E1501" s="7" t="s">
        <v>181</v>
      </c>
      <c r="F1501" s="7" t="n">
        <v>2</v>
      </c>
    </row>
    <row r="1502" spans="1:10">
      <c r="A1502" t="s">
        <v>4</v>
      </c>
      <c r="B1502" s="4" t="s">
        <v>5</v>
      </c>
      <c r="C1502" s="4" t="s">
        <v>8</v>
      </c>
      <c r="D1502" s="4" t="s">
        <v>8</v>
      </c>
      <c r="E1502" s="4" t="s">
        <v>9</v>
      </c>
      <c r="F1502" s="4" t="s">
        <v>7</v>
      </c>
    </row>
    <row r="1503" spans="1:10">
      <c r="A1503" t="n">
        <v>17327</v>
      </c>
      <c r="B1503" s="24" t="n">
        <v>107</v>
      </c>
      <c r="C1503" s="7" t="n">
        <v>1</v>
      </c>
      <c r="D1503" s="7" t="n">
        <v>0</v>
      </c>
      <c r="E1503" s="7" t="s">
        <v>101</v>
      </c>
      <c r="F1503" s="7" t="n">
        <v>99</v>
      </c>
    </row>
    <row r="1504" spans="1:10">
      <c r="A1504" t="s">
        <v>4</v>
      </c>
      <c r="B1504" s="4" t="s">
        <v>5</v>
      </c>
      <c r="C1504" s="4" t="s">
        <v>8</v>
      </c>
      <c r="D1504" s="4" t="s">
        <v>8</v>
      </c>
      <c r="E1504" s="4" t="s">
        <v>8</v>
      </c>
      <c r="F1504" s="4" t="s">
        <v>7</v>
      </c>
      <c r="G1504" s="4" t="s">
        <v>7</v>
      </c>
      <c r="H1504" s="4" t="s">
        <v>8</v>
      </c>
    </row>
    <row r="1505" spans="1:9">
      <c r="A1505" t="n">
        <v>17339</v>
      </c>
      <c r="B1505" s="24" t="n">
        <v>107</v>
      </c>
      <c r="C1505" s="7" t="n">
        <v>2</v>
      </c>
      <c r="D1505" s="7" t="n">
        <v>0</v>
      </c>
      <c r="E1505" s="7" t="n">
        <v>1</v>
      </c>
      <c r="F1505" s="7" t="n">
        <v>65535</v>
      </c>
      <c r="G1505" s="7" t="n">
        <v>65535</v>
      </c>
      <c r="H1505" s="7" t="n">
        <v>0</v>
      </c>
    </row>
    <row r="1506" spans="1:9">
      <c r="A1506" t="s">
        <v>4</v>
      </c>
      <c r="B1506" s="4" t="s">
        <v>5</v>
      </c>
      <c r="C1506" s="4" t="s">
        <v>8</v>
      </c>
      <c r="D1506" s="4" t="s">
        <v>8</v>
      </c>
      <c r="E1506" s="4" t="s">
        <v>8</v>
      </c>
    </row>
    <row r="1507" spans="1:9">
      <c r="A1507" t="n">
        <v>17348</v>
      </c>
      <c r="B1507" s="24" t="n">
        <v>107</v>
      </c>
      <c r="C1507" s="7" t="n">
        <v>4</v>
      </c>
      <c r="D1507" s="7" t="n">
        <v>0</v>
      </c>
      <c r="E1507" s="7" t="n">
        <v>0</v>
      </c>
    </row>
    <row r="1508" spans="1:9">
      <c r="A1508" t="s">
        <v>4</v>
      </c>
      <c r="B1508" s="4" t="s">
        <v>5</v>
      </c>
      <c r="C1508" s="4" t="s">
        <v>8</v>
      </c>
      <c r="D1508" s="4" t="s">
        <v>8</v>
      </c>
    </row>
    <row r="1509" spans="1:9">
      <c r="A1509" t="n">
        <v>17352</v>
      </c>
      <c r="B1509" s="24" t="n">
        <v>107</v>
      </c>
      <c r="C1509" s="7" t="n">
        <v>3</v>
      </c>
      <c r="D1509" s="7" t="n">
        <v>0</v>
      </c>
    </row>
    <row r="1510" spans="1:9">
      <c r="A1510" t="s">
        <v>4</v>
      </c>
      <c r="B1510" s="4" t="s">
        <v>5</v>
      </c>
      <c r="C1510" s="4" t="s">
        <v>8</v>
      </c>
    </row>
    <row r="1511" spans="1:9">
      <c r="A1511" t="n">
        <v>17355</v>
      </c>
      <c r="B1511" s="33" t="n">
        <v>27</v>
      </c>
      <c r="C1511" s="7" t="n">
        <v>0</v>
      </c>
    </row>
    <row r="1512" spans="1:9">
      <c r="A1512" t="s">
        <v>4</v>
      </c>
      <c r="B1512" s="4" t="s">
        <v>5</v>
      </c>
      <c r="C1512" s="4" t="s">
        <v>8</v>
      </c>
      <c r="D1512" s="4" t="s">
        <v>7</v>
      </c>
      <c r="E1512" s="4" t="s">
        <v>7</v>
      </c>
      <c r="F1512" s="4" t="s">
        <v>7</v>
      </c>
      <c r="G1512" s="4" t="s">
        <v>7</v>
      </c>
      <c r="H1512" s="4" t="s">
        <v>8</v>
      </c>
    </row>
    <row r="1513" spans="1:9">
      <c r="A1513" t="n">
        <v>17357</v>
      </c>
      <c r="B1513" s="30" t="n">
        <v>25</v>
      </c>
      <c r="C1513" s="7" t="n">
        <v>5</v>
      </c>
      <c r="D1513" s="7" t="n">
        <v>65535</v>
      </c>
      <c r="E1513" s="7" t="n">
        <v>65535</v>
      </c>
      <c r="F1513" s="7" t="n">
        <v>65535</v>
      </c>
      <c r="G1513" s="7" t="n">
        <v>65535</v>
      </c>
      <c r="H1513" s="7" t="n">
        <v>0</v>
      </c>
    </row>
    <row r="1514" spans="1:9">
      <c r="A1514" t="s">
        <v>4</v>
      </c>
      <c r="B1514" s="4" t="s">
        <v>5</v>
      </c>
      <c r="C1514" s="4" t="s">
        <v>8</v>
      </c>
      <c r="D1514" s="4" t="s">
        <v>8</v>
      </c>
      <c r="E1514" s="4" t="s">
        <v>8</v>
      </c>
      <c r="F1514" s="4" t="s">
        <v>15</v>
      </c>
      <c r="G1514" s="4" t="s">
        <v>8</v>
      </c>
      <c r="H1514" s="4" t="s">
        <v>8</v>
      </c>
      <c r="I1514" s="4" t="s">
        <v>17</v>
      </c>
    </row>
    <row r="1515" spans="1:9">
      <c r="A1515" t="n">
        <v>17368</v>
      </c>
      <c r="B1515" s="13" t="n">
        <v>5</v>
      </c>
      <c r="C1515" s="7" t="n">
        <v>35</v>
      </c>
      <c r="D1515" s="7" t="n">
        <v>0</v>
      </c>
      <c r="E1515" s="7" t="n">
        <v>0</v>
      </c>
      <c r="F1515" s="7" t="n">
        <v>0</v>
      </c>
      <c r="G1515" s="7" t="n">
        <v>2</v>
      </c>
      <c r="H1515" s="7" t="n">
        <v>1</v>
      </c>
      <c r="I1515" s="14" t="n">
        <f t="normal" ca="1">A1529</f>
        <v>0</v>
      </c>
    </row>
    <row r="1516" spans="1:9">
      <c r="A1516" t="s">
        <v>4</v>
      </c>
      <c r="B1516" s="4" t="s">
        <v>5</v>
      </c>
      <c r="C1516" s="4" t="s">
        <v>8</v>
      </c>
      <c r="D1516" s="4" t="s">
        <v>7</v>
      </c>
      <c r="E1516" s="4" t="s">
        <v>7</v>
      </c>
      <c r="F1516" s="4" t="s">
        <v>7</v>
      </c>
      <c r="G1516" s="4" t="s">
        <v>7</v>
      </c>
      <c r="H1516" s="4" t="s">
        <v>8</v>
      </c>
    </row>
    <row r="1517" spans="1:9">
      <c r="A1517" t="n">
        <v>17382</v>
      </c>
      <c r="B1517" s="30" t="n">
        <v>25</v>
      </c>
      <c r="C1517" s="7" t="n">
        <v>5</v>
      </c>
      <c r="D1517" s="7" t="n">
        <v>65535</v>
      </c>
      <c r="E1517" s="7" t="n">
        <v>65535</v>
      </c>
      <c r="F1517" s="7" t="n">
        <v>65535</v>
      </c>
      <c r="G1517" s="7" t="n">
        <v>65535</v>
      </c>
      <c r="H1517" s="7" t="n">
        <v>0</v>
      </c>
    </row>
    <row r="1518" spans="1:9">
      <c r="A1518" t="s">
        <v>4</v>
      </c>
      <c r="B1518" s="4" t="s">
        <v>5</v>
      </c>
      <c r="C1518" s="4" t="s">
        <v>7</v>
      </c>
      <c r="D1518" s="4" t="s">
        <v>8</v>
      </c>
      <c r="E1518" s="4" t="s">
        <v>85</v>
      </c>
      <c r="F1518" s="4" t="s">
        <v>8</v>
      </c>
      <c r="G1518" s="4" t="s">
        <v>8</v>
      </c>
      <c r="H1518" s="4" t="s">
        <v>8</v>
      </c>
      <c r="I1518" s="4" t="s">
        <v>85</v>
      </c>
      <c r="J1518" s="4" t="s">
        <v>8</v>
      </c>
      <c r="K1518" s="4" t="s">
        <v>8</v>
      </c>
      <c r="L1518" s="4" t="s">
        <v>8</v>
      </c>
      <c r="M1518" s="4" t="s">
        <v>85</v>
      </c>
      <c r="N1518" s="4" t="s">
        <v>8</v>
      </c>
      <c r="O1518" s="4" t="s">
        <v>8</v>
      </c>
    </row>
    <row r="1519" spans="1:9">
      <c r="A1519" t="n">
        <v>17393</v>
      </c>
      <c r="B1519" s="31" t="n">
        <v>24</v>
      </c>
      <c r="C1519" s="7" t="n">
        <v>65533</v>
      </c>
      <c r="D1519" s="7" t="n">
        <v>11</v>
      </c>
      <c r="E1519" s="7" t="s">
        <v>182</v>
      </c>
      <c r="F1519" s="7" t="n">
        <v>2</v>
      </c>
      <c r="G1519" s="7" t="n">
        <v>3</v>
      </c>
      <c r="H1519" s="7" t="n">
        <v>11</v>
      </c>
      <c r="I1519" s="7" t="s">
        <v>183</v>
      </c>
      <c r="J1519" s="7" t="n">
        <v>2</v>
      </c>
      <c r="K1519" s="7" t="n">
        <v>3</v>
      </c>
      <c r="L1519" s="7" t="n">
        <v>11</v>
      </c>
      <c r="M1519" s="7" t="s">
        <v>184</v>
      </c>
      <c r="N1519" s="7" t="n">
        <v>2</v>
      </c>
      <c r="O1519" s="7" t="n">
        <v>0</v>
      </c>
    </row>
    <row r="1520" spans="1:9">
      <c r="A1520" t="s">
        <v>4</v>
      </c>
      <c r="B1520" s="4" t="s">
        <v>5</v>
      </c>
    </row>
    <row r="1521" spans="1:15">
      <c r="A1521" t="n">
        <v>17990</v>
      </c>
      <c r="B1521" s="32" t="n">
        <v>28</v>
      </c>
    </row>
    <row r="1522" spans="1:15">
      <c r="A1522" t="s">
        <v>4</v>
      </c>
      <c r="B1522" s="4" t="s">
        <v>5</v>
      </c>
      <c r="C1522" s="4" t="s">
        <v>8</v>
      </c>
    </row>
    <row r="1523" spans="1:15">
      <c r="A1523" t="n">
        <v>17991</v>
      </c>
      <c r="B1523" s="33" t="n">
        <v>27</v>
      </c>
      <c r="C1523" s="7" t="n">
        <v>0</v>
      </c>
    </row>
    <row r="1524" spans="1:15">
      <c r="A1524" t="s">
        <v>4</v>
      </c>
      <c r="B1524" s="4" t="s">
        <v>5</v>
      </c>
      <c r="C1524" s="4" t="s">
        <v>8</v>
      </c>
      <c r="D1524" s="4" t="s">
        <v>7</v>
      </c>
      <c r="E1524" s="4" t="s">
        <v>7</v>
      </c>
      <c r="F1524" s="4" t="s">
        <v>7</v>
      </c>
      <c r="G1524" s="4" t="s">
        <v>7</v>
      </c>
      <c r="H1524" s="4" t="s">
        <v>8</v>
      </c>
    </row>
    <row r="1525" spans="1:15">
      <c r="A1525" t="n">
        <v>17993</v>
      </c>
      <c r="B1525" s="30" t="n">
        <v>25</v>
      </c>
      <c r="C1525" s="7" t="n">
        <v>5</v>
      </c>
      <c r="D1525" s="7" t="n">
        <v>65535</v>
      </c>
      <c r="E1525" s="7" t="n">
        <v>65535</v>
      </c>
      <c r="F1525" s="7" t="n">
        <v>65535</v>
      </c>
      <c r="G1525" s="7" t="n">
        <v>65535</v>
      </c>
      <c r="H1525" s="7" t="n">
        <v>0</v>
      </c>
    </row>
    <row r="1526" spans="1:15">
      <c r="A1526" t="s">
        <v>4</v>
      </c>
      <c r="B1526" s="4" t="s">
        <v>5</v>
      </c>
      <c r="C1526" s="4" t="s">
        <v>17</v>
      </c>
    </row>
    <row r="1527" spans="1:15">
      <c r="A1527" t="n">
        <v>18004</v>
      </c>
      <c r="B1527" s="17" t="n">
        <v>3</v>
      </c>
      <c r="C1527" s="14" t="n">
        <f t="normal" ca="1">A1559</f>
        <v>0</v>
      </c>
    </row>
    <row r="1528" spans="1:15">
      <c r="A1528" t="s">
        <v>4</v>
      </c>
      <c r="B1528" s="4" t="s">
        <v>5</v>
      </c>
      <c r="C1528" s="4" t="s">
        <v>8</v>
      </c>
      <c r="D1528" s="4" t="s">
        <v>8</v>
      </c>
      <c r="E1528" s="4" t="s">
        <v>8</v>
      </c>
      <c r="F1528" s="4" t="s">
        <v>15</v>
      </c>
      <c r="G1528" s="4" t="s">
        <v>8</v>
      </c>
      <c r="H1528" s="4" t="s">
        <v>8</v>
      </c>
      <c r="I1528" s="4" t="s">
        <v>17</v>
      </c>
    </row>
    <row r="1529" spans="1:15">
      <c r="A1529" t="n">
        <v>18009</v>
      </c>
      <c r="B1529" s="13" t="n">
        <v>5</v>
      </c>
      <c r="C1529" s="7" t="n">
        <v>35</v>
      </c>
      <c r="D1529" s="7" t="n">
        <v>0</v>
      </c>
      <c r="E1529" s="7" t="n">
        <v>0</v>
      </c>
      <c r="F1529" s="7" t="n">
        <v>1</v>
      </c>
      <c r="G1529" s="7" t="n">
        <v>2</v>
      </c>
      <c r="H1529" s="7" t="n">
        <v>1</v>
      </c>
      <c r="I1529" s="14" t="n">
        <f t="normal" ca="1">A1543</f>
        <v>0</v>
      </c>
    </row>
    <row r="1530" spans="1:15">
      <c r="A1530" t="s">
        <v>4</v>
      </c>
      <c r="B1530" s="4" t="s">
        <v>5</v>
      </c>
      <c r="C1530" s="4" t="s">
        <v>8</v>
      </c>
      <c r="D1530" s="4" t="s">
        <v>7</v>
      </c>
      <c r="E1530" s="4" t="s">
        <v>7</v>
      </c>
      <c r="F1530" s="4" t="s">
        <v>7</v>
      </c>
      <c r="G1530" s="4" t="s">
        <v>7</v>
      </c>
      <c r="H1530" s="4" t="s">
        <v>8</v>
      </c>
    </row>
    <row r="1531" spans="1:15">
      <c r="A1531" t="n">
        <v>18023</v>
      </c>
      <c r="B1531" s="30" t="n">
        <v>25</v>
      </c>
      <c r="C1531" s="7" t="n">
        <v>5</v>
      </c>
      <c r="D1531" s="7" t="n">
        <v>65535</v>
      </c>
      <c r="E1531" s="7" t="n">
        <v>65535</v>
      </c>
      <c r="F1531" s="7" t="n">
        <v>65535</v>
      </c>
      <c r="G1531" s="7" t="n">
        <v>65535</v>
      </c>
      <c r="H1531" s="7" t="n">
        <v>0</v>
      </c>
    </row>
    <row r="1532" spans="1:15">
      <c r="A1532" t="s">
        <v>4</v>
      </c>
      <c r="B1532" s="4" t="s">
        <v>5</v>
      </c>
      <c r="C1532" s="4" t="s">
        <v>7</v>
      </c>
      <c r="D1532" s="4" t="s">
        <v>8</v>
      </c>
      <c r="E1532" s="4" t="s">
        <v>85</v>
      </c>
      <c r="F1532" s="4" t="s">
        <v>8</v>
      </c>
      <c r="G1532" s="4" t="s">
        <v>8</v>
      </c>
      <c r="H1532" s="4" t="s">
        <v>8</v>
      </c>
      <c r="I1532" s="4" t="s">
        <v>85</v>
      </c>
      <c r="J1532" s="4" t="s">
        <v>8</v>
      </c>
      <c r="K1532" s="4" t="s">
        <v>8</v>
      </c>
      <c r="L1532" s="4" t="s">
        <v>8</v>
      </c>
      <c r="M1532" s="4" t="s">
        <v>85</v>
      </c>
      <c r="N1532" s="4" t="s">
        <v>8</v>
      </c>
      <c r="O1532" s="4" t="s">
        <v>8</v>
      </c>
    </row>
    <row r="1533" spans="1:15">
      <c r="A1533" t="n">
        <v>18034</v>
      </c>
      <c r="B1533" s="31" t="n">
        <v>24</v>
      </c>
      <c r="C1533" s="7" t="n">
        <v>65533</v>
      </c>
      <c r="D1533" s="7" t="n">
        <v>11</v>
      </c>
      <c r="E1533" s="7" t="s">
        <v>185</v>
      </c>
      <c r="F1533" s="7" t="n">
        <v>2</v>
      </c>
      <c r="G1533" s="7" t="n">
        <v>3</v>
      </c>
      <c r="H1533" s="7" t="n">
        <v>11</v>
      </c>
      <c r="I1533" s="7" t="s">
        <v>186</v>
      </c>
      <c r="J1533" s="7" t="n">
        <v>2</v>
      </c>
      <c r="K1533" s="7" t="n">
        <v>3</v>
      </c>
      <c r="L1533" s="7" t="n">
        <v>11</v>
      </c>
      <c r="M1533" s="7" t="s">
        <v>187</v>
      </c>
      <c r="N1533" s="7" t="n">
        <v>2</v>
      </c>
      <c r="O1533" s="7" t="n">
        <v>0</v>
      </c>
    </row>
    <row r="1534" spans="1:15">
      <c r="A1534" t="s">
        <v>4</v>
      </c>
      <c r="B1534" s="4" t="s">
        <v>5</v>
      </c>
    </row>
    <row r="1535" spans="1:15">
      <c r="A1535" t="n">
        <v>18594</v>
      </c>
      <c r="B1535" s="32" t="n">
        <v>28</v>
      </c>
    </row>
    <row r="1536" spans="1:15">
      <c r="A1536" t="s">
        <v>4</v>
      </c>
      <c r="B1536" s="4" t="s">
        <v>5</v>
      </c>
      <c r="C1536" s="4" t="s">
        <v>8</v>
      </c>
    </row>
    <row r="1537" spans="1:15">
      <c r="A1537" t="n">
        <v>18595</v>
      </c>
      <c r="B1537" s="33" t="n">
        <v>27</v>
      </c>
      <c r="C1537" s="7" t="n">
        <v>0</v>
      </c>
    </row>
    <row r="1538" spans="1:15">
      <c r="A1538" t="s">
        <v>4</v>
      </c>
      <c r="B1538" s="4" t="s">
        <v>5</v>
      </c>
      <c r="C1538" s="4" t="s">
        <v>8</v>
      </c>
      <c r="D1538" s="4" t="s">
        <v>7</v>
      </c>
      <c r="E1538" s="4" t="s">
        <v>7</v>
      </c>
      <c r="F1538" s="4" t="s">
        <v>7</v>
      </c>
      <c r="G1538" s="4" t="s">
        <v>7</v>
      </c>
      <c r="H1538" s="4" t="s">
        <v>8</v>
      </c>
    </row>
    <row r="1539" spans="1:15">
      <c r="A1539" t="n">
        <v>18597</v>
      </c>
      <c r="B1539" s="30" t="n">
        <v>25</v>
      </c>
      <c r="C1539" s="7" t="n">
        <v>5</v>
      </c>
      <c r="D1539" s="7" t="n">
        <v>65535</v>
      </c>
      <c r="E1539" s="7" t="n">
        <v>65535</v>
      </c>
      <c r="F1539" s="7" t="n">
        <v>65535</v>
      </c>
      <c r="G1539" s="7" t="n">
        <v>65535</v>
      </c>
      <c r="H1539" s="7" t="n">
        <v>0</v>
      </c>
    </row>
    <row r="1540" spans="1:15">
      <c r="A1540" t="s">
        <v>4</v>
      </c>
      <c r="B1540" s="4" t="s">
        <v>5</v>
      </c>
      <c r="C1540" s="4" t="s">
        <v>17</v>
      </c>
    </row>
    <row r="1541" spans="1:15">
      <c r="A1541" t="n">
        <v>18608</v>
      </c>
      <c r="B1541" s="17" t="n">
        <v>3</v>
      </c>
      <c r="C1541" s="14" t="n">
        <f t="normal" ca="1">A1559</f>
        <v>0</v>
      </c>
    </row>
    <row r="1542" spans="1:15">
      <c r="A1542" t="s">
        <v>4</v>
      </c>
      <c r="B1542" s="4" t="s">
        <v>5</v>
      </c>
      <c r="C1542" s="4" t="s">
        <v>8</v>
      </c>
      <c r="D1542" s="4" t="s">
        <v>8</v>
      </c>
      <c r="E1542" s="4" t="s">
        <v>8</v>
      </c>
      <c r="F1542" s="4" t="s">
        <v>15</v>
      </c>
      <c r="G1542" s="4" t="s">
        <v>8</v>
      </c>
      <c r="H1542" s="4" t="s">
        <v>8</v>
      </c>
      <c r="I1542" s="4" t="s">
        <v>17</v>
      </c>
    </row>
    <row r="1543" spans="1:15">
      <c r="A1543" t="n">
        <v>18613</v>
      </c>
      <c r="B1543" s="13" t="n">
        <v>5</v>
      </c>
      <c r="C1543" s="7" t="n">
        <v>35</v>
      </c>
      <c r="D1543" s="7" t="n">
        <v>0</v>
      </c>
      <c r="E1543" s="7" t="n">
        <v>0</v>
      </c>
      <c r="F1543" s="7" t="n">
        <v>2</v>
      </c>
      <c r="G1543" s="7" t="n">
        <v>2</v>
      </c>
      <c r="H1543" s="7" t="n">
        <v>1</v>
      </c>
      <c r="I1543" s="14" t="n">
        <f t="normal" ca="1">A1557</f>
        <v>0</v>
      </c>
    </row>
    <row r="1544" spans="1:15">
      <c r="A1544" t="s">
        <v>4</v>
      </c>
      <c r="B1544" s="4" t="s">
        <v>5</v>
      </c>
      <c r="C1544" s="4" t="s">
        <v>8</v>
      </c>
      <c r="D1544" s="4" t="s">
        <v>7</v>
      </c>
      <c r="E1544" s="4" t="s">
        <v>7</v>
      </c>
      <c r="F1544" s="4" t="s">
        <v>7</v>
      </c>
      <c r="G1544" s="4" t="s">
        <v>7</v>
      </c>
      <c r="H1544" s="4" t="s">
        <v>8</v>
      </c>
    </row>
    <row r="1545" spans="1:15">
      <c r="A1545" t="n">
        <v>18627</v>
      </c>
      <c r="B1545" s="30" t="n">
        <v>25</v>
      </c>
      <c r="C1545" s="7" t="n">
        <v>5</v>
      </c>
      <c r="D1545" s="7" t="n">
        <v>65535</v>
      </c>
      <c r="E1545" s="7" t="n">
        <v>65535</v>
      </c>
      <c r="F1545" s="7" t="n">
        <v>65535</v>
      </c>
      <c r="G1545" s="7" t="n">
        <v>65535</v>
      </c>
      <c r="H1545" s="7" t="n">
        <v>0</v>
      </c>
    </row>
    <row r="1546" spans="1:15">
      <c r="A1546" t="s">
        <v>4</v>
      </c>
      <c r="B1546" s="4" t="s">
        <v>5</v>
      </c>
      <c r="C1546" s="4" t="s">
        <v>7</v>
      </c>
      <c r="D1546" s="4" t="s">
        <v>8</v>
      </c>
      <c r="E1546" s="4" t="s">
        <v>85</v>
      </c>
      <c r="F1546" s="4" t="s">
        <v>8</v>
      </c>
      <c r="G1546" s="4" t="s">
        <v>8</v>
      </c>
      <c r="H1546" s="4" t="s">
        <v>8</v>
      </c>
      <c r="I1546" s="4" t="s">
        <v>85</v>
      </c>
      <c r="J1546" s="4" t="s">
        <v>8</v>
      </c>
      <c r="K1546" s="4" t="s">
        <v>8</v>
      </c>
    </row>
    <row r="1547" spans="1:15">
      <c r="A1547" t="n">
        <v>18638</v>
      </c>
      <c r="B1547" s="31" t="n">
        <v>24</v>
      </c>
      <c r="C1547" s="7" t="n">
        <v>65533</v>
      </c>
      <c r="D1547" s="7" t="n">
        <v>11</v>
      </c>
      <c r="E1547" s="7" t="s">
        <v>188</v>
      </c>
      <c r="F1547" s="7" t="n">
        <v>2</v>
      </c>
      <c r="G1547" s="7" t="n">
        <v>3</v>
      </c>
      <c r="H1547" s="7" t="n">
        <v>11</v>
      </c>
      <c r="I1547" s="7" t="s">
        <v>189</v>
      </c>
      <c r="J1547" s="7" t="n">
        <v>2</v>
      </c>
      <c r="K1547" s="7" t="n">
        <v>0</v>
      </c>
    </row>
    <row r="1548" spans="1:15">
      <c r="A1548" t="s">
        <v>4</v>
      </c>
      <c r="B1548" s="4" t="s">
        <v>5</v>
      </c>
    </row>
    <row r="1549" spans="1:15">
      <c r="A1549" t="n">
        <v>19057</v>
      </c>
      <c r="B1549" s="32" t="n">
        <v>28</v>
      </c>
    </row>
    <row r="1550" spans="1:15">
      <c r="A1550" t="s">
        <v>4</v>
      </c>
      <c r="B1550" s="4" t="s">
        <v>5</v>
      </c>
      <c r="C1550" s="4" t="s">
        <v>8</v>
      </c>
    </row>
    <row r="1551" spans="1:15">
      <c r="A1551" t="n">
        <v>19058</v>
      </c>
      <c r="B1551" s="33" t="n">
        <v>27</v>
      </c>
      <c r="C1551" s="7" t="n">
        <v>0</v>
      </c>
    </row>
    <row r="1552" spans="1:15">
      <c r="A1552" t="s">
        <v>4</v>
      </c>
      <c r="B1552" s="4" t="s">
        <v>5</v>
      </c>
      <c r="C1552" s="4" t="s">
        <v>8</v>
      </c>
      <c r="D1552" s="4" t="s">
        <v>7</v>
      </c>
      <c r="E1552" s="4" t="s">
        <v>7</v>
      </c>
      <c r="F1552" s="4" t="s">
        <v>7</v>
      </c>
      <c r="G1552" s="4" t="s">
        <v>7</v>
      </c>
      <c r="H1552" s="4" t="s">
        <v>8</v>
      </c>
    </row>
    <row r="1553" spans="1:11">
      <c r="A1553" t="n">
        <v>19060</v>
      </c>
      <c r="B1553" s="30" t="n">
        <v>25</v>
      </c>
      <c r="C1553" s="7" t="n">
        <v>5</v>
      </c>
      <c r="D1553" s="7" t="n">
        <v>65535</v>
      </c>
      <c r="E1553" s="7" t="n">
        <v>65535</v>
      </c>
      <c r="F1553" s="7" t="n">
        <v>65535</v>
      </c>
      <c r="G1553" s="7" t="n">
        <v>65535</v>
      </c>
      <c r="H1553" s="7" t="n">
        <v>0</v>
      </c>
    </row>
    <row r="1554" spans="1:11">
      <c r="A1554" t="s">
        <v>4</v>
      </c>
      <c r="B1554" s="4" t="s">
        <v>5</v>
      </c>
      <c r="C1554" s="4" t="s">
        <v>17</v>
      </c>
    </row>
    <row r="1555" spans="1:11">
      <c r="A1555" t="n">
        <v>19071</v>
      </c>
      <c r="B1555" s="17" t="n">
        <v>3</v>
      </c>
      <c r="C1555" s="14" t="n">
        <f t="normal" ca="1">A1559</f>
        <v>0</v>
      </c>
    </row>
    <row r="1556" spans="1:11">
      <c r="A1556" t="s">
        <v>4</v>
      </c>
      <c r="B1556" s="4" t="s">
        <v>5</v>
      </c>
      <c r="C1556" s="4" t="s">
        <v>8</v>
      </c>
      <c r="D1556" s="4" t="s">
        <v>8</v>
      </c>
      <c r="E1556" s="4" t="s">
        <v>15</v>
      </c>
      <c r="F1556" s="4" t="s">
        <v>8</v>
      </c>
      <c r="G1556" s="4" t="s">
        <v>8</v>
      </c>
      <c r="H1556" s="4" t="s">
        <v>8</v>
      </c>
    </row>
    <row r="1557" spans="1:11">
      <c r="A1557" t="n">
        <v>19076</v>
      </c>
      <c r="B1557" s="36" t="n">
        <v>18</v>
      </c>
      <c r="C1557" s="7" t="n">
        <v>0</v>
      </c>
      <c r="D1557" s="7" t="n">
        <v>0</v>
      </c>
      <c r="E1557" s="7" t="n">
        <v>2</v>
      </c>
      <c r="F1557" s="7" t="n">
        <v>14</v>
      </c>
      <c r="G1557" s="7" t="n">
        <v>19</v>
      </c>
      <c r="H1557" s="7" t="n">
        <v>1</v>
      </c>
    </row>
    <row r="1558" spans="1:11">
      <c r="A1558" t="s">
        <v>4</v>
      </c>
      <c r="B1558" s="4" t="s">
        <v>5</v>
      </c>
      <c r="C1558" s="4" t="s">
        <v>17</v>
      </c>
    </row>
    <row r="1559" spans="1:11">
      <c r="A1559" t="n">
        <v>19086</v>
      </c>
      <c r="B1559" s="17" t="n">
        <v>3</v>
      </c>
      <c r="C1559" s="14" t="n">
        <f t="normal" ca="1">A1487</f>
        <v>0</v>
      </c>
    </row>
    <row r="1560" spans="1:11">
      <c r="A1560" t="s">
        <v>4</v>
      </c>
      <c r="B1560" s="4" t="s">
        <v>5</v>
      </c>
      <c r="C1560" s="4" t="s">
        <v>8</v>
      </c>
      <c r="D1560" s="4" t="s">
        <v>7</v>
      </c>
      <c r="E1560" s="4" t="s">
        <v>14</v>
      </c>
    </row>
    <row r="1561" spans="1:11">
      <c r="A1561" t="n">
        <v>19091</v>
      </c>
      <c r="B1561" s="27" t="n">
        <v>58</v>
      </c>
      <c r="C1561" s="7" t="n">
        <v>100</v>
      </c>
      <c r="D1561" s="7" t="n">
        <v>300</v>
      </c>
      <c r="E1561" s="7" t="n">
        <v>0.300000011920929</v>
      </c>
    </row>
    <row r="1562" spans="1:11">
      <c r="A1562" t="s">
        <v>4</v>
      </c>
      <c r="B1562" s="4" t="s">
        <v>5</v>
      </c>
      <c r="C1562" s="4" t="s">
        <v>8</v>
      </c>
      <c r="D1562" s="4" t="s">
        <v>7</v>
      </c>
    </row>
    <row r="1563" spans="1:11">
      <c r="A1563" t="n">
        <v>19099</v>
      </c>
      <c r="B1563" s="27" t="n">
        <v>58</v>
      </c>
      <c r="C1563" s="7" t="n">
        <v>255</v>
      </c>
      <c r="D1563" s="7" t="n">
        <v>0</v>
      </c>
    </row>
    <row r="1564" spans="1:11">
      <c r="A1564" t="s">
        <v>4</v>
      </c>
      <c r="B1564" s="4" t="s">
        <v>5</v>
      </c>
      <c r="C1564" s="4" t="s">
        <v>8</v>
      </c>
      <c r="D1564" s="4" t="s">
        <v>9</v>
      </c>
    </row>
    <row r="1565" spans="1:11">
      <c r="A1565" t="n">
        <v>19103</v>
      </c>
      <c r="B1565" s="8" t="n">
        <v>2</v>
      </c>
      <c r="C1565" s="7" t="n">
        <v>10</v>
      </c>
      <c r="D1565" s="7" t="s">
        <v>81</v>
      </c>
    </row>
    <row r="1566" spans="1:11">
      <c r="A1566" t="s">
        <v>4</v>
      </c>
      <c r="B1566" s="4" t="s">
        <v>5</v>
      </c>
      <c r="C1566" s="4" t="s">
        <v>7</v>
      </c>
    </row>
    <row r="1567" spans="1:11">
      <c r="A1567" t="n">
        <v>19126</v>
      </c>
      <c r="B1567" s="25" t="n">
        <v>16</v>
      </c>
      <c r="C1567" s="7" t="n">
        <v>0</v>
      </c>
    </row>
    <row r="1568" spans="1:11">
      <c r="A1568" t="s">
        <v>4</v>
      </c>
      <c r="B1568" s="4" t="s">
        <v>5</v>
      </c>
      <c r="C1568" s="4" t="s">
        <v>8</v>
      </c>
      <c r="D1568" s="4" t="s">
        <v>9</v>
      </c>
    </row>
    <row r="1569" spans="1:8">
      <c r="A1569" t="n">
        <v>19129</v>
      </c>
      <c r="B1569" s="8" t="n">
        <v>2</v>
      </c>
      <c r="C1569" s="7" t="n">
        <v>10</v>
      </c>
      <c r="D1569" s="7" t="s">
        <v>82</v>
      </c>
    </row>
    <row r="1570" spans="1:8">
      <c r="A1570" t="s">
        <v>4</v>
      </c>
      <c r="B1570" s="4" t="s">
        <v>5</v>
      </c>
      <c r="C1570" s="4" t="s">
        <v>7</v>
      </c>
    </row>
    <row r="1571" spans="1:8">
      <c r="A1571" t="n">
        <v>19147</v>
      </c>
      <c r="B1571" s="25" t="n">
        <v>16</v>
      </c>
      <c r="C1571" s="7" t="n">
        <v>0</v>
      </c>
    </row>
    <row r="1572" spans="1:8">
      <c r="A1572" t="s">
        <v>4</v>
      </c>
      <c r="B1572" s="4" t="s">
        <v>5</v>
      </c>
      <c r="C1572" s="4" t="s">
        <v>8</v>
      </c>
      <c r="D1572" s="4" t="s">
        <v>9</v>
      </c>
    </row>
    <row r="1573" spans="1:8">
      <c r="A1573" t="n">
        <v>19150</v>
      </c>
      <c r="B1573" s="8" t="n">
        <v>2</v>
      </c>
      <c r="C1573" s="7" t="n">
        <v>10</v>
      </c>
      <c r="D1573" s="7" t="s">
        <v>83</v>
      </c>
    </row>
    <row r="1574" spans="1:8">
      <c r="A1574" t="s">
        <v>4</v>
      </c>
      <c r="B1574" s="4" t="s">
        <v>5</v>
      </c>
      <c r="C1574" s="4" t="s">
        <v>7</v>
      </c>
    </row>
    <row r="1575" spans="1:8">
      <c r="A1575" t="n">
        <v>19169</v>
      </c>
      <c r="B1575" s="25" t="n">
        <v>16</v>
      </c>
      <c r="C1575" s="7" t="n">
        <v>0</v>
      </c>
    </row>
    <row r="1576" spans="1:8">
      <c r="A1576" t="s">
        <v>4</v>
      </c>
      <c r="B1576" s="4" t="s">
        <v>5</v>
      </c>
      <c r="C1576" s="4" t="s">
        <v>8</v>
      </c>
    </row>
    <row r="1577" spans="1:8">
      <c r="A1577" t="n">
        <v>19172</v>
      </c>
      <c r="B1577" s="29" t="n">
        <v>23</v>
      </c>
      <c r="C1577" s="7" t="n">
        <v>20</v>
      </c>
    </row>
    <row r="1578" spans="1:8">
      <c r="A1578" t="s">
        <v>4</v>
      </c>
      <c r="B1578" s="4" t="s">
        <v>5</v>
      </c>
    </row>
    <row r="1579" spans="1:8">
      <c r="A1579" t="n">
        <v>19174</v>
      </c>
      <c r="B1579" s="5" t="n">
        <v>1</v>
      </c>
    </row>
    <row r="1580" spans="1:8" s="3" customFormat="1" customHeight="0">
      <c r="A1580" s="3" t="s">
        <v>2</v>
      </c>
      <c r="B1580" s="3" t="s">
        <v>190</v>
      </c>
    </row>
    <row r="1581" spans="1:8">
      <c r="A1581" t="s">
        <v>4</v>
      </c>
      <c r="B1581" s="4" t="s">
        <v>5</v>
      </c>
      <c r="C1581" s="4" t="s">
        <v>8</v>
      </c>
      <c r="D1581" s="4" t="s">
        <v>7</v>
      </c>
    </row>
    <row r="1582" spans="1:8">
      <c r="A1582" t="n">
        <v>19176</v>
      </c>
      <c r="B1582" s="23" t="n">
        <v>22</v>
      </c>
      <c r="C1582" s="7" t="n">
        <v>20</v>
      </c>
      <c r="D1582" s="7" t="n">
        <v>0</v>
      </c>
    </row>
    <row r="1583" spans="1:8">
      <c r="A1583" t="s">
        <v>4</v>
      </c>
      <c r="B1583" s="4" t="s">
        <v>5</v>
      </c>
      <c r="C1583" s="4" t="s">
        <v>8</v>
      </c>
      <c r="D1583" s="4" t="s">
        <v>7</v>
      </c>
      <c r="E1583" s="4" t="s">
        <v>14</v>
      </c>
    </row>
    <row r="1584" spans="1:8">
      <c r="A1584" t="n">
        <v>19180</v>
      </c>
      <c r="B1584" s="27" t="n">
        <v>58</v>
      </c>
      <c r="C1584" s="7" t="n">
        <v>0</v>
      </c>
      <c r="D1584" s="7" t="n">
        <v>300</v>
      </c>
      <c r="E1584" s="7" t="n">
        <v>0.300000011920929</v>
      </c>
    </row>
    <row r="1585" spans="1:5">
      <c r="A1585" t="s">
        <v>4</v>
      </c>
      <c r="B1585" s="4" t="s">
        <v>5</v>
      </c>
      <c r="C1585" s="4" t="s">
        <v>8</v>
      </c>
      <c r="D1585" s="4" t="s">
        <v>7</v>
      </c>
    </row>
    <row r="1586" spans="1:5">
      <c r="A1586" t="n">
        <v>19188</v>
      </c>
      <c r="B1586" s="27" t="n">
        <v>58</v>
      </c>
      <c r="C1586" s="7" t="n">
        <v>255</v>
      </c>
      <c r="D1586" s="7" t="n">
        <v>0</v>
      </c>
    </row>
    <row r="1587" spans="1:5">
      <c r="A1587" t="s">
        <v>4</v>
      </c>
      <c r="B1587" s="4" t="s">
        <v>5</v>
      </c>
      <c r="C1587" s="4" t="s">
        <v>8</v>
      </c>
      <c r="D1587" s="4" t="s">
        <v>8</v>
      </c>
      <c r="E1587" s="4" t="s">
        <v>15</v>
      </c>
      <c r="F1587" s="4" t="s">
        <v>8</v>
      </c>
      <c r="G1587" s="4" t="s">
        <v>8</v>
      </c>
    </row>
    <row r="1588" spans="1:5">
      <c r="A1588" t="n">
        <v>19192</v>
      </c>
      <c r="B1588" s="36" t="n">
        <v>18</v>
      </c>
      <c r="C1588" s="7" t="n">
        <v>0</v>
      </c>
      <c r="D1588" s="7" t="n">
        <v>0</v>
      </c>
      <c r="E1588" s="7" t="n">
        <v>0</v>
      </c>
      <c r="F1588" s="7" t="n">
        <v>19</v>
      </c>
      <c r="G1588" s="7" t="n">
        <v>1</v>
      </c>
    </row>
    <row r="1589" spans="1:5">
      <c r="A1589" t="s">
        <v>4</v>
      </c>
      <c r="B1589" s="4" t="s">
        <v>5</v>
      </c>
      <c r="C1589" s="4" t="s">
        <v>8</v>
      </c>
      <c r="D1589" s="4" t="s">
        <v>8</v>
      </c>
      <c r="E1589" s="4" t="s">
        <v>8</v>
      </c>
      <c r="F1589" s="4" t="s">
        <v>15</v>
      </c>
      <c r="G1589" s="4" t="s">
        <v>8</v>
      </c>
      <c r="H1589" s="4" t="s">
        <v>8</v>
      </c>
      <c r="I1589" s="4" t="s">
        <v>8</v>
      </c>
      <c r="J1589" s="4" t="s">
        <v>17</v>
      </c>
    </row>
    <row r="1590" spans="1:5">
      <c r="A1590" t="n">
        <v>19201</v>
      </c>
      <c r="B1590" s="13" t="n">
        <v>5</v>
      </c>
      <c r="C1590" s="7" t="n">
        <v>35</v>
      </c>
      <c r="D1590" s="7" t="n">
        <v>0</v>
      </c>
      <c r="E1590" s="7" t="n">
        <v>0</v>
      </c>
      <c r="F1590" s="7" t="n">
        <v>2</v>
      </c>
      <c r="G1590" s="7" t="n">
        <v>14</v>
      </c>
      <c r="H1590" s="7" t="n">
        <v>3</v>
      </c>
      <c r="I1590" s="7" t="n">
        <v>1</v>
      </c>
      <c r="J1590" s="14" t="n">
        <f t="normal" ca="1">A1680</f>
        <v>0</v>
      </c>
    </row>
    <row r="1591" spans="1:5">
      <c r="A1591" t="s">
        <v>4</v>
      </c>
      <c r="B1591" s="4" t="s">
        <v>5</v>
      </c>
      <c r="C1591" s="4" t="s">
        <v>8</v>
      </c>
      <c r="D1591" s="4" t="s">
        <v>7</v>
      </c>
      <c r="E1591" s="4" t="s">
        <v>7</v>
      </c>
      <c r="F1591" s="4" t="s">
        <v>7</v>
      </c>
      <c r="G1591" s="4" t="s">
        <v>7</v>
      </c>
      <c r="H1591" s="4" t="s">
        <v>8</v>
      </c>
    </row>
    <row r="1592" spans="1:5">
      <c r="A1592" t="n">
        <v>19216</v>
      </c>
      <c r="B1592" s="30" t="n">
        <v>25</v>
      </c>
      <c r="C1592" s="7" t="n">
        <v>5</v>
      </c>
      <c r="D1592" s="7" t="n">
        <v>65535</v>
      </c>
      <c r="E1592" s="7" t="n">
        <v>130</v>
      </c>
      <c r="F1592" s="7" t="n">
        <v>65535</v>
      </c>
      <c r="G1592" s="7" t="n">
        <v>65535</v>
      </c>
      <c r="H1592" s="7" t="n">
        <v>0</v>
      </c>
    </row>
    <row r="1593" spans="1:5">
      <c r="A1593" t="s">
        <v>4</v>
      </c>
      <c r="B1593" s="4" t="s">
        <v>5</v>
      </c>
      <c r="C1593" s="4" t="s">
        <v>7</v>
      </c>
      <c r="D1593" s="4" t="s">
        <v>8</v>
      </c>
      <c r="E1593" s="4" t="s">
        <v>85</v>
      </c>
      <c r="F1593" s="4" t="s">
        <v>8</v>
      </c>
      <c r="G1593" s="4" t="s">
        <v>8</v>
      </c>
      <c r="H1593" s="4" t="s">
        <v>8</v>
      </c>
      <c r="I1593" s="4" t="s">
        <v>8</v>
      </c>
    </row>
    <row r="1594" spans="1:5">
      <c r="A1594" t="n">
        <v>19227</v>
      </c>
      <c r="B1594" s="31" t="n">
        <v>24</v>
      </c>
      <c r="C1594" s="7" t="n">
        <v>65533</v>
      </c>
      <c r="D1594" s="7" t="n">
        <v>7</v>
      </c>
      <c r="E1594" s="7" t="s">
        <v>191</v>
      </c>
      <c r="F1594" s="7" t="n">
        <v>6</v>
      </c>
      <c r="G1594" s="7" t="n">
        <v>8</v>
      </c>
      <c r="H1594" s="7" t="n">
        <v>2</v>
      </c>
      <c r="I1594" s="7" t="n">
        <v>0</v>
      </c>
    </row>
    <row r="1595" spans="1:5">
      <c r="A1595" t="s">
        <v>4</v>
      </c>
      <c r="B1595" s="4" t="s">
        <v>5</v>
      </c>
      <c r="C1595" s="4" t="s">
        <v>8</v>
      </c>
      <c r="D1595" s="4" t="s">
        <v>8</v>
      </c>
      <c r="E1595" s="4" t="s">
        <v>15</v>
      </c>
      <c r="F1595" s="4" t="s">
        <v>8</v>
      </c>
      <c r="G1595" s="4" t="s">
        <v>8</v>
      </c>
    </row>
    <row r="1596" spans="1:5">
      <c r="A1596" t="n">
        <v>19252</v>
      </c>
      <c r="B1596" s="36" t="n">
        <v>18</v>
      </c>
      <c r="C1596" s="7" t="n">
        <v>0</v>
      </c>
      <c r="D1596" s="7" t="n">
        <v>0</v>
      </c>
      <c r="E1596" s="7" t="n">
        <v>0</v>
      </c>
      <c r="F1596" s="7" t="n">
        <v>19</v>
      </c>
      <c r="G1596" s="7" t="n">
        <v>1</v>
      </c>
    </row>
    <row r="1597" spans="1:5">
      <c r="A1597" t="s">
        <v>4</v>
      </c>
      <c r="B1597" s="4" t="s">
        <v>5</v>
      </c>
      <c r="C1597" s="4" t="s">
        <v>8</v>
      </c>
      <c r="D1597" s="4" t="s">
        <v>8</v>
      </c>
      <c r="E1597" s="4" t="s">
        <v>7</v>
      </c>
      <c r="F1597" s="4" t="s">
        <v>14</v>
      </c>
    </row>
    <row r="1598" spans="1:5">
      <c r="A1598" t="n">
        <v>19261</v>
      </c>
      <c r="B1598" s="24" t="n">
        <v>107</v>
      </c>
      <c r="C1598" s="7" t="n">
        <v>0</v>
      </c>
      <c r="D1598" s="7" t="n">
        <v>0</v>
      </c>
      <c r="E1598" s="7" t="n">
        <v>0</v>
      </c>
      <c r="F1598" s="7" t="n">
        <v>32</v>
      </c>
    </row>
    <row r="1599" spans="1:5">
      <c r="A1599" t="s">
        <v>4</v>
      </c>
      <c r="B1599" s="4" t="s">
        <v>5</v>
      </c>
      <c r="C1599" s="4" t="s">
        <v>8</v>
      </c>
      <c r="D1599" s="4" t="s">
        <v>8</v>
      </c>
      <c r="E1599" s="4" t="s">
        <v>9</v>
      </c>
      <c r="F1599" s="4" t="s">
        <v>7</v>
      </c>
    </row>
    <row r="1600" spans="1:5">
      <c r="A1600" t="n">
        <v>19270</v>
      </c>
      <c r="B1600" s="24" t="n">
        <v>107</v>
      </c>
      <c r="C1600" s="7" t="n">
        <v>1</v>
      </c>
      <c r="D1600" s="7" t="n">
        <v>0</v>
      </c>
      <c r="E1600" s="7" t="s">
        <v>192</v>
      </c>
      <c r="F1600" s="7" t="n">
        <v>0</v>
      </c>
    </row>
    <row r="1601" spans="1:10">
      <c r="A1601" t="s">
        <v>4</v>
      </c>
      <c r="B1601" s="4" t="s">
        <v>5</v>
      </c>
      <c r="C1601" s="4" t="s">
        <v>8</v>
      </c>
      <c r="D1601" s="4" t="s">
        <v>8</v>
      </c>
      <c r="E1601" s="4" t="s">
        <v>9</v>
      </c>
      <c r="F1601" s="4" t="s">
        <v>7</v>
      </c>
    </row>
    <row r="1602" spans="1:10">
      <c r="A1602" t="n">
        <v>19287</v>
      </c>
      <c r="B1602" s="24" t="n">
        <v>107</v>
      </c>
      <c r="C1602" s="7" t="n">
        <v>1</v>
      </c>
      <c r="D1602" s="7" t="n">
        <v>0</v>
      </c>
      <c r="E1602" s="7" t="s">
        <v>193</v>
      </c>
      <c r="F1602" s="7" t="n">
        <v>1</v>
      </c>
    </row>
    <row r="1603" spans="1:10">
      <c r="A1603" t="s">
        <v>4</v>
      </c>
      <c r="B1603" s="4" t="s">
        <v>5</v>
      </c>
      <c r="C1603" s="4" t="s">
        <v>8</v>
      </c>
      <c r="D1603" s="4" t="s">
        <v>8</v>
      </c>
      <c r="E1603" s="4" t="s">
        <v>9</v>
      </c>
      <c r="F1603" s="4" t="s">
        <v>7</v>
      </c>
    </row>
    <row r="1604" spans="1:10">
      <c r="A1604" t="n">
        <v>19313</v>
      </c>
      <c r="B1604" s="24" t="n">
        <v>107</v>
      </c>
      <c r="C1604" s="7" t="n">
        <v>1</v>
      </c>
      <c r="D1604" s="7" t="n">
        <v>0</v>
      </c>
      <c r="E1604" s="7" t="s">
        <v>194</v>
      </c>
      <c r="F1604" s="7" t="n">
        <v>2</v>
      </c>
    </row>
    <row r="1605" spans="1:10">
      <c r="A1605" t="s">
        <v>4</v>
      </c>
      <c r="B1605" s="4" t="s">
        <v>5</v>
      </c>
      <c r="C1605" s="4" t="s">
        <v>8</v>
      </c>
      <c r="D1605" s="4" t="s">
        <v>8</v>
      </c>
      <c r="E1605" s="4" t="s">
        <v>9</v>
      </c>
      <c r="F1605" s="4" t="s">
        <v>7</v>
      </c>
    </row>
    <row r="1606" spans="1:10">
      <c r="A1606" t="n">
        <v>19333</v>
      </c>
      <c r="B1606" s="24" t="n">
        <v>107</v>
      </c>
      <c r="C1606" s="7" t="n">
        <v>1</v>
      </c>
      <c r="D1606" s="7" t="n">
        <v>0</v>
      </c>
      <c r="E1606" s="7" t="s">
        <v>195</v>
      </c>
      <c r="F1606" s="7" t="n">
        <v>3</v>
      </c>
    </row>
    <row r="1607" spans="1:10">
      <c r="A1607" t="s">
        <v>4</v>
      </c>
      <c r="B1607" s="4" t="s">
        <v>5</v>
      </c>
      <c r="C1607" s="4" t="s">
        <v>8</v>
      </c>
      <c r="D1607" s="4" t="s">
        <v>8</v>
      </c>
      <c r="E1607" s="4" t="s">
        <v>9</v>
      </c>
      <c r="F1607" s="4" t="s">
        <v>7</v>
      </c>
    </row>
    <row r="1608" spans="1:10">
      <c r="A1608" t="n">
        <v>19353</v>
      </c>
      <c r="B1608" s="24" t="n">
        <v>107</v>
      </c>
      <c r="C1608" s="7" t="n">
        <v>1</v>
      </c>
      <c r="D1608" s="7" t="n">
        <v>0</v>
      </c>
      <c r="E1608" s="7" t="s">
        <v>101</v>
      </c>
      <c r="F1608" s="7" t="n">
        <v>99</v>
      </c>
    </row>
    <row r="1609" spans="1:10">
      <c r="A1609" t="s">
        <v>4</v>
      </c>
      <c r="B1609" s="4" t="s">
        <v>5</v>
      </c>
      <c r="C1609" s="4" t="s">
        <v>8</v>
      </c>
      <c r="D1609" s="4" t="s">
        <v>8</v>
      </c>
      <c r="E1609" s="4" t="s">
        <v>8</v>
      </c>
      <c r="F1609" s="4" t="s">
        <v>7</v>
      </c>
      <c r="G1609" s="4" t="s">
        <v>7</v>
      </c>
      <c r="H1609" s="4" t="s">
        <v>8</v>
      </c>
    </row>
    <row r="1610" spans="1:10">
      <c r="A1610" t="n">
        <v>19365</v>
      </c>
      <c r="B1610" s="24" t="n">
        <v>107</v>
      </c>
      <c r="C1610" s="7" t="n">
        <v>2</v>
      </c>
      <c r="D1610" s="7" t="n">
        <v>0</v>
      </c>
      <c r="E1610" s="7" t="n">
        <v>1</v>
      </c>
      <c r="F1610" s="7" t="n">
        <v>65535</v>
      </c>
      <c r="G1610" s="7" t="n">
        <v>65535</v>
      </c>
      <c r="H1610" s="7" t="n">
        <v>0</v>
      </c>
    </row>
    <row r="1611" spans="1:10">
      <c r="A1611" t="s">
        <v>4</v>
      </c>
      <c r="B1611" s="4" t="s">
        <v>5</v>
      </c>
      <c r="C1611" s="4" t="s">
        <v>8</v>
      </c>
      <c r="D1611" s="4" t="s">
        <v>8</v>
      </c>
      <c r="E1611" s="4" t="s">
        <v>8</v>
      </c>
    </row>
    <row r="1612" spans="1:10">
      <c r="A1612" t="n">
        <v>19374</v>
      </c>
      <c r="B1612" s="24" t="n">
        <v>107</v>
      </c>
      <c r="C1612" s="7" t="n">
        <v>4</v>
      </c>
      <c r="D1612" s="7" t="n">
        <v>0</v>
      </c>
      <c r="E1612" s="7" t="n">
        <v>0</v>
      </c>
    </row>
    <row r="1613" spans="1:10">
      <c r="A1613" t="s">
        <v>4</v>
      </c>
      <c r="B1613" s="4" t="s">
        <v>5</v>
      </c>
      <c r="C1613" s="4" t="s">
        <v>8</v>
      </c>
      <c r="D1613" s="4" t="s">
        <v>8</v>
      </c>
    </row>
    <row r="1614" spans="1:10">
      <c r="A1614" t="n">
        <v>19378</v>
      </c>
      <c r="B1614" s="24" t="n">
        <v>107</v>
      </c>
      <c r="C1614" s="7" t="n">
        <v>3</v>
      </c>
      <c r="D1614" s="7" t="n">
        <v>0</v>
      </c>
    </row>
    <row r="1615" spans="1:10">
      <c r="A1615" t="s">
        <v>4</v>
      </c>
      <c r="B1615" s="4" t="s">
        <v>5</v>
      </c>
      <c r="C1615" s="4" t="s">
        <v>8</v>
      </c>
    </row>
    <row r="1616" spans="1:10">
      <c r="A1616" t="n">
        <v>19381</v>
      </c>
      <c r="B1616" s="33" t="n">
        <v>27</v>
      </c>
      <c r="C1616" s="7" t="n">
        <v>0</v>
      </c>
    </row>
    <row r="1617" spans="1:8">
      <c r="A1617" t="s">
        <v>4</v>
      </c>
      <c r="B1617" s="4" t="s">
        <v>5</v>
      </c>
      <c r="C1617" s="4" t="s">
        <v>8</v>
      </c>
      <c r="D1617" s="4" t="s">
        <v>7</v>
      </c>
      <c r="E1617" s="4" t="s">
        <v>7</v>
      </c>
      <c r="F1617" s="4" t="s">
        <v>7</v>
      </c>
      <c r="G1617" s="4" t="s">
        <v>7</v>
      </c>
      <c r="H1617" s="4" t="s">
        <v>8</v>
      </c>
    </row>
    <row r="1618" spans="1:8">
      <c r="A1618" t="n">
        <v>19383</v>
      </c>
      <c r="B1618" s="30" t="n">
        <v>25</v>
      </c>
      <c r="C1618" s="7" t="n">
        <v>5</v>
      </c>
      <c r="D1618" s="7" t="n">
        <v>65535</v>
      </c>
      <c r="E1618" s="7" t="n">
        <v>65535</v>
      </c>
      <c r="F1618" s="7" t="n">
        <v>65535</v>
      </c>
      <c r="G1618" s="7" t="n">
        <v>65535</v>
      </c>
      <c r="H1618" s="7" t="n">
        <v>0</v>
      </c>
    </row>
    <row r="1619" spans="1:8">
      <c r="A1619" t="s">
        <v>4</v>
      </c>
      <c r="B1619" s="4" t="s">
        <v>5</v>
      </c>
      <c r="C1619" s="4" t="s">
        <v>8</v>
      </c>
      <c r="D1619" s="4" t="s">
        <v>8</v>
      </c>
      <c r="E1619" s="4" t="s">
        <v>8</v>
      </c>
      <c r="F1619" s="4" t="s">
        <v>15</v>
      </c>
      <c r="G1619" s="4" t="s">
        <v>8</v>
      </c>
      <c r="H1619" s="4" t="s">
        <v>8</v>
      </c>
      <c r="I1619" s="4" t="s">
        <v>17</v>
      </c>
    </row>
    <row r="1620" spans="1:8">
      <c r="A1620" t="n">
        <v>19394</v>
      </c>
      <c r="B1620" s="13" t="n">
        <v>5</v>
      </c>
      <c r="C1620" s="7" t="n">
        <v>35</v>
      </c>
      <c r="D1620" s="7" t="n">
        <v>0</v>
      </c>
      <c r="E1620" s="7" t="n">
        <v>0</v>
      </c>
      <c r="F1620" s="7" t="n">
        <v>0</v>
      </c>
      <c r="G1620" s="7" t="n">
        <v>2</v>
      </c>
      <c r="H1620" s="7" t="n">
        <v>1</v>
      </c>
      <c r="I1620" s="14" t="n">
        <f t="normal" ca="1">A1634</f>
        <v>0</v>
      </c>
    </row>
    <row r="1621" spans="1:8">
      <c r="A1621" t="s">
        <v>4</v>
      </c>
      <c r="B1621" s="4" t="s">
        <v>5</v>
      </c>
      <c r="C1621" s="4" t="s">
        <v>8</v>
      </c>
      <c r="D1621" s="4" t="s">
        <v>7</v>
      </c>
      <c r="E1621" s="4" t="s">
        <v>7</v>
      </c>
      <c r="F1621" s="4" t="s">
        <v>7</v>
      </c>
      <c r="G1621" s="4" t="s">
        <v>7</v>
      </c>
      <c r="H1621" s="4" t="s">
        <v>8</v>
      </c>
    </row>
    <row r="1622" spans="1:8">
      <c r="A1622" t="n">
        <v>19408</v>
      </c>
      <c r="B1622" s="30" t="n">
        <v>25</v>
      </c>
      <c r="C1622" s="7" t="n">
        <v>5</v>
      </c>
      <c r="D1622" s="7" t="n">
        <v>65535</v>
      </c>
      <c r="E1622" s="7" t="n">
        <v>65535</v>
      </c>
      <c r="F1622" s="7" t="n">
        <v>65535</v>
      </c>
      <c r="G1622" s="7" t="n">
        <v>65535</v>
      </c>
      <c r="H1622" s="7" t="n">
        <v>0</v>
      </c>
    </row>
    <row r="1623" spans="1:8">
      <c r="A1623" t="s">
        <v>4</v>
      </c>
      <c r="B1623" s="4" t="s">
        <v>5</v>
      </c>
      <c r="C1623" s="4" t="s">
        <v>7</v>
      </c>
      <c r="D1623" s="4" t="s">
        <v>8</v>
      </c>
      <c r="E1623" s="4" t="s">
        <v>85</v>
      </c>
      <c r="F1623" s="4" t="s">
        <v>8</v>
      </c>
      <c r="G1623" s="4" t="s">
        <v>8</v>
      </c>
      <c r="H1623" s="4" t="s">
        <v>8</v>
      </c>
      <c r="I1623" s="4" t="s">
        <v>85</v>
      </c>
      <c r="J1623" s="4" t="s">
        <v>8</v>
      </c>
      <c r="K1623" s="4" t="s">
        <v>8</v>
      </c>
    </row>
    <row r="1624" spans="1:8">
      <c r="A1624" t="n">
        <v>19419</v>
      </c>
      <c r="B1624" s="31" t="n">
        <v>24</v>
      </c>
      <c r="C1624" s="7" t="n">
        <v>65533</v>
      </c>
      <c r="D1624" s="7" t="n">
        <v>11</v>
      </c>
      <c r="E1624" s="7" t="s">
        <v>196</v>
      </c>
      <c r="F1624" s="7" t="n">
        <v>2</v>
      </c>
      <c r="G1624" s="7" t="n">
        <v>3</v>
      </c>
      <c r="H1624" s="7" t="n">
        <v>11</v>
      </c>
      <c r="I1624" s="7" t="s">
        <v>197</v>
      </c>
      <c r="J1624" s="7" t="n">
        <v>2</v>
      </c>
      <c r="K1624" s="7" t="n">
        <v>0</v>
      </c>
    </row>
    <row r="1625" spans="1:8">
      <c r="A1625" t="s">
        <v>4</v>
      </c>
      <c r="B1625" s="4" t="s">
        <v>5</v>
      </c>
    </row>
    <row r="1626" spans="1:8">
      <c r="A1626" t="n">
        <v>19673</v>
      </c>
      <c r="B1626" s="32" t="n">
        <v>28</v>
      </c>
    </row>
    <row r="1627" spans="1:8">
      <c r="A1627" t="s">
        <v>4</v>
      </c>
      <c r="B1627" s="4" t="s">
        <v>5</v>
      </c>
      <c r="C1627" s="4" t="s">
        <v>8</v>
      </c>
    </row>
    <row r="1628" spans="1:8">
      <c r="A1628" t="n">
        <v>19674</v>
      </c>
      <c r="B1628" s="33" t="n">
        <v>27</v>
      </c>
      <c r="C1628" s="7" t="n">
        <v>0</v>
      </c>
    </row>
    <row r="1629" spans="1:8">
      <c r="A1629" t="s">
        <v>4</v>
      </c>
      <c r="B1629" s="4" t="s">
        <v>5</v>
      </c>
      <c r="C1629" s="4" t="s">
        <v>8</v>
      </c>
      <c r="D1629" s="4" t="s">
        <v>7</v>
      </c>
      <c r="E1629" s="4" t="s">
        <v>7</v>
      </c>
      <c r="F1629" s="4" t="s">
        <v>7</v>
      </c>
      <c r="G1629" s="4" t="s">
        <v>7</v>
      </c>
      <c r="H1629" s="4" t="s">
        <v>8</v>
      </c>
    </row>
    <row r="1630" spans="1:8">
      <c r="A1630" t="n">
        <v>19676</v>
      </c>
      <c r="B1630" s="30" t="n">
        <v>25</v>
      </c>
      <c r="C1630" s="7" t="n">
        <v>5</v>
      </c>
      <c r="D1630" s="7" t="n">
        <v>65535</v>
      </c>
      <c r="E1630" s="7" t="n">
        <v>65535</v>
      </c>
      <c r="F1630" s="7" t="n">
        <v>65535</v>
      </c>
      <c r="G1630" s="7" t="n">
        <v>65535</v>
      </c>
      <c r="H1630" s="7" t="n">
        <v>0</v>
      </c>
    </row>
    <row r="1631" spans="1:8">
      <c r="A1631" t="s">
        <v>4</v>
      </c>
      <c r="B1631" s="4" t="s">
        <v>5</v>
      </c>
      <c r="C1631" s="4" t="s">
        <v>17</v>
      </c>
    </row>
    <row r="1632" spans="1:8">
      <c r="A1632" t="n">
        <v>19687</v>
      </c>
      <c r="B1632" s="17" t="n">
        <v>3</v>
      </c>
      <c r="C1632" s="14" t="n">
        <f t="normal" ca="1">A1678</f>
        <v>0</v>
      </c>
    </row>
    <row r="1633" spans="1:11">
      <c r="A1633" t="s">
        <v>4</v>
      </c>
      <c r="B1633" s="4" t="s">
        <v>5</v>
      </c>
      <c r="C1633" s="4" t="s">
        <v>8</v>
      </c>
      <c r="D1633" s="4" t="s">
        <v>8</v>
      </c>
      <c r="E1633" s="4" t="s">
        <v>8</v>
      </c>
      <c r="F1633" s="4" t="s">
        <v>15</v>
      </c>
      <c r="G1633" s="4" t="s">
        <v>8</v>
      </c>
      <c r="H1633" s="4" t="s">
        <v>8</v>
      </c>
      <c r="I1633" s="4" t="s">
        <v>17</v>
      </c>
    </row>
    <row r="1634" spans="1:11">
      <c r="A1634" t="n">
        <v>19692</v>
      </c>
      <c r="B1634" s="13" t="n">
        <v>5</v>
      </c>
      <c r="C1634" s="7" t="n">
        <v>35</v>
      </c>
      <c r="D1634" s="7" t="n">
        <v>0</v>
      </c>
      <c r="E1634" s="7" t="n">
        <v>0</v>
      </c>
      <c r="F1634" s="7" t="n">
        <v>1</v>
      </c>
      <c r="G1634" s="7" t="n">
        <v>2</v>
      </c>
      <c r="H1634" s="7" t="n">
        <v>1</v>
      </c>
      <c r="I1634" s="14" t="n">
        <f t="normal" ca="1">A1648</f>
        <v>0</v>
      </c>
    </row>
    <row r="1635" spans="1:11">
      <c r="A1635" t="s">
        <v>4</v>
      </c>
      <c r="B1635" s="4" t="s">
        <v>5</v>
      </c>
      <c r="C1635" s="4" t="s">
        <v>8</v>
      </c>
      <c r="D1635" s="4" t="s">
        <v>7</v>
      </c>
      <c r="E1635" s="4" t="s">
        <v>7</v>
      </c>
      <c r="F1635" s="4" t="s">
        <v>7</v>
      </c>
      <c r="G1635" s="4" t="s">
        <v>7</v>
      </c>
      <c r="H1635" s="4" t="s">
        <v>8</v>
      </c>
    </row>
    <row r="1636" spans="1:11">
      <c r="A1636" t="n">
        <v>19706</v>
      </c>
      <c r="B1636" s="30" t="n">
        <v>25</v>
      </c>
      <c r="C1636" s="7" t="n">
        <v>5</v>
      </c>
      <c r="D1636" s="7" t="n">
        <v>65535</v>
      </c>
      <c r="E1636" s="7" t="n">
        <v>65535</v>
      </c>
      <c r="F1636" s="7" t="n">
        <v>65535</v>
      </c>
      <c r="G1636" s="7" t="n">
        <v>65535</v>
      </c>
      <c r="H1636" s="7" t="n">
        <v>0</v>
      </c>
    </row>
    <row r="1637" spans="1:11">
      <c r="A1637" t="s">
        <v>4</v>
      </c>
      <c r="B1637" s="4" t="s">
        <v>5</v>
      </c>
      <c r="C1637" s="4" t="s">
        <v>7</v>
      </c>
      <c r="D1637" s="4" t="s">
        <v>8</v>
      </c>
      <c r="E1637" s="4" t="s">
        <v>85</v>
      </c>
      <c r="F1637" s="4" t="s">
        <v>8</v>
      </c>
      <c r="G1637" s="4" t="s">
        <v>8</v>
      </c>
      <c r="H1637" s="4" t="s">
        <v>8</v>
      </c>
      <c r="I1637" s="4" t="s">
        <v>85</v>
      </c>
      <c r="J1637" s="4" t="s">
        <v>8</v>
      </c>
      <c r="K1637" s="4" t="s">
        <v>8</v>
      </c>
    </row>
    <row r="1638" spans="1:11">
      <c r="A1638" t="n">
        <v>19717</v>
      </c>
      <c r="B1638" s="31" t="n">
        <v>24</v>
      </c>
      <c r="C1638" s="7" t="n">
        <v>65533</v>
      </c>
      <c r="D1638" s="7" t="n">
        <v>11</v>
      </c>
      <c r="E1638" s="7" t="s">
        <v>198</v>
      </c>
      <c r="F1638" s="7" t="n">
        <v>2</v>
      </c>
      <c r="G1638" s="7" t="n">
        <v>3</v>
      </c>
      <c r="H1638" s="7" t="n">
        <v>11</v>
      </c>
      <c r="I1638" s="7" t="s">
        <v>199</v>
      </c>
      <c r="J1638" s="7" t="n">
        <v>2</v>
      </c>
      <c r="K1638" s="7" t="n">
        <v>0</v>
      </c>
    </row>
    <row r="1639" spans="1:11">
      <c r="A1639" t="s">
        <v>4</v>
      </c>
      <c r="B1639" s="4" t="s">
        <v>5</v>
      </c>
    </row>
    <row r="1640" spans="1:11">
      <c r="A1640" t="n">
        <v>20220</v>
      </c>
      <c r="B1640" s="32" t="n">
        <v>28</v>
      </c>
    </row>
    <row r="1641" spans="1:11">
      <c r="A1641" t="s">
        <v>4</v>
      </c>
      <c r="B1641" s="4" t="s">
        <v>5</v>
      </c>
      <c r="C1641" s="4" t="s">
        <v>8</v>
      </c>
    </row>
    <row r="1642" spans="1:11">
      <c r="A1642" t="n">
        <v>20221</v>
      </c>
      <c r="B1642" s="33" t="n">
        <v>27</v>
      </c>
      <c r="C1642" s="7" t="n">
        <v>0</v>
      </c>
    </row>
    <row r="1643" spans="1:11">
      <c r="A1643" t="s">
        <v>4</v>
      </c>
      <c r="B1643" s="4" t="s">
        <v>5</v>
      </c>
      <c r="C1643" s="4" t="s">
        <v>8</v>
      </c>
      <c r="D1643" s="4" t="s">
        <v>7</v>
      </c>
      <c r="E1643" s="4" t="s">
        <v>7</v>
      </c>
      <c r="F1643" s="4" t="s">
        <v>7</v>
      </c>
      <c r="G1643" s="4" t="s">
        <v>7</v>
      </c>
      <c r="H1643" s="4" t="s">
        <v>8</v>
      </c>
    </row>
    <row r="1644" spans="1:11">
      <c r="A1644" t="n">
        <v>20223</v>
      </c>
      <c r="B1644" s="30" t="n">
        <v>25</v>
      </c>
      <c r="C1644" s="7" t="n">
        <v>5</v>
      </c>
      <c r="D1644" s="7" t="n">
        <v>65535</v>
      </c>
      <c r="E1644" s="7" t="n">
        <v>65535</v>
      </c>
      <c r="F1644" s="7" t="n">
        <v>65535</v>
      </c>
      <c r="G1644" s="7" t="n">
        <v>65535</v>
      </c>
      <c r="H1644" s="7" t="n">
        <v>0</v>
      </c>
    </row>
    <row r="1645" spans="1:11">
      <c r="A1645" t="s">
        <v>4</v>
      </c>
      <c r="B1645" s="4" t="s">
        <v>5</v>
      </c>
      <c r="C1645" s="4" t="s">
        <v>17</v>
      </c>
    </row>
    <row r="1646" spans="1:11">
      <c r="A1646" t="n">
        <v>20234</v>
      </c>
      <c r="B1646" s="17" t="n">
        <v>3</v>
      </c>
      <c r="C1646" s="14" t="n">
        <f t="normal" ca="1">A1678</f>
        <v>0</v>
      </c>
    </row>
    <row r="1647" spans="1:11">
      <c r="A1647" t="s">
        <v>4</v>
      </c>
      <c r="B1647" s="4" t="s">
        <v>5</v>
      </c>
      <c r="C1647" s="4" t="s">
        <v>8</v>
      </c>
      <c r="D1647" s="4" t="s">
        <v>8</v>
      </c>
      <c r="E1647" s="4" t="s">
        <v>8</v>
      </c>
      <c r="F1647" s="4" t="s">
        <v>15</v>
      </c>
      <c r="G1647" s="4" t="s">
        <v>8</v>
      </c>
      <c r="H1647" s="4" t="s">
        <v>8</v>
      </c>
      <c r="I1647" s="4" t="s">
        <v>17</v>
      </c>
    </row>
    <row r="1648" spans="1:11">
      <c r="A1648" t="n">
        <v>20239</v>
      </c>
      <c r="B1648" s="13" t="n">
        <v>5</v>
      </c>
      <c r="C1648" s="7" t="n">
        <v>35</v>
      </c>
      <c r="D1648" s="7" t="n">
        <v>0</v>
      </c>
      <c r="E1648" s="7" t="n">
        <v>0</v>
      </c>
      <c r="F1648" s="7" t="n">
        <v>2</v>
      </c>
      <c r="G1648" s="7" t="n">
        <v>2</v>
      </c>
      <c r="H1648" s="7" t="n">
        <v>1</v>
      </c>
      <c r="I1648" s="14" t="n">
        <f t="normal" ca="1">A1662</f>
        <v>0</v>
      </c>
    </row>
    <row r="1649" spans="1:11">
      <c r="A1649" t="s">
        <v>4</v>
      </c>
      <c r="B1649" s="4" t="s">
        <v>5</v>
      </c>
      <c r="C1649" s="4" t="s">
        <v>8</v>
      </c>
      <c r="D1649" s="4" t="s">
        <v>7</v>
      </c>
      <c r="E1649" s="4" t="s">
        <v>7</v>
      </c>
      <c r="F1649" s="4" t="s">
        <v>7</v>
      </c>
      <c r="G1649" s="4" t="s">
        <v>7</v>
      </c>
      <c r="H1649" s="4" t="s">
        <v>8</v>
      </c>
    </row>
    <row r="1650" spans="1:11">
      <c r="A1650" t="n">
        <v>20253</v>
      </c>
      <c r="B1650" s="30" t="n">
        <v>25</v>
      </c>
      <c r="C1650" s="7" t="n">
        <v>5</v>
      </c>
      <c r="D1650" s="7" t="n">
        <v>65535</v>
      </c>
      <c r="E1650" s="7" t="n">
        <v>65535</v>
      </c>
      <c r="F1650" s="7" t="n">
        <v>65535</v>
      </c>
      <c r="G1650" s="7" t="n">
        <v>65535</v>
      </c>
      <c r="H1650" s="7" t="n">
        <v>0</v>
      </c>
    </row>
    <row r="1651" spans="1:11">
      <c r="A1651" t="s">
        <v>4</v>
      </c>
      <c r="B1651" s="4" t="s">
        <v>5</v>
      </c>
      <c r="C1651" s="4" t="s">
        <v>7</v>
      </c>
      <c r="D1651" s="4" t="s">
        <v>8</v>
      </c>
      <c r="E1651" s="4" t="s">
        <v>85</v>
      </c>
      <c r="F1651" s="4" t="s">
        <v>8</v>
      </c>
      <c r="G1651" s="4" t="s">
        <v>8</v>
      </c>
      <c r="H1651" s="4" t="s">
        <v>8</v>
      </c>
      <c r="I1651" s="4" t="s">
        <v>85</v>
      </c>
      <c r="J1651" s="4" t="s">
        <v>8</v>
      </c>
      <c r="K1651" s="4" t="s">
        <v>8</v>
      </c>
      <c r="L1651" s="4" t="s">
        <v>8</v>
      </c>
      <c r="M1651" s="4" t="s">
        <v>85</v>
      </c>
      <c r="N1651" s="4" t="s">
        <v>8</v>
      </c>
      <c r="O1651" s="4" t="s">
        <v>8</v>
      </c>
    </row>
    <row r="1652" spans="1:11">
      <c r="A1652" t="n">
        <v>20264</v>
      </c>
      <c r="B1652" s="31" t="n">
        <v>24</v>
      </c>
      <c r="C1652" s="7" t="n">
        <v>65533</v>
      </c>
      <c r="D1652" s="7" t="n">
        <v>11</v>
      </c>
      <c r="E1652" s="7" t="s">
        <v>200</v>
      </c>
      <c r="F1652" s="7" t="n">
        <v>2</v>
      </c>
      <c r="G1652" s="7" t="n">
        <v>3</v>
      </c>
      <c r="H1652" s="7" t="n">
        <v>11</v>
      </c>
      <c r="I1652" s="7" t="s">
        <v>201</v>
      </c>
      <c r="J1652" s="7" t="n">
        <v>2</v>
      </c>
      <c r="K1652" s="7" t="n">
        <v>3</v>
      </c>
      <c r="L1652" s="7" t="n">
        <v>11</v>
      </c>
      <c r="M1652" s="7" t="s">
        <v>202</v>
      </c>
      <c r="N1652" s="7" t="n">
        <v>2</v>
      </c>
      <c r="O1652" s="7" t="n">
        <v>0</v>
      </c>
    </row>
    <row r="1653" spans="1:11">
      <c r="A1653" t="s">
        <v>4</v>
      </c>
      <c r="B1653" s="4" t="s">
        <v>5</v>
      </c>
    </row>
    <row r="1654" spans="1:11">
      <c r="A1654" t="n">
        <v>20872</v>
      </c>
      <c r="B1654" s="32" t="n">
        <v>28</v>
      </c>
    </row>
    <row r="1655" spans="1:11">
      <c r="A1655" t="s">
        <v>4</v>
      </c>
      <c r="B1655" s="4" t="s">
        <v>5</v>
      </c>
      <c r="C1655" s="4" t="s">
        <v>8</v>
      </c>
    </row>
    <row r="1656" spans="1:11">
      <c r="A1656" t="n">
        <v>20873</v>
      </c>
      <c r="B1656" s="33" t="n">
        <v>27</v>
      </c>
      <c r="C1656" s="7" t="n">
        <v>0</v>
      </c>
    </row>
    <row r="1657" spans="1:11">
      <c r="A1657" t="s">
        <v>4</v>
      </c>
      <c r="B1657" s="4" t="s">
        <v>5</v>
      </c>
      <c r="C1657" s="4" t="s">
        <v>8</v>
      </c>
      <c r="D1657" s="4" t="s">
        <v>7</v>
      </c>
      <c r="E1657" s="4" t="s">
        <v>7</v>
      </c>
      <c r="F1657" s="4" t="s">
        <v>7</v>
      </c>
      <c r="G1657" s="4" t="s">
        <v>7</v>
      </c>
      <c r="H1657" s="4" t="s">
        <v>8</v>
      </c>
    </row>
    <row r="1658" spans="1:11">
      <c r="A1658" t="n">
        <v>20875</v>
      </c>
      <c r="B1658" s="30" t="n">
        <v>25</v>
      </c>
      <c r="C1658" s="7" t="n">
        <v>5</v>
      </c>
      <c r="D1658" s="7" t="n">
        <v>65535</v>
      </c>
      <c r="E1658" s="7" t="n">
        <v>65535</v>
      </c>
      <c r="F1658" s="7" t="n">
        <v>65535</v>
      </c>
      <c r="G1658" s="7" t="n">
        <v>65535</v>
      </c>
      <c r="H1658" s="7" t="n">
        <v>0</v>
      </c>
    </row>
    <row r="1659" spans="1:11">
      <c r="A1659" t="s">
        <v>4</v>
      </c>
      <c r="B1659" s="4" t="s">
        <v>5</v>
      </c>
      <c r="C1659" s="4" t="s">
        <v>17</v>
      </c>
    </row>
    <row r="1660" spans="1:11">
      <c r="A1660" t="n">
        <v>20886</v>
      </c>
      <c r="B1660" s="17" t="n">
        <v>3</v>
      </c>
      <c r="C1660" s="14" t="n">
        <f t="normal" ca="1">A1678</f>
        <v>0</v>
      </c>
    </row>
    <row r="1661" spans="1:11">
      <c r="A1661" t="s">
        <v>4</v>
      </c>
      <c r="B1661" s="4" t="s">
        <v>5</v>
      </c>
      <c r="C1661" s="4" t="s">
        <v>8</v>
      </c>
      <c r="D1661" s="4" t="s">
        <v>8</v>
      </c>
      <c r="E1661" s="4" t="s">
        <v>8</v>
      </c>
      <c r="F1661" s="4" t="s">
        <v>15</v>
      </c>
      <c r="G1661" s="4" t="s">
        <v>8</v>
      </c>
      <c r="H1661" s="4" t="s">
        <v>8</v>
      </c>
      <c r="I1661" s="4" t="s">
        <v>17</v>
      </c>
    </row>
    <row r="1662" spans="1:11">
      <c r="A1662" t="n">
        <v>20891</v>
      </c>
      <c r="B1662" s="13" t="n">
        <v>5</v>
      </c>
      <c r="C1662" s="7" t="n">
        <v>35</v>
      </c>
      <c r="D1662" s="7" t="n">
        <v>0</v>
      </c>
      <c r="E1662" s="7" t="n">
        <v>0</v>
      </c>
      <c r="F1662" s="7" t="n">
        <v>3</v>
      </c>
      <c r="G1662" s="7" t="n">
        <v>2</v>
      </c>
      <c r="H1662" s="7" t="n">
        <v>1</v>
      </c>
      <c r="I1662" s="14" t="n">
        <f t="normal" ca="1">A1676</f>
        <v>0</v>
      </c>
    </row>
    <row r="1663" spans="1:11">
      <c r="A1663" t="s">
        <v>4</v>
      </c>
      <c r="B1663" s="4" t="s">
        <v>5</v>
      </c>
      <c r="C1663" s="4" t="s">
        <v>8</v>
      </c>
      <c r="D1663" s="4" t="s">
        <v>7</v>
      </c>
      <c r="E1663" s="4" t="s">
        <v>7</v>
      </c>
      <c r="F1663" s="4" t="s">
        <v>7</v>
      </c>
      <c r="G1663" s="4" t="s">
        <v>7</v>
      </c>
      <c r="H1663" s="4" t="s">
        <v>8</v>
      </c>
    </row>
    <row r="1664" spans="1:11">
      <c r="A1664" t="n">
        <v>20905</v>
      </c>
      <c r="B1664" s="30" t="n">
        <v>25</v>
      </c>
      <c r="C1664" s="7" t="n">
        <v>5</v>
      </c>
      <c r="D1664" s="7" t="n">
        <v>65535</v>
      </c>
      <c r="E1664" s="7" t="n">
        <v>65535</v>
      </c>
      <c r="F1664" s="7" t="n">
        <v>65535</v>
      </c>
      <c r="G1664" s="7" t="n">
        <v>65535</v>
      </c>
      <c r="H1664" s="7" t="n">
        <v>0</v>
      </c>
    </row>
    <row r="1665" spans="1:15">
      <c r="A1665" t="s">
        <v>4</v>
      </c>
      <c r="B1665" s="4" t="s">
        <v>5</v>
      </c>
      <c r="C1665" s="4" t="s">
        <v>7</v>
      </c>
      <c r="D1665" s="4" t="s">
        <v>8</v>
      </c>
      <c r="E1665" s="4" t="s">
        <v>85</v>
      </c>
      <c r="F1665" s="4" t="s">
        <v>8</v>
      </c>
      <c r="G1665" s="4" t="s">
        <v>8</v>
      </c>
      <c r="H1665" s="4" t="s">
        <v>8</v>
      </c>
      <c r="I1665" s="4" t="s">
        <v>85</v>
      </c>
      <c r="J1665" s="4" t="s">
        <v>8</v>
      </c>
      <c r="K1665" s="4" t="s">
        <v>8</v>
      </c>
    </row>
    <row r="1666" spans="1:15">
      <c r="A1666" t="n">
        <v>20916</v>
      </c>
      <c r="B1666" s="31" t="n">
        <v>24</v>
      </c>
      <c r="C1666" s="7" t="n">
        <v>65533</v>
      </c>
      <c r="D1666" s="7" t="n">
        <v>11</v>
      </c>
      <c r="E1666" s="7" t="s">
        <v>203</v>
      </c>
      <c r="F1666" s="7" t="n">
        <v>2</v>
      </c>
      <c r="G1666" s="7" t="n">
        <v>3</v>
      </c>
      <c r="H1666" s="7" t="n">
        <v>11</v>
      </c>
      <c r="I1666" s="7" t="s">
        <v>204</v>
      </c>
      <c r="J1666" s="7" t="n">
        <v>2</v>
      </c>
      <c r="K1666" s="7" t="n">
        <v>0</v>
      </c>
    </row>
    <row r="1667" spans="1:15">
      <c r="A1667" t="s">
        <v>4</v>
      </c>
      <c r="B1667" s="4" t="s">
        <v>5</v>
      </c>
    </row>
    <row r="1668" spans="1:15">
      <c r="A1668" t="n">
        <v>21251</v>
      </c>
      <c r="B1668" s="32" t="n">
        <v>28</v>
      </c>
    </row>
    <row r="1669" spans="1:15">
      <c r="A1669" t="s">
        <v>4</v>
      </c>
      <c r="B1669" s="4" t="s">
        <v>5</v>
      </c>
      <c r="C1669" s="4" t="s">
        <v>8</v>
      </c>
    </row>
    <row r="1670" spans="1:15">
      <c r="A1670" t="n">
        <v>21252</v>
      </c>
      <c r="B1670" s="33" t="n">
        <v>27</v>
      </c>
      <c r="C1670" s="7" t="n">
        <v>0</v>
      </c>
    </row>
    <row r="1671" spans="1:15">
      <c r="A1671" t="s">
        <v>4</v>
      </c>
      <c r="B1671" s="4" t="s">
        <v>5</v>
      </c>
      <c r="C1671" s="4" t="s">
        <v>8</v>
      </c>
      <c r="D1671" s="4" t="s">
        <v>7</v>
      </c>
      <c r="E1671" s="4" t="s">
        <v>7</v>
      </c>
      <c r="F1671" s="4" t="s">
        <v>7</v>
      </c>
      <c r="G1671" s="4" t="s">
        <v>7</v>
      </c>
      <c r="H1671" s="4" t="s">
        <v>8</v>
      </c>
    </row>
    <row r="1672" spans="1:15">
      <c r="A1672" t="n">
        <v>21254</v>
      </c>
      <c r="B1672" s="30" t="n">
        <v>25</v>
      </c>
      <c r="C1672" s="7" t="n">
        <v>5</v>
      </c>
      <c r="D1672" s="7" t="n">
        <v>65535</v>
      </c>
      <c r="E1672" s="7" t="n">
        <v>65535</v>
      </c>
      <c r="F1672" s="7" t="n">
        <v>65535</v>
      </c>
      <c r="G1672" s="7" t="n">
        <v>65535</v>
      </c>
      <c r="H1672" s="7" t="n">
        <v>0</v>
      </c>
    </row>
    <row r="1673" spans="1:15">
      <c r="A1673" t="s">
        <v>4</v>
      </c>
      <c r="B1673" s="4" t="s">
        <v>5</v>
      </c>
      <c r="C1673" s="4" t="s">
        <v>17</v>
      </c>
    </row>
    <row r="1674" spans="1:15">
      <c r="A1674" t="n">
        <v>21265</v>
      </c>
      <c r="B1674" s="17" t="n">
        <v>3</v>
      </c>
      <c r="C1674" s="14" t="n">
        <f t="normal" ca="1">A1678</f>
        <v>0</v>
      </c>
    </row>
    <row r="1675" spans="1:15">
      <c r="A1675" t="s">
        <v>4</v>
      </c>
      <c r="B1675" s="4" t="s">
        <v>5</v>
      </c>
      <c r="C1675" s="4" t="s">
        <v>8</v>
      </c>
      <c r="D1675" s="4" t="s">
        <v>8</v>
      </c>
      <c r="E1675" s="4" t="s">
        <v>15</v>
      </c>
      <c r="F1675" s="4" t="s">
        <v>8</v>
      </c>
      <c r="G1675" s="4" t="s">
        <v>8</v>
      </c>
      <c r="H1675" s="4" t="s">
        <v>8</v>
      </c>
    </row>
    <row r="1676" spans="1:15">
      <c r="A1676" t="n">
        <v>21270</v>
      </c>
      <c r="B1676" s="36" t="n">
        <v>18</v>
      </c>
      <c r="C1676" s="7" t="n">
        <v>0</v>
      </c>
      <c r="D1676" s="7" t="n">
        <v>0</v>
      </c>
      <c r="E1676" s="7" t="n">
        <v>2</v>
      </c>
      <c r="F1676" s="7" t="n">
        <v>14</v>
      </c>
      <c r="G1676" s="7" t="n">
        <v>19</v>
      </c>
      <c r="H1676" s="7" t="n">
        <v>1</v>
      </c>
    </row>
    <row r="1677" spans="1:15">
      <c r="A1677" t="s">
        <v>4</v>
      </c>
      <c r="B1677" s="4" t="s">
        <v>5</v>
      </c>
      <c r="C1677" s="4" t="s">
        <v>17</v>
      </c>
    </row>
    <row r="1678" spans="1:15">
      <c r="A1678" t="n">
        <v>21280</v>
      </c>
      <c r="B1678" s="17" t="n">
        <v>3</v>
      </c>
      <c r="C1678" s="14" t="n">
        <f t="normal" ca="1">A1590</f>
        <v>0</v>
      </c>
    </row>
    <row r="1679" spans="1:15">
      <c r="A1679" t="s">
        <v>4</v>
      </c>
      <c r="B1679" s="4" t="s">
        <v>5</v>
      </c>
      <c r="C1679" s="4" t="s">
        <v>8</v>
      </c>
      <c r="D1679" s="4" t="s">
        <v>7</v>
      </c>
      <c r="E1679" s="4" t="s">
        <v>14</v>
      </c>
    </row>
    <row r="1680" spans="1:15">
      <c r="A1680" t="n">
        <v>21285</v>
      </c>
      <c r="B1680" s="27" t="n">
        <v>58</v>
      </c>
      <c r="C1680" s="7" t="n">
        <v>100</v>
      </c>
      <c r="D1680" s="7" t="n">
        <v>300</v>
      </c>
      <c r="E1680" s="7" t="n">
        <v>0.300000011920929</v>
      </c>
    </row>
    <row r="1681" spans="1:11">
      <c r="A1681" t="s">
        <v>4</v>
      </c>
      <c r="B1681" s="4" t="s">
        <v>5</v>
      </c>
      <c r="C1681" s="4" t="s">
        <v>8</v>
      </c>
      <c r="D1681" s="4" t="s">
        <v>7</v>
      </c>
    </row>
    <row r="1682" spans="1:11">
      <c r="A1682" t="n">
        <v>21293</v>
      </c>
      <c r="B1682" s="27" t="n">
        <v>58</v>
      </c>
      <c r="C1682" s="7" t="n">
        <v>255</v>
      </c>
      <c r="D1682" s="7" t="n">
        <v>0</v>
      </c>
    </row>
    <row r="1683" spans="1:11">
      <c r="A1683" t="s">
        <v>4</v>
      </c>
      <c r="B1683" s="4" t="s">
        <v>5</v>
      </c>
      <c r="C1683" s="4" t="s">
        <v>8</v>
      </c>
      <c r="D1683" s="4" t="s">
        <v>9</v>
      </c>
    </row>
    <row r="1684" spans="1:11">
      <c r="A1684" t="n">
        <v>21297</v>
      </c>
      <c r="B1684" s="8" t="n">
        <v>2</v>
      </c>
      <c r="C1684" s="7" t="n">
        <v>10</v>
      </c>
      <c r="D1684" s="7" t="s">
        <v>81</v>
      </c>
    </row>
    <row r="1685" spans="1:11">
      <c r="A1685" t="s">
        <v>4</v>
      </c>
      <c r="B1685" s="4" t="s">
        <v>5</v>
      </c>
      <c r="C1685" s="4" t="s">
        <v>7</v>
      </c>
    </row>
    <row r="1686" spans="1:11">
      <c r="A1686" t="n">
        <v>21320</v>
      </c>
      <c r="B1686" s="25" t="n">
        <v>16</v>
      </c>
      <c r="C1686" s="7" t="n">
        <v>0</v>
      </c>
    </row>
    <row r="1687" spans="1:11">
      <c r="A1687" t="s">
        <v>4</v>
      </c>
      <c r="B1687" s="4" t="s">
        <v>5</v>
      </c>
      <c r="C1687" s="4" t="s">
        <v>8</v>
      </c>
      <c r="D1687" s="4" t="s">
        <v>9</v>
      </c>
    </row>
    <row r="1688" spans="1:11">
      <c r="A1688" t="n">
        <v>21323</v>
      </c>
      <c r="B1688" s="8" t="n">
        <v>2</v>
      </c>
      <c r="C1688" s="7" t="n">
        <v>10</v>
      </c>
      <c r="D1688" s="7" t="s">
        <v>82</v>
      </c>
    </row>
    <row r="1689" spans="1:11">
      <c r="A1689" t="s">
        <v>4</v>
      </c>
      <c r="B1689" s="4" t="s">
        <v>5</v>
      </c>
      <c r="C1689" s="4" t="s">
        <v>7</v>
      </c>
    </row>
    <row r="1690" spans="1:11">
      <c r="A1690" t="n">
        <v>21341</v>
      </c>
      <c r="B1690" s="25" t="n">
        <v>16</v>
      </c>
      <c r="C1690" s="7" t="n">
        <v>0</v>
      </c>
    </row>
    <row r="1691" spans="1:11">
      <c r="A1691" t="s">
        <v>4</v>
      </c>
      <c r="B1691" s="4" t="s">
        <v>5</v>
      </c>
      <c r="C1691" s="4" t="s">
        <v>8</v>
      </c>
      <c r="D1691" s="4" t="s">
        <v>9</v>
      </c>
    </row>
    <row r="1692" spans="1:11">
      <c r="A1692" t="n">
        <v>21344</v>
      </c>
      <c r="B1692" s="8" t="n">
        <v>2</v>
      </c>
      <c r="C1692" s="7" t="n">
        <v>10</v>
      </c>
      <c r="D1692" s="7" t="s">
        <v>83</v>
      </c>
    </row>
    <row r="1693" spans="1:11">
      <c r="A1693" t="s">
        <v>4</v>
      </c>
      <c r="B1693" s="4" t="s">
        <v>5</v>
      </c>
      <c r="C1693" s="4" t="s">
        <v>7</v>
      </c>
    </row>
    <row r="1694" spans="1:11">
      <c r="A1694" t="n">
        <v>21363</v>
      </c>
      <c r="B1694" s="25" t="n">
        <v>16</v>
      </c>
      <c r="C1694" s="7" t="n">
        <v>0</v>
      </c>
    </row>
    <row r="1695" spans="1:11">
      <c r="A1695" t="s">
        <v>4</v>
      </c>
      <c r="B1695" s="4" t="s">
        <v>5</v>
      </c>
      <c r="C1695" s="4" t="s">
        <v>8</v>
      </c>
    </row>
    <row r="1696" spans="1:11">
      <c r="A1696" t="n">
        <v>21366</v>
      </c>
      <c r="B1696" s="29" t="n">
        <v>23</v>
      </c>
      <c r="C1696" s="7" t="n">
        <v>20</v>
      </c>
    </row>
    <row r="1697" spans="1:4">
      <c r="A1697" t="s">
        <v>4</v>
      </c>
      <c r="B1697" s="4" t="s">
        <v>5</v>
      </c>
    </row>
    <row r="1698" spans="1:4">
      <c r="A1698" t="n">
        <v>21368</v>
      </c>
      <c r="B1698" s="5" t="n">
        <v>1</v>
      </c>
    </row>
    <row r="1699" spans="1:4" s="3" customFormat="1" customHeight="0">
      <c r="A1699" s="3" t="s">
        <v>2</v>
      </c>
      <c r="B1699" s="3" t="s">
        <v>205</v>
      </c>
    </row>
    <row r="1700" spans="1:4">
      <c r="A1700" t="s">
        <v>4</v>
      </c>
      <c r="B1700" s="4" t="s">
        <v>5</v>
      </c>
      <c r="C1700" s="4" t="s">
        <v>8</v>
      </c>
      <c r="D1700" s="4" t="s">
        <v>7</v>
      </c>
    </row>
    <row r="1701" spans="1:4">
      <c r="A1701" t="n">
        <v>21372</v>
      </c>
      <c r="B1701" s="23" t="n">
        <v>22</v>
      </c>
      <c r="C1701" s="7" t="n">
        <v>20</v>
      </c>
      <c r="D1701" s="7" t="n">
        <v>0</v>
      </c>
    </row>
    <row r="1702" spans="1:4">
      <c r="A1702" t="s">
        <v>4</v>
      </c>
      <c r="B1702" s="4" t="s">
        <v>5</v>
      </c>
      <c r="C1702" s="4" t="s">
        <v>8</v>
      </c>
      <c r="D1702" s="4" t="s">
        <v>7</v>
      </c>
      <c r="E1702" s="4" t="s">
        <v>14</v>
      </c>
    </row>
    <row r="1703" spans="1:4">
      <c r="A1703" t="n">
        <v>21376</v>
      </c>
      <c r="B1703" s="27" t="n">
        <v>58</v>
      </c>
      <c r="C1703" s="7" t="n">
        <v>0</v>
      </c>
      <c r="D1703" s="7" t="n">
        <v>300</v>
      </c>
      <c r="E1703" s="7" t="n">
        <v>0.300000011920929</v>
      </c>
    </row>
    <row r="1704" spans="1:4">
      <c r="A1704" t="s">
        <v>4</v>
      </c>
      <c r="B1704" s="4" t="s">
        <v>5</v>
      </c>
      <c r="C1704" s="4" t="s">
        <v>8</v>
      </c>
      <c r="D1704" s="4" t="s">
        <v>7</v>
      </c>
    </row>
    <row r="1705" spans="1:4">
      <c r="A1705" t="n">
        <v>21384</v>
      </c>
      <c r="B1705" s="27" t="n">
        <v>58</v>
      </c>
      <c r="C1705" s="7" t="n">
        <v>255</v>
      </c>
      <c r="D1705" s="7" t="n">
        <v>0</v>
      </c>
    </row>
    <row r="1706" spans="1:4">
      <c r="A1706" t="s">
        <v>4</v>
      </c>
      <c r="B1706" s="4" t="s">
        <v>5</v>
      </c>
      <c r="C1706" s="4" t="s">
        <v>8</v>
      </c>
      <c r="D1706" s="4" t="s">
        <v>8</v>
      </c>
      <c r="E1706" s="4" t="s">
        <v>15</v>
      </c>
      <c r="F1706" s="4" t="s">
        <v>8</v>
      </c>
      <c r="G1706" s="4" t="s">
        <v>8</v>
      </c>
    </row>
    <row r="1707" spans="1:4">
      <c r="A1707" t="n">
        <v>21388</v>
      </c>
      <c r="B1707" s="36" t="n">
        <v>18</v>
      </c>
      <c r="C1707" s="7" t="n">
        <v>0</v>
      </c>
      <c r="D1707" s="7" t="n">
        <v>0</v>
      </c>
      <c r="E1707" s="7" t="n">
        <v>0</v>
      </c>
      <c r="F1707" s="7" t="n">
        <v>19</v>
      </c>
      <c r="G1707" s="7" t="n">
        <v>1</v>
      </c>
    </row>
    <row r="1708" spans="1:4">
      <c r="A1708" t="s">
        <v>4</v>
      </c>
      <c r="B1708" s="4" t="s">
        <v>5</v>
      </c>
      <c r="C1708" s="4" t="s">
        <v>8</v>
      </c>
      <c r="D1708" s="4" t="s">
        <v>8</v>
      </c>
      <c r="E1708" s="4" t="s">
        <v>8</v>
      </c>
      <c r="F1708" s="4" t="s">
        <v>15</v>
      </c>
      <c r="G1708" s="4" t="s">
        <v>8</v>
      </c>
      <c r="H1708" s="4" t="s">
        <v>8</v>
      </c>
      <c r="I1708" s="4" t="s">
        <v>8</v>
      </c>
      <c r="J1708" s="4" t="s">
        <v>17</v>
      </c>
    </row>
    <row r="1709" spans="1:4">
      <c r="A1709" t="n">
        <v>21397</v>
      </c>
      <c r="B1709" s="13" t="n">
        <v>5</v>
      </c>
      <c r="C1709" s="7" t="n">
        <v>35</v>
      </c>
      <c r="D1709" s="7" t="n">
        <v>0</v>
      </c>
      <c r="E1709" s="7" t="n">
        <v>0</v>
      </c>
      <c r="F1709" s="7" t="n">
        <v>2</v>
      </c>
      <c r="G1709" s="7" t="n">
        <v>14</v>
      </c>
      <c r="H1709" s="7" t="n">
        <v>3</v>
      </c>
      <c r="I1709" s="7" t="n">
        <v>1</v>
      </c>
      <c r="J1709" s="14" t="n">
        <f t="normal" ca="1">A1799</f>
        <v>0</v>
      </c>
    </row>
    <row r="1710" spans="1:4">
      <c r="A1710" t="s">
        <v>4</v>
      </c>
      <c r="B1710" s="4" t="s">
        <v>5</v>
      </c>
      <c r="C1710" s="4" t="s">
        <v>8</v>
      </c>
      <c r="D1710" s="4" t="s">
        <v>7</v>
      </c>
      <c r="E1710" s="4" t="s">
        <v>7</v>
      </c>
      <c r="F1710" s="4" t="s">
        <v>7</v>
      </c>
      <c r="G1710" s="4" t="s">
        <v>7</v>
      </c>
      <c r="H1710" s="4" t="s">
        <v>8</v>
      </c>
    </row>
    <row r="1711" spans="1:4">
      <c r="A1711" t="n">
        <v>21412</v>
      </c>
      <c r="B1711" s="30" t="n">
        <v>25</v>
      </c>
      <c r="C1711" s="7" t="n">
        <v>5</v>
      </c>
      <c r="D1711" s="7" t="n">
        <v>65535</v>
      </c>
      <c r="E1711" s="7" t="n">
        <v>130</v>
      </c>
      <c r="F1711" s="7" t="n">
        <v>65535</v>
      </c>
      <c r="G1711" s="7" t="n">
        <v>65535</v>
      </c>
      <c r="H1711" s="7" t="n">
        <v>0</v>
      </c>
    </row>
    <row r="1712" spans="1:4">
      <c r="A1712" t="s">
        <v>4</v>
      </c>
      <c r="B1712" s="4" t="s">
        <v>5</v>
      </c>
      <c r="C1712" s="4" t="s">
        <v>7</v>
      </c>
      <c r="D1712" s="4" t="s">
        <v>8</v>
      </c>
      <c r="E1712" s="4" t="s">
        <v>85</v>
      </c>
      <c r="F1712" s="4" t="s">
        <v>8</v>
      </c>
      <c r="G1712" s="4" t="s">
        <v>8</v>
      </c>
      <c r="H1712" s="4" t="s">
        <v>8</v>
      </c>
      <c r="I1712" s="4" t="s">
        <v>8</v>
      </c>
    </row>
    <row r="1713" spans="1:10">
      <c r="A1713" t="n">
        <v>21423</v>
      </c>
      <c r="B1713" s="31" t="n">
        <v>24</v>
      </c>
      <c r="C1713" s="7" t="n">
        <v>65533</v>
      </c>
      <c r="D1713" s="7" t="n">
        <v>7</v>
      </c>
      <c r="E1713" s="7" t="s">
        <v>206</v>
      </c>
      <c r="F1713" s="7" t="n">
        <v>6</v>
      </c>
      <c r="G1713" s="7" t="n">
        <v>8</v>
      </c>
      <c r="H1713" s="7" t="n">
        <v>2</v>
      </c>
      <c r="I1713" s="7" t="n">
        <v>0</v>
      </c>
    </row>
    <row r="1714" spans="1:10">
      <c r="A1714" t="s">
        <v>4</v>
      </c>
      <c r="B1714" s="4" t="s">
        <v>5</v>
      </c>
      <c r="C1714" s="4" t="s">
        <v>8</v>
      </c>
      <c r="D1714" s="4" t="s">
        <v>8</v>
      </c>
      <c r="E1714" s="4" t="s">
        <v>15</v>
      </c>
      <c r="F1714" s="4" t="s">
        <v>8</v>
      </c>
      <c r="G1714" s="4" t="s">
        <v>8</v>
      </c>
    </row>
    <row r="1715" spans="1:10">
      <c r="A1715" t="n">
        <v>21454</v>
      </c>
      <c r="B1715" s="36" t="n">
        <v>18</v>
      </c>
      <c r="C1715" s="7" t="n">
        <v>0</v>
      </c>
      <c r="D1715" s="7" t="n">
        <v>0</v>
      </c>
      <c r="E1715" s="7" t="n">
        <v>0</v>
      </c>
      <c r="F1715" s="7" t="n">
        <v>19</v>
      </c>
      <c r="G1715" s="7" t="n">
        <v>1</v>
      </c>
    </row>
    <row r="1716" spans="1:10">
      <c r="A1716" t="s">
        <v>4</v>
      </c>
      <c r="B1716" s="4" t="s">
        <v>5</v>
      </c>
      <c r="C1716" s="4" t="s">
        <v>8</v>
      </c>
      <c r="D1716" s="4" t="s">
        <v>8</v>
      </c>
      <c r="E1716" s="4" t="s">
        <v>7</v>
      </c>
      <c r="F1716" s="4" t="s">
        <v>14</v>
      </c>
    </row>
    <row r="1717" spans="1:10">
      <c r="A1717" t="n">
        <v>21463</v>
      </c>
      <c r="B1717" s="24" t="n">
        <v>107</v>
      </c>
      <c r="C1717" s="7" t="n">
        <v>0</v>
      </c>
      <c r="D1717" s="7" t="n">
        <v>0</v>
      </c>
      <c r="E1717" s="7" t="n">
        <v>0</v>
      </c>
      <c r="F1717" s="7" t="n">
        <v>32</v>
      </c>
    </row>
    <row r="1718" spans="1:10">
      <c r="A1718" t="s">
        <v>4</v>
      </c>
      <c r="B1718" s="4" t="s">
        <v>5</v>
      </c>
      <c r="C1718" s="4" t="s">
        <v>8</v>
      </c>
      <c r="D1718" s="4" t="s">
        <v>8</v>
      </c>
      <c r="E1718" s="4" t="s">
        <v>9</v>
      </c>
      <c r="F1718" s="4" t="s">
        <v>7</v>
      </c>
    </row>
    <row r="1719" spans="1:10">
      <c r="A1719" t="n">
        <v>21472</v>
      </c>
      <c r="B1719" s="24" t="n">
        <v>107</v>
      </c>
      <c r="C1719" s="7" t="n">
        <v>1</v>
      </c>
      <c r="D1719" s="7" t="n">
        <v>0</v>
      </c>
      <c r="E1719" s="7" t="s">
        <v>207</v>
      </c>
      <c r="F1719" s="7" t="n">
        <v>0</v>
      </c>
    </row>
    <row r="1720" spans="1:10">
      <c r="A1720" t="s">
        <v>4</v>
      </c>
      <c r="B1720" s="4" t="s">
        <v>5</v>
      </c>
      <c r="C1720" s="4" t="s">
        <v>8</v>
      </c>
      <c r="D1720" s="4" t="s">
        <v>8</v>
      </c>
      <c r="E1720" s="4" t="s">
        <v>9</v>
      </c>
      <c r="F1720" s="4" t="s">
        <v>7</v>
      </c>
    </row>
    <row r="1721" spans="1:10">
      <c r="A1721" t="n">
        <v>21495</v>
      </c>
      <c r="B1721" s="24" t="n">
        <v>107</v>
      </c>
      <c r="C1721" s="7" t="n">
        <v>1</v>
      </c>
      <c r="D1721" s="7" t="n">
        <v>0</v>
      </c>
      <c r="E1721" s="7" t="s">
        <v>208</v>
      </c>
      <c r="F1721" s="7" t="n">
        <v>1</v>
      </c>
    </row>
    <row r="1722" spans="1:10">
      <c r="A1722" t="s">
        <v>4</v>
      </c>
      <c r="B1722" s="4" t="s">
        <v>5</v>
      </c>
      <c r="C1722" s="4" t="s">
        <v>8</v>
      </c>
      <c r="D1722" s="4" t="s">
        <v>8</v>
      </c>
      <c r="E1722" s="4" t="s">
        <v>9</v>
      </c>
      <c r="F1722" s="4" t="s">
        <v>7</v>
      </c>
    </row>
    <row r="1723" spans="1:10">
      <c r="A1723" t="n">
        <v>21517</v>
      </c>
      <c r="B1723" s="24" t="n">
        <v>107</v>
      </c>
      <c r="C1723" s="7" t="n">
        <v>1</v>
      </c>
      <c r="D1723" s="7" t="n">
        <v>0</v>
      </c>
      <c r="E1723" s="7" t="s">
        <v>209</v>
      </c>
      <c r="F1723" s="7" t="n">
        <v>2</v>
      </c>
    </row>
    <row r="1724" spans="1:10">
      <c r="A1724" t="s">
        <v>4</v>
      </c>
      <c r="B1724" s="4" t="s">
        <v>5</v>
      </c>
      <c r="C1724" s="4" t="s">
        <v>8</v>
      </c>
      <c r="D1724" s="4" t="s">
        <v>8</v>
      </c>
      <c r="E1724" s="4" t="s">
        <v>9</v>
      </c>
      <c r="F1724" s="4" t="s">
        <v>7</v>
      </c>
    </row>
    <row r="1725" spans="1:10">
      <c r="A1725" t="n">
        <v>21542</v>
      </c>
      <c r="B1725" s="24" t="n">
        <v>107</v>
      </c>
      <c r="C1725" s="7" t="n">
        <v>1</v>
      </c>
      <c r="D1725" s="7" t="n">
        <v>0</v>
      </c>
      <c r="E1725" s="7" t="s">
        <v>210</v>
      </c>
      <c r="F1725" s="7" t="n">
        <v>3</v>
      </c>
    </row>
    <row r="1726" spans="1:10">
      <c r="A1726" t="s">
        <v>4</v>
      </c>
      <c r="B1726" s="4" t="s">
        <v>5</v>
      </c>
      <c r="C1726" s="4" t="s">
        <v>8</v>
      </c>
      <c r="D1726" s="4" t="s">
        <v>8</v>
      </c>
      <c r="E1726" s="4" t="s">
        <v>9</v>
      </c>
      <c r="F1726" s="4" t="s">
        <v>7</v>
      </c>
    </row>
    <row r="1727" spans="1:10">
      <c r="A1727" t="n">
        <v>21563</v>
      </c>
      <c r="B1727" s="24" t="n">
        <v>107</v>
      </c>
      <c r="C1727" s="7" t="n">
        <v>1</v>
      </c>
      <c r="D1727" s="7" t="n">
        <v>0</v>
      </c>
      <c r="E1727" s="7" t="s">
        <v>101</v>
      </c>
      <c r="F1727" s="7" t="n">
        <v>99</v>
      </c>
    </row>
    <row r="1728" spans="1:10">
      <c r="A1728" t="s">
        <v>4</v>
      </c>
      <c r="B1728" s="4" t="s">
        <v>5</v>
      </c>
      <c r="C1728" s="4" t="s">
        <v>8</v>
      </c>
      <c r="D1728" s="4" t="s">
        <v>8</v>
      </c>
      <c r="E1728" s="4" t="s">
        <v>8</v>
      </c>
      <c r="F1728" s="4" t="s">
        <v>7</v>
      </c>
      <c r="G1728" s="4" t="s">
        <v>7</v>
      </c>
      <c r="H1728" s="4" t="s">
        <v>8</v>
      </c>
    </row>
    <row r="1729" spans="1:9">
      <c r="A1729" t="n">
        <v>21575</v>
      </c>
      <c r="B1729" s="24" t="n">
        <v>107</v>
      </c>
      <c r="C1729" s="7" t="n">
        <v>2</v>
      </c>
      <c r="D1729" s="7" t="n">
        <v>0</v>
      </c>
      <c r="E1729" s="7" t="n">
        <v>1</v>
      </c>
      <c r="F1729" s="7" t="n">
        <v>65535</v>
      </c>
      <c r="G1729" s="7" t="n">
        <v>65535</v>
      </c>
      <c r="H1729" s="7" t="n">
        <v>0</v>
      </c>
    </row>
    <row r="1730" spans="1:9">
      <c r="A1730" t="s">
        <v>4</v>
      </c>
      <c r="B1730" s="4" t="s">
        <v>5</v>
      </c>
      <c r="C1730" s="4" t="s">
        <v>8</v>
      </c>
      <c r="D1730" s="4" t="s">
        <v>8</v>
      </c>
      <c r="E1730" s="4" t="s">
        <v>8</v>
      </c>
    </row>
    <row r="1731" spans="1:9">
      <c r="A1731" t="n">
        <v>21584</v>
      </c>
      <c r="B1731" s="24" t="n">
        <v>107</v>
      </c>
      <c r="C1731" s="7" t="n">
        <v>4</v>
      </c>
      <c r="D1731" s="7" t="n">
        <v>0</v>
      </c>
      <c r="E1731" s="7" t="n">
        <v>0</v>
      </c>
    </row>
    <row r="1732" spans="1:9">
      <c r="A1732" t="s">
        <v>4</v>
      </c>
      <c r="B1732" s="4" t="s">
        <v>5</v>
      </c>
      <c r="C1732" s="4" t="s">
        <v>8</v>
      </c>
      <c r="D1732" s="4" t="s">
        <v>8</v>
      </c>
    </row>
    <row r="1733" spans="1:9">
      <c r="A1733" t="n">
        <v>21588</v>
      </c>
      <c r="B1733" s="24" t="n">
        <v>107</v>
      </c>
      <c r="C1733" s="7" t="n">
        <v>3</v>
      </c>
      <c r="D1733" s="7" t="n">
        <v>0</v>
      </c>
    </row>
    <row r="1734" spans="1:9">
      <c r="A1734" t="s">
        <v>4</v>
      </c>
      <c r="B1734" s="4" t="s">
        <v>5</v>
      </c>
      <c r="C1734" s="4" t="s">
        <v>8</v>
      </c>
    </row>
    <row r="1735" spans="1:9">
      <c r="A1735" t="n">
        <v>21591</v>
      </c>
      <c r="B1735" s="33" t="n">
        <v>27</v>
      </c>
      <c r="C1735" s="7" t="n">
        <v>0</v>
      </c>
    </row>
    <row r="1736" spans="1:9">
      <c r="A1736" t="s">
        <v>4</v>
      </c>
      <c r="B1736" s="4" t="s">
        <v>5</v>
      </c>
      <c r="C1736" s="4" t="s">
        <v>8</v>
      </c>
      <c r="D1736" s="4" t="s">
        <v>7</v>
      </c>
      <c r="E1736" s="4" t="s">
        <v>7</v>
      </c>
      <c r="F1736" s="4" t="s">
        <v>7</v>
      </c>
      <c r="G1736" s="4" t="s">
        <v>7</v>
      </c>
      <c r="H1736" s="4" t="s">
        <v>8</v>
      </c>
    </row>
    <row r="1737" spans="1:9">
      <c r="A1737" t="n">
        <v>21593</v>
      </c>
      <c r="B1737" s="30" t="n">
        <v>25</v>
      </c>
      <c r="C1737" s="7" t="n">
        <v>5</v>
      </c>
      <c r="D1737" s="7" t="n">
        <v>65535</v>
      </c>
      <c r="E1737" s="7" t="n">
        <v>65535</v>
      </c>
      <c r="F1737" s="7" t="n">
        <v>65535</v>
      </c>
      <c r="G1737" s="7" t="n">
        <v>65535</v>
      </c>
      <c r="H1737" s="7" t="n">
        <v>0</v>
      </c>
    </row>
    <row r="1738" spans="1:9">
      <c r="A1738" t="s">
        <v>4</v>
      </c>
      <c r="B1738" s="4" t="s">
        <v>5</v>
      </c>
      <c r="C1738" s="4" t="s">
        <v>8</v>
      </c>
      <c r="D1738" s="4" t="s">
        <v>8</v>
      </c>
      <c r="E1738" s="4" t="s">
        <v>8</v>
      </c>
      <c r="F1738" s="4" t="s">
        <v>15</v>
      </c>
      <c r="G1738" s="4" t="s">
        <v>8</v>
      </c>
      <c r="H1738" s="4" t="s">
        <v>8</v>
      </c>
      <c r="I1738" s="4" t="s">
        <v>17</v>
      </c>
    </row>
    <row r="1739" spans="1:9">
      <c r="A1739" t="n">
        <v>21604</v>
      </c>
      <c r="B1739" s="13" t="n">
        <v>5</v>
      </c>
      <c r="C1739" s="7" t="n">
        <v>35</v>
      </c>
      <c r="D1739" s="7" t="n">
        <v>0</v>
      </c>
      <c r="E1739" s="7" t="n">
        <v>0</v>
      </c>
      <c r="F1739" s="7" t="n">
        <v>0</v>
      </c>
      <c r="G1739" s="7" t="n">
        <v>2</v>
      </c>
      <c r="H1739" s="7" t="n">
        <v>1</v>
      </c>
      <c r="I1739" s="14" t="n">
        <f t="normal" ca="1">A1753</f>
        <v>0</v>
      </c>
    </row>
    <row r="1740" spans="1:9">
      <c r="A1740" t="s">
        <v>4</v>
      </c>
      <c r="B1740" s="4" t="s">
        <v>5</v>
      </c>
      <c r="C1740" s="4" t="s">
        <v>8</v>
      </c>
      <c r="D1740" s="4" t="s">
        <v>7</v>
      </c>
      <c r="E1740" s="4" t="s">
        <v>7</v>
      </c>
      <c r="F1740" s="4" t="s">
        <v>7</v>
      </c>
      <c r="G1740" s="4" t="s">
        <v>7</v>
      </c>
      <c r="H1740" s="4" t="s">
        <v>8</v>
      </c>
    </row>
    <row r="1741" spans="1:9">
      <c r="A1741" t="n">
        <v>21618</v>
      </c>
      <c r="B1741" s="30" t="n">
        <v>25</v>
      </c>
      <c r="C1741" s="7" t="n">
        <v>5</v>
      </c>
      <c r="D1741" s="7" t="n">
        <v>65535</v>
      </c>
      <c r="E1741" s="7" t="n">
        <v>65535</v>
      </c>
      <c r="F1741" s="7" t="n">
        <v>65535</v>
      </c>
      <c r="G1741" s="7" t="n">
        <v>65535</v>
      </c>
      <c r="H1741" s="7" t="n">
        <v>0</v>
      </c>
    </row>
    <row r="1742" spans="1:9">
      <c r="A1742" t="s">
        <v>4</v>
      </c>
      <c r="B1742" s="4" t="s">
        <v>5</v>
      </c>
      <c r="C1742" s="4" t="s">
        <v>7</v>
      </c>
      <c r="D1742" s="4" t="s">
        <v>8</v>
      </c>
      <c r="E1742" s="4" t="s">
        <v>85</v>
      </c>
      <c r="F1742" s="4" t="s">
        <v>8</v>
      </c>
      <c r="G1742" s="4" t="s">
        <v>8</v>
      </c>
      <c r="H1742" s="4" t="s">
        <v>8</v>
      </c>
      <c r="I1742" s="4" t="s">
        <v>85</v>
      </c>
      <c r="J1742" s="4" t="s">
        <v>8</v>
      </c>
      <c r="K1742" s="4" t="s">
        <v>8</v>
      </c>
    </row>
    <row r="1743" spans="1:9">
      <c r="A1743" t="n">
        <v>21629</v>
      </c>
      <c r="B1743" s="31" t="n">
        <v>24</v>
      </c>
      <c r="C1743" s="7" t="n">
        <v>65533</v>
      </c>
      <c r="D1743" s="7" t="n">
        <v>11</v>
      </c>
      <c r="E1743" s="7" t="s">
        <v>211</v>
      </c>
      <c r="F1743" s="7" t="n">
        <v>2</v>
      </c>
      <c r="G1743" s="7" t="n">
        <v>3</v>
      </c>
      <c r="H1743" s="7" t="n">
        <v>11</v>
      </c>
      <c r="I1743" s="7" t="s">
        <v>212</v>
      </c>
      <c r="J1743" s="7" t="n">
        <v>2</v>
      </c>
      <c r="K1743" s="7" t="n">
        <v>0</v>
      </c>
    </row>
    <row r="1744" spans="1:9">
      <c r="A1744" t="s">
        <v>4</v>
      </c>
      <c r="B1744" s="4" t="s">
        <v>5</v>
      </c>
    </row>
    <row r="1745" spans="1:11">
      <c r="A1745" t="n">
        <v>22044</v>
      </c>
      <c r="B1745" s="32" t="n">
        <v>28</v>
      </c>
    </row>
    <row r="1746" spans="1:11">
      <c r="A1746" t="s">
        <v>4</v>
      </c>
      <c r="B1746" s="4" t="s">
        <v>5</v>
      </c>
      <c r="C1746" s="4" t="s">
        <v>8</v>
      </c>
    </row>
    <row r="1747" spans="1:11">
      <c r="A1747" t="n">
        <v>22045</v>
      </c>
      <c r="B1747" s="33" t="n">
        <v>27</v>
      </c>
      <c r="C1747" s="7" t="n">
        <v>0</v>
      </c>
    </row>
    <row r="1748" spans="1:11">
      <c r="A1748" t="s">
        <v>4</v>
      </c>
      <c r="B1748" s="4" t="s">
        <v>5</v>
      </c>
      <c r="C1748" s="4" t="s">
        <v>8</v>
      </c>
      <c r="D1748" s="4" t="s">
        <v>7</v>
      </c>
      <c r="E1748" s="4" t="s">
        <v>7</v>
      </c>
      <c r="F1748" s="4" t="s">
        <v>7</v>
      </c>
      <c r="G1748" s="4" t="s">
        <v>7</v>
      </c>
      <c r="H1748" s="4" t="s">
        <v>8</v>
      </c>
    </row>
    <row r="1749" spans="1:11">
      <c r="A1749" t="n">
        <v>22047</v>
      </c>
      <c r="B1749" s="30" t="n">
        <v>25</v>
      </c>
      <c r="C1749" s="7" t="n">
        <v>5</v>
      </c>
      <c r="D1749" s="7" t="n">
        <v>65535</v>
      </c>
      <c r="E1749" s="7" t="n">
        <v>65535</v>
      </c>
      <c r="F1749" s="7" t="n">
        <v>65535</v>
      </c>
      <c r="G1749" s="7" t="n">
        <v>65535</v>
      </c>
      <c r="H1749" s="7" t="n">
        <v>0</v>
      </c>
    </row>
    <row r="1750" spans="1:11">
      <c r="A1750" t="s">
        <v>4</v>
      </c>
      <c r="B1750" s="4" t="s">
        <v>5</v>
      </c>
      <c r="C1750" s="4" t="s">
        <v>17</v>
      </c>
    </row>
    <row r="1751" spans="1:11">
      <c r="A1751" t="n">
        <v>22058</v>
      </c>
      <c r="B1751" s="17" t="n">
        <v>3</v>
      </c>
      <c r="C1751" s="14" t="n">
        <f t="normal" ca="1">A1797</f>
        <v>0</v>
      </c>
    </row>
    <row r="1752" spans="1:11">
      <c r="A1752" t="s">
        <v>4</v>
      </c>
      <c r="B1752" s="4" t="s">
        <v>5</v>
      </c>
      <c r="C1752" s="4" t="s">
        <v>8</v>
      </c>
      <c r="D1752" s="4" t="s">
        <v>8</v>
      </c>
      <c r="E1752" s="4" t="s">
        <v>8</v>
      </c>
      <c r="F1752" s="4" t="s">
        <v>15</v>
      </c>
      <c r="G1752" s="4" t="s">
        <v>8</v>
      </c>
      <c r="H1752" s="4" t="s">
        <v>8</v>
      </c>
      <c r="I1752" s="4" t="s">
        <v>17</v>
      </c>
    </row>
    <row r="1753" spans="1:11">
      <c r="A1753" t="n">
        <v>22063</v>
      </c>
      <c r="B1753" s="13" t="n">
        <v>5</v>
      </c>
      <c r="C1753" s="7" t="n">
        <v>35</v>
      </c>
      <c r="D1753" s="7" t="n">
        <v>0</v>
      </c>
      <c r="E1753" s="7" t="n">
        <v>0</v>
      </c>
      <c r="F1753" s="7" t="n">
        <v>1</v>
      </c>
      <c r="G1753" s="7" t="n">
        <v>2</v>
      </c>
      <c r="H1753" s="7" t="n">
        <v>1</v>
      </c>
      <c r="I1753" s="14" t="n">
        <f t="normal" ca="1">A1767</f>
        <v>0</v>
      </c>
    </row>
    <row r="1754" spans="1:11">
      <c r="A1754" t="s">
        <v>4</v>
      </c>
      <c r="B1754" s="4" t="s">
        <v>5</v>
      </c>
      <c r="C1754" s="4" t="s">
        <v>8</v>
      </c>
      <c r="D1754" s="4" t="s">
        <v>7</v>
      </c>
      <c r="E1754" s="4" t="s">
        <v>7</v>
      </c>
      <c r="F1754" s="4" t="s">
        <v>7</v>
      </c>
      <c r="G1754" s="4" t="s">
        <v>7</v>
      </c>
      <c r="H1754" s="4" t="s">
        <v>8</v>
      </c>
    </row>
    <row r="1755" spans="1:11">
      <c r="A1755" t="n">
        <v>22077</v>
      </c>
      <c r="B1755" s="30" t="n">
        <v>25</v>
      </c>
      <c r="C1755" s="7" t="n">
        <v>5</v>
      </c>
      <c r="D1755" s="7" t="n">
        <v>65535</v>
      </c>
      <c r="E1755" s="7" t="n">
        <v>65535</v>
      </c>
      <c r="F1755" s="7" t="n">
        <v>65535</v>
      </c>
      <c r="G1755" s="7" t="n">
        <v>65535</v>
      </c>
      <c r="H1755" s="7" t="n">
        <v>0</v>
      </c>
    </row>
    <row r="1756" spans="1:11">
      <c r="A1756" t="s">
        <v>4</v>
      </c>
      <c r="B1756" s="4" t="s">
        <v>5</v>
      </c>
      <c r="C1756" s="4" t="s">
        <v>7</v>
      </c>
      <c r="D1756" s="4" t="s">
        <v>8</v>
      </c>
      <c r="E1756" s="4" t="s">
        <v>85</v>
      </c>
      <c r="F1756" s="4" t="s">
        <v>8</v>
      </c>
      <c r="G1756" s="4" t="s">
        <v>8</v>
      </c>
      <c r="H1756" s="4" t="s">
        <v>8</v>
      </c>
      <c r="I1756" s="4" t="s">
        <v>85</v>
      </c>
      <c r="J1756" s="4" t="s">
        <v>8</v>
      </c>
      <c r="K1756" s="4" t="s">
        <v>8</v>
      </c>
      <c r="L1756" s="4" t="s">
        <v>8</v>
      </c>
      <c r="M1756" s="4" t="s">
        <v>85</v>
      </c>
      <c r="N1756" s="4" t="s">
        <v>8</v>
      </c>
      <c r="O1756" s="4" t="s">
        <v>8</v>
      </c>
    </row>
    <row r="1757" spans="1:11">
      <c r="A1757" t="n">
        <v>22088</v>
      </c>
      <c r="B1757" s="31" t="n">
        <v>24</v>
      </c>
      <c r="C1757" s="7" t="n">
        <v>65533</v>
      </c>
      <c r="D1757" s="7" t="n">
        <v>11</v>
      </c>
      <c r="E1757" s="7" t="s">
        <v>213</v>
      </c>
      <c r="F1757" s="7" t="n">
        <v>2</v>
      </c>
      <c r="G1757" s="7" t="n">
        <v>3</v>
      </c>
      <c r="H1757" s="7" t="n">
        <v>11</v>
      </c>
      <c r="I1757" s="7" t="s">
        <v>214</v>
      </c>
      <c r="J1757" s="7" t="n">
        <v>2</v>
      </c>
      <c r="K1757" s="7" t="n">
        <v>3</v>
      </c>
      <c r="L1757" s="7" t="n">
        <v>11</v>
      </c>
      <c r="M1757" s="7" t="s">
        <v>215</v>
      </c>
      <c r="N1757" s="7" t="n">
        <v>2</v>
      </c>
      <c r="O1757" s="7" t="n">
        <v>0</v>
      </c>
    </row>
    <row r="1758" spans="1:11">
      <c r="A1758" t="s">
        <v>4</v>
      </c>
      <c r="B1758" s="4" t="s">
        <v>5</v>
      </c>
    </row>
    <row r="1759" spans="1:11">
      <c r="A1759" t="n">
        <v>22691</v>
      </c>
      <c r="B1759" s="32" t="n">
        <v>28</v>
      </c>
    </row>
    <row r="1760" spans="1:11">
      <c r="A1760" t="s">
        <v>4</v>
      </c>
      <c r="B1760" s="4" t="s">
        <v>5</v>
      </c>
      <c r="C1760" s="4" t="s">
        <v>8</v>
      </c>
    </row>
    <row r="1761" spans="1:15">
      <c r="A1761" t="n">
        <v>22692</v>
      </c>
      <c r="B1761" s="33" t="n">
        <v>27</v>
      </c>
      <c r="C1761" s="7" t="n">
        <v>0</v>
      </c>
    </row>
    <row r="1762" spans="1:15">
      <c r="A1762" t="s">
        <v>4</v>
      </c>
      <c r="B1762" s="4" t="s">
        <v>5</v>
      </c>
      <c r="C1762" s="4" t="s">
        <v>8</v>
      </c>
      <c r="D1762" s="4" t="s">
        <v>7</v>
      </c>
      <c r="E1762" s="4" t="s">
        <v>7</v>
      </c>
      <c r="F1762" s="4" t="s">
        <v>7</v>
      </c>
      <c r="G1762" s="4" t="s">
        <v>7</v>
      </c>
      <c r="H1762" s="4" t="s">
        <v>8</v>
      </c>
    </row>
    <row r="1763" spans="1:15">
      <c r="A1763" t="n">
        <v>22694</v>
      </c>
      <c r="B1763" s="30" t="n">
        <v>25</v>
      </c>
      <c r="C1763" s="7" t="n">
        <v>5</v>
      </c>
      <c r="D1763" s="7" t="n">
        <v>65535</v>
      </c>
      <c r="E1763" s="7" t="n">
        <v>65535</v>
      </c>
      <c r="F1763" s="7" t="n">
        <v>65535</v>
      </c>
      <c r="G1763" s="7" t="n">
        <v>65535</v>
      </c>
      <c r="H1763" s="7" t="n">
        <v>0</v>
      </c>
    </row>
    <row r="1764" spans="1:15">
      <c r="A1764" t="s">
        <v>4</v>
      </c>
      <c r="B1764" s="4" t="s">
        <v>5</v>
      </c>
      <c r="C1764" s="4" t="s">
        <v>17</v>
      </c>
    </row>
    <row r="1765" spans="1:15">
      <c r="A1765" t="n">
        <v>22705</v>
      </c>
      <c r="B1765" s="17" t="n">
        <v>3</v>
      </c>
      <c r="C1765" s="14" t="n">
        <f t="normal" ca="1">A1797</f>
        <v>0</v>
      </c>
    </row>
    <row r="1766" spans="1:15">
      <c r="A1766" t="s">
        <v>4</v>
      </c>
      <c r="B1766" s="4" t="s">
        <v>5</v>
      </c>
      <c r="C1766" s="4" t="s">
        <v>8</v>
      </c>
      <c r="D1766" s="4" t="s">
        <v>8</v>
      </c>
      <c r="E1766" s="4" t="s">
        <v>8</v>
      </c>
      <c r="F1766" s="4" t="s">
        <v>15</v>
      </c>
      <c r="G1766" s="4" t="s">
        <v>8</v>
      </c>
      <c r="H1766" s="4" t="s">
        <v>8</v>
      </c>
      <c r="I1766" s="4" t="s">
        <v>17</v>
      </c>
    </row>
    <row r="1767" spans="1:15">
      <c r="A1767" t="n">
        <v>22710</v>
      </c>
      <c r="B1767" s="13" t="n">
        <v>5</v>
      </c>
      <c r="C1767" s="7" t="n">
        <v>35</v>
      </c>
      <c r="D1767" s="7" t="n">
        <v>0</v>
      </c>
      <c r="E1767" s="7" t="n">
        <v>0</v>
      </c>
      <c r="F1767" s="7" t="n">
        <v>2</v>
      </c>
      <c r="G1767" s="7" t="n">
        <v>2</v>
      </c>
      <c r="H1767" s="7" t="n">
        <v>1</v>
      </c>
      <c r="I1767" s="14" t="n">
        <f t="normal" ca="1">A1781</f>
        <v>0</v>
      </c>
    </row>
    <row r="1768" spans="1:15">
      <c r="A1768" t="s">
        <v>4</v>
      </c>
      <c r="B1768" s="4" t="s">
        <v>5</v>
      </c>
      <c r="C1768" s="4" t="s">
        <v>8</v>
      </c>
      <c r="D1768" s="4" t="s">
        <v>7</v>
      </c>
      <c r="E1768" s="4" t="s">
        <v>7</v>
      </c>
      <c r="F1768" s="4" t="s">
        <v>7</v>
      </c>
      <c r="G1768" s="4" t="s">
        <v>7</v>
      </c>
      <c r="H1768" s="4" t="s">
        <v>8</v>
      </c>
    </row>
    <row r="1769" spans="1:15">
      <c r="A1769" t="n">
        <v>22724</v>
      </c>
      <c r="B1769" s="30" t="n">
        <v>25</v>
      </c>
      <c r="C1769" s="7" t="n">
        <v>5</v>
      </c>
      <c r="D1769" s="7" t="n">
        <v>65535</v>
      </c>
      <c r="E1769" s="7" t="n">
        <v>65535</v>
      </c>
      <c r="F1769" s="7" t="n">
        <v>65535</v>
      </c>
      <c r="G1769" s="7" t="n">
        <v>65535</v>
      </c>
      <c r="H1769" s="7" t="n">
        <v>0</v>
      </c>
    </row>
    <row r="1770" spans="1:15">
      <c r="A1770" t="s">
        <v>4</v>
      </c>
      <c r="B1770" s="4" t="s">
        <v>5</v>
      </c>
      <c r="C1770" s="4" t="s">
        <v>7</v>
      </c>
      <c r="D1770" s="4" t="s">
        <v>8</v>
      </c>
      <c r="E1770" s="4" t="s">
        <v>85</v>
      </c>
      <c r="F1770" s="4" t="s">
        <v>8</v>
      </c>
      <c r="G1770" s="4" t="s">
        <v>8</v>
      </c>
      <c r="H1770" s="4" t="s">
        <v>8</v>
      </c>
      <c r="I1770" s="4" t="s">
        <v>85</v>
      </c>
      <c r="J1770" s="4" t="s">
        <v>8</v>
      </c>
      <c r="K1770" s="4" t="s">
        <v>8</v>
      </c>
    </row>
    <row r="1771" spans="1:15">
      <c r="A1771" t="n">
        <v>22735</v>
      </c>
      <c r="B1771" s="31" t="n">
        <v>24</v>
      </c>
      <c r="C1771" s="7" t="n">
        <v>65533</v>
      </c>
      <c r="D1771" s="7" t="n">
        <v>11</v>
      </c>
      <c r="E1771" s="7" t="s">
        <v>216</v>
      </c>
      <c r="F1771" s="7" t="n">
        <v>2</v>
      </c>
      <c r="G1771" s="7" t="n">
        <v>3</v>
      </c>
      <c r="H1771" s="7" t="n">
        <v>11</v>
      </c>
      <c r="I1771" s="7" t="s">
        <v>217</v>
      </c>
      <c r="J1771" s="7" t="n">
        <v>2</v>
      </c>
      <c r="K1771" s="7" t="n">
        <v>0</v>
      </c>
    </row>
    <row r="1772" spans="1:15">
      <c r="A1772" t="s">
        <v>4</v>
      </c>
      <c r="B1772" s="4" t="s">
        <v>5</v>
      </c>
    </row>
    <row r="1773" spans="1:15">
      <c r="A1773" t="n">
        <v>23131</v>
      </c>
      <c r="B1773" s="32" t="n">
        <v>28</v>
      </c>
    </row>
    <row r="1774" spans="1:15">
      <c r="A1774" t="s">
        <v>4</v>
      </c>
      <c r="B1774" s="4" t="s">
        <v>5</v>
      </c>
      <c r="C1774" s="4" t="s">
        <v>8</v>
      </c>
    </row>
    <row r="1775" spans="1:15">
      <c r="A1775" t="n">
        <v>23132</v>
      </c>
      <c r="B1775" s="33" t="n">
        <v>27</v>
      </c>
      <c r="C1775" s="7" t="n">
        <v>0</v>
      </c>
    </row>
    <row r="1776" spans="1:15">
      <c r="A1776" t="s">
        <v>4</v>
      </c>
      <c r="B1776" s="4" t="s">
        <v>5</v>
      </c>
      <c r="C1776" s="4" t="s">
        <v>8</v>
      </c>
      <c r="D1776" s="4" t="s">
        <v>7</v>
      </c>
      <c r="E1776" s="4" t="s">
        <v>7</v>
      </c>
      <c r="F1776" s="4" t="s">
        <v>7</v>
      </c>
      <c r="G1776" s="4" t="s">
        <v>7</v>
      </c>
      <c r="H1776" s="4" t="s">
        <v>8</v>
      </c>
    </row>
    <row r="1777" spans="1:11">
      <c r="A1777" t="n">
        <v>23134</v>
      </c>
      <c r="B1777" s="30" t="n">
        <v>25</v>
      </c>
      <c r="C1777" s="7" t="n">
        <v>5</v>
      </c>
      <c r="D1777" s="7" t="n">
        <v>65535</v>
      </c>
      <c r="E1777" s="7" t="n">
        <v>65535</v>
      </c>
      <c r="F1777" s="7" t="n">
        <v>65535</v>
      </c>
      <c r="G1777" s="7" t="n">
        <v>65535</v>
      </c>
      <c r="H1777" s="7" t="n">
        <v>0</v>
      </c>
    </row>
    <row r="1778" spans="1:11">
      <c r="A1778" t="s">
        <v>4</v>
      </c>
      <c r="B1778" s="4" t="s">
        <v>5</v>
      </c>
      <c r="C1778" s="4" t="s">
        <v>17</v>
      </c>
    </row>
    <row r="1779" spans="1:11">
      <c r="A1779" t="n">
        <v>23145</v>
      </c>
      <c r="B1779" s="17" t="n">
        <v>3</v>
      </c>
      <c r="C1779" s="14" t="n">
        <f t="normal" ca="1">A1797</f>
        <v>0</v>
      </c>
    </row>
    <row r="1780" spans="1:11">
      <c r="A1780" t="s">
        <v>4</v>
      </c>
      <c r="B1780" s="4" t="s">
        <v>5</v>
      </c>
      <c r="C1780" s="4" t="s">
        <v>8</v>
      </c>
      <c r="D1780" s="4" t="s">
        <v>8</v>
      </c>
      <c r="E1780" s="4" t="s">
        <v>8</v>
      </c>
      <c r="F1780" s="4" t="s">
        <v>15</v>
      </c>
      <c r="G1780" s="4" t="s">
        <v>8</v>
      </c>
      <c r="H1780" s="4" t="s">
        <v>8</v>
      </c>
      <c r="I1780" s="4" t="s">
        <v>17</v>
      </c>
    </row>
    <row r="1781" spans="1:11">
      <c r="A1781" t="n">
        <v>23150</v>
      </c>
      <c r="B1781" s="13" t="n">
        <v>5</v>
      </c>
      <c r="C1781" s="7" t="n">
        <v>35</v>
      </c>
      <c r="D1781" s="7" t="n">
        <v>0</v>
      </c>
      <c r="E1781" s="7" t="n">
        <v>0</v>
      </c>
      <c r="F1781" s="7" t="n">
        <v>3</v>
      </c>
      <c r="G1781" s="7" t="n">
        <v>2</v>
      </c>
      <c r="H1781" s="7" t="n">
        <v>1</v>
      </c>
      <c r="I1781" s="14" t="n">
        <f t="normal" ca="1">A1795</f>
        <v>0</v>
      </c>
    </row>
    <row r="1782" spans="1:11">
      <c r="A1782" t="s">
        <v>4</v>
      </c>
      <c r="B1782" s="4" t="s">
        <v>5</v>
      </c>
      <c r="C1782" s="4" t="s">
        <v>8</v>
      </c>
      <c r="D1782" s="4" t="s">
        <v>7</v>
      </c>
      <c r="E1782" s="4" t="s">
        <v>7</v>
      </c>
      <c r="F1782" s="4" t="s">
        <v>7</v>
      </c>
      <c r="G1782" s="4" t="s">
        <v>7</v>
      </c>
      <c r="H1782" s="4" t="s">
        <v>8</v>
      </c>
    </row>
    <row r="1783" spans="1:11">
      <c r="A1783" t="n">
        <v>23164</v>
      </c>
      <c r="B1783" s="30" t="n">
        <v>25</v>
      </c>
      <c r="C1783" s="7" t="n">
        <v>5</v>
      </c>
      <c r="D1783" s="7" t="n">
        <v>65535</v>
      </c>
      <c r="E1783" s="7" t="n">
        <v>65535</v>
      </c>
      <c r="F1783" s="7" t="n">
        <v>65535</v>
      </c>
      <c r="G1783" s="7" t="n">
        <v>65535</v>
      </c>
      <c r="H1783" s="7" t="n">
        <v>0</v>
      </c>
    </row>
    <row r="1784" spans="1:11">
      <c r="A1784" t="s">
        <v>4</v>
      </c>
      <c r="B1784" s="4" t="s">
        <v>5</v>
      </c>
      <c r="C1784" s="4" t="s">
        <v>7</v>
      </c>
      <c r="D1784" s="4" t="s">
        <v>8</v>
      </c>
      <c r="E1784" s="4" t="s">
        <v>85</v>
      </c>
      <c r="F1784" s="4" t="s">
        <v>8</v>
      </c>
      <c r="G1784" s="4" t="s">
        <v>8</v>
      </c>
      <c r="H1784" s="4" t="s">
        <v>8</v>
      </c>
      <c r="I1784" s="4" t="s">
        <v>85</v>
      </c>
      <c r="J1784" s="4" t="s">
        <v>8</v>
      </c>
      <c r="K1784" s="4" t="s">
        <v>8</v>
      </c>
    </row>
    <row r="1785" spans="1:11">
      <c r="A1785" t="n">
        <v>23175</v>
      </c>
      <c r="B1785" s="31" t="n">
        <v>24</v>
      </c>
      <c r="C1785" s="7" t="n">
        <v>65533</v>
      </c>
      <c r="D1785" s="7" t="n">
        <v>11</v>
      </c>
      <c r="E1785" s="7" t="s">
        <v>218</v>
      </c>
      <c r="F1785" s="7" t="n">
        <v>2</v>
      </c>
      <c r="G1785" s="7" t="n">
        <v>3</v>
      </c>
      <c r="H1785" s="7" t="n">
        <v>11</v>
      </c>
      <c r="I1785" s="7" t="s">
        <v>219</v>
      </c>
      <c r="J1785" s="7" t="n">
        <v>2</v>
      </c>
      <c r="K1785" s="7" t="n">
        <v>0</v>
      </c>
    </row>
    <row r="1786" spans="1:11">
      <c r="A1786" t="s">
        <v>4</v>
      </c>
      <c r="B1786" s="4" t="s">
        <v>5</v>
      </c>
    </row>
    <row r="1787" spans="1:11">
      <c r="A1787" t="n">
        <v>23592</v>
      </c>
      <c r="B1787" s="32" t="n">
        <v>28</v>
      </c>
    </row>
    <row r="1788" spans="1:11">
      <c r="A1788" t="s">
        <v>4</v>
      </c>
      <c r="B1788" s="4" t="s">
        <v>5</v>
      </c>
      <c r="C1788" s="4" t="s">
        <v>8</v>
      </c>
    </row>
    <row r="1789" spans="1:11">
      <c r="A1789" t="n">
        <v>23593</v>
      </c>
      <c r="B1789" s="33" t="n">
        <v>27</v>
      </c>
      <c r="C1789" s="7" t="n">
        <v>0</v>
      </c>
    </row>
    <row r="1790" spans="1:11">
      <c r="A1790" t="s">
        <v>4</v>
      </c>
      <c r="B1790" s="4" t="s">
        <v>5</v>
      </c>
      <c r="C1790" s="4" t="s">
        <v>8</v>
      </c>
      <c r="D1790" s="4" t="s">
        <v>7</v>
      </c>
      <c r="E1790" s="4" t="s">
        <v>7</v>
      </c>
      <c r="F1790" s="4" t="s">
        <v>7</v>
      </c>
      <c r="G1790" s="4" t="s">
        <v>7</v>
      </c>
      <c r="H1790" s="4" t="s">
        <v>8</v>
      </c>
    </row>
    <row r="1791" spans="1:11">
      <c r="A1791" t="n">
        <v>23595</v>
      </c>
      <c r="B1791" s="30" t="n">
        <v>25</v>
      </c>
      <c r="C1791" s="7" t="n">
        <v>5</v>
      </c>
      <c r="D1791" s="7" t="n">
        <v>65535</v>
      </c>
      <c r="E1791" s="7" t="n">
        <v>65535</v>
      </c>
      <c r="F1791" s="7" t="n">
        <v>65535</v>
      </c>
      <c r="G1791" s="7" t="n">
        <v>65535</v>
      </c>
      <c r="H1791" s="7" t="n">
        <v>0</v>
      </c>
    </row>
    <row r="1792" spans="1:11">
      <c r="A1792" t="s">
        <v>4</v>
      </c>
      <c r="B1792" s="4" t="s">
        <v>5</v>
      </c>
      <c r="C1792" s="4" t="s">
        <v>17</v>
      </c>
    </row>
    <row r="1793" spans="1:11">
      <c r="A1793" t="n">
        <v>23606</v>
      </c>
      <c r="B1793" s="17" t="n">
        <v>3</v>
      </c>
      <c r="C1793" s="14" t="n">
        <f t="normal" ca="1">A1797</f>
        <v>0</v>
      </c>
    </row>
    <row r="1794" spans="1:11">
      <c r="A1794" t="s">
        <v>4</v>
      </c>
      <c r="B1794" s="4" t="s">
        <v>5</v>
      </c>
      <c r="C1794" s="4" t="s">
        <v>8</v>
      </c>
      <c r="D1794" s="4" t="s">
        <v>8</v>
      </c>
      <c r="E1794" s="4" t="s">
        <v>15</v>
      </c>
      <c r="F1794" s="4" t="s">
        <v>8</v>
      </c>
      <c r="G1794" s="4" t="s">
        <v>8</v>
      </c>
      <c r="H1794" s="4" t="s">
        <v>8</v>
      </c>
    </row>
    <row r="1795" spans="1:11">
      <c r="A1795" t="n">
        <v>23611</v>
      </c>
      <c r="B1795" s="36" t="n">
        <v>18</v>
      </c>
      <c r="C1795" s="7" t="n">
        <v>0</v>
      </c>
      <c r="D1795" s="7" t="n">
        <v>0</v>
      </c>
      <c r="E1795" s="7" t="n">
        <v>2</v>
      </c>
      <c r="F1795" s="7" t="n">
        <v>14</v>
      </c>
      <c r="G1795" s="7" t="n">
        <v>19</v>
      </c>
      <c r="H1795" s="7" t="n">
        <v>1</v>
      </c>
    </row>
    <row r="1796" spans="1:11">
      <c r="A1796" t="s">
        <v>4</v>
      </c>
      <c r="B1796" s="4" t="s">
        <v>5</v>
      </c>
      <c r="C1796" s="4" t="s">
        <v>17</v>
      </c>
    </row>
    <row r="1797" spans="1:11">
      <c r="A1797" t="n">
        <v>23621</v>
      </c>
      <c r="B1797" s="17" t="n">
        <v>3</v>
      </c>
      <c r="C1797" s="14" t="n">
        <f t="normal" ca="1">A1709</f>
        <v>0</v>
      </c>
    </row>
    <row r="1798" spans="1:11">
      <c r="A1798" t="s">
        <v>4</v>
      </c>
      <c r="B1798" s="4" t="s">
        <v>5</v>
      </c>
      <c r="C1798" s="4" t="s">
        <v>8</v>
      </c>
      <c r="D1798" s="4" t="s">
        <v>7</v>
      </c>
      <c r="E1798" s="4" t="s">
        <v>14</v>
      </c>
    </row>
    <row r="1799" spans="1:11">
      <c r="A1799" t="n">
        <v>23626</v>
      </c>
      <c r="B1799" s="27" t="n">
        <v>58</v>
      </c>
      <c r="C1799" s="7" t="n">
        <v>100</v>
      </c>
      <c r="D1799" s="7" t="n">
        <v>300</v>
      </c>
      <c r="E1799" s="7" t="n">
        <v>0.300000011920929</v>
      </c>
    </row>
    <row r="1800" spans="1:11">
      <c r="A1800" t="s">
        <v>4</v>
      </c>
      <c r="B1800" s="4" t="s">
        <v>5</v>
      </c>
      <c r="C1800" s="4" t="s">
        <v>8</v>
      </c>
      <c r="D1800" s="4" t="s">
        <v>7</v>
      </c>
    </row>
    <row r="1801" spans="1:11">
      <c r="A1801" t="n">
        <v>23634</v>
      </c>
      <c r="B1801" s="27" t="n">
        <v>58</v>
      </c>
      <c r="C1801" s="7" t="n">
        <v>255</v>
      </c>
      <c r="D1801" s="7" t="n">
        <v>0</v>
      </c>
    </row>
    <row r="1802" spans="1:11">
      <c r="A1802" t="s">
        <v>4</v>
      </c>
      <c r="B1802" s="4" t="s">
        <v>5</v>
      </c>
      <c r="C1802" s="4" t="s">
        <v>8</v>
      </c>
      <c r="D1802" s="4" t="s">
        <v>9</v>
      </c>
    </row>
    <row r="1803" spans="1:11">
      <c r="A1803" t="n">
        <v>23638</v>
      </c>
      <c r="B1803" s="8" t="n">
        <v>2</v>
      </c>
      <c r="C1803" s="7" t="n">
        <v>10</v>
      </c>
      <c r="D1803" s="7" t="s">
        <v>81</v>
      </c>
    </row>
    <row r="1804" spans="1:11">
      <c r="A1804" t="s">
        <v>4</v>
      </c>
      <c r="B1804" s="4" t="s">
        <v>5</v>
      </c>
      <c r="C1804" s="4" t="s">
        <v>7</v>
      </c>
    </row>
    <row r="1805" spans="1:11">
      <c r="A1805" t="n">
        <v>23661</v>
      </c>
      <c r="B1805" s="25" t="n">
        <v>16</v>
      </c>
      <c r="C1805" s="7" t="n">
        <v>0</v>
      </c>
    </row>
    <row r="1806" spans="1:11">
      <c r="A1806" t="s">
        <v>4</v>
      </c>
      <c r="B1806" s="4" t="s">
        <v>5</v>
      </c>
      <c r="C1806" s="4" t="s">
        <v>8</v>
      </c>
      <c r="D1806" s="4" t="s">
        <v>9</v>
      </c>
    </row>
    <row r="1807" spans="1:11">
      <c r="A1807" t="n">
        <v>23664</v>
      </c>
      <c r="B1807" s="8" t="n">
        <v>2</v>
      </c>
      <c r="C1807" s="7" t="n">
        <v>10</v>
      </c>
      <c r="D1807" s="7" t="s">
        <v>82</v>
      </c>
    </row>
    <row r="1808" spans="1:11">
      <c r="A1808" t="s">
        <v>4</v>
      </c>
      <c r="B1808" s="4" t="s">
        <v>5</v>
      </c>
      <c r="C1808" s="4" t="s">
        <v>7</v>
      </c>
    </row>
    <row r="1809" spans="1:8">
      <c r="A1809" t="n">
        <v>23682</v>
      </c>
      <c r="B1809" s="25" t="n">
        <v>16</v>
      </c>
      <c r="C1809" s="7" t="n">
        <v>0</v>
      </c>
    </row>
    <row r="1810" spans="1:8">
      <c r="A1810" t="s">
        <v>4</v>
      </c>
      <c r="B1810" s="4" t="s">
        <v>5</v>
      </c>
      <c r="C1810" s="4" t="s">
        <v>8</v>
      </c>
      <c r="D1810" s="4" t="s">
        <v>9</v>
      </c>
    </row>
    <row r="1811" spans="1:8">
      <c r="A1811" t="n">
        <v>23685</v>
      </c>
      <c r="B1811" s="8" t="n">
        <v>2</v>
      </c>
      <c r="C1811" s="7" t="n">
        <v>10</v>
      </c>
      <c r="D1811" s="7" t="s">
        <v>83</v>
      </c>
    </row>
    <row r="1812" spans="1:8">
      <c r="A1812" t="s">
        <v>4</v>
      </c>
      <c r="B1812" s="4" t="s">
        <v>5</v>
      </c>
      <c r="C1812" s="4" t="s">
        <v>7</v>
      </c>
    </row>
    <row r="1813" spans="1:8">
      <c r="A1813" t="n">
        <v>23704</v>
      </c>
      <c r="B1813" s="25" t="n">
        <v>16</v>
      </c>
      <c r="C1813" s="7" t="n">
        <v>0</v>
      </c>
    </row>
    <row r="1814" spans="1:8">
      <c r="A1814" t="s">
        <v>4</v>
      </c>
      <c r="B1814" s="4" t="s">
        <v>5</v>
      </c>
      <c r="C1814" s="4" t="s">
        <v>8</v>
      </c>
    </row>
    <row r="1815" spans="1:8">
      <c r="A1815" t="n">
        <v>23707</v>
      </c>
      <c r="B1815" s="29" t="n">
        <v>23</v>
      </c>
      <c r="C1815" s="7" t="n">
        <v>20</v>
      </c>
    </row>
    <row r="1816" spans="1:8">
      <c r="A1816" t="s">
        <v>4</v>
      </c>
      <c r="B1816" s="4" t="s">
        <v>5</v>
      </c>
    </row>
    <row r="1817" spans="1:8">
      <c r="A1817" t="n">
        <v>23709</v>
      </c>
      <c r="B1817" s="5" t="n">
        <v>1</v>
      </c>
    </row>
    <row r="1818" spans="1:8" s="3" customFormat="1" customHeight="0">
      <c r="A1818" s="3" t="s">
        <v>2</v>
      </c>
      <c r="B1818" s="3" t="s">
        <v>220</v>
      </c>
    </row>
    <row r="1819" spans="1:8">
      <c r="A1819" t="s">
        <v>4</v>
      </c>
      <c r="B1819" s="4" t="s">
        <v>5</v>
      </c>
      <c r="C1819" s="4" t="s">
        <v>7</v>
      </c>
    </row>
    <row r="1820" spans="1:8">
      <c r="A1820" t="n">
        <v>23712</v>
      </c>
      <c r="B1820" s="15" t="n">
        <v>13</v>
      </c>
      <c r="C1820" s="7" t="n">
        <v>2</v>
      </c>
    </row>
    <row r="1821" spans="1:8">
      <c r="A1821" t="s">
        <v>4</v>
      </c>
      <c r="B1821" s="4" t="s">
        <v>5</v>
      </c>
      <c r="C1821" s="4" t="s">
        <v>8</v>
      </c>
      <c r="D1821" s="4" t="s">
        <v>9</v>
      </c>
    </row>
    <row r="1822" spans="1:8">
      <c r="A1822" t="n">
        <v>23715</v>
      </c>
      <c r="B1822" s="35" t="n">
        <v>4</v>
      </c>
      <c r="C1822" s="7" t="n">
        <v>11</v>
      </c>
      <c r="D1822" s="7" t="s">
        <v>221</v>
      </c>
    </row>
    <row r="1823" spans="1:8">
      <c r="A1823" t="s">
        <v>4</v>
      </c>
      <c r="B1823" s="4" t="s">
        <v>5</v>
      </c>
    </row>
    <row r="1824" spans="1:8">
      <c r="A1824" t="n">
        <v>23726</v>
      </c>
      <c r="B1824" s="5" t="n">
        <v>1</v>
      </c>
    </row>
    <row r="1825" spans="1:4" s="3" customFormat="1" customHeight="0">
      <c r="A1825" s="3" t="s">
        <v>2</v>
      </c>
      <c r="B1825" s="3" t="s">
        <v>222</v>
      </c>
    </row>
    <row r="1826" spans="1:4">
      <c r="A1826" t="s">
        <v>4</v>
      </c>
      <c r="B1826" s="4" t="s">
        <v>5</v>
      </c>
      <c r="C1826" s="4" t="s">
        <v>7</v>
      </c>
    </row>
    <row r="1827" spans="1:4">
      <c r="A1827" t="n">
        <v>23728</v>
      </c>
      <c r="B1827" s="6" t="n">
        <v>12</v>
      </c>
      <c r="C1827" s="7" t="n">
        <v>2</v>
      </c>
    </row>
    <row r="1828" spans="1:4">
      <c r="A1828" t="s">
        <v>4</v>
      </c>
      <c r="B1828" s="4" t="s">
        <v>5</v>
      </c>
      <c r="C1828" s="4" t="s">
        <v>8</v>
      </c>
      <c r="D1828" s="4" t="s">
        <v>9</v>
      </c>
    </row>
    <row r="1829" spans="1:4">
      <c r="A1829" t="n">
        <v>23731</v>
      </c>
      <c r="B1829" s="35" t="n">
        <v>4</v>
      </c>
      <c r="C1829" s="7" t="n">
        <v>11</v>
      </c>
      <c r="D1829" s="7" t="s">
        <v>221</v>
      </c>
    </row>
    <row r="1830" spans="1:4">
      <c r="A1830" t="s">
        <v>4</v>
      </c>
      <c r="B1830" s="4" t="s">
        <v>5</v>
      </c>
    </row>
    <row r="1831" spans="1:4">
      <c r="A1831" t="n">
        <v>23742</v>
      </c>
      <c r="B1831" s="5" t="n">
        <v>1</v>
      </c>
    </row>
    <row r="1832" spans="1:4" s="3" customFormat="1" customHeight="0">
      <c r="A1832" s="3" t="s">
        <v>2</v>
      </c>
      <c r="B1832" s="3" t="s">
        <v>223</v>
      </c>
    </row>
    <row r="1833" spans="1:4">
      <c r="A1833" t="s">
        <v>4</v>
      </c>
      <c r="B1833" s="4" t="s">
        <v>5</v>
      </c>
      <c r="C1833" s="4" t="s">
        <v>8</v>
      </c>
      <c r="D1833" s="4" t="s">
        <v>7</v>
      </c>
    </row>
    <row r="1834" spans="1:4">
      <c r="A1834" t="n">
        <v>23744</v>
      </c>
      <c r="B1834" s="23" t="n">
        <v>22</v>
      </c>
      <c r="C1834" s="7" t="n">
        <v>20</v>
      </c>
      <c r="D1834" s="7" t="n">
        <v>0</v>
      </c>
    </row>
    <row r="1835" spans="1:4">
      <c r="A1835" t="s">
        <v>4</v>
      </c>
      <c r="B1835" s="4" t="s">
        <v>5</v>
      </c>
      <c r="C1835" s="4" t="s">
        <v>8</v>
      </c>
      <c r="D1835" s="4" t="s">
        <v>7</v>
      </c>
      <c r="E1835" s="4" t="s">
        <v>14</v>
      </c>
    </row>
    <row r="1836" spans="1:4">
      <c r="A1836" t="n">
        <v>23748</v>
      </c>
      <c r="B1836" s="27" t="n">
        <v>58</v>
      </c>
      <c r="C1836" s="7" t="n">
        <v>0</v>
      </c>
      <c r="D1836" s="7" t="n">
        <v>300</v>
      </c>
      <c r="E1836" s="7" t="n">
        <v>0.300000011920929</v>
      </c>
    </row>
    <row r="1837" spans="1:4">
      <c r="A1837" t="s">
        <v>4</v>
      </c>
      <c r="B1837" s="4" t="s">
        <v>5</v>
      </c>
      <c r="C1837" s="4" t="s">
        <v>8</v>
      </c>
      <c r="D1837" s="4" t="s">
        <v>7</v>
      </c>
    </row>
    <row r="1838" spans="1:4">
      <c r="A1838" t="n">
        <v>23756</v>
      </c>
      <c r="B1838" s="27" t="n">
        <v>58</v>
      </c>
      <c r="C1838" s="7" t="n">
        <v>255</v>
      </c>
      <c r="D1838" s="7" t="n">
        <v>0</v>
      </c>
    </row>
    <row r="1839" spans="1:4">
      <c r="A1839" t="s">
        <v>4</v>
      </c>
      <c r="B1839" s="4" t="s">
        <v>5</v>
      </c>
      <c r="C1839" s="4" t="s">
        <v>8</v>
      </c>
      <c r="D1839" s="4" t="s">
        <v>7</v>
      </c>
      <c r="E1839" s="4" t="s">
        <v>8</v>
      </c>
      <c r="F1839" s="4" t="s">
        <v>8</v>
      </c>
      <c r="G1839" s="4" t="s">
        <v>17</v>
      </c>
    </row>
    <row r="1840" spans="1:4">
      <c r="A1840" t="n">
        <v>23760</v>
      </c>
      <c r="B1840" s="13" t="n">
        <v>5</v>
      </c>
      <c r="C1840" s="7" t="n">
        <v>30</v>
      </c>
      <c r="D1840" s="7" t="n">
        <v>2</v>
      </c>
      <c r="E1840" s="7" t="n">
        <v>8</v>
      </c>
      <c r="F1840" s="7" t="n">
        <v>1</v>
      </c>
      <c r="G1840" s="14" t="n">
        <f t="normal" ca="1">A1848</f>
        <v>0</v>
      </c>
    </row>
    <row r="1841" spans="1:7">
      <c r="A1841" t="s">
        <v>4</v>
      </c>
      <c r="B1841" s="4" t="s">
        <v>5</v>
      </c>
      <c r="C1841" s="4" t="s">
        <v>8</v>
      </c>
      <c r="D1841" s="4" t="s">
        <v>7</v>
      </c>
      <c r="E1841" s="4" t="s">
        <v>7</v>
      </c>
      <c r="F1841" s="4" t="s">
        <v>7</v>
      </c>
      <c r="G1841" s="4" t="s">
        <v>7</v>
      </c>
      <c r="H1841" s="4" t="s">
        <v>8</v>
      </c>
    </row>
    <row r="1842" spans="1:7">
      <c r="A1842" t="n">
        <v>23770</v>
      </c>
      <c r="B1842" s="30" t="n">
        <v>25</v>
      </c>
      <c r="C1842" s="7" t="n">
        <v>5</v>
      </c>
      <c r="D1842" s="7" t="n">
        <v>65535</v>
      </c>
      <c r="E1842" s="7" t="n">
        <v>48</v>
      </c>
      <c r="F1842" s="7" t="n">
        <v>65535</v>
      </c>
      <c r="G1842" s="7" t="n">
        <v>65535</v>
      </c>
      <c r="H1842" s="7" t="n">
        <v>0</v>
      </c>
    </row>
    <row r="1843" spans="1:7">
      <c r="A1843" t="s">
        <v>4</v>
      </c>
      <c r="B1843" s="4" t="s">
        <v>5</v>
      </c>
      <c r="C1843" s="4" t="s">
        <v>7</v>
      </c>
      <c r="D1843" s="4" t="s">
        <v>8</v>
      </c>
      <c r="E1843" s="4" t="s">
        <v>85</v>
      </c>
      <c r="F1843" s="4" t="s">
        <v>8</v>
      </c>
      <c r="G1843" s="4" t="s">
        <v>8</v>
      </c>
      <c r="H1843" s="4" t="s">
        <v>8</v>
      </c>
      <c r="I1843" s="4" t="s">
        <v>8</v>
      </c>
    </row>
    <row r="1844" spans="1:7">
      <c r="A1844" t="n">
        <v>23781</v>
      </c>
      <c r="B1844" s="31" t="n">
        <v>24</v>
      </c>
      <c r="C1844" s="7" t="n">
        <v>65533</v>
      </c>
      <c r="D1844" s="7" t="n">
        <v>7</v>
      </c>
      <c r="E1844" s="7" t="s">
        <v>224</v>
      </c>
      <c r="F1844" s="7" t="n">
        <v>6</v>
      </c>
      <c r="G1844" s="7" t="n">
        <v>8</v>
      </c>
      <c r="H1844" s="7" t="n">
        <v>2</v>
      </c>
      <c r="I1844" s="7" t="n">
        <v>0</v>
      </c>
    </row>
    <row r="1845" spans="1:7">
      <c r="A1845" t="s">
        <v>4</v>
      </c>
      <c r="B1845" s="4" t="s">
        <v>5</v>
      </c>
      <c r="C1845" s="4" t="s">
        <v>17</v>
      </c>
    </row>
    <row r="1846" spans="1:7">
      <c r="A1846" t="n">
        <v>23821</v>
      </c>
      <c r="B1846" s="17" t="n">
        <v>3</v>
      </c>
      <c r="C1846" s="14" t="n">
        <f t="normal" ca="1">A1852</f>
        <v>0</v>
      </c>
    </row>
    <row r="1847" spans="1:7">
      <c r="A1847" t="s">
        <v>4</v>
      </c>
      <c r="B1847" s="4" t="s">
        <v>5</v>
      </c>
      <c r="C1847" s="4" t="s">
        <v>8</v>
      </c>
      <c r="D1847" s="4" t="s">
        <v>7</v>
      </c>
      <c r="E1847" s="4" t="s">
        <v>7</v>
      </c>
      <c r="F1847" s="4" t="s">
        <v>7</v>
      </c>
      <c r="G1847" s="4" t="s">
        <v>7</v>
      </c>
      <c r="H1847" s="4" t="s">
        <v>8</v>
      </c>
    </row>
    <row r="1848" spans="1:7">
      <c r="A1848" t="n">
        <v>23826</v>
      </c>
      <c r="B1848" s="30" t="n">
        <v>25</v>
      </c>
      <c r="C1848" s="7" t="n">
        <v>5</v>
      </c>
      <c r="D1848" s="7" t="n">
        <v>65535</v>
      </c>
      <c r="E1848" s="7" t="n">
        <v>80</v>
      </c>
      <c r="F1848" s="7" t="n">
        <v>65535</v>
      </c>
      <c r="G1848" s="7" t="n">
        <v>65535</v>
      </c>
      <c r="H1848" s="7" t="n">
        <v>0</v>
      </c>
    </row>
    <row r="1849" spans="1:7">
      <c r="A1849" t="s">
        <v>4</v>
      </c>
      <c r="B1849" s="4" t="s">
        <v>5</v>
      </c>
      <c r="C1849" s="4" t="s">
        <v>7</v>
      </c>
      <c r="D1849" s="4" t="s">
        <v>8</v>
      </c>
      <c r="E1849" s="4" t="s">
        <v>85</v>
      </c>
      <c r="F1849" s="4" t="s">
        <v>8</v>
      </c>
      <c r="G1849" s="4" t="s">
        <v>8</v>
      </c>
      <c r="H1849" s="4" t="s">
        <v>8</v>
      </c>
      <c r="I1849" s="4" t="s">
        <v>8</v>
      </c>
    </row>
    <row r="1850" spans="1:7">
      <c r="A1850" t="n">
        <v>23837</v>
      </c>
      <c r="B1850" s="31" t="n">
        <v>24</v>
      </c>
      <c r="C1850" s="7" t="n">
        <v>65533</v>
      </c>
      <c r="D1850" s="7" t="n">
        <v>7</v>
      </c>
      <c r="E1850" s="7" t="s">
        <v>225</v>
      </c>
      <c r="F1850" s="7" t="n">
        <v>6</v>
      </c>
      <c r="G1850" s="7" t="n">
        <v>8</v>
      </c>
      <c r="H1850" s="7" t="n">
        <v>2</v>
      </c>
      <c r="I1850" s="7" t="n">
        <v>0</v>
      </c>
    </row>
    <row r="1851" spans="1:7">
      <c r="A1851" t="s">
        <v>4</v>
      </c>
      <c r="B1851" s="4" t="s">
        <v>5</v>
      </c>
      <c r="C1851" s="4" t="s">
        <v>8</v>
      </c>
      <c r="D1851" s="4" t="s">
        <v>8</v>
      </c>
      <c r="E1851" s="4" t="s">
        <v>15</v>
      </c>
      <c r="F1851" s="4" t="s">
        <v>8</v>
      </c>
      <c r="G1851" s="4" t="s">
        <v>8</v>
      </c>
    </row>
    <row r="1852" spans="1:7">
      <c r="A1852" t="n">
        <v>23877</v>
      </c>
      <c r="B1852" s="36" t="n">
        <v>18</v>
      </c>
      <c r="C1852" s="7" t="n">
        <v>0</v>
      </c>
      <c r="D1852" s="7" t="n">
        <v>0</v>
      </c>
      <c r="E1852" s="7" t="n">
        <v>0</v>
      </c>
      <c r="F1852" s="7" t="n">
        <v>19</v>
      </c>
      <c r="G1852" s="7" t="n">
        <v>1</v>
      </c>
    </row>
    <row r="1853" spans="1:7">
      <c r="A1853" t="s">
        <v>4</v>
      </c>
      <c r="B1853" s="4" t="s">
        <v>5</v>
      </c>
      <c r="C1853" s="4" t="s">
        <v>8</v>
      </c>
      <c r="D1853" s="4" t="s">
        <v>8</v>
      </c>
      <c r="E1853" s="4" t="s">
        <v>7</v>
      </c>
      <c r="F1853" s="4" t="s">
        <v>14</v>
      </c>
    </row>
    <row r="1854" spans="1:7">
      <c r="A1854" t="n">
        <v>23886</v>
      </c>
      <c r="B1854" s="24" t="n">
        <v>107</v>
      </c>
      <c r="C1854" s="7" t="n">
        <v>0</v>
      </c>
      <c r="D1854" s="7" t="n">
        <v>0</v>
      </c>
      <c r="E1854" s="7" t="n">
        <v>0</v>
      </c>
      <c r="F1854" s="7" t="n">
        <v>32</v>
      </c>
    </row>
    <row r="1855" spans="1:7">
      <c r="A1855" t="s">
        <v>4</v>
      </c>
      <c r="B1855" s="4" t="s">
        <v>5</v>
      </c>
      <c r="C1855" s="4" t="s">
        <v>8</v>
      </c>
      <c r="D1855" s="4" t="s">
        <v>7</v>
      </c>
      <c r="E1855" s="4" t="s">
        <v>8</v>
      </c>
      <c r="F1855" s="4" t="s">
        <v>8</v>
      </c>
      <c r="G1855" s="4" t="s">
        <v>17</v>
      </c>
    </row>
    <row r="1856" spans="1:7">
      <c r="A1856" t="n">
        <v>23895</v>
      </c>
      <c r="B1856" s="13" t="n">
        <v>5</v>
      </c>
      <c r="C1856" s="7" t="n">
        <v>30</v>
      </c>
      <c r="D1856" s="7" t="n">
        <v>2</v>
      </c>
      <c r="E1856" s="7" t="n">
        <v>8</v>
      </c>
      <c r="F1856" s="7" t="n">
        <v>1</v>
      </c>
      <c r="G1856" s="14" t="n">
        <f t="normal" ca="1">A1872</f>
        <v>0</v>
      </c>
    </row>
    <row r="1857" spans="1:9">
      <c r="A1857" t="s">
        <v>4</v>
      </c>
      <c r="B1857" s="4" t="s">
        <v>5</v>
      </c>
      <c r="C1857" s="4" t="s">
        <v>8</v>
      </c>
      <c r="D1857" s="4" t="s">
        <v>8</v>
      </c>
      <c r="E1857" s="4" t="s">
        <v>9</v>
      </c>
      <c r="F1857" s="4" t="s">
        <v>7</v>
      </c>
    </row>
    <row r="1858" spans="1:9">
      <c r="A1858" t="n">
        <v>23905</v>
      </c>
      <c r="B1858" s="24" t="n">
        <v>107</v>
      </c>
      <c r="C1858" s="7" t="n">
        <v>1</v>
      </c>
      <c r="D1858" s="7" t="n">
        <v>0</v>
      </c>
      <c r="E1858" s="7" t="s">
        <v>226</v>
      </c>
      <c r="F1858" s="7" t="n">
        <v>0</v>
      </c>
    </row>
    <row r="1859" spans="1:9">
      <c r="A1859" t="s">
        <v>4</v>
      </c>
      <c r="B1859" s="4" t="s">
        <v>5</v>
      </c>
      <c r="C1859" s="4" t="s">
        <v>8</v>
      </c>
      <c r="D1859" s="4" t="s">
        <v>8</v>
      </c>
      <c r="E1859" s="4" t="s">
        <v>9</v>
      </c>
      <c r="F1859" s="4" t="s">
        <v>7</v>
      </c>
    </row>
    <row r="1860" spans="1:9">
      <c r="A1860" t="n">
        <v>23939</v>
      </c>
      <c r="B1860" s="24" t="n">
        <v>107</v>
      </c>
      <c r="C1860" s="7" t="n">
        <v>1</v>
      </c>
      <c r="D1860" s="7" t="n">
        <v>0</v>
      </c>
      <c r="E1860" s="7" t="s">
        <v>227</v>
      </c>
      <c r="F1860" s="7" t="n">
        <v>1</v>
      </c>
    </row>
    <row r="1861" spans="1:9">
      <c r="A1861" t="s">
        <v>4</v>
      </c>
      <c r="B1861" s="4" t="s">
        <v>5</v>
      </c>
      <c r="C1861" s="4" t="s">
        <v>8</v>
      </c>
      <c r="D1861" s="4" t="s">
        <v>8</v>
      </c>
      <c r="E1861" s="4" t="s">
        <v>9</v>
      </c>
      <c r="F1861" s="4" t="s">
        <v>7</v>
      </c>
    </row>
    <row r="1862" spans="1:9">
      <c r="A1862" t="n">
        <v>23973</v>
      </c>
      <c r="B1862" s="24" t="n">
        <v>107</v>
      </c>
      <c r="C1862" s="7" t="n">
        <v>1</v>
      </c>
      <c r="D1862" s="7" t="n">
        <v>0</v>
      </c>
      <c r="E1862" s="7" t="s">
        <v>228</v>
      </c>
      <c r="F1862" s="7" t="n">
        <v>2</v>
      </c>
    </row>
    <row r="1863" spans="1:9">
      <c r="A1863" t="s">
        <v>4</v>
      </c>
      <c r="B1863" s="4" t="s">
        <v>5</v>
      </c>
      <c r="C1863" s="4" t="s">
        <v>8</v>
      </c>
      <c r="D1863" s="4" t="s">
        <v>8</v>
      </c>
      <c r="E1863" s="4" t="s">
        <v>9</v>
      </c>
      <c r="F1863" s="4" t="s">
        <v>7</v>
      </c>
    </row>
    <row r="1864" spans="1:9">
      <c r="A1864" t="n">
        <v>24007</v>
      </c>
      <c r="B1864" s="24" t="n">
        <v>107</v>
      </c>
      <c r="C1864" s="7" t="n">
        <v>1</v>
      </c>
      <c r="D1864" s="7" t="n">
        <v>0</v>
      </c>
      <c r="E1864" s="7" t="s">
        <v>229</v>
      </c>
      <c r="F1864" s="7" t="n">
        <v>3</v>
      </c>
    </row>
    <row r="1865" spans="1:9">
      <c r="A1865" t="s">
        <v>4</v>
      </c>
      <c r="B1865" s="4" t="s">
        <v>5</v>
      </c>
      <c r="C1865" s="4" t="s">
        <v>8</v>
      </c>
      <c r="D1865" s="4" t="s">
        <v>8</v>
      </c>
      <c r="E1865" s="4" t="s">
        <v>9</v>
      </c>
      <c r="F1865" s="4" t="s">
        <v>7</v>
      </c>
    </row>
    <row r="1866" spans="1:9">
      <c r="A1866" t="n">
        <v>24041</v>
      </c>
      <c r="B1866" s="24" t="n">
        <v>107</v>
      </c>
      <c r="C1866" s="7" t="n">
        <v>1</v>
      </c>
      <c r="D1866" s="7" t="n">
        <v>0</v>
      </c>
      <c r="E1866" s="7" t="s">
        <v>230</v>
      </c>
      <c r="F1866" s="7" t="n">
        <v>4</v>
      </c>
    </row>
    <row r="1867" spans="1:9">
      <c r="A1867" t="s">
        <v>4</v>
      </c>
      <c r="B1867" s="4" t="s">
        <v>5</v>
      </c>
      <c r="C1867" s="4" t="s">
        <v>8</v>
      </c>
      <c r="D1867" s="4" t="s">
        <v>8</v>
      </c>
      <c r="E1867" s="4" t="s">
        <v>9</v>
      </c>
      <c r="F1867" s="4" t="s">
        <v>7</v>
      </c>
    </row>
    <row r="1868" spans="1:9">
      <c r="A1868" t="n">
        <v>24075</v>
      </c>
      <c r="B1868" s="24" t="n">
        <v>107</v>
      </c>
      <c r="C1868" s="7" t="n">
        <v>1</v>
      </c>
      <c r="D1868" s="7" t="n">
        <v>0</v>
      </c>
      <c r="E1868" s="7" t="s">
        <v>231</v>
      </c>
      <c r="F1868" s="7" t="n">
        <v>5</v>
      </c>
    </row>
    <row r="1869" spans="1:9">
      <c r="A1869" t="s">
        <v>4</v>
      </c>
      <c r="B1869" s="4" t="s">
        <v>5</v>
      </c>
      <c r="C1869" s="4" t="s">
        <v>17</v>
      </c>
    </row>
    <row r="1870" spans="1:9">
      <c r="A1870" t="n">
        <v>24109</v>
      </c>
      <c r="B1870" s="17" t="n">
        <v>3</v>
      </c>
      <c r="C1870" s="14" t="n">
        <f t="normal" ca="1">A1882</f>
        <v>0</v>
      </c>
    </row>
    <row r="1871" spans="1:9">
      <c r="A1871" t="s">
        <v>4</v>
      </c>
      <c r="B1871" s="4" t="s">
        <v>5</v>
      </c>
      <c r="C1871" s="4" t="s">
        <v>8</v>
      </c>
      <c r="D1871" s="4" t="s">
        <v>8</v>
      </c>
      <c r="E1871" s="4" t="s">
        <v>9</v>
      </c>
      <c r="F1871" s="4" t="s">
        <v>7</v>
      </c>
    </row>
    <row r="1872" spans="1:9">
      <c r="A1872" t="n">
        <v>24114</v>
      </c>
      <c r="B1872" s="24" t="n">
        <v>107</v>
      </c>
      <c r="C1872" s="7" t="n">
        <v>1</v>
      </c>
      <c r="D1872" s="7" t="n">
        <v>0</v>
      </c>
      <c r="E1872" s="7" t="s">
        <v>232</v>
      </c>
      <c r="F1872" s="7" t="n">
        <v>6</v>
      </c>
    </row>
    <row r="1873" spans="1:6">
      <c r="A1873" t="s">
        <v>4</v>
      </c>
      <c r="B1873" s="4" t="s">
        <v>5</v>
      </c>
      <c r="C1873" s="4" t="s">
        <v>8</v>
      </c>
      <c r="D1873" s="4" t="s">
        <v>8</v>
      </c>
      <c r="E1873" s="4" t="s">
        <v>9</v>
      </c>
      <c r="F1873" s="4" t="s">
        <v>7</v>
      </c>
    </row>
    <row r="1874" spans="1:6">
      <c r="A1874" t="n">
        <v>24148</v>
      </c>
      <c r="B1874" s="24" t="n">
        <v>107</v>
      </c>
      <c r="C1874" s="7" t="n">
        <v>1</v>
      </c>
      <c r="D1874" s="7" t="n">
        <v>0</v>
      </c>
      <c r="E1874" s="7" t="s">
        <v>233</v>
      </c>
      <c r="F1874" s="7" t="n">
        <v>7</v>
      </c>
    </row>
    <row r="1875" spans="1:6">
      <c r="A1875" t="s">
        <v>4</v>
      </c>
      <c r="B1875" s="4" t="s">
        <v>5</v>
      </c>
      <c r="C1875" s="4" t="s">
        <v>8</v>
      </c>
      <c r="D1875" s="4" t="s">
        <v>8</v>
      </c>
      <c r="E1875" s="4" t="s">
        <v>9</v>
      </c>
      <c r="F1875" s="4" t="s">
        <v>7</v>
      </c>
    </row>
    <row r="1876" spans="1:6">
      <c r="A1876" t="n">
        <v>24182</v>
      </c>
      <c r="B1876" s="24" t="n">
        <v>107</v>
      </c>
      <c r="C1876" s="7" t="n">
        <v>1</v>
      </c>
      <c r="D1876" s="7" t="n">
        <v>0</v>
      </c>
      <c r="E1876" s="7" t="s">
        <v>234</v>
      </c>
      <c r="F1876" s="7" t="n">
        <v>8</v>
      </c>
    </row>
    <row r="1877" spans="1:6">
      <c r="A1877" t="s">
        <v>4</v>
      </c>
      <c r="B1877" s="4" t="s">
        <v>5</v>
      </c>
      <c r="C1877" s="4" t="s">
        <v>8</v>
      </c>
      <c r="D1877" s="4" t="s">
        <v>8</v>
      </c>
      <c r="E1877" s="4" t="s">
        <v>9</v>
      </c>
      <c r="F1877" s="4" t="s">
        <v>7</v>
      </c>
    </row>
    <row r="1878" spans="1:6">
      <c r="A1878" t="n">
        <v>24216</v>
      </c>
      <c r="B1878" s="24" t="n">
        <v>107</v>
      </c>
      <c r="C1878" s="7" t="n">
        <v>1</v>
      </c>
      <c r="D1878" s="7" t="n">
        <v>0</v>
      </c>
      <c r="E1878" s="7" t="s">
        <v>235</v>
      </c>
      <c r="F1878" s="7" t="n">
        <v>9</v>
      </c>
    </row>
    <row r="1879" spans="1:6">
      <c r="A1879" t="s">
        <v>4</v>
      </c>
      <c r="B1879" s="4" t="s">
        <v>5</v>
      </c>
      <c r="C1879" s="4" t="s">
        <v>8</v>
      </c>
      <c r="D1879" s="4" t="s">
        <v>8</v>
      </c>
      <c r="E1879" s="4" t="s">
        <v>9</v>
      </c>
      <c r="F1879" s="4" t="s">
        <v>7</v>
      </c>
    </row>
    <row r="1880" spans="1:6">
      <c r="A1880" t="n">
        <v>24251</v>
      </c>
      <c r="B1880" s="24" t="n">
        <v>107</v>
      </c>
      <c r="C1880" s="7" t="n">
        <v>1</v>
      </c>
      <c r="D1880" s="7" t="n">
        <v>0</v>
      </c>
      <c r="E1880" s="7" t="s">
        <v>236</v>
      </c>
      <c r="F1880" s="7" t="n">
        <v>10</v>
      </c>
    </row>
    <row r="1881" spans="1:6">
      <c r="A1881" t="s">
        <v>4</v>
      </c>
      <c r="B1881" s="4" t="s">
        <v>5</v>
      </c>
      <c r="C1881" s="4" t="s">
        <v>8</v>
      </c>
      <c r="D1881" s="4" t="s">
        <v>8</v>
      </c>
      <c r="E1881" s="4" t="s">
        <v>9</v>
      </c>
      <c r="F1881" s="4" t="s">
        <v>7</v>
      </c>
    </row>
    <row r="1882" spans="1:6">
      <c r="A1882" t="n">
        <v>24286</v>
      </c>
      <c r="B1882" s="24" t="n">
        <v>107</v>
      </c>
      <c r="C1882" s="7" t="n">
        <v>1</v>
      </c>
      <c r="D1882" s="7" t="n">
        <v>0</v>
      </c>
      <c r="E1882" s="7" t="s">
        <v>101</v>
      </c>
      <c r="F1882" s="7" t="n">
        <v>99</v>
      </c>
    </row>
    <row r="1883" spans="1:6">
      <c r="A1883" t="s">
        <v>4</v>
      </c>
      <c r="B1883" s="4" t="s">
        <v>5</v>
      </c>
      <c r="C1883" s="4" t="s">
        <v>8</v>
      </c>
      <c r="D1883" s="4" t="s">
        <v>8</v>
      </c>
      <c r="E1883" s="4" t="s">
        <v>8</v>
      </c>
      <c r="F1883" s="4" t="s">
        <v>7</v>
      </c>
      <c r="G1883" s="4" t="s">
        <v>7</v>
      </c>
      <c r="H1883" s="4" t="s">
        <v>8</v>
      </c>
    </row>
    <row r="1884" spans="1:6">
      <c r="A1884" t="n">
        <v>24298</v>
      </c>
      <c r="B1884" s="24" t="n">
        <v>107</v>
      </c>
      <c r="C1884" s="7" t="n">
        <v>2</v>
      </c>
      <c r="D1884" s="7" t="n">
        <v>0</v>
      </c>
      <c r="E1884" s="7" t="n">
        <v>1</v>
      </c>
      <c r="F1884" s="7" t="n">
        <v>65535</v>
      </c>
      <c r="G1884" s="7" t="n">
        <v>65535</v>
      </c>
      <c r="H1884" s="7" t="n">
        <v>0</v>
      </c>
    </row>
    <row r="1885" spans="1:6">
      <c r="A1885" t="s">
        <v>4</v>
      </c>
      <c r="B1885" s="4" t="s">
        <v>5</v>
      </c>
      <c r="C1885" s="4" t="s">
        <v>8</v>
      </c>
      <c r="D1885" s="4" t="s">
        <v>8</v>
      </c>
      <c r="E1885" s="4" t="s">
        <v>8</v>
      </c>
    </row>
    <row r="1886" spans="1:6">
      <c r="A1886" t="n">
        <v>24307</v>
      </c>
      <c r="B1886" s="24" t="n">
        <v>107</v>
      </c>
      <c r="C1886" s="7" t="n">
        <v>4</v>
      </c>
      <c r="D1886" s="7" t="n">
        <v>0</v>
      </c>
      <c r="E1886" s="7" t="n">
        <v>0</v>
      </c>
    </row>
    <row r="1887" spans="1:6">
      <c r="A1887" t="s">
        <v>4</v>
      </c>
      <c r="B1887" s="4" t="s">
        <v>5</v>
      </c>
      <c r="C1887" s="4" t="s">
        <v>8</v>
      </c>
      <c r="D1887" s="4" t="s">
        <v>8</v>
      </c>
    </row>
    <row r="1888" spans="1:6">
      <c r="A1888" t="n">
        <v>24311</v>
      </c>
      <c r="B1888" s="24" t="n">
        <v>107</v>
      </c>
      <c r="C1888" s="7" t="n">
        <v>3</v>
      </c>
      <c r="D1888" s="7" t="n">
        <v>0</v>
      </c>
    </row>
    <row r="1889" spans="1:8">
      <c r="A1889" t="s">
        <v>4</v>
      </c>
      <c r="B1889" s="4" t="s">
        <v>5</v>
      </c>
      <c r="C1889" s="4" t="s">
        <v>8</v>
      </c>
    </row>
    <row r="1890" spans="1:8">
      <c r="A1890" t="n">
        <v>24314</v>
      </c>
      <c r="B1890" s="33" t="n">
        <v>27</v>
      </c>
      <c r="C1890" s="7" t="n">
        <v>0</v>
      </c>
    </row>
    <row r="1891" spans="1:8">
      <c r="A1891" t="s">
        <v>4</v>
      </c>
      <c r="B1891" s="4" t="s">
        <v>5</v>
      </c>
      <c r="C1891" s="4" t="s">
        <v>8</v>
      </c>
      <c r="D1891" s="4" t="s">
        <v>7</v>
      </c>
      <c r="E1891" s="4" t="s">
        <v>7</v>
      </c>
      <c r="F1891" s="4" t="s">
        <v>7</v>
      </c>
      <c r="G1891" s="4" t="s">
        <v>7</v>
      </c>
      <c r="H1891" s="4" t="s">
        <v>8</v>
      </c>
    </row>
    <row r="1892" spans="1:8">
      <c r="A1892" t="n">
        <v>24316</v>
      </c>
      <c r="B1892" s="30" t="n">
        <v>25</v>
      </c>
      <c r="C1892" s="7" t="n">
        <v>5</v>
      </c>
      <c r="D1892" s="7" t="n">
        <v>65535</v>
      </c>
      <c r="E1892" s="7" t="n">
        <v>65535</v>
      </c>
      <c r="F1892" s="7" t="n">
        <v>65535</v>
      </c>
      <c r="G1892" s="7" t="n">
        <v>65535</v>
      </c>
      <c r="H1892" s="7" t="n">
        <v>0</v>
      </c>
    </row>
    <row r="1893" spans="1:8">
      <c r="A1893" t="s">
        <v>4</v>
      </c>
      <c r="B1893" s="4" t="s">
        <v>5</v>
      </c>
      <c r="C1893" s="4" t="s">
        <v>8</v>
      </c>
      <c r="D1893" s="4" t="s">
        <v>8</v>
      </c>
      <c r="E1893" s="4" t="s">
        <v>8</v>
      </c>
      <c r="F1893" s="4" t="s">
        <v>8</v>
      </c>
      <c r="G1893" s="4" t="s">
        <v>7</v>
      </c>
      <c r="H1893" s="4" t="s">
        <v>17</v>
      </c>
      <c r="I1893" s="4" t="s">
        <v>7</v>
      </c>
      <c r="J1893" s="4" t="s">
        <v>17</v>
      </c>
      <c r="K1893" s="4" t="s">
        <v>7</v>
      </c>
      <c r="L1893" s="4" t="s">
        <v>17</v>
      </c>
      <c r="M1893" s="4" t="s">
        <v>7</v>
      </c>
      <c r="N1893" s="4" t="s">
        <v>17</v>
      </c>
      <c r="O1893" s="4" t="s">
        <v>7</v>
      </c>
      <c r="P1893" s="4" t="s">
        <v>17</v>
      </c>
      <c r="Q1893" s="4" t="s">
        <v>7</v>
      </c>
      <c r="R1893" s="4" t="s">
        <v>17</v>
      </c>
      <c r="S1893" s="4" t="s">
        <v>7</v>
      </c>
      <c r="T1893" s="4" t="s">
        <v>17</v>
      </c>
      <c r="U1893" s="4" t="s">
        <v>7</v>
      </c>
      <c r="V1893" s="4" t="s">
        <v>17</v>
      </c>
      <c r="W1893" s="4" t="s">
        <v>7</v>
      </c>
      <c r="X1893" s="4" t="s">
        <v>17</v>
      </c>
      <c r="Y1893" s="4" t="s">
        <v>7</v>
      </c>
      <c r="Z1893" s="4" t="s">
        <v>17</v>
      </c>
      <c r="AA1893" s="4" t="s">
        <v>7</v>
      </c>
      <c r="AB1893" s="4" t="s">
        <v>17</v>
      </c>
      <c r="AC1893" s="4" t="s">
        <v>7</v>
      </c>
      <c r="AD1893" s="4" t="s">
        <v>17</v>
      </c>
      <c r="AE1893" s="4" t="s">
        <v>7</v>
      </c>
      <c r="AF1893" s="4" t="s">
        <v>17</v>
      </c>
      <c r="AG1893" s="4" t="s">
        <v>7</v>
      </c>
      <c r="AH1893" s="4" t="s">
        <v>17</v>
      </c>
      <c r="AI1893" s="4" t="s">
        <v>17</v>
      </c>
    </row>
    <row r="1894" spans="1:8">
      <c r="A1894" t="n">
        <v>24327</v>
      </c>
      <c r="B1894" s="37" t="n">
        <v>6</v>
      </c>
      <c r="C1894" s="7" t="n">
        <v>35</v>
      </c>
      <c r="D1894" s="7" t="n">
        <v>0</v>
      </c>
      <c r="E1894" s="7" t="n">
        <v>1</v>
      </c>
      <c r="F1894" s="7" t="n">
        <v>14</v>
      </c>
      <c r="G1894" s="7" t="n">
        <v>0</v>
      </c>
      <c r="H1894" s="14" t="n">
        <f t="normal" ca="1">A1896</f>
        <v>0</v>
      </c>
      <c r="I1894" s="7" t="n">
        <v>1</v>
      </c>
      <c r="J1894" s="14" t="n">
        <f t="normal" ca="1">A1904</f>
        <v>0</v>
      </c>
      <c r="K1894" s="7" t="n">
        <v>2</v>
      </c>
      <c r="L1894" s="14" t="n">
        <f t="normal" ca="1">A1912</f>
        <v>0</v>
      </c>
      <c r="M1894" s="7" t="n">
        <v>3</v>
      </c>
      <c r="N1894" s="14" t="n">
        <f t="normal" ca="1">A1920</f>
        <v>0</v>
      </c>
      <c r="O1894" s="7" t="n">
        <v>4</v>
      </c>
      <c r="P1894" s="14" t="n">
        <f t="normal" ca="1">A1928</f>
        <v>0</v>
      </c>
      <c r="Q1894" s="7" t="n">
        <v>5</v>
      </c>
      <c r="R1894" s="14" t="n">
        <f t="normal" ca="1">A1936</f>
        <v>0</v>
      </c>
      <c r="S1894" s="7" t="n">
        <v>6</v>
      </c>
      <c r="T1894" s="14" t="n">
        <f t="normal" ca="1">A1944</f>
        <v>0</v>
      </c>
      <c r="U1894" s="7" t="n">
        <v>7</v>
      </c>
      <c r="V1894" s="14" t="n">
        <f t="normal" ca="1">A1952</f>
        <v>0</v>
      </c>
      <c r="W1894" s="7" t="n">
        <v>8</v>
      </c>
      <c r="X1894" s="14" t="n">
        <f t="normal" ca="1">A1960</f>
        <v>0</v>
      </c>
      <c r="Y1894" s="7" t="n">
        <v>9</v>
      </c>
      <c r="Z1894" s="14" t="n">
        <f t="normal" ca="1">A1968</f>
        <v>0</v>
      </c>
      <c r="AA1894" s="7" t="n">
        <v>10</v>
      </c>
      <c r="AB1894" s="14" t="n">
        <f t="normal" ca="1">A1976</f>
        <v>0</v>
      </c>
      <c r="AC1894" s="7" t="n">
        <v>11</v>
      </c>
      <c r="AD1894" s="14" t="n">
        <f t="normal" ca="1">A1984</f>
        <v>0</v>
      </c>
      <c r="AE1894" s="7" t="n">
        <v>12</v>
      </c>
      <c r="AF1894" s="14" t="n">
        <f t="normal" ca="1">A1992</f>
        <v>0</v>
      </c>
      <c r="AG1894" s="7" t="n">
        <v>13</v>
      </c>
      <c r="AH1894" s="14" t="n">
        <f t="normal" ca="1">A2000</f>
        <v>0</v>
      </c>
      <c r="AI1894" s="14" t="n">
        <f t="normal" ca="1">A2008</f>
        <v>0</v>
      </c>
    </row>
    <row r="1895" spans="1:8">
      <c r="A1895" t="s">
        <v>4</v>
      </c>
      <c r="B1895" s="4" t="s">
        <v>5</v>
      </c>
      <c r="C1895" s="4" t="s">
        <v>8</v>
      </c>
      <c r="D1895" s="4" t="s">
        <v>7</v>
      </c>
      <c r="E1895" s="4" t="s">
        <v>14</v>
      </c>
      <c r="F1895" s="4" t="s">
        <v>7</v>
      </c>
      <c r="G1895" s="4" t="s">
        <v>15</v>
      </c>
      <c r="H1895" s="4" t="s">
        <v>15</v>
      </c>
      <c r="I1895" s="4" t="s">
        <v>7</v>
      </c>
      <c r="J1895" s="4" t="s">
        <v>7</v>
      </c>
      <c r="K1895" s="4" t="s">
        <v>15</v>
      </c>
      <c r="L1895" s="4" t="s">
        <v>15</v>
      </c>
      <c r="M1895" s="4" t="s">
        <v>15</v>
      </c>
      <c r="N1895" s="4" t="s">
        <v>15</v>
      </c>
      <c r="O1895" s="4" t="s">
        <v>9</v>
      </c>
    </row>
    <row r="1896" spans="1:8">
      <c r="A1896" t="n">
        <v>24420</v>
      </c>
      <c r="B1896" s="12" t="n">
        <v>50</v>
      </c>
      <c r="C1896" s="7" t="n">
        <v>0</v>
      </c>
      <c r="D1896" s="7" t="n">
        <v>12313</v>
      </c>
      <c r="E1896" s="7" t="n">
        <v>1</v>
      </c>
      <c r="F1896" s="7" t="n">
        <v>0</v>
      </c>
      <c r="G1896" s="7" t="n">
        <v>0</v>
      </c>
      <c r="H1896" s="7" t="n">
        <v>0</v>
      </c>
      <c r="I1896" s="7" t="n">
        <v>0</v>
      </c>
      <c r="J1896" s="7" t="n">
        <v>65533</v>
      </c>
      <c r="K1896" s="7" t="n">
        <v>0</v>
      </c>
      <c r="L1896" s="7" t="n">
        <v>0</v>
      </c>
      <c r="M1896" s="7" t="n">
        <v>0</v>
      </c>
      <c r="N1896" s="7" t="n">
        <v>0</v>
      </c>
      <c r="O1896" s="7" t="s">
        <v>16</v>
      </c>
    </row>
    <row r="1897" spans="1:8">
      <c r="A1897" t="s">
        <v>4</v>
      </c>
      <c r="B1897" s="4" t="s">
        <v>5</v>
      </c>
      <c r="C1897" s="4" t="s">
        <v>8</v>
      </c>
      <c r="D1897" s="4" t="s">
        <v>9</v>
      </c>
      <c r="E1897" s="4" t="s">
        <v>9</v>
      </c>
      <c r="F1897" s="4" t="s">
        <v>8</v>
      </c>
      <c r="G1897" s="4" t="s">
        <v>7</v>
      </c>
    </row>
    <row r="1898" spans="1:8">
      <c r="A1898" t="n">
        <v>24459</v>
      </c>
      <c r="B1898" s="38" t="n">
        <v>139</v>
      </c>
      <c r="C1898" s="7" t="n">
        <v>0</v>
      </c>
      <c r="D1898" s="7" t="s">
        <v>237</v>
      </c>
      <c r="E1898" s="7" t="s">
        <v>103</v>
      </c>
      <c r="F1898" s="7" t="n">
        <v>0</v>
      </c>
      <c r="G1898" s="7" t="n">
        <v>0</v>
      </c>
    </row>
    <row r="1899" spans="1:8">
      <c r="A1899" t="s">
        <v>4</v>
      </c>
      <c r="B1899" s="4" t="s">
        <v>5</v>
      </c>
      <c r="C1899" s="4" t="s">
        <v>8</v>
      </c>
    </row>
    <row r="1900" spans="1:8">
      <c r="A1900" t="n">
        <v>24482</v>
      </c>
      <c r="B1900" s="38" t="n">
        <v>139</v>
      </c>
      <c r="C1900" s="7" t="n">
        <v>1</v>
      </c>
    </row>
    <row r="1901" spans="1:8">
      <c r="A1901" t="s">
        <v>4</v>
      </c>
      <c r="B1901" s="4" t="s">
        <v>5</v>
      </c>
      <c r="C1901" s="4" t="s">
        <v>17</v>
      </c>
    </row>
    <row r="1902" spans="1:8">
      <c r="A1902" t="n">
        <v>24484</v>
      </c>
      <c r="B1902" s="17" t="n">
        <v>3</v>
      </c>
      <c r="C1902" s="14" t="n">
        <f t="normal" ca="1">A2012</f>
        <v>0</v>
      </c>
    </row>
    <row r="1903" spans="1:8">
      <c r="A1903" t="s">
        <v>4</v>
      </c>
      <c r="B1903" s="4" t="s">
        <v>5</v>
      </c>
      <c r="C1903" s="4" t="s">
        <v>8</v>
      </c>
      <c r="D1903" s="4" t="s">
        <v>7</v>
      </c>
      <c r="E1903" s="4" t="s">
        <v>14</v>
      </c>
      <c r="F1903" s="4" t="s">
        <v>7</v>
      </c>
      <c r="G1903" s="4" t="s">
        <v>15</v>
      </c>
      <c r="H1903" s="4" t="s">
        <v>15</v>
      </c>
      <c r="I1903" s="4" t="s">
        <v>7</v>
      </c>
      <c r="J1903" s="4" t="s">
        <v>7</v>
      </c>
      <c r="K1903" s="4" t="s">
        <v>15</v>
      </c>
      <c r="L1903" s="4" t="s">
        <v>15</v>
      </c>
      <c r="M1903" s="4" t="s">
        <v>15</v>
      </c>
      <c r="N1903" s="4" t="s">
        <v>15</v>
      </c>
      <c r="O1903" s="4" t="s">
        <v>9</v>
      </c>
    </row>
    <row r="1904" spans="1:8">
      <c r="A1904" t="n">
        <v>24489</v>
      </c>
      <c r="B1904" s="12" t="n">
        <v>50</v>
      </c>
      <c r="C1904" s="7" t="n">
        <v>0</v>
      </c>
      <c r="D1904" s="7" t="n">
        <v>12313</v>
      </c>
      <c r="E1904" s="7" t="n">
        <v>1</v>
      </c>
      <c r="F1904" s="7" t="n">
        <v>0</v>
      </c>
      <c r="G1904" s="7" t="n">
        <v>0</v>
      </c>
      <c r="H1904" s="7" t="n">
        <v>0</v>
      </c>
      <c r="I1904" s="7" t="n">
        <v>0</v>
      </c>
      <c r="J1904" s="7" t="n">
        <v>65533</v>
      </c>
      <c r="K1904" s="7" t="n">
        <v>0</v>
      </c>
      <c r="L1904" s="7" t="n">
        <v>0</v>
      </c>
      <c r="M1904" s="7" t="n">
        <v>0</v>
      </c>
      <c r="N1904" s="7" t="n">
        <v>0</v>
      </c>
      <c r="O1904" s="7" t="s">
        <v>16</v>
      </c>
    </row>
    <row r="1905" spans="1:35">
      <c r="A1905" t="s">
        <v>4</v>
      </c>
      <c r="B1905" s="4" t="s">
        <v>5</v>
      </c>
      <c r="C1905" s="4" t="s">
        <v>8</v>
      </c>
      <c r="D1905" s="4" t="s">
        <v>9</v>
      </c>
      <c r="E1905" s="4" t="s">
        <v>9</v>
      </c>
      <c r="F1905" s="4" t="s">
        <v>8</v>
      </c>
      <c r="G1905" s="4" t="s">
        <v>7</v>
      </c>
    </row>
    <row r="1906" spans="1:35">
      <c r="A1906" t="n">
        <v>24528</v>
      </c>
      <c r="B1906" s="38" t="n">
        <v>139</v>
      </c>
      <c r="C1906" s="7" t="n">
        <v>0</v>
      </c>
      <c r="D1906" s="7" t="s">
        <v>237</v>
      </c>
      <c r="E1906" s="7" t="s">
        <v>104</v>
      </c>
      <c r="F1906" s="7" t="n">
        <v>0</v>
      </c>
      <c r="G1906" s="7" t="n">
        <v>0</v>
      </c>
    </row>
    <row r="1907" spans="1:35">
      <c r="A1907" t="s">
        <v>4</v>
      </c>
      <c r="B1907" s="4" t="s">
        <v>5</v>
      </c>
      <c r="C1907" s="4" t="s">
        <v>8</v>
      </c>
    </row>
    <row r="1908" spans="1:35">
      <c r="A1908" t="n">
        <v>24551</v>
      </c>
      <c r="B1908" s="38" t="n">
        <v>139</v>
      </c>
      <c r="C1908" s="7" t="n">
        <v>1</v>
      </c>
    </row>
    <row r="1909" spans="1:35">
      <c r="A1909" t="s">
        <v>4</v>
      </c>
      <c r="B1909" s="4" t="s">
        <v>5</v>
      </c>
      <c r="C1909" s="4" t="s">
        <v>17</v>
      </c>
    </row>
    <row r="1910" spans="1:35">
      <c r="A1910" t="n">
        <v>24553</v>
      </c>
      <c r="B1910" s="17" t="n">
        <v>3</v>
      </c>
      <c r="C1910" s="14" t="n">
        <f t="normal" ca="1">A2012</f>
        <v>0</v>
      </c>
    </row>
    <row r="1911" spans="1:35">
      <c r="A1911" t="s">
        <v>4</v>
      </c>
      <c r="B1911" s="4" t="s">
        <v>5</v>
      </c>
      <c r="C1911" s="4" t="s">
        <v>8</v>
      </c>
      <c r="D1911" s="4" t="s">
        <v>7</v>
      </c>
      <c r="E1911" s="4" t="s">
        <v>14</v>
      </c>
      <c r="F1911" s="4" t="s">
        <v>7</v>
      </c>
      <c r="G1911" s="4" t="s">
        <v>15</v>
      </c>
      <c r="H1911" s="4" t="s">
        <v>15</v>
      </c>
      <c r="I1911" s="4" t="s">
        <v>7</v>
      </c>
      <c r="J1911" s="4" t="s">
        <v>7</v>
      </c>
      <c r="K1911" s="4" t="s">
        <v>15</v>
      </c>
      <c r="L1911" s="4" t="s">
        <v>15</v>
      </c>
      <c r="M1911" s="4" t="s">
        <v>15</v>
      </c>
      <c r="N1911" s="4" t="s">
        <v>15</v>
      </c>
      <c r="O1911" s="4" t="s">
        <v>9</v>
      </c>
    </row>
    <row r="1912" spans="1:35">
      <c r="A1912" t="n">
        <v>24558</v>
      </c>
      <c r="B1912" s="12" t="n">
        <v>50</v>
      </c>
      <c r="C1912" s="7" t="n">
        <v>0</v>
      </c>
      <c r="D1912" s="7" t="n">
        <v>12313</v>
      </c>
      <c r="E1912" s="7" t="n">
        <v>1</v>
      </c>
      <c r="F1912" s="7" t="n">
        <v>0</v>
      </c>
      <c r="G1912" s="7" t="n">
        <v>0</v>
      </c>
      <c r="H1912" s="7" t="n">
        <v>0</v>
      </c>
      <c r="I1912" s="7" t="n">
        <v>0</v>
      </c>
      <c r="J1912" s="7" t="n">
        <v>65533</v>
      </c>
      <c r="K1912" s="7" t="n">
        <v>0</v>
      </c>
      <c r="L1912" s="7" t="n">
        <v>0</v>
      </c>
      <c r="M1912" s="7" t="n">
        <v>0</v>
      </c>
      <c r="N1912" s="7" t="n">
        <v>0</v>
      </c>
      <c r="O1912" s="7" t="s">
        <v>16</v>
      </c>
    </row>
    <row r="1913" spans="1:35">
      <c r="A1913" t="s">
        <v>4</v>
      </c>
      <c r="B1913" s="4" t="s">
        <v>5</v>
      </c>
      <c r="C1913" s="4" t="s">
        <v>8</v>
      </c>
      <c r="D1913" s="4" t="s">
        <v>9</v>
      </c>
      <c r="E1913" s="4" t="s">
        <v>9</v>
      </c>
      <c r="F1913" s="4" t="s">
        <v>8</v>
      </c>
      <c r="G1913" s="4" t="s">
        <v>7</v>
      </c>
    </row>
    <row r="1914" spans="1:35">
      <c r="A1914" t="n">
        <v>24597</v>
      </c>
      <c r="B1914" s="38" t="n">
        <v>139</v>
      </c>
      <c r="C1914" s="7" t="n">
        <v>0</v>
      </c>
      <c r="D1914" s="7" t="s">
        <v>237</v>
      </c>
      <c r="E1914" s="7" t="s">
        <v>105</v>
      </c>
      <c r="F1914" s="7" t="n">
        <v>0</v>
      </c>
      <c r="G1914" s="7" t="n">
        <v>0</v>
      </c>
    </row>
    <row r="1915" spans="1:35">
      <c r="A1915" t="s">
        <v>4</v>
      </c>
      <c r="B1915" s="4" t="s">
        <v>5</v>
      </c>
      <c r="C1915" s="4" t="s">
        <v>8</v>
      </c>
    </row>
    <row r="1916" spans="1:35">
      <c r="A1916" t="n">
        <v>24620</v>
      </c>
      <c r="B1916" s="38" t="n">
        <v>139</v>
      </c>
      <c r="C1916" s="7" t="n">
        <v>1</v>
      </c>
    </row>
    <row r="1917" spans="1:35">
      <c r="A1917" t="s">
        <v>4</v>
      </c>
      <c r="B1917" s="4" t="s">
        <v>5</v>
      </c>
      <c r="C1917" s="4" t="s">
        <v>17</v>
      </c>
    </row>
    <row r="1918" spans="1:35">
      <c r="A1918" t="n">
        <v>24622</v>
      </c>
      <c r="B1918" s="17" t="n">
        <v>3</v>
      </c>
      <c r="C1918" s="14" t="n">
        <f t="normal" ca="1">A2012</f>
        <v>0</v>
      </c>
    </row>
    <row r="1919" spans="1:35">
      <c r="A1919" t="s">
        <v>4</v>
      </c>
      <c r="B1919" s="4" t="s">
        <v>5</v>
      </c>
      <c r="C1919" s="4" t="s">
        <v>8</v>
      </c>
      <c r="D1919" s="4" t="s">
        <v>7</v>
      </c>
      <c r="E1919" s="4" t="s">
        <v>14</v>
      </c>
      <c r="F1919" s="4" t="s">
        <v>7</v>
      </c>
      <c r="G1919" s="4" t="s">
        <v>15</v>
      </c>
      <c r="H1919" s="4" t="s">
        <v>15</v>
      </c>
      <c r="I1919" s="4" t="s">
        <v>7</v>
      </c>
      <c r="J1919" s="4" t="s">
        <v>7</v>
      </c>
      <c r="K1919" s="4" t="s">
        <v>15</v>
      </c>
      <c r="L1919" s="4" t="s">
        <v>15</v>
      </c>
      <c r="M1919" s="4" t="s">
        <v>15</v>
      </c>
      <c r="N1919" s="4" t="s">
        <v>15</v>
      </c>
      <c r="O1919" s="4" t="s">
        <v>9</v>
      </c>
    </row>
    <row r="1920" spans="1:35">
      <c r="A1920" t="n">
        <v>24627</v>
      </c>
      <c r="B1920" s="12" t="n">
        <v>50</v>
      </c>
      <c r="C1920" s="7" t="n">
        <v>0</v>
      </c>
      <c r="D1920" s="7" t="n">
        <v>12313</v>
      </c>
      <c r="E1920" s="7" t="n">
        <v>1</v>
      </c>
      <c r="F1920" s="7" t="n">
        <v>0</v>
      </c>
      <c r="G1920" s="7" t="n">
        <v>0</v>
      </c>
      <c r="H1920" s="7" t="n">
        <v>0</v>
      </c>
      <c r="I1920" s="7" t="n">
        <v>0</v>
      </c>
      <c r="J1920" s="7" t="n">
        <v>65533</v>
      </c>
      <c r="K1920" s="7" t="n">
        <v>0</v>
      </c>
      <c r="L1920" s="7" t="n">
        <v>0</v>
      </c>
      <c r="M1920" s="7" t="n">
        <v>0</v>
      </c>
      <c r="N1920" s="7" t="n">
        <v>0</v>
      </c>
      <c r="O1920" s="7" t="s">
        <v>16</v>
      </c>
    </row>
    <row r="1921" spans="1:15">
      <c r="A1921" t="s">
        <v>4</v>
      </c>
      <c r="B1921" s="4" t="s">
        <v>5</v>
      </c>
      <c r="C1921" s="4" t="s">
        <v>8</v>
      </c>
      <c r="D1921" s="4" t="s">
        <v>9</v>
      </c>
      <c r="E1921" s="4" t="s">
        <v>9</v>
      </c>
      <c r="F1921" s="4" t="s">
        <v>8</v>
      </c>
      <c r="G1921" s="4" t="s">
        <v>7</v>
      </c>
    </row>
    <row r="1922" spans="1:15">
      <c r="A1922" t="n">
        <v>24666</v>
      </c>
      <c r="B1922" s="38" t="n">
        <v>139</v>
      </c>
      <c r="C1922" s="7" t="n">
        <v>0</v>
      </c>
      <c r="D1922" s="7" t="s">
        <v>237</v>
      </c>
      <c r="E1922" s="7" t="s">
        <v>106</v>
      </c>
      <c r="F1922" s="7" t="n">
        <v>0</v>
      </c>
      <c r="G1922" s="7" t="n">
        <v>0</v>
      </c>
    </row>
    <row r="1923" spans="1:15">
      <c r="A1923" t="s">
        <v>4</v>
      </c>
      <c r="B1923" s="4" t="s">
        <v>5</v>
      </c>
      <c r="C1923" s="4" t="s">
        <v>8</v>
      </c>
    </row>
    <row r="1924" spans="1:15">
      <c r="A1924" t="n">
        <v>24689</v>
      </c>
      <c r="B1924" s="38" t="n">
        <v>139</v>
      </c>
      <c r="C1924" s="7" t="n">
        <v>1</v>
      </c>
    </row>
    <row r="1925" spans="1:15">
      <c r="A1925" t="s">
        <v>4</v>
      </c>
      <c r="B1925" s="4" t="s">
        <v>5</v>
      </c>
      <c r="C1925" s="4" t="s">
        <v>17</v>
      </c>
    </row>
    <row r="1926" spans="1:15">
      <c r="A1926" t="n">
        <v>24691</v>
      </c>
      <c r="B1926" s="17" t="n">
        <v>3</v>
      </c>
      <c r="C1926" s="14" t="n">
        <f t="normal" ca="1">A2012</f>
        <v>0</v>
      </c>
    </row>
    <row r="1927" spans="1:15">
      <c r="A1927" t="s">
        <v>4</v>
      </c>
      <c r="B1927" s="4" t="s">
        <v>5</v>
      </c>
      <c r="C1927" s="4" t="s">
        <v>8</v>
      </c>
      <c r="D1927" s="4" t="s">
        <v>7</v>
      </c>
      <c r="E1927" s="4" t="s">
        <v>14</v>
      </c>
      <c r="F1927" s="4" t="s">
        <v>7</v>
      </c>
      <c r="G1927" s="4" t="s">
        <v>15</v>
      </c>
      <c r="H1927" s="4" t="s">
        <v>15</v>
      </c>
      <c r="I1927" s="4" t="s">
        <v>7</v>
      </c>
      <c r="J1927" s="4" t="s">
        <v>7</v>
      </c>
      <c r="K1927" s="4" t="s">
        <v>15</v>
      </c>
      <c r="L1927" s="4" t="s">
        <v>15</v>
      </c>
      <c r="M1927" s="4" t="s">
        <v>15</v>
      </c>
      <c r="N1927" s="4" t="s">
        <v>15</v>
      </c>
      <c r="O1927" s="4" t="s">
        <v>9</v>
      </c>
    </row>
    <row r="1928" spans="1:15">
      <c r="A1928" t="n">
        <v>24696</v>
      </c>
      <c r="B1928" s="12" t="n">
        <v>50</v>
      </c>
      <c r="C1928" s="7" t="n">
        <v>0</v>
      </c>
      <c r="D1928" s="7" t="n">
        <v>12313</v>
      </c>
      <c r="E1928" s="7" t="n">
        <v>1</v>
      </c>
      <c r="F1928" s="7" t="n">
        <v>0</v>
      </c>
      <c r="G1928" s="7" t="n">
        <v>0</v>
      </c>
      <c r="H1928" s="7" t="n">
        <v>0</v>
      </c>
      <c r="I1928" s="7" t="n">
        <v>0</v>
      </c>
      <c r="J1928" s="7" t="n">
        <v>65533</v>
      </c>
      <c r="K1928" s="7" t="n">
        <v>0</v>
      </c>
      <c r="L1928" s="7" t="n">
        <v>0</v>
      </c>
      <c r="M1928" s="7" t="n">
        <v>0</v>
      </c>
      <c r="N1928" s="7" t="n">
        <v>0</v>
      </c>
      <c r="O1928" s="7" t="s">
        <v>16</v>
      </c>
    </row>
    <row r="1929" spans="1:15">
      <c r="A1929" t="s">
        <v>4</v>
      </c>
      <c r="B1929" s="4" t="s">
        <v>5</v>
      </c>
      <c r="C1929" s="4" t="s">
        <v>8</v>
      </c>
      <c r="D1929" s="4" t="s">
        <v>9</v>
      </c>
      <c r="E1929" s="4" t="s">
        <v>9</v>
      </c>
      <c r="F1929" s="4" t="s">
        <v>8</v>
      </c>
      <c r="G1929" s="4" t="s">
        <v>7</v>
      </c>
    </row>
    <row r="1930" spans="1:15">
      <c r="A1930" t="n">
        <v>24735</v>
      </c>
      <c r="B1930" s="38" t="n">
        <v>139</v>
      </c>
      <c r="C1930" s="7" t="n">
        <v>0</v>
      </c>
      <c r="D1930" s="7" t="s">
        <v>237</v>
      </c>
      <c r="E1930" s="7" t="s">
        <v>107</v>
      </c>
      <c r="F1930" s="7" t="n">
        <v>0</v>
      </c>
      <c r="G1930" s="7" t="n">
        <v>0</v>
      </c>
    </row>
    <row r="1931" spans="1:15">
      <c r="A1931" t="s">
        <v>4</v>
      </c>
      <c r="B1931" s="4" t="s">
        <v>5</v>
      </c>
      <c r="C1931" s="4" t="s">
        <v>8</v>
      </c>
    </row>
    <row r="1932" spans="1:15">
      <c r="A1932" t="n">
        <v>24758</v>
      </c>
      <c r="B1932" s="38" t="n">
        <v>139</v>
      </c>
      <c r="C1932" s="7" t="n">
        <v>1</v>
      </c>
    </row>
    <row r="1933" spans="1:15">
      <c r="A1933" t="s">
        <v>4</v>
      </c>
      <c r="B1933" s="4" t="s">
        <v>5</v>
      </c>
      <c r="C1933" s="4" t="s">
        <v>17</v>
      </c>
    </row>
    <row r="1934" spans="1:15">
      <c r="A1934" t="n">
        <v>24760</v>
      </c>
      <c r="B1934" s="17" t="n">
        <v>3</v>
      </c>
      <c r="C1934" s="14" t="n">
        <f t="normal" ca="1">A2012</f>
        <v>0</v>
      </c>
    </row>
    <row r="1935" spans="1:15">
      <c r="A1935" t="s">
        <v>4</v>
      </c>
      <c r="B1935" s="4" t="s">
        <v>5</v>
      </c>
      <c r="C1935" s="4" t="s">
        <v>8</v>
      </c>
      <c r="D1935" s="4" t="s">
        <v>7</v>
      </c>
      <c r="E1935" s="4" t="s">
        <v>14</v>
      </c>
      <c r="F1935" s="4" t="s">
        <v>7</v>
      </c>
      <c r="G1935" s="4" t="s">
        <v>15</v>
      </c>
      <c r="H1935" s="4" t="s">
        <v>15</v>
      </c>
      <c r="I1935" s="4" t="s">
        <v>7</v>
      </c>
      <c r="J1935" s="4" t="s">
        <v>7</v>
      </c>
      <c r="K1935" s="4" t="s">
        <v>15</v>
      </c>
      <c r="L1935" s="4" t="s">
        <v>15</v>
      </c>
      <c r="M1935" s="4" t="s">
        <v>15</v>
      </c>
      <c r="N1935" s="4" t="s">
        <v>15</v>
      </c>
      <c r="O1935" s="4" t="s">
        <v>9</v>
      </c>
    </row>
    <row r="1936" spans="1:15">
      <c r="A1936" t="n">
        <v>24765</v>
      </c>
      <c r="B1936" s="12" t="n">
        <v>50</v>
      </c>
      <c r="C1936" s="7" t="n">
        <v>0</v>
      </c>
      <c r="D1936" s="7" t="n">
        <v>12313</v>
      </c>
      <c r="E1936" s="7" t="n">
        <v>1</v>
      </c>
      <c r="F1936" s="7" t="n">
        <v>0</v>
      </c>
      <c r="G1936" s="7" t="n">
        <v>0</v>
      </c>
      <c r="H1936" s="7" t="n">
        <v>0</v>
      </c>
      <c r="I1936" s="7" t="n">
        <v>0</v>
      </c>
      <c r="J1936" s="7" t="n">
        <v>65533</v>
      </c>
      <c r="K1936" s="7" t="n">
        <v>0</v>
      </c>
      <c r="L1936" s="7" t="n">
        <v>0</v>
      </c>
      <c r="M1936" s="7" t="n">
        <v>0</v>
      </c>
      <c r="N1936" s="7" t="n">
        <v>0</v>
      </c>
      <c r="O1936" s="7" t="s">
        <v>16</v>
      </c>
    </row>
    <row r="1937" spans="1:15">
      <c r="A1937" t="s">
        <v>4</v>
      </c>
      <c r="B1937" s="4" t="s">
        <v>5</v>
      </c>
      <c r="C1937" s="4" t="s">
        <v>8</v>
      </c>
      <c r="D1937" s="4" t="s">
        <v>9</v>
      </c>
      <c r="E1937" s="4" t="s">
        <v>9</v>
      </c>
      <c r="F1937" s="4" t="s">
        <v>8</v>
      </c>
      <c r="G1937" s="4" t="s">
        <v>7</v>
      </c>
    </row>
    <row r="1938" spans="1:15">
      <c r="A1938" t="n">
        <v>24804</v>
      </c>
      <c r="B1938" s="38" t="n">
        <v>139</v>
      </c>
      <c r="C1938" s="7" t="n">
        <v>0</v>
      </c>
      <c r="D1938" s="7" t="s">
        <v>237</v>
      </c>
      <c r="E1938" s="7" t="s">
        <v>108</v>
      </c>
      <c r="F1938" s="7" t="n">
        <v>0</v>
      </c>
      <c r="G1938" s="7" t="n">
        <v>0</v>
      </c>
    </row>
    <row r="1939" spans="1:15">
      <c r="A1939" t="s">
        <v>4</v>
      </c>
      <c r="B1939" s="4" t="s">
        <v>5</v>
      </c>
      <c r="C1939" s="4" t="s">
        <v>8</v>
      </c>
    </row>
    <row r="1940" spans="1:15">
      <c r="A1940" t="n">
        <v>24827</v>
      </c>
      <c r="B1940" s="38" t="n">
        <v>139</v>
      </c>
      <c r="C1940" s="7" t="n">
        <v>1</v>
      </c>
    </row>
    <row r="1941" spans="1:15">
      <c r="A1941" t="s">
        <v>4</v>
      </c>
      <c r="B1941" s="4" t="s">
        <v>5</v>
      </c>
      <c r="C1941" s="4" t="s">
        <v>17</v>
      </c>
    </row>
    <row r="1942" spans="1:15">
      <c r="A1942" t="n">
        <v>24829</v>
      </c>
      <c r="B1942" s="17" t="n">
        <v>3</v>
      </c>
      <c r="C1942" s="14" t="n">
        <f t="normal" ca="1">A2012</f>
        <v>0</v>
      </c>
    </row>
    <row r="1943" spans="1:15">
      <c r="A1943" t="s">
        <v>4</v>
      </c>
      <c r="B1943" s="4" t="s">
        <v>5</v>
      </c>
      <c r="C1943" s="4" t="s">
        <v>8</v>
      </c>
      <c r="D1943" s="4" t="s">
        <v>7</v>
      </c>
      <c r="E1943" s="4" t="s">
        <v>14</v>
      </c>
      <c r="F1943" s="4" t="s">
        <v>7</v>
      </c>
      <c r="G1943" s="4" t="s">
        <v>15</v>
      </c>
      <c r="H1943" s="4" t="s">
        <v>15</v>
      </c>
      <c r="I1943" s="4" t="s">
        <v>7</v>
      </c>
      <c r="J1943" s="4" t="s">
        <v>7</v>
      </c>
      <c r="K1943" s="4" t="s">
        <v>15</v>
      </c>
      <c r="L1943" s="4" t="s">
        <v>15</v>
      </c>
      <c r="M1943" s="4" t="s">
        <v>15</v>
      </c>
      <c r="N1943" s="4" t="s">
        <v>15</v>
      </c>
      <c r="O1943" s="4" t="s">
        <v>9</v>
      </c>
    </row>
    <row r="1944" spans="1:15">
      <c r="A1944" t="n">
        <v>24834</v>
      </c>
      <c r="B1944" s="12" t="n">
        <v>50</v>
      </c>
      <c r="C1944" s="7" t="n">
        <v>0</v>
      </c>
      <c r="D1944" s="7" t="n">
        <v>12313</v>
      </c>
      <c r="E1944" s="7" t="n">
        <v>1</v>
      </c>
      <c r="F1944" s="7" t="n">
        <v>0</v>
      </c>
      <c r="G1944" s="7" t="n">
        <v>0</v>
      </c>
      <c r="H1944" s="7" t="n">
        <v>0</v>
      </c>
      <c r="I1944" s="7" t="n">
        <v>0</v>
      </c>
      <c r="J1944" s="7" t="n">
        <v>65533</v>
      </c>
      <c r="K1944" s="7" t="n">
        <v>0</v>
      </c>
      <c r="L1944" s="7" t="n">
        <v>0</v>
      </c>
      <c r="M1944" s="7" t="n">
        <v>0</v>
      </c>
      <c r="N1944" s="7" t="n">
        <v>0</v>
      </c>
      <c r="O1944" s="7" t="s">
        <v>16</v>
      </c>
    </row>
    <row r="1945" spans="1:15">
      <c r="A1945" t="s">
        <v>4</v>
      </c>
      <c r="B1945" s="4" t="s">
        <v>5</v>
      </c>
      <c r="C1945" s="4" t="s">
        <v>8</v>
      </c>
      <c r="D1945" s="4" t="s">
        <v>9</v>
      </c>
      <c r="E1945" s="4" t="s">
        <v>9</v>
      </c>
      <c r="F1945" s="4" t="s">
        <v>8</v>
      </c>
      <c r="G1945" s="4" t="s">
        <v>7</v>
      </c>
    </row>
    <row r="1946" spans="1:15">
      <c r="A1946" t="n">
        <v>24873</v>
      </c>
      <c r="B1946" s="38" t="n">
        <v>139</v>
      </c>
      <c r="C1946" s="7" t="n">
        <v>0</v>
      </c>
      <c r="D1946" s="7" t="s">
        <v>237</v>
      </c>
      <c r="E1946" s="7" t="s">
        <v>109</v>
      </c>
      <c r="F1946" s="7" t="n">
        <v>0</v>
      </c>
      <c r="G1946" s="7" t="n">
        <v>0</v>
      </c>
    </row>
    <row r="1947" spans="1:15">
      <c r="A1947" t="s">
        <v>4</v>
      </c>
      <c r="B1947" s="4" t="s">
        <v>5</v>
      </c>
      <c r="C1947" s="4" t="s">
        <v>8</v>
      </c>
    </row>
    <row r="1948" spans="1:15">
      <c r="A1948" t="n">
        <v>24896</v>
      </c>
      <c r="B1948" s="38" t="n">
        <v>139</v>
      </c>
      <c r="C1948" s="7" t="n">
        <v>1</v>
      </c>
    </row>
    <row r="1949" spans="1:15">
      <c r="A1949" t="s">
        <v>4</v>
      </c>
      <c r="B1949" s="4" t="s">
        <v>5</v>
      </c>
      <c r="C1949" s="4" t="s">
        <v>17</v>
      </c>
    </row>
    <row r="1950" spans="1:15">
      <c r="A1950" t="n">
        <v>24898</v>
      </c>
      <c r="B1950" s="17" t="n">
        <v>3</v>
      </c>
      <c r="C1950" s="14" t="n">
        <f t="normal" ca="1">A2012</f>
        <v>0</v>
      </c>
    </row>
    <row r="1951" spans="1:15">
      <c r="A1951" t="s">
        <v>4</v>
      </c>
      <c r="B1951" s="4" t="s">
        <v>5</v>
      </c>
      <c r="C1951" s="4" t="s">
        <v>8</v>
      </c>
      <c r="D1951" s="4" t="s">
        <v>7</v>
      </c>
      <c r="E1951" s="4" t="s">
        <v>14</v>
      </c>
      <c r="F1951" s="4" t="s">
        <v>7</v>
      </c>
      <c r="G1951" s="4" t="s">
        <v>15</v>
      </c>
      <c r="H1951" s="4" t="s">
        <v>15</v>
      </c>
      <c r="I1951" s="4" t="s">
        <v>7</v>
      </c>
      <c r="J1951" s="4" t="s">
        <v>7</v>
      </c>
      <c r="K1951" s="4" t="s">
        <v>15</v>
      </c>
      <c r="L1951" s="4" t="s">
        <v>15</v>
      </c>
      <c r="M1951" s="4" t="s">
        <v>15</v>
      </c>
      <c r="N1951" s="4" t="s">
        <v>15</v>
      </c>
      <c r="O1951" s="4" t="s">
        <v>9</v>
      </c>
    </row>
    <row r="1952" spans="1:15">
      <c r="A1952" t="n">
        <v>24903</v>
      </c>
      <c r="B1952" s="12" t="n">
        <v>50</v>
      </c>
      <c r="C1952" s="7" t="n">
        <v>0</v>
      </c>
      <c r="D1952" s="7" t="n">
        <v>12313</v>
      </c>
      <c r="E1952" s="7" t="n">
        <v>1</v>
      </c>
      <c r="F1952" s="7" t="n">
        <v>0</v>
      </c>
      <c r="G1952" s="7" t="n">
        <v>0</v>
      </c>
      <c r="H1952" s="7" t="n">
        <v>0</v>
      </c>
      <c r="I1952" s="7" t="n">
        <v>0</v>
      </c>
      <c r="J1952" s="7" t="n">
        <v>65533</v>
      </c>
      <c r="K1952" s="7" t="n">
        <v>0</v>
      </c>
      <c r="L1952" s="7" t="n">
        <v>0</v>
      </c>
      <c r="M1952" s="7" t="n">
        <v>0</v>
      </c>
      <c r="N1952" s="7" t="n">
        <v>0</v>
      </c>
      <c r="O1952" s="7" t="s">
        <v>16</v>
      </c>
    </row>
    <row r="1953" spans="1:15">
      <c r="A1953" t="s">
        <v>4</v>
      </c>
      <c r="B1953" s="4" t="s">
        <v>5</v>
      </c>
      <c r="C1953" s="4" t="s">
        <v>8</v>
      </c>
      <c r="D1953" s="4" t="s">
        <v>9</v>
      </c>
      <c r="E1953" s="4" t="s">
        <v>9</v>
      </c>
      <c r="F1953" s="4" t="s">
        <v>8</v>
      </c>
      <c r="G1953" s="4" t="s">
        <v>7</v>
      </c>
    </row>
    <row r="1954" spans="1:15">
      <c r="A1954" t="n">
        <v>24942</v>
      </c>
      <c r="B1954" s="38" t="n">
        <v>139</v>
      </c>
      <c r="C1954" s="7" t="n">
        <v>0</v>
      </c>
      <c r="D1954" s="7" t="s">
        <v>237</v>
      </c>
      <c r="E1954" s="7" t="s">
        <v>238</v>
      </c>
      <c r="F1954" s="7" t="n">
        <v>0</v>
      </c>
      <c r="G1954" s="7" t="n">
        <v>0</v>
      </c>
    </row>
    <row r="1955" spans="1:15">
      <c r="A1955" t="s">
        <v>4</v>
      </c>
      <c r="B1955" s="4" t="s">
        <v>5</v>
      </c>
      <c r="C1955" s="4" t="s">
        <v>8</v>
      </c>
    </row>
    <row r="1956" spans="1:15">
      <c r="A1956" t="n">
        <v>24965</v>
      </c>
      <c r="B1956" s="38" t="n">
        <v>139</v>
      </c>
      <c r="C1956" s="7" t="n">
        <v>1</v>
      </c>
    </row>
    <row r="1957" spans="1:15">
      <c r="A1957" t="s">
        <v>4</v>
      </c>
      <c r="B1957" s="4" t="s">
        <v>5</v>
      </c>
      <c r="C1957" s="4" t="s">
        <v>17</v>
      </c>
    </row>
    <row r="1958" spans="1:15">
      <c r="A1958" t="n">
        <v>24967</v>
      </c>
      <c r="B1958" s="17" t="n">
        <v>3</v>
      </c>
      <c r="C1958" s="14" t="n">
        <f t="normal" ca="1">A2012</f>
        <v>0</v>
      </c>
    </row>
    <row r="1959" spans="1:15">
      <c r="A1959" t="s">
        <v>4</v>
      </c>
      <c r="B1959" s="4" t="s">
        <v>5</v>
      </c>
      <c r="C1959" s="4" t="s">
        <v>8</v>
      </c>
      <c r="D1959" s="4" t="s">
        <v>7</v>
      </c>
      <c r="E1959" s="4" t="s">
        <v>14</v>
      </c>
      <c r="F1959" s="4" t="s">
        <v>7</v>
      </c>
      <c r="G1959" s="4" t="s">
        <v>15</v>
      </c>
      <c r="H1959" s="4" t="s">
        <v>15</v>
      </c>
      <c r="I1959" s="4" t="s">
        <v>7</v>
      </c>
      <c r="J1959" s="4" t="s">
        <v>7</v>
      </c>
      <c r="K1959" s="4" t="s">
        <v>15</v>
      </c>
      <c r="L1959" s="4" t="s">
        <v>15</v>
      </c>
      <c r="M1959" s="4" t="s">
        <v>15</v>
      </c>
      <c r="N1959" s="4" t="s">
        <v>15</v>
      </c>
      <c r="O1959" s="4" t="s">
        <v>9</v>
      </c>
    </row>
    <row r="1960" spans="1:15">
      <c r="A1960" t="n">
        <v>24972</v>
      </c>
      <c r="B1960" s="12" t="n">
        <v>50</v>
      </c>
      <c r="C1960" s="7" t="n">
        <v>0</v>
      </c>
      <c r="D1960" s="7" t="n">
        <v>12313</v>
      </c>
      <c r="E1960" s="7" t="n">
        <v>1</v>
      </c>
      <c r="F1960" s="7" t="n">
        <v>0</v>
      </c>
      <c r="G1960" s="7" t="n">
        <v>0</v>
      </c>
      <c r="H1960" s="7" t="n">
        <v>0</v>
      </c>
      <c r="I1960" s="7" t="n">
        <v>0</v>
      </c>
      <c r="J1960" s="7" t="n">
        <v>65533</v>
      </c>
      <c r="K1960" s="7" t="n">
        <v>0</v>
      </c>
      <c r="L1960" s="7" t="n">
        <v>0</v>
      </c>
      <c r="M1960" s="7" t="n">
        <v>0</v>
      </c>
      <c r="N1960" s="7" t="n">
        <v>0</v>
      </c>
      <c r="O1960" s="7" t="s">
        <v>16</v>
      </c>
    </row>
    <row r="1961" spans="1:15">
      <c r="A1961" t="s">
        <v>4</v>
      </c>
      <c r="B1961" s="4" t="s">
        <v>5</v>
      </c>
      <c r="C1961" s="4" t="s">
        <v>8</v>
      </c>
      <c r="D1961" s="4" t="s">
        <v>9</v>
      </c>
      <c r="E1961" s="4" t="s">
        <v>9</v>
      </c>
      <c r="F1961" s="4" t="s">
        <v>8</v>
      </c>
      <c r="G1961" s="4" t="s">
        <v>7</v>
      </c>
    </row>
    <row r="1962" spans="1:15">
      <c r="A1962" t="n">
        <v>25011</v>
      </c>
      <c r="B1962" s="38" t="n">
        <v>139</v>
      </c>
      <c r="C1962" s="7" t="n">
        <v>0</v>
      </c>
      <c r="D1962" s="7" t="s">
        <v>237</v>
      </c>
      <c r="E1962" s="7" t="s">
        <v>239</v>
      </c>
      <c r="F1962" s="7" t="n">
        <v>0</v>
      </c>
      <c r="G1962" s="7" t="n">
        <v>0</v>
      </c>
    </row>
    <row r="1963" spans="1:15">
      <c r="A1963" t="s">
        <v>4</v>
      </c>
      <c r="B1963" s="4" t="s">
        <v>5</v>
      </c>
      <c r="C1963" s="4" t="s">
        <v>8</v>
      </c>
    </row>
    <row r="1964" spans="1:15">
      <c r="A1964" t="n">
        <v>25034</v>
      </c>
      <c r="B1964" s="38" t="n">
        <v>139</v>
      </c>
      <c r="C1964" s="7" t="n">
        <v>1</v>
      </c>
    </row>
    <row r="1965" spans="1:15">
      <c r="A1965" t="s">
        <v>4</v>
      </c>
      <c r="B1965" s="4" t="s">
        <v>5</v>
      </c>
      <c r="C1965" s="4" t="s">
        <v>17</v>
      </c>
    </row>
    <row r="1966" spans="1:15">
      <c r="A1966" t="n">
        <v>25036</v>
      </c>
      <c r="B1966" s="17" t="n">
        <v>3</v>
      </c>
      <c r="C1966" s="14" t="n">
        <f t="normal" ca="1">A2012</f>
        <v>0</v>
      </c>
    </row>
    <row r="1967" spans="1:15">
      <c r="A1967" t="s">
        <v>4</v>
      </c>
      <c r="B1967" s="4" t="s">
        <v>5</v>
      </c>
      <c r="C1967" s="4" t="s">
        <v>8</v>
      </c>
      <c r="D1967" s="4" t="s">
        <v>7</v>
      </c>
      <c r="E1967" s="4" t="s">
        <v>14</v>
      </c>
      <c r="F1967" s="4" t="s">
        <v>7</v>
      </c>
      <c r="G1967" s="4" t="s">
        <v>15</v>
      </c>
      <c r="H1967" s="4" t="s">
        <v>15</v>
      </c>
      <c r="I1967" s="4" t="s">
        <v>7</v>
      </c>
      <c r="J1967" s="4" t="s">
        <v>7</v>
      </c>
      <c r="K1967" s="4" t="s">
        <v>15</v>
      </c>
      <c r="L1967" s="4" t="s">
        <v>15</v>
      </c>
      <c r="M1967" s="4" t="s">
        <v>15</v>
      </c>
      <c r="N1967" s="4" t="s">
        <v>15</v>
      </c>
      <c r="O1967" s="4" t="s">
        <v>9</v>
      </c>
    </row>
    <row r="1968" spans="1:15">
      <c r="A1968" t="n">
        <v>25041</v>
      </c>
      <c r="B1968" s="12" t="n">
        <v>50</v>
      </c>
      <c r="C1968" s="7" t="n">
        <v>0</v>
      </c>
      <c r="D1968" s="7" t="n">
        <v>12313</v>
      </c>
      <c r="E1968" s="7" t="n">
        <v>1</v>
      </c>
      <c r="F1968" s="7" t="n">
        <v>0</v>
      </c>
      <c r="G1968" s="7" t="n">
        <v>0</v>
      </c>
      <c r="H1968" s="7" t="n">
        <v>0</v>
      </c>
      <c r="I1968" s="7" t="n">
        <v>0</v>
      </c>
      <c r="J1968" s="7" t="n">
        <v>65533</v>
      </c>
      <c r="K1968" s="7" t="n">
        <v>0</v>
      </c>
      <c r="L1968" s="7" t="n">
        <v>0</v>
      </c>
      <c r="M1968" s="7" t="n">
        <v>0</v>
      </c>
      <c r="N1968" s="7" t="n">
        <v>0</v>
      </c>
      <c r="O1968" s="7" t="s">
        <v>16</v>
      </c>
    </row>
    <row r="1969" spans="1:15">
      <c r="A1969" t="s">
        <v>4</v>
      </c>
      <c r="B1969" s="4" t="s">
        <v>5</v>
      </c>
      <c r="C1969" s="4" t="s">
        <v>8</v>
      </c>
      <c r="D1969" s="4" t="s">
        <v>9</v>
      </c>
      <c r="E1969" s="4" t="s">
        <v>9</v>
      </c>
      <c r="F1969" s="4" t="s">
        <v>8</v>
      </c>
      <c r="G1969" s="4" t="s">
        <v>7</v>
      </c>
    </row>
    <row r="1970" spans="1:15">
      <c r="A1970" t="n">
        <v>25080</v>
      </c>
      <c r="B1970" s="38" t="n">
        <v>139</v>
      </c>
      <c r="C1970" s="7" t="n">
        <v>0</v>
      </c>
      <c r="D1970" s="7" t="s">
        <v>237</v>
      </c>
      <c r="E1970" s="7" t="s">
        <v>240</v>
      </c>
      <c r="F1970" s="7" t="n">
        <v>0</v>
      </c>
      <c r="G1970" s="7" t="n">
        <v>0</v>
      </c>
    </row>
    <row r="1971" spans="1:15">
      <c r="A1971" t="s">
        <v>4</v>
      </c>
      <c r="B1971" s="4" t="s">
        <v>5</v>
      </c>
      <c r="C1971" s="4" t="s">
        <v>8</v>
      </c>
    </row>
    <row r="1972" spans="1:15">
      <c r="A1972" t="n">
        <v>25103</v>
      </c>
      <c r="B1972" s="38" t="n">
        <v>139</v>
      </c>
      <c r="C1972" s="7" t="n">
        <v>1</v>
      </c>
    </row>
    <row r="1973" spans="1:15">
      <c r="A1973" t="s">
        <v>4</v>
      </c>
      <c r="B1973" s="4" t="s">
        <v>5</v>
      </c>
      <c r="C1973" s="4" t="s">
        <v>17</v>
      </c>
    </row>
    <row r="1974" spans="1:15">
      <c r="A1974" t="n">
        <v>25105</v>
      </c>
      <c r="B1974" s="17" t="n">
        <v>3</v>
      </c>
      <c r="C1974" s="14" t="n">
        <f t="normal" ca="1">A2012</f>
        <v>0</v>
      </c>
    </row>
    <row r="1975" spans="1:15">
      <c r="A1975" t="s">
        <v>4</v>
      </c>
      <c r="B1975" s="4" t="s">
        <v>5</v>
      </c>
      <c r="C1975" s="4" t="s">
        <v>8</v>
      </c>
      <c r="D1975" s="4" t="s">
        <v>7</v>
      </c>
      <c r="E1975" s="4" t="s">
        <v>14</v>
      </c>
      <c r="F1975" s="4" t="s">
        <v>7</v>
      </c>
      <c r="G1975" s="4" t="s">
        <v>15</v>
      </c>
      <c r="H1975" s="4" t="s">
        <v>15</v>
      </c>
      <c r="I1975" s="4" t="s">
        <v>7</v>
      </c>
      <c r="J1975" s="4" t="s">
        <v>7</v>
      </c>
      <c r="K1975" s="4" t="s">
        <v>15</v>
      </c>
      <c r="L1975" s="4" t="s">
        <v>15</v>
      </c>
      <c r="M1975" s="4" t="s">
        <v>15</v>
      </c>
      <c r="N1975" s="4" t="s">
        <v>15</v>
      </c>
      <c r="O1975" s="4" t="s">
        <v>9</v>
      </c>
    </row>
    <row r="1976" spans="1:15">
      <c r="A1976" t="n">
        <v>25110</v>
      </c>
      <c r="B1976" s="12" t="n">
        <v>50</v>
      </c>
      <c r="C1976" s="7" t="n">
        <v>0</v>
      </c>
      <c r="D1976" s="7" t="n">
        <v>12313</v>
      </c>
      <c r="E1976" s="7" t="n">
        <v>1</v>
      </c>
      <c r="F1976" s="7" t="n">
        <v>0</v>
      </c>
      <c r="G1976" s="7" t="n">
        <v>0</v>
      </c>
      <c r="H1976" s="7" t="n">
        <v>0</v>
      </c>
      <c r="I1976" s="7" t="n">
        <v>0</v>
      </c>
      <c r="J1976" s="7" t="n">
        <v>65533</v>
      </c>
      <c r="K1976" s="7" t="n">
        <v>0</v>
      </c>
      <c r="L1976" s="7" t="n">
        <v>0</v>
      </c>
      <c r="M1976" s="7" t="n">
        <v>0</v>
      </c>
      <c r="N1976" s="7" t="n">
        <v>0</v>
      </c>
      <c r="O1976" s="7" t="s">
        <v>16</v>
      </c>
    </row>
    <row r="1977" spans="1:15">
      <c r="A1977" t="s">
        <v>4</v>
      </c>
      <c r="B1977" s="4" t="s">
        <v>5</v>
      </c>
      <c r="C1977" s="4" t="s">
        <v>8</v>
      </c>
      <c r="D1977" s="4" t="s">
        <v>9</v>
      </c>
      <c r="E1977" s="4" t="s">
        <v>9</v>
      </c>
      <c r="F1977" s="4" t="s">
        <v>8</v>
      </c>
      <c r="G1977" s="4" t="s">
        <v>7</v>
      </c>
    </row>
    <row r="1978" spans="1:15">
      <c r="A1978" t="n">
        <v>25149</v>
      </c>
      <c r="B1978" s="38" t="n">
        <v>139</v>
      </c>
      <c r="C1978" s="7" t="n">
        <v>0</v>
      </c>
      <c r="D1978" s="7" t="s">
        <v>237</v>
      </c>
      <c r="E1978" s="7" t="s">
        <v>241</v>
      </c>
      <c r="F1978" s="7" t="n">
        <v>0</v>
      </c>
      <c r="G1978" s="7" t="n">
        <v>0</v>
      </c>
    </row>
    <row r="1979" spans="1:15">
      <c r="A1979" t="s">
        <v>4</v>
      </c>
      <c r="B1979" s="4" t="s">
        <v>5</v>
      </c>
      <c r="C1979" s="4" t="s">
        <v>8</v>
      </c>
    </row>
    <row r="1980" spans="1:15">
      <c r="A1980" t="n">
        <v>25172</v>
      </c>
      <c r="B1980" s="38" t="n">
        <v>139</v>
      </c>
      <c r="C1980" s="7" t="n">
        <v>1</v>
      </c>
    </row>
    <row r="1981" spans="1:15">
      <c r="A1981" t="s">
        <v>4</v>
      </c>
      <c r="B1981" s="4" t="s">
        <v>5</v>
      </c>
      <c r="C1981" s="4" t="s">
        <v>17</v>
      </c>
    </row>
    <row r="1982" spans="1:15">
      <c r="A1982" t="n">
        <v>25174</v>
      </c>
      <c r="B1982" s="17" t="n">
        <v>3</v>
      </c>
      <c r="C1982" s="14" t="n">
        <f t="normal" ca="1">A2012</f>
        <v>0</v>
      </c>
    </row>
    <row r="1983" spans="1:15">
      <c r="A1983" t="s">
        <v>4</v>
      </c>
      <c r="B1983" s="4" t="s">
        <v>5</v>
      </c>
      <c r="C1983" s="4" t="s">
        <v>8</v>
      </c>
      <c r="D1983" s="4" t="s">
        <v>7</v>
      </c>
      <c r="E1983" s="4" t="s">
        <v>14</v>
      </c>
      <c r="F1983" s="4" t="s">
        <v>7</v>
      </c>
      <c r="G1983" s="4" t="s">
        <v>15</v>
      </c>
      <c r="H1983" s="4" t="s">
        <v>15</v>
      </c>
      <c r="I1983" s="4" t="s">
        <v>7</v>
      </c>
      <c r="J1983" s="4" t="s">
        <v>7</v>
      </c>
      <c r="K1983" s="4" t="s">
        <v>15</v>
      </c>
      <c r="L1983" s="4" t="s">
        <v>15</v>
      </c>
      <c r="M1983" s="4" t="s">
        <v>15</v>
      </c>
      <c r="N1983" s="4" t="s">
        <v>15</v>
      </c>
      <c r="O1983" s="4" t="s">
        <v>9</v>
      </c>
    </row>
    <row r="1984" spans="1:15">
      <c r="A1984" t="n">
        <v>25179</v>
      </c>
      <c r="B1984" s="12" t="n">
        <v>50</v>
      </c>
      <c r="C1984" s="7" t="n">
        <v>0</v>
      </c>
      <c r="D1984" s="7" t="n">
        <v>12313</v>
      </c>
      <c r="E1984" s="7" t="n">
        <v>1</v>
      </c>
      <c r="F1984" s="7" t="n">
        <v>0</v>
      </c>
      <c r="G1984" s="7" t="n">
        <v>0</v>
      </c>
      <c r="H1984" s="7" t="n">
        <v>0</v>
      </c>
      <c r="I1984" s="7" t="n">
        <v>0</v>
      </c>
      <c r="J1984" s="7" t="n">
        <v>65533</v>
      </c>
      <c r="K1984" s="7" t="n">
        <v>0</v>
      </c>
      <c r="L1984" s="7" t="n">
        <v>0</v>
      </c>
      <c r="M1984" s="7" t="n">
        <v>0</v>
      </c>
      <c r="N1984" s="7" t="n">
        <v>0</v>
      </c>
      <c r="O1984" s="7" t="s">
        <v>16</v>
      </c>
    </row>
    <row r="1985" spans="1:15">
      <c r="A1985" t="s">
        <v>4</v>
      </c>
      <c r="B1985" s="4" t="s">
        <v>5</v>
      </c>
      <c r="C1985" s="4" t="s">
        <v>8</v>
      </c>
      <c r="D1985" s="4" t="s">
        <v>9</v>
      </c>
      <c r="E1985" s="4" t="s">
        <v>9</v>
      </c>
      <c r="F1985" s="4" t="s">
        <v>8</v>
      </c>
      <c r="G1985" s="4" t="s">
        <v>7</v>
      </c>
    </row>
    <row r="1986" spans="1:15">
      <c r="A1986" t="n">
        <v>25218</v>
      </c>
      <c r="B1986" s="38" t="n">
        <v>139</v>
      </c>
      <c r="C1986" s="7" t="n">
        <v>0</v>
      </c>
      <c r="D1986" s="7" t="s">
        <v>237</v>
      </c>
      <c r="E1986" s="7" t="s">
        <v>242</v>
      </c>
      <c r="F1986" s="7" t="n">
        <v>0</v>
      </c>
      <c r="G1986" s="7" t="n">
        <v>0</v>
      </c>
    </row>
    <row r="1987" spans="1:15">
      <c r="A1987" t="s">
        <v>4</v>
      </c>
      <c r="B1987" s="4" t="s">
        <v>5</v>
      </c>
      <c r="C1987" s="4" t="s">
        <v>8</v>
      </c>
    </row>
    <row r="1988" spans="1:15">
      <c r="A1988" t="n">
        <v>25241</v>
      </c>
      <c r="B1988" s="38" t="n">
        <v>139</v>
      </c>
      <c r="C1988" s="7" t="n">
        <v>1</v>
      </c>
    </row>
    <row r="1989" spans="1:15">
      <c r="A1989" t="s">
        <v>4</v>
      </c>
      <c r="B1989" s="4" t="s">
        <v>5</v>
      </c>
      <c r="C1989" s="4" t="s">
        <v>17</v>
      </c>
    </row>
    <row r="1990" spans="1:15">
      <c r="A1990" t="n">
        <v>25243</v>
      </c>
      <c r="B1990" s="17" t="n">
        <v>3</v>
      </c>
      <c r="C1990" s="14" t="n">
        <f t="normal" ca="1">A2012</f>
        <v>0</v>
      </c>
    </row>
    <row r="1991" spans="1:15">
      <c r="A1991" t="s">
        <v>4</v>
      </c>
      <c r="B1991" s="4" t="s">
        <v>5</v>
      </c>
      <c r="C1991" s="4" t="s">
        <v>8</v>
      </c>
      <c r="D1991" s="4" t="s">
        <v>7</v>
      </c>
      <c r="E1991" s="4" t="s">
        <v>14</v>
      </c>
      <c r="F1991" s="4" t="s">
        <v>7</v>
      </c>
      <c r="G1991" s="4" t="s">
        <v>15</v>
      </c>
      <c r="H1991" s="4" t="s">
        <v>15</v>
      </c>
      <c r="I1991" s="4" t="s">
        <v>7</v>
      </c>
      <c r="J1991" s="4" t="s">
        <v>7</v>
      </c>
      <c r="K1991" s="4" t="s">
        <v>15</v>
      </c>
      <c r="L1991" s="4" t="s">
        <v>15</v>
      </c>
      <c r="M1991" s="4" t="s">
        <v>15</v>
      </c>
      <c r="N1991" s="4" t="s">
        <v>15</v>
      </c>
      <c r="O1991" s="4" t="s">
        <v>9</v>
      </c>
    </row>
    <row r="1992" spans="1:15">
      <c r="A1992" t="n">
        <v>25248</v>
      </c>
      <c r="B1992" s="12" t="n">
        <v>50</v>
      </c>
      <c r="C1992" s="7" t="n">
        <v>0</v>
      </c>
      <c r="D1992" s="7" t="n">
        <v>12313</v>
      </c>
      <c r="E1992" s="7" t="n">
        <v>1</v>
      </c>
      <c r="F1992" s="7" t="n">
        <v>0</v>
      </c>
      <c r="G1992" s="7" t="n">
        <v>0</v>
      </c>
      <c r="H1992" s="7" t="n">
        <v>0</v>
      </c>
      <c r="I1992" s="7" t="n">
        <v>0</v>
      </c>
      <c r="J1992" s="7" t="n">
        <v>65533</v>
      </c>
      <c r="K1992" s="7" t="n">
        <v>0</v>
      </c>
      <c r="L1992" s="7" t="n">
        <v>0</v>
      </c>
      <c r="M1992" s="7" t="n">
        <v>0</v>
      </c>
      <c r="N1992" s="7" t="n">
        <v>0</v>
      </c>
      <c r="O1992" s="7" t="s">
        <v>16</v>
      </c>
    </row>
    <row r="1993" spans="1:15">
      <c r="A1993" t="s">
        <v>4</v>
      </c>
      <c r="B1993" s="4" t="s">
        <v>5</v>
      </c>
      <c r="C1993" s="4" t="s">
        <v>8</v>
      </c>
      <c r="D1993" s="4" t="s">
        <v>9</v>
      </c>
      <c r="E1993" s="4" t="s">
        <v>9</v>
      </c>
      <c r="F1993" s="4" t="s">
        <v>8</v>
      </c>
      <c r="G1993" s="4" t="s">
        <v>7</v>
      </c>
    </row>
    <row r="1994" spans="1:15">
      <c r="A1994" t="n">
        <v>25287</v>
      </c>
      <c r="B1994" s="38" t="n">
        <v>139</v>
      </c>
      <c r="C1994" s="7" t="n">
        <v>0</v>
      </c>
      <c r="D1994" s="7" t="s">
        <v>237</v>
      </c>
      <c r="E1994" s="7" t="s">
        <v>243</v>
      </c>
      <c r="F1994" s="7" t="n">
        <v>0</v>
      </c>
      <c r="G1994" s="7" t="n">
        <v>0</v>
      </c>
    </row>
    <row r="1995" spans="1:15">
      <c r="A1995" t="s">
        <v>4</v>
      </c>
      <c r="B1995" s="4" t="s">
        <v>5</v>
      </c>
      <c r="C1995" s="4" t="s">
        <v>8</v>
      </c>
    </row>
    <row r="1996" spans="1:15">
      <c r="A1996" t="n">
        <v>25310</v>
      </c>
      <c r="B1996" s="38" t="n">
        <v>139</v>
      </c>
      <c r="C1996" s="7" t="n">
        <v>1</v>
      </c>
    </row>
    <row r="1997" spans="1:15">
      <c r="A1997" t="s">
        <v>4</v>
      </c>
      <c r="B1997" s="4" t="s">
        <v>5</v>
      </c>
      <c r="C1997" s="4" t="s">
        <v>17</v>
      </c>
    </row>
    <row r="1998" spans="1:15">
      <c r="A1998" t="n">
        <v>25312</v>
      </c>
      <c r="B1998" s="17" t="n">
        <v>3</v>
      </c>
      <c r="C1998" s="14" t="n">
        <f t="normal" ca="1">A2012</f>
        <v>0</v>
      </c>
    </row>
    <row r="1999" spans="1:15">
      <c r="A1999" t="s">
        <v>4</v>
      </c>
      <c r="B1999" s="4" t="s">
        <v>5</v>
      </c>
      <c r="C1999" s="4" t="s">
        <v>8</v>
      </c>
      <c r="D1999" s="4" t="s">
        <v>7</v>
      </c>
      <c r="E1999" s="4" t="s">
        <v>14</v>
      </c>
      <c r="F1999" s="4" t="s">
        <v>7</v>
      </c>
      <c r="G1999" s="4" t="s">
        <v>15</v>
      </c>
      <c r="H1999" s="4" t="s">
        <v>15</v>
      </c>
      <c r="I1999" s="4" t="s">
        <v>7</v>
      </c>
      <c r="J1999" s="4" t="s">
        <v>7</v>
      </c>
      <c r="K1999" s="4" t="s">
        <v>15</v>
      </c>
      <c r="L1999" s="4" t="s">
        <v>15</v>
      </c>
      <c r="M1999" s="4" t="s">
        <v>15</v>
      </c>
      <c r="N1999" s="4" t="s">
        <v>15</v>
      </c>
      <c r="O1999" s="4" t="s">
        <v>9</v>
      </c>
    </row>
    <row r="2000" spans="1:15">
      <c r="A2000" t="n">
        <v>25317</v>
      </c>
      <c r="B2000" s="12" t="n">
        <v>50</v>
      </c>
      <c r="C2000" s="7" t="n">
        <v>0</v>
      </c>
      <c r="D2000" s="7" t="n">
        <v>12313</v>
      </c>
      <c r="E2000" s="7" t="n">
        <v>1</v>
      </c>
      <c r="F2000" s="7" t="n">
        <v>0</v>
      </c>
      <c r="G2000" s="7" t="n">
        <v>0</v>
      </c>
      <c r="H2000" s="7" t="n">
        <v>0</v>
      </c>
      <c r="I2000" s="7" t="n">
        <v>0</v>
      </c>
      <c r="J2000" s="7" t="n">
        <v>65533</v>
      </c>
      <c r="K2000" s="7" t="n">
        <v>0</v>
      </c>
      <c r="L2000" s="7" t="n">
        <v>0</v>
      </c>
      <c r="M2000" s="7" t="n">
        <v>0</v>
      </c>
      <c r="N2000" s="7" t="n">
        <v>0</v>
      </c>
      <c r="O2000" s="7" t="s">
        <v>16</v>
      </c>
    </row>
    <row r="2001" spans="1:15">
      <c r="A2001" t="s">
        <v>4</v>
      </c>
      <c r="B2001" s="4" t="s">
        <v>5</v>
      </c>
      <c r="C2001" s="4" t="s">
        <v>8</v>
      </c>
      <c r="D2001" s="4" t="s">
        <v>9</v>
      </c>
      <c r="E2001" s="4" t="s">
        <v>9</v>
      </c>
      <c r="F2001" s="4" t="s">
        <v>8</v>
      </c>
      <c r="G2001" s="4" t="s">
        <v>7</v>
      </c>
    </row>
    <row r="2002" spans="1:15">
      <c r="A2002" t="n">
        <v>25356</v>
      </c>
      <c r="B2002" s="38" t="n">
        <v>139</v>
      </c>
      <c r="C2002" s="7" t="n">
        <v>0</v>
      </c>
      <c r="D2002" s="7" t="s">
        <v>237</v>
      </c>
      <c r="E2002" s="7" t="s">
        <v>244</v>
      </c>
      <c r="F2002" s="7" t="n">
        <v>0</v>
      </c>
      <c r="G2002" s="7" t="n">
        <v>0</v>
      </c>
    </row>
    <row r="2003" spans="1:15">
      <c r="A2003" t="s">
        <v>4</v>
      </c>
      <c r="B2003" s="4" t="s">
        <v>5</v>
      </c>
      <c r="C2003" s="4" t="s">
        <v>8</v>
      </c>
    </row>
    <row r="2004" spans="1:15">
      <c r="A2004" t="n">
        <v>25379</v>
      </c>
      <c r="B2004" s="38" t="n">
        <v>139</v>
      </c>
      <c r="C2004" s="7" t="n">
        <v>1</v>
      </c>
    </row>
    <row r="2005" spans="1:15">
      <c r="A2005" t="s">
        <v>4</v>
      </c>
      <c r="B2005" s="4" t="s">
        <v>5</v>
      </c>
      <c r="C2005" s="4" t="s">
        <v>17</v>
      </c>
    </row>
    <row r="2006" spans="1:15">
      <c r="A2006" t="n">
        <v>25381</v>
      </c>
      <c r="B2006" s="17" t="n">
        <v>3</v>
      </c>
      <c r="C2006" s="14" t="n">
        <f t="normal" ca="1">A2012</f>
        <v>0</v>
      </c>
    </row>
    <row r="2007" spans="1:15">
      <c r="A2007" t="s">
        <v>4</v>
      </c>
      <c r="B2007" s="4" t="s">
        <v>5</v>
      </c>
      <c r="C2007" s="4" t="s">
        <v>8</v>
      </c>
      <c r="D2007" s="4" t="s">
        <v>8</v>
      </c>
      <c r="E2007" s="4" t="s">
        <v>15</v>
      </c>
      <c r="F2007" s="4" t="s">
        <v>8</v>
      </c>
      <c r="G2007" s="4" t="s">
        <v>8</v>
      </c>
      <c r="H2007" s="4" t="s">
        <v>8</v>
      </c>
    </row>
    <row r="2008" spans="1:15">
      <c r="A2008" t="n">
        <v>25386</v>
      </c>
      <c r="B2008" s="36" t="n">
        <v>18</v>
      </c>
      <c r="C2008" s="7" t="n">
        <v>0</v>
      </c>
      <c r="D2008" s="7" t="n">
        <v>0</v>
      </c>
      <c r="E2008" s="7" t="n">
        <v>2</v>
      </c>
      <c r="F2008" s="7" t="n">
        <v>14</v>
      </c>
      <c r="G2008" s="7" t="n">
        <v>19</v>
      </c>
      <c r="H2008" s="7" t="n">
        <v>1</v>
      </c>
    </row>
    <row r="2009" spans="1:15">
      <c r="A2009" t="s">
        <v>4</v>
      </c>
      <c r="B2009" s="4" t="s">
        <v>5</v>
      </c>
      <c r="C2009" s="4" t="s">
        <v>17</v>
      </c>
    </row>
    <row r="2010" spans="1:15">
      <c r="A2010" t="n">
        <v>25396</v>
      </c>
      <c r="B2010" s="17" t="n">
        <v>3</v>
      </c>
      <c r="C2010" s="14" t="n">
        <f t="normal" ca="1">A2012</f>
        <v>0</v>
      </c>
    </row>
    <row r="2011" spans="1:15">
      <c r="A2011" t="s">
        <v>4</v>
      </c>
      <c r="B2011" s="4" t="s">
        <v>5</v>
      </c>
      <c r="C2011" s="4" t="s">
        <v>8</v>
      </c>
      <c r="D2011" s="4" t="s">
        <v>7</v>
      </c>
      <c r="E2011" s="4" t="s">
        <v>14</v>
      </c>
    </row>
    <row r="2012" spans="1:15">
      <c r="A2012" t="n">
        <v>25401</v>
      </c>
      <c r="B2012" s="27" t="n">
        <v>58</v>
      </c>
      <c r="C2012" s="7" t="n">
        <v>100</v>
      </c>
      <c r="D2012" s="7" t="n">
        <v>300</v>
      </c>
      <c r="E2012" s="7" t="n">
        <v>0.300000011920929</v>
      </c>
    </row>
    <row r="2013" spans="1:15">
      <c r="A2013" t="s">
        <v>4</v>
      </c>
      <c r="B2013" s="4" t="s">
        <v>5</v>
      </c>
      <c r="C2013" s="4" t="s">
        <v>8</v>
      </c>
      <c r="D2013" s="4" t="s">
        <v>7</v>
      </c>
    </row>
    <row r="2014" spans="1:15">
      <c r="A2014" t="n">
        <v>25409</v>
      </c>
      <c r="B2014" s="27" t="n">
        <v>58</v>
      </c>
      <c r="C2014" s="7" t="n">
        <v>255</v>
      </c>
      <c r="D2014" s="7" t="n">
        <v>0</v>
      </c>
    </row>
    <row r="2015" spans="1:15">
      <c r="A2015" t="s">
        <v>4</v>
      </c>
      <c r="B2015" s="4" t="s">
        <v>5</v>
      </c>
      <c r="C2015" s="4" t="s">
        <v>8</v>
      </c>
      <c r="D2015" s="4" t="s">
        <v>9</v>
      </c>
    </row>
    <row r="2016" spans="1:15">
      <c r="A2016" t="n">
        <v>25413</v>
      </c>
      <c r="B2016" s="8" t="n">
        <v>2</v>
      </c>
      <c r="C2016" s="7" t="n">
        <v>10</v>
      </c>
      <c r="D2016" s="7" t="s">
        <v>81</v>
      </c>
    </row>
    <row r="2017" spans="1:8">
      <c r="A2017" t="s">
        <v>4</v>
      </c>
      <c r="B2017" s="4" t="s">
        <v>5</v>
      </c>
      <c r="C2017" s="4" t="s">
        <v>7</v>
      </c>
    </row>
    <row r="2018" spans="1:8">
      <c r="A2018" t="n">
        <v>25436</v>
      </c>
      <c r="B2018" s="25" t="n">
        <v>16</v>
      </c>
      <c r="C2018" s="7" t="n">
        <v>0</v>
      </c>
    </row>
    <row r="2019" spans="1:8">
      <c r="A2019" t="s">
        <v>4</v>
      </c>
      <c r="B2019" s="4" t="s">
        <v>5</v>
      </c>
      <c r="C2019" s="4" t="s">
        <v>8</v>
      </c>
      <c r="D2019" s="4" t="s">
        <v>9</v>
      </c>
    </row>
    <row r="2020" spans="1:8">
      <c r="A2020" t="n">
        <v>25439</v>
      </c>
      <c r="B2020" s="8" t="n">
        <v>2</v>
      </c>
      <c r="C2020" s="7" t="n">
        <v>10</v>
      </c>
      <c r="D2020" s="7" t="s">
        <v>82</v>
      </c>
    </row>
    <row r="2021" spans="1:8">
      <c r="A2021" t="s">
        <v>4</v>
      </c>
      <c r="B2021" s="4" t="s">
        <v>5</v>
      </c>
      <c r="C2021" s="4" t="s">
        <v>7</v>
      </c>
    </row>
    <row r="2022" spans="1:8">
      <c r="A2022" t="n">
        <v>25457</v>
      </c>
      <c r="B2022" s="25" t="n">
        <v>16</v>
      </c>
      <c r="C2022" s="7" t="n">
        <v>0</v>
      </c>
    </row>
    <row r="2023" spans="1:8">
      <c r="A2023" t="s">
        <v>4</v>
      </c>
      <c r="B2023" s="4" t="s">
        <v>5</v>
      </c>
      <c r="C2023" s="4" t="s">
        <v>8</v>
      </c>
      <c r="D2023" s="4" t="s">
        <v>9</v>
      </c>
    </row>
    <row r="2024" spans="1:8">
      <c r="A2024" t="n">
        <v>25460</v>
      </c>
      <c r="B2024" s="8" t="n">
        <v>2</v>
      </c>
      <c r="C2024" s="7" t="n">
        <v>10</v>
      </c>
      <c r="D2024" s="7" t="s">
        <v>83</v>
      </c>
    </row>
    <row r="2025" spans="1:8">
      <c r="A2025" t="s">
        <v>4</v>
      </c>
      <c r="B2025" s="4" t="s">
        <v>5</v>
      </c>
      <c r="C2025" s="4" t="s">
        <v>7</v>
      </c>
    </row>
    <row r="2026" spans="1:8">
      <c r="A2026" t="n">
        <v>25479</v>
      </c>
      <c r="B2026" s="25" t="n">
        <v>16</v>
      </c>
      <c r="C2026" s="7" t="n">
        <v>0</v>
      </c>
    </row>
    <row r="2027" spans="1:8">
      <c r="A2027" t="s">
        <v>4</v>
      </c>
      <c r="B2027" s="4" t="s">
        <v>5</v>
      </c>
      <c r="C2027" s="4" t="s">
        <v>8</v>
      </c>
    </row>
    <row r="2028" spans="1:8">
      <c r="A2028" t="n">
        <v>25482</v>
      </c>
      <c r="B2028" s="29" t="n">
        <v>23</v>
      </c>
      <c r="C2028" s="7" t="n">
        <v>20</v>
      </c>
    </row>
    <row r="2029" spans="1:8">
      <c r="A2029" t="s">
        <v>4</v>
      </c>
      <c r="B2029" s="4" t="s">
        <v>5</v>
      </c>
    </row>
    <row r="2030" spans="1:8">
      <c r="A2030" t="n">
        <v>25484</v>
      </c>
      <c r="B2030" s="5" t="n">
        <v>1</v>
      </c>
    </row>
    <row r="2031" spans="1:8" s="3" customFormat="1" customHeight="0">
      <c r="A2031" s="3" t="s">
        <v>2</v>
      </c>
      <c r="B2031" s="3" t="s">
        <v>245</v>
      </c>
    </row>
    <row r="2032" spans="1:8">
      <c r="A2032" t="s">
        <v>4</v>
      </c>
      <c r="B2032" s="4" t="s">
        <v>5</v>
      </c>
      <c r="C2032" s="4" t="s">
        <v>8</v>
      </c>
      <c r="D2032" s="4" t="s">
        <v>8</v>
      </c>
      <c r="E2032" s="4" t="s">
        <v>7</v>
      </c>
      <c r="F2032" s="4" t="s">
        <v>7</v>
      </c>
      <c r="G2032" s="4" t="s">
        <v>7</v>
      </c>
      <c r="H2032" s="4" t="s">
        <v>7</v>
      </c>
      <c r="I2032" s="4" t="s">
        <v>7</v>
      </c>
      <c r="J2032" s="4" t="s">
        <v>7</v>
      </c>
      <c r="K2032" s="4" t="s">
        <v>7</v>
      </c>
      <c r="L2032" s="4" t="s">
        <v>7</v>
      </c>
      <c r="M2032" s="4" t="s">
        <v>7</v>
      </c>
      <c r="N2032" s="4" t="s">
        <v>7</v>
      </c>
      <c r="O2032" s="4" t="s">
        <v>7</v>
      </c>
      <c r="P2032" s="4" t="s">
        <v>7</v>
      </c>
      <c r="Q2032" s="4" t="s">
        <v>7</v>
      </c>
      <c r="R2032" s="4" t="s">
        <v>7</v>
      </c>
      <c r="S2032" s="4" t="s">
        <v>7</v>
      </c>
    </row>
    <row r="2033" spans="1:19">
      <c r="A2033" t="n">
        <v>25488</v>
      </c>
      <c r="B2033" s="39" t="n">
        <v>161</v>
      </c>
      <c r="C2033" s="7" t="n">
        <v>2</v>
      </c>
      <c r="D2033" s="7" t="n">
        <v>9</v>
      </c>
      <c r="E2033" s="7" t="n">
        <v>9712</v>
      </c>
      <c r="F2033" s="7" t="n">
        <v>9713</v>
      </c>
      <c r="G2033" s="7" t="n">
        <v>9715</v>
      </c>
      <c r="H2033" s="7" t="n">
        <v>9716</v>
      </c>
      <c r="I2033" s="7" t="n">
        <v>9721</v>
      </c>
      <c r="J2033" s="7" t="n">
        <v>9722</v>
      </c>
      <c r="K2033" s="7" t="n">
        <v>9724</v>
      </c>
      <c r="L2033" s="7" t="n">
        <v>9725</v>
      </c>
      <c r="M2033" s="7" t="n">
        <v>10225</v>
      </c>
      <c r="N2033" s="7" t="n">
        <v>0</v>
      </c>
      <c r="O2033" s="7" t="n">
        <v>0</v>
      </c>
      <c r="P2033" s="7" t="n">
        <v>0</v>
      </c>
      <c r="Q2033" s="7" t="n">
        <v>0</v>
      </c>
      <c r="R2033" s="7" t="n">
        <v>0</v>
      </c>
      <c r="S2033" s="7" t="n">
        <v>0</v>
      </c>
    </row>
    <row r="2034" spans="1:19">
      <c r="A2034" t="s">
        <v>4</v>
      </c>
      <c r="B2034" s="4" t="s">
        <v>5</v>
      </c>
      <c r="C2034" s="4" t="s">
        <v>8</v>
      </c>
      <c r="D2034" s="4" t="s">
        <v>14</v>
      </c>
      <c r="E2034" s="4" t="s">
        <v>14</v>
      </c>
      <c r="F2034" s="4" t="s">
        <v>14</v>
      </c>
    </row>
    <row r="2035" spans="1:19">
      <c r="A2035" t="n">
        <v>25521</v>
      </c>
      <c r="B2035" s="39" t="n">
        <v>161</v>
      </c>
      <c r="C2035" s="7" t="n">
        <v>3</v>
      </c>
      <c r="D2035" s="7" t="n">
        <v>1</v>
      </c>
      <c r="E2035" s="7" t="n">
        <v>1.60000002384186</v>
      </c>
      <c r="F2035" s="7" t="n">
        <v>0.0900000035762787</v>
      </c>
    </row>
    <row r="2036" spans="1:19">
      <c r="A2036" t="s">
        <v>4</v>
      </c>
      <c r="B2036" s="4" t="s">
        <v>5</v>
      </c>
      <c r="C2036" s="4" t="s">
        <v>8</v>
      </c>
      <c r="D2036" s="4" t="s">
        <v>7</v>
      </c>
      <c r="E2036" s="4" t="s">
        <v>8</v>
      </c>
      <c r="F2036" s="4" t="s">
        <v>8</v>
      </c>
      <c r="G2036" s="4" t="s">
        <v>8</v>
      </c>
      <c r="H2036" s="4" t="s">
        <v>8</v>
      </c>
      <c r="I2036" s="4" t="s">
        <v>8</v>
      </c>
      <c r="J2036" s="4" t="s">
        <v>8</v>
      </c>
      <c r="K2036" s="4" t="s">
        <v>8</v>
      </c>
      <c r="L2036" s="4" t="s">
        <v>8</v>
      </c>
      <c r="M2036" s="4" t="s">
        <v>8</v>
      </c>
      <c r="N2036" s="4" t="s">
        <v>8</v>
      </c>
      <c r="O2036" s="4" t="s">
        <v>8</v>
      </c>
      <c r="P2036" s="4" t="s">
        <v>8</v>
      </c>
      <c r="Q2036" s="4" t="s">
        <v>8</v>
      </c>
      <c r="R2036" s="4" t="s">
        <v>8</v>
      </c>
      <c r="S2036" s="4" t="s">
        <v>8</v>
      </c>
      <c r="T2036" s="4" t="s">
        <v>8</v>
      </c>
    </row>
    <row r="2037" spans="1:19">
      <c r="A2037" t="n">
        <v>25535</v>
      </c>
      <c r="B2037" s="39" t="n">
        <v>161</v>
      </c>
      <c r="C2037" s="7" t="n">
        <v>0</v>
      </c>
      <c r="D2037" s="7" t="n">
        <v>1</v>
      </c>
      <c r="E2037" s="7" t="n">
        <v>1</v>
      </c>
      <c r="F2037" s="7" t="n">
        <v>0</v>
      </c>
      <c r="G2037" s="7" t="n">
        <v>7</v>
      </c>
      <c r="H2037" s="7" t="n">
        <v>0</v>
      </c>
      <c r="I2037" s="7" t="n">
        <v>0</v>
      </c>
      <c r="J2037" s="7" t="n">
        <v>0</v>
      </c>
      <c r="K2037" s="7" t="n">
        <v>13</v>
      </c>
      <c r="L2037" s="7" t="n">
        <v>0</v>
      </c>
      <c r="M2037" s="7" t="n">
        <v>0</v>
      </c>
      <c r="N2037" s="7" t="n">
        <v>0</v>
      </c>
      <c r="O2037" s="7" t="n">
        <v>0</v>
      </c>
      <c r="P2037" s="7" t="n">
        <v>0</v>
      </c>
      <c r="Q2037" s="7" t="n">
        <v>0</v>
      </c>
      <c r="R2037" s="7" t="n">
        <v>0</v>
      </c>
      <c r="S2037" s="7" t="n">
        <v>0</v>
      </c>
      <c r="T2037" s="7" t="n">
        <v>0</v>
      </c>
    </row>
    <row r="2038" spans="1:19">
      <c r="A2038" t="s">
        <v>4</v>
      </c>
      <c r="B2038" s="4" t="s">
        <v>5</v>
      </c>
      <c r="C2038" s="4" t="s">
        <v>8</v>
      </c>
      <c r="D2038" s="4" t="s">
        <v>14</v>
      </c>
      <c r="E2038" s="4" t="s">
        <v>14</v>
      </c>
      <c r="F2038" s="4" t="s">
        <v>14</v>
      </c>
    </row>
    <row r="2039" spans="1:19">
      <c r="A2039" t="n">
        <v>25555</v>
      </c>
      <c r="B2039" s="39" t="n">
        <v>161</v>
      </c>
      <c r="C2039" s="7" t="n">
        <v>3</v>
      </c>
      <c r="D2039" s="7" t="n">
        <v>1</v>
      </c>
      <c r="E2039" s="7" t="n">
        <v>1.60000002384186</v>
      </c>
      <c r="F2039" s="7" t="n">
        <v>0.0900000035762787</v>
      </c>
    </row>
    <row r="2040" spans="1:19">
      <c r="A2040" t="s">
        <v>4</v>
      </c>
      <c r="B2040" s="4" t="s">
        <v>5</v>
      </c>
      <c r="C2040" s="4" t="s">
        <v>8</v>
      </c>
      <c r="D2040" s="4" t="s">
        <v>7</v>
      </c>
      <c r="E2040" s="4" t="s">
        <v>8</v>
      </c>
      <c r="F2040" s="4" t="s">
        <v>8</v>
      </c>
      <c r="G2040" s="4" t="s">
        <v>8</v>
      </c>
      <c r="H2040" s="4" t="s">
        <v>8</v>
      </c>
      <c r="I2040" s="4" t="s">
        <v>8</v>
      </c>
      <c r="J2040" s="4" t="s">
        <v>8</v>
      </c>
      <c r="K2040" s="4" t="s">
        <v>8</v>
      </c>
      <c r="L2040" s="4" t="s">
        <v>8</v>
      </c>
      <c r="M2040" s="4" t="s">
        <v>8</v>
      </c>
      <c r="N2040" s="4" t="s">
        <v>8</v>
      </c>
      <c r="O2040" s="4" t="s">
        <v>8</v>
      </c>
      <c r="P2040" s="4" t="s">
        <v>8</v>
      </c>
      <c r="Q2040" s="4" t="s">
        <v>8</v>
      </c>
      <c r="R2040" s="4" t="s">
        <v>8</v>
      </c>
      <c r="S2040" s="4" t="s">
        <v>8</v>
      </c>
      <c r="T2040" s="4" t="s">
        <v>8</v>
      </c>
    </row>
    <row r="2041" spans="1:19">
      <c r="A2041" t="n">
        <v>25569</v>
      </c>
      <c r="B2041" s="39" t="n">
        <v>161</v>
      </c>
      <c r="C2041" s="7" t="n">
        <v>0</v>
      </c>
      <c r="D2041" s="7" t="n">
        <v>2</v>
      </c>
      <c r="E2041" s="7" t="n">
        <v>1</v>
      </c>
      <c r="F2041" s="7" t="n">
        <v>0</v>
      </c>
      <c r="G2041" s="7" t="n">
        <v>0</v>
      </c>
      <c r="H2041" s="7" t="n">
        <v>0</v>
      </c>
      <c r="I2041" s="7" t="n">
        <v>0</v>
      </c>
      <c r="J2041" s="7" t="n">
        <v>0</v>
      </c>
      <c r="K2041" s="7" t="n">
        <v>0</v>
      </c>
      <c r="L2041" s="7" t="n">
        <v>0</v>
      </c>
      <c r="M2041" s="7" t="n">
        <v>0</v>
      </c>
      <c r="N2041" s="7" t="n">
        <v>18</v>
      </c>
      <c r="O2041" s="7" t="n">
        <v>0</v>
      </c>
      <c r="P2041" s="7" t="n">
        <v>0</v>
      </c>
      <c r="Q2041" s="7" t="n">
        <v>0</v>
      </c>
      <c r="R2041" s="7" t="n">
        <v>0</v>
      </c>
      <c r="S2041" s="7" t="n">
        <v>0</v>
      </c>
      <c r="T2041" s="7" t="n">
        <v>0</v>
      </c>
    </row>
    <row r="2042" spans="1:19">
      <c r="A2042" t="s">
        <v>4</v>
      </c>
      <c r="B2042" s="4" t="s">
        <v>5</v>
      </c>
      <c r="C2042" s="4" t="s">
        <v>8</v>
      </c>
      <c r="D2042" s="4" t="s">
        <v>14</v>
      </c>
      <c r="E2042" s="4" t="s">
        <v>14</v>
      </c>
      <c r="F2042" s="4" t="s">
        <v>14</v>
      </c>
    </row>
    <row r="2043" spans="1:19">
      <c r="A2043" t="n">
        <v>25589</v>
      </c>
      <c r="B2043" s="39" t="n">
        <v>161</v>
      </c>
      <c r="C2043" s="7" t="n">
        <v>3</v>
      </c>
      <c r="D2043" s="7" t="n">
        <v>1</v>
      </c>
      <c r="E2043" s="7" t="n">
        <v>1.60000002384186</v>
      </c>
      <c r="F2043" s="7" t="n">
        <v>0.0900000035762787</v>
      </c>
    </row>
    <row r="2044" spans="1:19">
      <c r="A2044" t="s">
        <v>4</v>
      </c>
      <c r="B2044" s="4" t="s">
        <v>5</v>
      </c>
      <c r="C2044" s="4" t="s">
        <v>8</v>
      </c>
      <c r="D2044" s="4" t="s">
        <v>7</v>
      </c>
      <c r="E2044" s="4" t="s">
        <v>8</v>
      </c>
      <c r="F2044" s="4" t="s">
        <v>8</v>
      </c>
      <c r="G2044" s="4" t="s">
        <v>8</v>
      </c>
      <c r="H2044" s="4" t="s">
        <v>8</v>
      </c>
      <c r="I2044" s="4" t="s">
        <v>8</v>
      </c>
      <c r="J2044" s="4" t="s">
        <v>8</v>
      </c>
      <c r="K2044" s="4" t="s">
        <v>8</v>
      </c>
      <c r="L2044" s="4" t="s">
        <v>8</v>
      </c>
      <c r="M2044" s="4" t="s">
        <v>8</v>
      </c>
      <c r="N2044" s="4" t="s">
        <v>8</v>
      </c>
      <c r="O2044" s="4" t="s">
        <v>8</v>
      </c>
      <c r="P2044" s="4" t="s">
        <v>8</v>
      </c>
      <c r="Q2044" s="4" t="s">
        <v>8</v>
      </c>
      <c r="R2044" s="4" t="s">
        <v>8</v>
      </c>
      <c r="S2044" s="4" t="s">
        <v>8</v>
      </c>
      <c r="T2044" s="4" t="s">
        <v>8</v>
      </c>
    </row>
    <row r="2045" spans="1:19">
      <c r="A2045" t="n">
        <v>25603</v>
      </c>
      <c r="B2045" s="39" t="n">
        <v>161</v>
      </c>
      <c r="C2045" s="7" t="n">
        <v>0</v>
      </c>
      <c r="D2045" s="7" t="n">
        <v>3</v>
      </c>
      <c r="E2045" s="7" t="n">
        <v>1</v>
      </c>
      <c r="F2045" s="7" t="n">
        <v>0</v>
      </c>
      <c r="G2045" s="7" t="n">
        <v>0</v>
      </c>
      <c r="H2045" s="7" t="n">
        <v>9</v>
      </c>
      <c r="I2045" s="7" t="n">
        <v>0</v>
      </c>
      <c r="J2045" s="7" t="n">
        <v>0</v>
      </c>
      <c r="K2045" s="7" t="n">
        <v>13</v>
      </c>
      <c r="L2045" s="7" t="n">
        <v>0</v>
      </c>
      <c r="M2045" s="7" t="n">
        <v>0</v>
      </c>
      <c r="N2045" s="7" t="n">
        <v>0</v>
      </c>
      <c r="O2045" s="7" t="n">
        <v>0</v>
      </c>
      <c r="P2045" s="7" t="n">
        <v>0</v>
      </c>
      <c r="Q2045" s="7" t="n">
        <v>0</v>
      </c>
      <c r="R2045" s="7" t="n">
        <v>0</v>
      </c>
      <c r="S2045" s="7" t="n">
        <v>0</v>
      </c>
      <c r="T2045" s="7" t="n">
        <v>0</v>
      </c>
    </row>
    <row r="2046" spans="1:19">
      <c r="A2046" t="s">
        <v>4</v>
      </c>
      <c r="B2046" s="4" t="s">
        <v>5</v>
      </c>
      <c r="C2046" s="4" t="s">
        <v>8</v>
      </c>
      <c r="D2046" s="4" t="s">
        <v>14</v>
      </c>
      <c r="E2046" s="4" t="s">
        <v>14</v>
      </c>
      <c r="F2046" s="4" t="s">
        <v>14</v>
      </c>
    </row>
    <row r="2047" spans="1:19">
      <c r="A2047" t="n">
        <v>25623</v>
      </c>
      <c r="B2047" s="39" t="n">
        <v>161</v>
      </c>
      <c r="C2047" s="7" t="n">
        <v>3</v>
      </c>
      <c r="D2047" s="7" t="n">
        <v>1</v>
      </c>
      <c r="E2047" s="7" t="n">
        <v>1.60000002384186</v>
      </c>
      <c r="F2047" s="7" t="n">
        <v>0.0900000035762787</v>
      </c>
    </row>
    <row r="2048" spans="1:19">
      <c r="A2048" t="s">
        <v>4</v>
      </c>
      <c r="B2048" s="4" t="s">
        <v>5</v>
      </c>
      <c r="C2048" s="4" t="s">
        <v>8</v>
      </c>
      <c r="D2048" s="4" t="s">
        <v>7</v>
      </c>
      <c r="E2048" s="4" t="s">
        <v>8</v>
      </c>
      <c r="F2048" s="4" t="s">
        <v>8</v>
      </c>
      <c r="G2048" s="4" t="s">
        <v>8</v>
      </c>
      <c r="H2048" s="4" t="s">
        <v>8</v>
      </c>
      <c r="I2048" s="4" t="s">
        <v>8</v>
      </c>
      <c r="J2048" s="4" t="s">
        <v>8</v>
      </c>
      <c r="K2048" s="4" t="s">
        <v>8</v>
      </c>
      <c r="L2048" s="4" t="s">
        <v>8</v>
      </c>
      <c r="M2048" s="4" t="s">
        <v>8</v>
      </c>
      <c r="N2048" s="4" t="s">
        <v>8</v>
      </c>
      <c r="O2048" s="4" t="s">
        <v>8</v>
      </c>
      <c r="P2048" s="4" t="s">
        <v>8</v>
      </c>
      <c r="Q2048" s="4" t="s">
        <v>8</v>
      </c>
      <c r="R2048" s="4" t="s">
        <v>8</v>
      </c>
      <c r="S2048" s="4" t="s">
        <v>8</v>
      </c>
      <c r="T2048" s="4" t="s">
        <v>8</v>
      </c>
    </row>
    <row r="2049" spans="1:20">
      <c r="A2049" t="n">
        <v>25637</v>
      </c>
      <c r="B2049" s="39" t="n">
        <v>161</v>
      </c>
      <c r="C2049" s="7" t="n">
        <v>0</v>
      </c>
      <c r="D2049" s="7" t="n">
        <v>4</v>
      </c>
      <c r="E2049" s="7" t="n">
        <v>1</v>
      </c>
      <c r="F2049" s="7" t="n">
        <v>6</v>
      </c>
      <c r="G2049" s="7" t="n">
        <v>0</v>
      </c>
      <c r="H2049" s="7" t="n">
        <v>9</v>
      </c>
      <c r="I2049" s="7" t="n">
        <v>0</v>
      </c>
      <c r="J2049" s="7" t="n">
        <v>12</v>
      </c>
      <c r="K2049" s="7" t="n">
        <v>0</v>
      </c>
      <c r="L2049" s="7" t="n">
        <v>0</v>
      </c>
      <c r="M2049" s="7" t="n">
        <v>16</v>
      </c>
      <c r="N2049" s="7" t="n">
        <v>0</v>
      </c>
      <c r="O2049" s="7" t="n">
        <v>0</v>
      </c>
      <c r="P2049" s="7" t="n">
        <v>0</v>
      </c>
      <c r="Q2049" s="7" t="n">
        <v>0</v>
      </c>
      <c r="R2049" s="7" t="n">
        <v>0</v>
      </c>
      <c r="S2049" s="7" t="n">
        <v>0</v>
      </c>
      <c r="T2049" s="7" t="n">
        <v>0</v>
      </c>
    </row>
    <row r="2050" spans="1:20">
      <c r="A2050" t="s">
        <v>4</v>
      </c>
      <c r="B2050" s="4" t="s">
        <v>5</v>
      </c>
      <c r="C2050" s="4" t="s">
        <v>8</v>
      </c>
      <c r="D2050" s="4" t="s">
        <v>14</v>
      </c>
      <c r="E2050" s="4" t="s">
        <v>14</v>
      </c>
      <c r="F2050" s="4" t="s">
        <v>14</v>
      </c>
    </row>
    <row r="2051" spans="1:20">
      <c r="A2051" t="n">
        <v>25657</v>
      </c>
      <c r="B2051" s="39" t="n">
        <v>161</v>
      </c>
      <c r="C2051" s="7" t="n">
        <v>3</v>
      </c>
      <c r="D2051" s="7" t="n">
        <v>1</v>
      </c>
      <c r="E2051" s="7" t="n">
        <v>1.60000002384186</v>
      </c>
      <c r="F2051" s="7" t="n">
        <v>0.0900000035762787</v>
      </c>
    </row>
    <row r="2052" spans="1:20">
      <c r="A2052" t="s">
        <v>4</v>
      </c>
      <c r="B2052" s="4" t="s">
        <v>5</v>
      </c>
      <c r="C2052" s="4" t="s">
        <v>8</v>
      </c>
      <c r="D2052" s="4" t="s">
        <v>7</v>
      </c>
      <c r="E2052" s="4" t="s">
        <v>8</v>
      </c>
      <c r="F2052" s="4" t="s">
        <v>8</v>
      </c>
      <c r="G2052" s="4" t="s">
        <v>8</v>
      </c>
      <c r="H2052" s="4" t="s">
        <v>8</v>
      </c>
      <c r="I2052" s="4" t="s">
        <v>8</v>
      </c>
      <c r="J2052" s="4" t="s">
        <v>8</v>
      </c>
      <c r="K2052" s="4" t="s">
        <v>8</v>
      </c>
      <c r="L2052" s="4" t="s">
        <v>8</v>
      </c>
      <c r="M2052" s="4" t="s">
        <v>8</v>
      </c>
      <c r="N2052" s="4" t="s">
        <v>8</v>
      </c>
      <c r="O2052" s="4" t="s">
        <v>8</v>
      </c>
      <c r="P2052" s="4" t="s">
        <v>8</v>
      </c>
      <c r="Q2052" s="4" t="s">
        <v>8</v>
      </c>
      <c r="R2052" s="4" t="s">
        <v>8</v>
      </c>
      <c r="S2052" s="4" t="s">
        <v>8</v>
      </c>
      <c r="T2052" s="4" t="s">
        <v>8</v>
      </c>
    </row>
    <row r="2053" spans="1:20">
      <c r="A2053" t="n">
        <v>25671</v>
      </c>
      <c r="B2053" s="39" t="n">
        <v>161</v>
      </c>
      <c r="C2053" s="7" t="n">
        <v>0</v>
      </c>
      <c r="D2053" s="7" t="n">
        <v>5</v>
      </c>
      <c r="E2053" s="7" t="n">
        <v>1</v>
      </c>
      <c r="F2053" s="7" t="n">
        <v>6</v>
      </c>
      <c r="G2053" s="7" t="n">
        <v>0</v>
      </c>
      <c r="H2053" s="7" t="n">
        <v>9</v>
      </c>
      <c r="I2053" s="7" t="n">
        <v>6</v>
      </c>
      <c r="J2053" s="7" t="n">
        <v>12</v>
      </c>
      <c r="K2053" s="7" t="n">
        <v>0</v>
      </c>
      <c r="L2053" s="7" t="n">
        <v>12</v>
      </c>
      <c r="M2053" s="7" t="n">
        <v>16</v>
      </c>
      <c r="N2053" s="7" t="n">
        <v>0</v>
      </c>
      <c r="O2053" s="7" t="n">
        <v>0</v>
      </c>
      <c r="P2053" s="7" t="n">
        <v>0</v>
      </c>
      <c r="Q2053" s="7" t="n">
        <v>0</v>
      </c>
      <c r="R2053" s="7" t="n">
        <v>0</v>
      </c>
      <c r="S2053" s="7" t="n">
        <v>0</v>
      </c>
      <c r="T2053" s="7" t="n">
        <v>0</v>
      </c>
    </row>
    <row r="2054" spans="1:20">
      <c r="A2054" t="s">
        <v>4</v>
      </c>
      <c r="B2054" s="4" t="s">
        <v>5</v>
      </c>
      <c r="C2054" s="4" t="s">
        <v>8</v>
      </c>
      <c r="D2054" s="4" t="s">
        <v>14</v>
      </c>
      <c r="E2054" s="4" t="s">
        <v>14</v>
      </c>
      <c r="F2054" s="4" t="s">
        <v>14</v>
      </c>
    </row>
    <row r="2055" spans="1:20">
      <c r="A2055" t="n">
        <v>25691</v>
      </c>
      <c r="B2055" s="39" t="n">
        <v>161</v>
      </c>
      <c r="C2055" s="7" t="n">
        <v>3</v>
      </c>
      <c r="D2055" s="7" t="n">
        <v>1</v>
      </c>
      <c r="E2055" s="7" t="n">
        <v>1.60000002384186</v>
      </c>
      <c r="F2055" s="7" t="n">
        <v>0.0900000035762787</v>
      </c>
    </row>
    <row r="2056" spans="1:20">
      <c r="A2056" t="s">
        <v>4</v>
      </c>
      <c r="B2056" s="4" t="s">
        <v>5</v>
      </c>
      <c r="C2056" s="4" t="s">
        <v>8</v>
      </c>
      <c r="D2056" s="4" t="s">
        <v>7</v>
      </c>
      <c r="E2056" s="4" t="s">
        <v>8</v>
      </c>
      <c r="F2056" s="4" t="s">
        <v>8</v>
      </c>
      <c r="G2056" s="4" t="s">
        <v>8</v>
      </c>
      <c r="H2056" s="4" t="s">
        <v>8</v>
      </c>
      <c r="I2056" s="4" t="s">
        <v>8</v>
      </c>
      <c r="J2056" s="4" t="s">
        <v>8</v>
      </c>
      <c r="K2056" s="4" t="s">
        <v>8</v>
      </c>
      <c r="L2056" s="4" t="s">
        <v>8</v>
      </c>
      <c r="M2056" s="4" t="s">
        <v>8</v>
      </c>
      <c r="N2056" s="4" t="s">
        <v>8</v>
      </c>
      <c r="O2056" s="4" t="s">
        <v>8</v>
      </c>
      <c r="P2056" s="4" t="s">
        <v>8</v>
      </c>
      <c r="Q2056" s="4" t="s">
        <v>8</v>
      </c>
      <c r="R2056" s="4" t="s">
        <v>8</v>
      </c>
      <c r="S2056" s="4" t="s">
        <v>8</v>
      </c>
      <c r="T2056" s="4" t="s">
        <v>8</v>
      </c>
    </row>
    <row r="2057" spans="1:20">
      <c r="A2057" t="n">
        <v>25705</v>
      </c>
      <c r="B2057" s="39" t="n">
        <v>161</v>
      </c>
      <c r="C2057" s="7" t="n">
        <v>0</v>
      </c>
      <c r="D2057" s="7" t="n">
        <v>7032</v>
      </c>
      <c r="E2057" s="7" t="n">
        <v>1</v>
      </c>
      <c r="F2057" s="7" t="n">
        <v>6</v>
      </c>
      <c r="G2057" s="7" t="n">
        <v>0</v>
      </c>
      <c r="H2057" s="7" t="n">
        <v>0</v>
      </c>
      <c r="I2057" s="7" t="n">
        <v>6</v>
      </c>
      <c r="J2057" s="7" t="n">
        <v>12</v>
      </c>
      <c r="K2057" s="7" t="n">
        <v>0</v>
      </c>
      <c r="L2057" s="7" t="n">
        <v>12</v>
      </c>
      <c r="M2057" s="7" t="n">
        <v>0</v>
      </c>
      <c r="N2057" s="7" t="n">
        <v>0</v>
      </c>
      <c r="O2057" s="7" t="n">
        <v>0</v>
      </c>
      <c r="P2057" s="7" t="n">
        <v>0</v>
      </c>
      <c r="Q2057" s="7" t="n">
        <v>0</v>
      </c>
      <c r="R2057" s="7" t="n">
        <v>0</v>
      </c>
      <c r="S2057" s="7" t="n">
        <v>0</v>
      </c>
      <c r="T2057" s="7" t="n">
        <v>0</v>
      </c>
    </row>
    <row r="2058" spans="1:20">
      <c r="A2058" t="s">
        <v>4</v>
      </c>
      <c r="B2058" s="4" t="s">
        <v>5</v>
      </c>
      <c r="C2058" s="4" t="s">
        <v>8</v>
      </c>
      <c r="D2058" s="4" t="s">
        <v>14</v>
      </c>
      <c r="E2058" s="4" t="s">
        <v>14</v>
      </c>
      <c r="F2058" s="4" t="s">
        <v>14</v>
      </c>
    </row>
    <row r="2059" spans="1:20">
      <c r="A2059" t="n">
        <v>25725</v>
      </c>
      <c r="B2059" s="39" t="n">
        <v>161</v>
      </c>
      <c r="C2059" s="7" t="n">
        <v>3</v>
      </c>
      <c r="D2059" s="7" t="n">
        <v>1</v>
      </c>
      <c r="E2059" s="7" t="n">
        <v>1.60000002384186</v>
      </c>
      <c r="F2059" s="7" t="n">
        <v>0.0900000035762787</v>
      </c>
    </row>
    <row r="2060" spans="1:20">
      <c r="A2060" t="s">
        <v>4</v>
      </c>
      <c r="B2060" s="4" t="s">
        <v>5</v>
      </c>
      <c r="C2060" s="4" t="s">
        <v>8</v>
      </c>
      <c r="D2060" s="4" t="s">
        <v>7</v>
      </c>
      <c r="E2060" s="4" t="s">
        <v>8</v>
      </c>
      <c r="F2060" s="4" t="s">
        <v>8</v>
      </c>
      <c r="G2060" s="4" t="s">
        <v>8</v>
      </c>
      <c r="H2060" s="4" t="s">
        <v>8</v>
      </c>
      <c r="I2060" s="4" t="s">
        <v>8</v>
      </c>
      <c r="J2060" s="4" t="s">
        <v>8</v>
      </c>
      <c r="K2060" s="4" t="s">
        <v>8</v>
      </c>
      <c r="L2060" s="4" t="s">
        <v>8</v>
      </c>
      <c r="M2060" s="4" t="s">
        <v>8</v>
      </c>
      <c r="N2060" s="4" t="s">
        <v>8</v>
      </c>
      <c r="O2060" s="4" t="s">
        <v>8</v>
      </c>
      <c r="P2060" s="4" t="s">
        <v>8</v>
      </c>
      <c r="Q2060" s="4" t="s">
        <v>8</v>
      </c>
      <c r="R2060" s="4" t="s">
        <v>8</v>
      </c>
      <c r="S2060" s="4" t="s">
        <v>8</v>
      </c>
      <c r="T2060" s="4" t="s">
        <v>8</v>
      </c>
    </row>
    <row r="2061" spans="1:20">
      <c r="A2061" t="n">
        <v>25739</v>
      </c>
      <c r="B2061" s="39" t="n">
        <v>161</v>
      </c>
      <c r="C2061" s="7" t="n">
        <v>0</v>
      </c>
      <c r="D2061" s="7" t="n">
        <v>6</v>
      </c>
      <c r="E2061" s="7" t="n">
        <v>1</v>
      </c>
      <c r="F2061" s="7" t="n">
        <v>0</v>
      </c>
      <c r="G2061" s="7" t="n">
        <v>0</v>
      </c>
      <c r="H2061" s="7" t="n">
        <v>0</v>
      </c>
      <c r="I2061" s="7" t="n">
        <v>0</v>
      </c>
      <c r="J2061" s="7" t="n">
        <v>12</v>
      </c>
      <c r="K2061" s="7" t="n">
        <v>0</v>
      </c>
      <c r="L2061" s="7" t="n">
        <v>0</v>
      </c>
      <c r="M2061" s="7" t="n">
        <v>0</v>
      </c>
      <c r="N2061" s="7" t="n">
        <v>0</v>
      </c>
      <c r="O2061" s="7" t="n">
        <v>0</v>
      </c>
      <c r="P2061" s="7" t="n">
        <v>0</v>
      </c>
      <c r="Q2061" s="7" t="n">
        <v>0</v>
      </c>
      <c r="R2061" s="7" t="n">
        <v>0</v>
      </c>
      <c r="S2061" s="7" t="n">
        <v>0</v>
      </c>
      <c r="T2061" s="7" t="n">
        <v>0</v>
      </c>
    </row>
    <row r="2062" spans="1:20">
      <c r="A2062" t="s">
        <v>4</v>
      </c>
      <c r="B2062" s="4" t="s">
        <v>5</v>
      </c>
      <c r="C2062" s="4" t="s">
        <v>8</v>
      </c>
      <c r="D2062" s="4" t="s">
        <v>14</v>
      </c>
      <c r="E2062" s="4" t="s">
        <v>14</v>
      </c>
      <c r="F2062" s="4" t="s">
        <v>14</v>
      </c>
    </row>
    <row r="2063" spans="1:20">
      <c r="A2063" t="n">
        <v>25759</v>
      </c>
      <c r="B2063" s="39" t="n">
        <v>161</v>
      </c>
      <c r="C2063" s="7" t="n">
        <v>3</v>
      </c>
      <c r="D2063" s="7" t="n">
        <v>1</v>
      </c>
      <c r="E2063" s="7" t="n">
        <v>1.60000002384186</v>
      </c>
      <c r="F2063" s="7" t="n">
        <v>0.0900000035762787</v>
      </c>
    </row>
    <row r="2064" spans="1:20">
      <c r="A2064" t="s">
        <v>4</v>
      </c>
      <c r="B2064" s="4" t="s">
        <v>5</v>
      </c>
      <c r="C2064" s="4" t="s">
        <v>8</v>
      </c>
      <c r="D2064" s="4" t="s">
        <v>7</v>
      </c>
      <c r="E2064" s="4" t="s">
        <v>8</v>
      </c>
      <c r="F2064" s="4" t="s">
        <v>8</v>
      </c>
      <c r="G2064" s="4" t="s">
        <v>8</v>
      </c>
      <c r="H2064" s="4" t="s">
        <v>8</v>
      </c>
      <c r="I2064" s="4" t="s">
        <v>8</v>
      </c>
      <c r="J2064" s="4" t="s">
        <v>8</v>
      </c>
      <c r="K2064" s="4" t="s">
        <v>8</v>
      </c>
      <c r="L2064" s="4" t="s">
        <v>8</v>
      </c>
      <c r="M2064" s="4" t="s">
        <v>8</v>
      </c>
      <c r="N2064" s="4" t="s">
        <v>8</v>
      </c>
      <c r="O2064" s="4" t="s">
        <v>8</v>
      </c>
      <c r="P2064" s="4" t="s">
        <v>8</v>
      </c>
      <c r="Q2064" s="4" t="s">
        <v>8</v>
      </c>
      <c r="R2064" s="4" t="s">
        <v>8</v>
      </c>
      <c r="S2064" s="4" t="s">
        <v>8</v>
      </c>
      <c r="T2064" s="4" t="s">
        <v>8</v>
      </c>
    </row>
    <row r="2065" spans="1:20">
      <c r="A2065" t="n">
        <v>25773</v>
      </c>
      <c r="B2065" s="39" t="n">
        <v>161</v>
      </c>
      <c r="C2065" s="7" t="n">
        <v>0</v>
      </c>
      <c r="D2065" s="7" t="n">
        <v>7</v>
      </c>
      <c r="E2065" s="7" t="n">
        <v>1</v>
      </c>
      <c r="F2065" s="7" t="n">
        <v>6</v>
      </c>
      <c r="G2065" s="7" t="n">
        <v>0</v>
      </c>
      <c r="H2065" s="7" t="n">
        <v>0</v>
      </c>
      <c r="I2065" s="7" t="n">
        <v>0</v>
      </c>
      <c r="J2065" s="7" t="n">
        <v>12</v>
      </c>
      <c r="K2065" s="7" t="n">
        <v>0</v>
      </c>
      <c r="L2065" s="7" t="n">
        <v>0</v>
      </c>
      <c r="M2065" s="7" t="n">
        <v>0</v>
      </c>
      <c r="N2065" s="7" t="n">
        <v>0</v>
      </c>
      <c r="O2065" s="7" t="n">
        <v>0</v>
      </c>
      <c r="P2065" s="7" t="n">
        <v>0</v>
      </c>
      <c r="Q2065" s="7" t="n">
        <v>0</v>
      </c>
      <c r="R2065" s="7" t="n">
        <v>0</v>
      </c>
      <c r="S2065" s="7" t="n">
        <v>0</v>
      </c>
      <c r="T2065" s="7" t="n">
        <v>0</v>
      </c>
    </row>
    <row r="2066" spans="1:20">
      <c r="A2066" t="s">
        <v>4</v>
      </c>
      <c r="B2066" s="4" t="s">
        <v>5</v>
      </c>
      <c r="C2066" s="4" t="s">
        <v>8</v>
      </c>
      <c r="D2066" s="4" t="s">
        <v>14</v>
      </c>
      <c r="E2066" s="4" t="s">
        <v>14</v>
      </c>
      <c r="F2066" s="4" t="s">
        <v>14</v>
      </c>
    </row>
    <row r="2067" spans="1:20">
      <c r="A2067" t="n">
        <v>25793</v>
      </c>
      <c r="B2067" s="39" t="n">
        <v>161</v>
      </c>
      <c r="C2067" s="7" t="n">
        <v>3</v>
      </c>
      <c r="D2067" s="7" t="n">
        <v>1</v>
      </c>
      <c r="E2067" s="7" t="n">
        <v>1.60000002384186</v>
      </c>
      <c r="F2067" s="7" t="n">
        <v>0.0900000035762787</v>
      </c>
    </row>
    <row r="2068" spans="1:20">
      <c r="A2068" t="s">
        <v>4</v>
      </c>
      <c r="B2068" s="4" t="s">
        <v>5</v>
      </c>
      <c r="C2068" s="4" t="s">
        <v>8</v>
      </c>
      <c r="D2068" s="4" t="s">
        <v>7</v>
      </c>
      <c r="E2068" s="4" t="s">
        <v>8</v>
      </c>
      <c r="F2068" s="4" t="s">
        <v>8</v>
      </c>
      <c r="G2068" s="4" t="s">
        <v>8</v>
      </c>
      <c r="H2068" s="4" t="s">
        <v>8</v>
      </c>
      <c r="I2068" s="4" t="s">
        <v>8</v>
      </c>
      <c r="J2068" s="4" t="s">
        <v>8</v>
      </c>
      <c r="K2068" s="4" t="s">
        <v>8</v>
      </c>
      <c r="L2068" s="4" t="s">
        <v>8</v>
      </c>
      <c r="M2068" s="4" t="s">
        <v>8</v>
      </c>
      <c r="N2068" s="4" t="s">
        <v>8</v>
      </c>
      <c r="O2068" s="4" t="s">
        <v>8</v>
      </c>
      <c r="P2068" s="4" t="s">
        <v>8</v>
      </c>
      <c r="Q2068" s="4" t="s">
        <v>8</v>
      </c>
      <c r="R2068" s="4" t="s">
        <v>8</v>
      </c>
      <c r="S2068" s="4" t="s">
        <v>8</v>
      </c>
      <c r="T2068" s="4" t="s">
        <v>8</v>
      </c>
    </row>
    <row r="2069" spans="1:20">
      <c r="A2069" t="n">
        <v>25807</v>
      </c>
      <c r="B2069" s="39" t="n">
        <v>161</v>
      </c>
      <c r="C2069" s="7" t="n">
        <v>0</v>
      </c>
      <c r="D2069" s="7" t="n">
        <v>9</v>
      </c>
      <c r="E2069" s="7" t="n">
        <v>1</v>
      </c>
      <c r="F2069" s="7" t="n">
        <v>6</v>
      </c>
      <c r="G2069" s="7" t="n">
        <v>0</v>
      </c>
      <c r="H2069" s="7" t="n">
        <v>0</v>
      </c>
      <c r="I2069" s="7" t="n">
        <v>10</v>
      </c>
      <c r="J2069" s="7" t="n">
        <v>0</v>
      </c>
      <c r="K2069" s="7" t="n">
        <v>0</v>
      </c>
      <c r="L2069" s="7" t="n">
        <v>15</v>
      </c>
      <c r="M2069" s="7" t="n">
        <v>16</v>
      </c>
      <c r="N2069" s="7" t="n">
        <v>0</v>
      </c>
      <c r="O2069" s="7" t="n">
        <v>0</v>
      </c>
      <c r="P2069" s="7" t="n">
        <v>0</v>
      </c>
      <c r="Q2069" s="7" t="n">
        <v>0</v>
      </c>
      <c r="R2069" s="7" t="n">
        <v>0</v>
      </c>
      <c r="S2069" s="7" t="n">
        <v>0</v>
      </c>
      <c r="T2069" s="7" t="n">
        <v>0</v>
      </c>
    </row>
    <row r="2070" spans="1:20">
      <c r="A2070" t="s">
        <v>4</v>
      </c>
      <c r="B2070" s="4" t="s">
        <v>5</v>
      </c>
      <c r="C2070" s="4" t="s">
        <v>8</v>
      </c>
      <c r="D2070" s="4" t="s">
        <v>14</v>
      </c>
      <c r="E2070" s="4" t="s">
        <v>14</v>
      </c>
      <c r="F2070" s="4" t="s">
        <v>14</v>
      </c>
    </row>
    <row r="2071" spans="1:20">
      <c r="A2071" t="n">
        <v>25827</v>
      </c>
      <c r="B2071" s="39" t="n">
        <v>161</v>
      </c>
      <c r="C2071" s="7" t="n">
        <v>3</v>
      </c>
      <c r="D2071" s="7" t="n">
        <v>1</v>
      </c>
      <c r="E2071" s="7" t="n">
        <v>1.60000002384186</v>
      </c>
      <c r="F2071" s="7" t="n">
        <v>0.0900000035762787</v>
      </c>
    </row>
    <row r="2072" spans="1:20">
      <c r="A2072" t="s">
        <v>4</v>
      </c>
      <c r="B2072" s="4" t="s">
        <v>5</v>
      </c>
      <c r="C2072" s="4" t="s">
        <v>8</v>
      </c>
      <c r="D2072" s="4" t="s">
        <v>7</v>
      </c>
      <c r="E2072" s="4" t="s">
        <v>8</v>
      </c>
      <c r="F2072" s="4" t="s">
        <v>8</v>
      </c>
      <c r="G2072" s="4" t="s">
        <v>8</v>
      </c>
      <c r="H2072" s="4" t="s">
        <v>8</v>
      </c>
      <c r="I2072" s="4" t="s">
        <v>8</v>
      </c>
      <c r="J2072" s="4" t="s">
        <v>8</v>
      </c>
      <c r="K2072" s="4" t="s">
        <v>8</v>
      </c>
      <c r="L2072" s="4" t="s">
        <v>8</v>
      </c>
      <c r="M2072" s="4" t="s">
        <v>8</v>
      </c>
      <c r="N2072" s="4" t="s">
        <v>8</v>
      </c>
      <c r="O2072" s="4" t="s">
        <v>8</v>
      </c>
      <c r="P2072" s="4" t="s">
        <v>8</v>
      </c>
      <c r="Q2072" s="4" t="s">
        <v>8</v>
      </c>
      <c r="R2072" s="4" t="s">
        <v>8</v>
      </c>
      <c r="S2072" s="4" t="s">
        <v>8</v>
      </c>
      <c r="T2072" s="4" t="s">
        <v>8</v>
      </c>
    </row>
    <row r="2073" spans="1:20">
      <c r="A2073" t="n">
        <v>25841</v>
      </c>
      <c r="B2073" s="39" t="n">
        <v>161</v>
      </c>
      <c r="C2073" s="7" t="n">
        <v>0</v>
      </c>
      <c r="D2073" s="7" t="n">
        <v>11</v>
      </c>
      <c r="E2073" s="7" t="n">
        <v>1</v>
      </c>
      <c r="F2073" s="7" t="n">
        <v>0</v>
      </c>
      <c r="G2073" s="7" t="n">
        <v>0</v>
      </c>
      <c r="H2073" s="7" t="n">
        <v>9</v>
      </c>
      <c r="I2073" s="7" t="n">
        <v>0</v>
      </c>
      <c r="J2073" s="7" t="n">
        <v>0</v>
      </c>
      <c r="K2073" s="7" t="n">
        <v>0</v>
      </c>
      <c r="L2073" s="7" t="n">
        <v>15</v>
      </c>
      <c r="M2073" s="7" t="n">
        <v>0</v>
      </c>
      <c r="N2073" s="7" t="n">
        <v>0</v>
      </c>
      <c r="O2073" s="7" t="n">
        <v>0</v>
      </c>
      <c r="P2073" s="7" t="n">
        <v>0</v>
      </c>
      <c r="Q2073" s="7" t="n">
        <v>0</v>
      </c>
      <c r="R2073" s="7" t="n">
        <v>0</v>
      </c>
      <c r="S2073" s="7" t="n">
        <v>0</v>
      </c>
      <c r="T2073" s="7" t="n">
        <v>0</v>
      </c>
    </row>
    <row r="2074" spans="1:20">
      <c r="A2074" t="s">
        <v>4</v>
      </c>
      <c r="B2074" s="4" t="s">
        <v>5</v>
      </c>
      <c r="C2074" s="4" t="s">
        <v>8</v>
      </c>
      <c r="D2074" s="4" t="s">
        <v>14</v>
      </c>
      <c r="E2074" s="4" t="s">
        <v>14</v>
      </c>
      <c r="F2074" s="4" t="s">
        <v>14</v>
      </c>
    </row>
    <row r="2075" spans="1:20">
      <c r="A2075" t="n">
        <v>25861</v>
      </c>
      <c r="B2075" s="39" t="n">
        <v>161</v>
      </c>
      <c r="C2075" s="7" t="n">
        <v>3</v>
      </c>
      <c r="D2075" s="7" t="n">
        <v>1</v>
      </c>
      <c r="E2075" s="7" t="n">
        <v>1.60000002384186</v>
      </c>
      <c r="F2075" s="7" t="n">
        <v>0.0900000035762787</v>
      </c>
    </row>
    <row r="2076" spans="1:20">
      <c r="A2076" t="s">
        <v>4</v>
      </c>
      <c r="B2076" s="4" t="s">
        <v>5</v>
      </c>
      <c r="C2076" s="4" t="s">
        <v>8</v>
      </c>
      <c r="D2076" s="4" t="s">
        <v>7</v>
      </c>
      <c r="E2076" s="4" t="s">
        <v>8</v>
      </c>
      <c r="F2076" s="4" t="s">
        <v>8</v>
      </c>
      <c r="G2076" s="4" t="s">
        <v>8</v>
      </c>
      <c r="H2076" s="4" t="s">
        <v>8</v>
      </c>
      <c r="I2076" s="4" t="s">
        <v>8</v>
      </c>
      <c r="J2076" s="4" t="s">
        <v>8</v>
      </c>
      <c r="K2076" s="4" t="s">
        <v>8</v>
      </c>
      <c r="L2076" s="4" t="s">
        <v>8</v>
      </c>
      <c r="M2076" s="4" t="s">
        <v>8</v>
      </c>
      <c r="N2076" s="4" t="s">
        <v>8</v>
      </c>
      <c r="O2076" s="4" t="s">
        <v>8</v>
      </c>
      <c r="P2076" s="4" t="s">
        <v>8</v>
      </c>
      <c r="Q2076" s="4" t="s">
        <v>8</v>
      </c>
      <c r="R2076" s="4" t="s">
        <v>8</v>
      </c>
      <c r="S2076" s="4" t="s">
        <v>8</v>
      </c>
      <c r="T2076" s="4" t="s">
        <v>8</v>
      </c>
    </row>
    <row r="2077" spans="1:20">
      <c r="A2077" t="n">
        <v>25875</v>
      </c>
      <c r="B2077" s="39" t="n">
        <v>161</v>
      </c>
      <c r="C2077" s="7" t="n">
        <v>0</v>
      </c>
      <c r="D2077" s="7" t="n">
        <v>83</v>
      </c>
      <c r="E2077" s="7" t="n">
        <v>1</v>
      </c>
      <c r="F2077" s="7" t="n">
        <v>0</v>
      </c>
      <c r="G2077" s="7" t="n">
        <v>0</v>
      </c>
      <c r="H2077" s="7" t="n">
        <v>100</v>
      </c>
      <c r="I2077" s="7" t="n">
        <v>100</v>
      </c>
      <c r="J2077" s="7" t="n">
        <v>100</v>
      </c>
      <c r="K2077" s="7" t="n">
        <v>100</v>
      </c>
      <c r="L2077" s="7" t="n">
        <v>100</v>
      </c>
      <c r="M2077" s="7" t="n">
        <v>100</v>
      </c>
      <c r="N2077" s="7" t="n">
        <v>100</v>
      </c>
      <c r="O2077" s="7" t="n">
        <v>0</v>
      </c>
      <c r="P2077" s="7" t="n">
        <v>0</v>
      </c>
      <c r="Q2077" s="7" t="n">
        <v>0</v>
      </c>
      <c r="R2077" s="7" t="n">
        <v>0</v>
      </c>
      <c r="S2077" s="7" t="n">
        <v>0</v>
      </c>
      <c r="T2077" s="7" t="n">
        <v>0</v>
      </c>
    </row>
    <row r="2078" spans="1:20">
      <c r="A2078" t="s">
        <v>4</v>
      </c>
      <c r="B2078" s="4" t="s">
        <v>5</v>
      </c>
      <c r="C2078" s="4" t="s">
        <v>8</v>
      </c>
      <c r="D2078" s="4" t="s">
        <v>14</v>
      </c>
      <c r="E2078" s="4" t="s">
        <v>14</v>
      </c>
      <c r="F2078" s="4" t="s">
        <v>14</v>
      </c>
    </row>
    <row r="2079" spans="1:20">
      <c r="A2079" t="n">
        <v>25895</v>
      </c>
      <c r="B2079" s="39" t="n">
        <v>161</v>
      </c>
      <c r="C2079" s="7" t="n">
        <v>3</v>
      </c>
      <c r="D2079" s="7" t="n">
        <v>1</v>
      </c>
      <c r="E2079" s="7" t="n">
        <v>1.60000002384186</v>
      </c>
      <c r="F2079" s="7" t="n">
        <v>0.0900000035762787</v>
      </c>
    </row>
    <row r="2080" spans="1:20">
      <c r="A2080" t="s">
        <v>4</v>
      </c>
      <c r="B2080" s="4" t="s">
        <v>5</v>
      </c>
      <c r="C2080" s="4" t="s">
        <v>8</v>
      </c>
      <c r="D2080" s="4" t="s">
        <v>7</v>
      </c>
      <c r="E2080" s="4" t="s">
        <v>8</v>
      </c>
      <c r="F2080" s="4" t="s">
        <v>8</v>
      </c>
      <c r="G2080" s="4" t="s">
        <v>8</v>
      </c>
      <c r="H2080" s="4" t="s">
        <v>8</v>
      </c>
      <c r="I2080" s="4" t="s">
        <v>8</v>
      </c>
      <c r="J2080" s="4" t="s">
        <v>8</v>
      </c>
      <c r="K2080" s="4" t="s">
        <v>8</v>
      </c>
      <c r="L2080" s="4" t="s">
        <v>8</v>
      </c>
      <c r="M2080" s="4" t="s">
        <v>8</v>
      </c>
      <c r="N2080" s="4" t="s">
        <v>8</v>
      </c>
      <c r="O2080" s="4" t="s">
        <v>8</v>
      </c>
      <c r="P2080" s="4" t="s">
        <v>8</v>
      </c>
      <c r="Q2080" s="4" t="s">
        <v>8</v>
      </c>
      <c r="R2080" s="4" t="s">
        <v>8</v>
      </c>
      <c r="S2080" s="4" t="s">
        <v>8</v>
      </c>
      <c r="T2080" s="4" t="s">
        <v>8</v>
      </c>
    </row>
    <row r="2081" spans="1:20">
      <c r="A2081" t="n">
        <v>25909</v>
      </c>
      <c r="B2081" s="39" t="n">
        <v>161</v>
      </c>
      <c r="C2081" s="7" t="n">
        <v>0</v>
      </c>
      <c r="D2081" s="7" t="n">
        <v>112</v>
      </c>
      <c r="E2081" s="7" t="n">
        <v>1</v>
      </c>
      <c r="F2081" s="7" t="n">
        <v>0</v>
      </c>
      <c r="G2081" s="7" t="n">
        <v>0</v>
      </c>
      <c r="H2081" s="7" t="n">
        <v>0</v>
      </c>
      <c r="I2081" s="7" t="n">
        <v>0</v>
      </c>
      <c r="J2081" s="7" t="n">
        <v>0</v>
      </c>
      <c r="K2081" s="7" t="n">
        <v>0</v>
      </c>
      <c r="L2081" s="7" t="n">
        <v>100</v>
      </c>
      <c r="M2081" s="7" t="n">
        <v>100</v>
      </c>
      <c r="N2081" s="7" t="n">
        <v>18</v>
      </c>
      <c r="O2081" s="7" t="n">
        <v>0</v>
      </c>
      <c r="P2081" s="7" t="n">
        <v>0</v>
      </c>
      <c r="Q2081" s="7" t="n">
        <v>0</v>
      </c>
      <c r="R2081" s="7" t="n">
        <v>0</v>
      </c>
      <c r="S2081" s="7" t="n">
        <v>0</v>
      </c>
      <c r="T2081" s="7" t="n">
        <v>0</v>
      </c>
    </row>
    <row r="2082" spans="1:20">
      <c r="A2082" t="s">
        <v>4</v>
      </c>
      <c r="B2082" s="4" t="s">
        <v>5</v>
      </c>
      <c r="C2082" s="4" t="s">
        <v>8</v>
      </c>
      <c r="D2082" s="4" t="s">
        <v>14</v>
      </c>
      <c r="E2082" s="4" t="s">
        <v>14</v>
      </c>
      <c r="F2082" s="4" t="s">
        <v>14</v>
      </c>
    </row>
    <row r="2083" spans="1:20">
      <c r="A2083" t="n">
        <v>25929</v>
      </c>
      <c r="B2083" s="39" t="n">
        <v>161</v>
      </c>
      <c r="C2083" s="7" t="n">
        <v>3</v>
      </c>
      <c r="D2083" s="7" t="n">
        <v>1</v>
      </c>
      <c r="E2083" s="7" t="n">
        <v>1.60000002384186</v>
      </c>
      <c r="F2083" s="7" t="n">
        <v>0.0900000035762787</v>
      </c>
    </row>
    <row r="2084" spans="1:20">
      <c r="A2084" t="s">
        <v>4</v>
      </c>
      <c r="B2084" s="4" t="s">
        <v>5</v>
      </c>
      <c r="C2084" s="4" t="s">
        <v>8</v>
      </c>
      <c r="D2084" s="4" t="s">
        <v>7</v>
      </c>
      <c r="E2084" s="4" t="s">
        <v>8</v>
      </c>
      <c r="F2084" s="4" t="s">
        <v>8</v>
      </c>
      <c r="G2084" s="4" t="s">
        <v>8</v>
      </c>
      <c r="H2084" s="4" t="s">
        <v>8</v>
      </c>
      <c r="I2084" s="4" t="s">
        <v>8</v>
      </c>
      <c r="J2084" s="4" t="s">
        <v>8</v>
      </c>
      <c r="K2084" s="4" t="s">
        <v>8</v>
      </c>
      <c r="L2084" s="4" t="s">
        <v>8</v>
      </c>
      <c r="M2084" s="4" t="s">
        <v>8</v>
      </c>
      <c r="N2084" s="4" t="s">
        <v>8</v>
      </c>
      <c r="O2084" s="4" t="s">
        <v>8</v>
      </c>
      <c r="P2084" s="4" t="s">
        <v>8</v>
      </c>
      <c r="Q2084" s="4" t="s">
        <v>8</v>
      </c>
      <c r="R2084" s="4" t="s">
        <v>8</v>
      </c>
      <c r="S2084" s="4" t="s">
        <v>8</v>
      </c>
      <c r="T2084" s="4" t="s">
        <v>8</v>
      </c>
    </row>
    <row r="2085" spans="1:20">
      <c r="A2085" t="n">
        <v>25943</v>
      </c>
      <c r="B2085" s="39" t="n">
        <v>161</v>
      </c>
      <c r="C2085" s="7" t="n">
        <v>0</v>
      </c>
      <c r="D2085" s="7" t="n">
        <v>97</v>
      </c>
      <c r="E2085" s="7" t="n">
        <v>1</v>
      </c>
      <c r="F2085" s="7" t="n">
        <v>0</v>
      </c>
      <c r="G2085" s="7" t="n">
        <v>0</v>
      </c>
      <c r="H2085" s="7" t="n">
        <v>0</v>
      </c>
      <c r="I2085" s="7" t="n">
        <v>100</v>
      </c>
      <c r="J2085" s="7" t="n">
        <v>100</v>
      </c>
      <c r="K2085" s="7" t="n">
        <v>0</v>
      </c>
      <c r="L2085" s="7" t="n">
        <v>0</v>
      </c>
      <c r="M2085" s="7" t="n">
        <v>100</v>
      </c>
      <c r="N2085" s="7" t="n">
        <v>18</v>
      </c>
      <c r="O2085" s="7" t="n">
        <v>0</v>
      </c>
      <c r="P2085" s="7" t="n">
        <v>0</v>
      </c>
      <c r="Q2085" s="7" t="n">
        <v>0</v>
      </c>
      <c r="R2085" s="7" t="n">
        <v>0</v>
      </c>
      <c r="S2085" s="7" t="n">
        <v>0</v>
      </c>
      <c r="T2085" s="7" t="n">
        <v>0</v>
      </c>
    </row>
    <row r="2086" spans="1:20">
      <c r="A2086" t="s">
        <v>4</v>
      </c>
      <c r="B2086" s="4" t="s">
        <v>5</v>
      </c>
      <c r="C2086" s="4" t="s">
        <v>8</v>
      </c>
      <c r="D2086" s="4" t="s">
        <v>14</v>
      </c>
      <c r="E2086" s="4" t="s">
        <v>14</v>
      </c>
      <c r="F2086" s="4" t="s">
        <v>14</v>
      </c>
    </row>
    <row r="2087" spans="1:20">
      <c r="A2087" t="n">
        <v>25963</v>
      </c>
      <c r="B2087" s="39" t="n">
        <v>161</v>
      </c>
      <c r="C2087" s="7" t="n">
        <v>3</v>
      </c>
      <c r="D2087" s="7" t="n">
        <v>1</v>
      </c>
      <c r="E2087" s="7" t="n">
        <v>1.60000002384186</v>
      </c>
      <c r="F2087" s="7" t="n">
        <v>0.0900000035762787</v>
      </c>
    </row>
    <row r="2088" spans="1:20">
      <c r="A2088" t="s">
        <v>4</v>
      </c>
      <c r="B2088" s="4" t="s">
        <v>5</v>
      </c>
      <c r="C2088" s="4" t="s">
        <v>8</v>
      </c>
      <c r="D2088" s="4" t="s">
        <v>7</v>
      </c>
      <c r="E2088" s="4" t="s">
        <v>8</v>
      </c>
      <c r="F2088" s="4" t="s">
        <v>8</v>
      </c>
      <c r="G2088" s="4" t="s">
        <v>8</v>
      </c>
      <c r="H2088" s="4" t="s">
        <v>8</v>
      </c>
      <c r="I2088" s="4" t="s">
        <v>8</v>
      </c>
      <c r="J2088" s="4" t="s">
        <v>8</v>
      </c>
      <c r="K2088" s="4" t="s">
        <v>8</v>
      </c>
      <c r="L2088" s="4" t="s">
        <v>8</v>
      </c>
      <c r="M2088" s="4" t="s">
        <v>8</v>
      </c>
      <c r="N2088" s="4" t="s">
        <v>8</v>
      </c>
      <c r="O2088" s="4" t="s">
        <v>8</v>
      </c>
      <c r="P2088" s="4" t="s">
        <v>8</v>
      </c>
      <c r="Q2088" s="4" t="s">
        <v>8</v>
      </c>
      <c r="R2088" s="4" t="s">
        <v>8</v>
      </c>
      <c r="S2088" s="4" t="s">
        <v>8</v>
      </c>
      <c r="T2088" s="4" t="s">
        <v>8</v>
      </c>
    </row>
    <row r="2089" spans="1:20">
      <c r="A2089" t="n">
        <v>25977</v>
      </c>
      <c r="B2089" s="39" t="n">
        <v>161</v>
      </c>
      <c r="C2089" s="7" t="n">
        <v>0</v>
      </c>
      <c r="D2089" s="7" t="n">
        <v>105</v>
      </c>
      <c r="E2089" s="7" t="n">
        <v>1</v>
      </c>
      <c r="F2089" s="7" t="n">
        <v>0</v>
      </c>
      <c r="G2089" s="7" t="n">
        <v>0</v>
      </c>
      <c r="H2089" s="7" t="n">
        <v>9</v>
      </c>
      <c r="I2089" s="7" t="n">
        <v>0</v>
      </c>
      <c r="J2089" s="7" t="n">
        <v>0</v>
      </c>
      <c r="K2089" s="7" t="n">
        <v>13</v>
      </c>
      <c r="L2089" s="7" t="n">
        <v>0</v>
      </c>
      <c r="M2089" s="7" t="n">
        <v>0</v>
      </c>
      <c r="N2089" s="7" t="n">
        <v>18</v>
      </c>
      <c r="O2089" s="7" t="n">
        <v>0</v>
      </c>
      <c r="P2089" s="7" t="n">
        <v>0</v>
      </c>
      <c r="Q2089" s="7" t="n">
        <v>0</v>
      </c>
      <c r="R2089" s="7" t="n">
        <v>0</v>
      </c>
      <c r="S2089" s="7" t="n">
        <v>0</v>
      </c>
      <c r="T2089" s="7" t="n">
        <v>0</v>
      </c>
    </row>
    <row r="2090" spans="1:20">
      <c r="A2090" t="s">
        <v>4</v>
      </c>
      <c r="B2090" s="4" t="s">
        <v>5</v>
      </c>
      <c r="C2090" s="4" t="s">
        <v>8</v>
      </c>
      <c r="D2090" s="4" t="s">
        <v>14</v>
      </c>
      <c r="E2090" s="4" t="s">
        <v>14</v>
      </c>
      <c r="F2090" s="4" t="s">
        <v>14</v>
      </c>
    </row>
    <row r="2091" spans="1:20">
      <c r="A2091" t="n">
        <v>25997</v>
      </c>
      <c r="B2091" s="39" t="n">
        <v>161</v>
      </c>
      <c r="C2091" s="7" t="n">
        <v>3</v>
      </c>
      <c r="D2091" s="7" t="n">
        <v>1</v>
      </c>
      <c r="E2091" s="7" t="n">
        <v>1.60000002384186</v>
      </c>
      <c r="F2091" s="7" t="n">
        <v>0.0900000035762787</v>
      </c>
    </row>
    <row r="2092" spans="1:20">
      <c r="A2092" t="s">
        <v>4</v>
      </c>
      <c r="B2092" s="4" t="s">
        <v>5</v>
      </c>
      <c r="C2092" s="4" t="s">
        <v>8</v>
      </c>
      <c r="D2092" s="4" t="s">
        <v>7</v>
      </c>
      <c r="E2092" s="4" t="s">
        <v>8</v>
      </c>
      <c r="F2092" s="4" t="s">
        <v>8</v>
      </c>
      <c r="G2092" s="4" t="s">
        <v>8</v>
      </c>
      <c r="H2092" s="4" t="s">
        <v>8</v>
      </c>
      <c r="I2092" s="4" t="s">
        <v>8</v>
      </c>
      <c r="J2092" s="4" t="s">
        <v>8</v>
      </c>
      <c r="K2092" s="4" t="s">
        <v>8</v>
      </c>
      <c r="L2092" s="4" t="s">
        <v>8</v>
      </c>
      <c r="M2092" s="4" t="s">
        <v>8</v>
      </c>
      <c r="N2092" s="4" t="s">
        <v>8</v>
      </c>
      <c r="O2092" s="4" t="s">
        <v>8</v>
      </c>
      <c r="P2092" s="4" t="s">
        <v>8</v>
      </c>
      <c r="Q2092" s="4" t="s">
        <v>8</v>
      </c>
      <c r="R2092" s="4" t="s">
        <v>8</v>
      </c>
      <c r="S2092" s="4" t="s">
        <v>8</v>
      </c>
      <c r="T2092" s="4" t="s">
        <v>8</v>
      </c>
    </row>
    <row r="2093" spans="1:20">
      <c r="A2093" t="n">
        <v>26011</v>
      </c>
      <c r="B2093" s="39" t="n">
        <v>161</v>
      </c>
      <c r="C2093" s="7" t="n">
        <v>0</v>
      </c>
      <c r="D2093" s="7" t="n">
        <v>117</v>
      </c>
      <c r="E2093" s="7" t="n">
        <v>1</v>
      </c>
      <c r="F2093" s="7" t="n">
        <v>0</v>
      </c>
      <c r="G2093" s="7" t="n">
        <v>0</v>
      </c>
      <c r="H2093" s="7" t="n">
        <v>0</v>
      </c>
      <c r="I2093" s="7" t="n">
        <v>0</v>
      </c>
      <c r="J2093" s="7" t="n">
        <v>0</v>
      </c>
      <c r="K2093" s="7" t="n">
        <v>0</v>
      </c>
      <c r="L2093" s="7" t="n">
        <v>15</v>
      </c>
      <c r="M2093" s="7" t="n">
        <v>0</v>
      </c>
      <c r="N2093" s="7" t="n">
        <v>0</v>
      </c>
      <c r="O2093" s="7" t="n">
        <v>0</v>
      </c>
      <c r="P2093" s="7" t="n">
        <v>0</v>
      </c>
      <c r="Q2093" s="7" t="n">
        <v>0</v>
      </c>
      <c r="R2093" s="7" t="n">
        <v>0</v>
      </c>
      <c r="S2093" s="7" t="n">
        <v>0</v>
      </c>
      <c r="T2093" s="7" t="n">
        <v>0</v>
      </c>
    </row>
    <row r="2094" spans="1:20">
      <c r="A2094" t="s">
        <v>4</v>
      </c>
      <c r="B2094" s="4" t="s">
        <v>5</v>
      </c>
      <c r="C2094" s="4" t="s">
        <v>8</v>
      </c>
      <c r="D2094" s="4" t="s">
        <v>14</v>
      </c>
      <c r="E2094" s="4" t="s">
        <v>14</v>
      </c>
      <c r="F2094" s="4" t="s">
        <v>14</v>
      </c>
    </row>
    <row r="2095" spans="1:20">
      <c r="A2095" t="n">
        <v>26031</v>
      </c>
      <c r="B2095" s="39" t="n">
        <v>161</v>
      </c>
      <c r="C2095" s="7" t="n">
        <v>3</v>
      </c>
      <c r="D2095" s="7" t="n">
        <v>1</v>
      </c>
      <c r="E2095" s="7" t="n">
        <v>1.60000002384186</v>
      </c>
      <c r="F2095" s="7" t="n">
        <v>0.0900000035762787</v>
      </c>
    </row>
    <row r="2096" spans="1:20">
      <c r="A2096" t="s">
        <v>4</v>
      </c>
      <c r="B2096" s="4" t="s">
        <v>5</v>
      </c>
      <c r="C2096" s="4" t="s">
        <v>8</v>
      </c>
      <c r="D2096" s="4" t="s">
        <v>7</v>
      </c>
      <c r="E2096" s="4" t="s">
        <v>8</v>
      </c>
      <c r="F2096" s="4" t="s">
        <v>8</v>
      </c>
      <c r="G2096" s="4" t="s">
        <v>8</v>
      </c>
      <c r="H2096" s="4" t="s">
        <v>8</v>
      </c>
      <c r="I2096" s="4" t="s">
        <v>8</v>
      </c>
      <c r="J2096" s="4" t="s">
        <v>8</v>
      </c>
      <c r="K2096" s="4" t="s">
        <v>8</v>
      </c>
      <c r="L2096" s="4" t="s">
        <v>8</v>
      </c>
      <c r="M2096" s="4" t="s">
        <v>8</v>
      </c>
      <c r="N2096" s="4" t="s">
        <v>8</v>
      </c>
      <c r="O2096" s="4" t="s">
        <v>8</v>
      </c>
      <c r="P2096" s="4" t="s">
        <v>8</v>
      </c>
      <c r="Q2096" s="4" t="s">
        <v>8</v>
      </c>
      <c r="R2096" s="4" t="s">
        <v>8</v>
      </c>
      <c r="S2096" s="4" t="s">
        <v>8</v>
      </c>
      <c r="T2096" s="4" t="s">
        <v>8</v>
      </c>
    </row>
    <row r="2097" spans="1:20">
      <c r="A2097" t="n">
        <v>26045</v>
      </c>
      <c r="B2097" s="39" t="n">
        <v>161</v>
      </c>
      <c r="C2097" s="7" t="n">
        <v>0</v>
      </c>
      <c r="D2097" s="7" t="n">
        <v>99</v>
      </c>
      <c r="E2097" s="7" t="n">
        <v>1</v>
      </c>
      <c r="F2097" s="7" t="n">
        <v>0</v>
      </c>
      <c r="G2097" s="7" t="n">
        <v>0</v>
      </c>
      <c r="H2097" s="7" t="n">
        <v>0</v>
      </c>
      <c r="I2097" s="7" t="n">
        <v>0</v>
      </c>
      <c r="J2097" s="7" t="n">
        <v>100</v>
      </c>
      <c r="K2097" s="7" t="n">
        <v>100</v>
      </c>
      <c r="L2097" s="7" t="n">
        <v>100</v>
      </c>
      <c r="M2097" s="7" t="n">
        <v>100</v>
      </c>
      <c r="N2097" s="7" t="n">
        <v>18</v>
      </c>
      <c r="O2097" s="7" t="n">
        <v>0</v>
      </c>
      <c r="P2097" s="7" t="n">
        <v>0</v>
      </c>
      <c r="Q2097" s="7" t="n">
        <v>0</v>
      </c>
      <c r="R2097" s="7" t="n">
        <v>0</v>
      </c>
      <c r="S2097" s="7" t="n">
        <v>0</v>
      </c>
      <c r="T2097" s="7" t="n">
        <v>0</v>
      </c>
    </row>
    <row r="2098" spans="1:20">
      <c r="A2098" t="s">
        <v>4</v>
      </c>
      <c r="B2098" s="4" t="s">
        <v>5</v>
      </c>
      <c r="C2098" s="4" t="s">
        <v>8</v>
      </c>
      <c r="D2098" s="4" t="s">
        <v>14</v>
      </c>
      <c r="E2098" s="4" t="s">
        <v>14</v>
      </c>
      <c r="F2098" s="4" t="s">
        <v>14</v>
      </c>
    </row>
    <row r="2099" spans="1:20">
      <c r="A2099" t="n">
        <v>26065</v>
      </c>
      <c r="B2099" s="39" t="n">
        <v>161</v>
      </c>
      <c r="C2099" s="7" t="n">
        <v>3</v>
      </c>
      <c r="D2099" s="7" t="n">
        <v>1</v>
      </c>
      <c r="E2099" s="7" t="n">
        <v>1.60000002384186</v>
      </c>
      <c r="F2099" s="7" t="n">
        <v>0.0900000035762787</v>
      </c>
    </row>
    <row r="2100" spans="1:20">
      <c r="A2100" t="s">
        <v>4</v>
      </c>
      <c r="B2100" s="4" t="s">
        <v>5</v>
      </c>
      <c r="C2100" s="4" t="s">
        <v>8</v>
      </c>
      <c r="D2100" s="4" t="s">
        <v>7</v>
      </c>
      <c r="E2100" s="4" t="s">
        <v>8</v>
      </c>
      <c r="F2100" s="4" t="s">
        <v>8</v>
      </c>
      <c r="G2100" s="4" t="s">
        <v>8</v>
      </c>
      <c r="H2100" s="4" t="s">
        <v>8</v>
      </c>
      <c r="I2100" s="4" t="s">
        <v>8</v>
      </c>
      <c r="J2100" s="4" t="s">
        <v>8</v>
      </c>
      <c r="K2100" s="4" t="s">
        <v>8</v>
      </c>
      <c r="L2100" s="4" t="s">
        <v>8</v>
      </c>
      <c r="M2100" s="4" t="s">
        <v>8</v>
      </c>
      <c r="N2100" s="4" t="s">
        <v>8</v>
      </c>
      <c r="O2100" s="4" t="s">
        <v>8</v>
      </c>
      <c r="P2100" s="4" t="s">
        <v>8</v>
      </c>
      <c r="Q2100" s="4" t="s">
        <v>8</v>
      </c>
      <c r="R2100" s="4" t="s">
        <v>8</v>
      </c>
      <c r="S2100" s="4" t="s">
        <v>8</v>
      </c>
      <c r="T2100" s="4" t="s">
        <v>8</v>
      </c>
    </row>
    <row r="2101" spans="1:20">
      <c r="A2101" t="n">
        <v>26079</v>
      </c>
      <c r="B2101" s="39" t="n">
        <v>161</v>
      </c>
      <c r="C2101" s="7" t="n">
        <v>0</v>
      </c>
      <c r="D2101" s="7" t="n">
        <v>103</v>
      </c>
      <c r="E2101" s="7" t="n">
        <v>1</v>
      </c>
      <c r="F2101" s="7" t="n">
        <v>0</v>
      </c>
      <c r="G2101" s="7" t="n">
        <v>0</v>
      </c>
      <c r="H2101" s="7" t="n">
        <v>0</v>
      </c>
      <c r="I2101" s="7" t="n">
        <v>0</v>
      </c>
      <c r="J2101" s="7" t="n">
        <v>100</v>
      </c>
      <c r="K2101" s="7" t="n">
        <v>100</v>
      </c>
      <c r="L2101" s="7" t="n">
        <v>100</v>
      </c>
      <c r="M2101" s="7" t="n">
        <v>100</v>
      </c>
      <c r="N2101" s="7" t="n">
        <v>18</v>
      </c>
      <c r="O2101" s="7" t="n">
        <v>0</v>
      </c>
      <c r="P2101" s="7" t="n">
        <v>0</v>
      </c>
      <c r="Q2101" s="7" t="n">
        <v>0</v>
      </c>
      <c r="R2101" s="7" t="n">
        <v>0</v>
      </c>
      <c r="S2101" s="7" t="n">
        <v>0</v>
      </c>
      <c r="T2101" s="7" t="n">
        <v>0</v>
      </c>
    </row>
    <row r="2102" spans="1:20">
      <c r="A2102" t="s">
        <v>4</v>
      </c>
      <c r="B2102" s="4" t="s">
        <v>5</v>
      </c>
      <c r="C2102" s="4" t="s">
        <v>8</v>
      </c>
      <c r="D2102" s="4" t="s">
        <v>14</v>
      </c>
      <c r="E2102" s="4" t="s">
        <v>14</v>
      </c>
      <c r="F2102" s="4" t="s">
        <v>14</v>
      </c>
    </row>
    <row r="2103" spans="1:20">
      <c r="A2103" t="n">
        <v>26099</v>
      </c>
      <c r="B2103" s="39" t="n">
        <v>161</v>
      </c>
      <c r="C2103" s="7" t="n">
        <v>3</v>
      </c>
      <c r="D2103" s="7" t="n">
        <v>1</v>
      </c>
      <c r="E2103" s="7" t="n">
        <v>1.60000002384186</v>
      </c>
      <c r="F2103" s="7" t="n">
        <v>0.0900000035762787</v>
      </c>
    </row>
    <row r="2104" spans="1:20">
      <c r="A2104" t="s">
        <v>4</v>
      </c>
      <c r="B2104" s="4" t="s">
        <v>5</v>
      </c>
      <c r="C2104" s="4" t="s">
        <v>8</v>
      </c>
      <c r="D2104" s="4" t="s">
        <v>7</v>
      </c>
      <c r="E2104" s="4" t="s">
        <v>8</v>
      </c>
      <c r="F2104" s="4" t="s">
        <v>8</v>
      </c>
      <c r="G2104" s="4" t="s">
        <v>8</v>
      </c>
      <c r="H2104" s="4" t="s">
        <v>8</v>
      </c>
      <c r="I2104" s="4" t="s">
        <v>8</v>
      </c>
      <c r="J2104" s="4" t="s">
        <v>8</v>
      </c>
      <c r="K2104" s="4" t="s">
        <v>8</v>
      </c>
      <c r="L2104" s="4" t="s">
        <v>8</v>
      </c>
      <c r="M2104" s="4" t="s">
        <v>8</v>
      </c>
      <c r="N2104" s="4" t="s">
        <v>8</v>
      </c>
      <c r="O2104" s="4" t="s">
        <v>8</v>
      </c>
      <c r="P2104" s="4" t="s">
        <v>8</v>
      </c>
      <c r="Q2104" s="4" t="s">
        <v>8</v>
      </c>
      <c r="R2104" s="4" t="s">
        <v>8</v>
      </c>
      <c r="S2104" s="4" t="s">
        <v>8</v>
      </c>
      <c r="T2104" s="4" t="s">
        <v>8</v>
      </c>
    </row>
    <row r="2105" spans="1:20">
      <c r="A2105" t="n">
        <v>26113</v>
      </c>
      <c r="B2105" s="39" t="n">
        <v>161</v>
      </c>
      <c r="C2105" s="7" t="n">
        <v>0</v>
      </c>
      <c r="D2105" s="7" t="n">
        <v>121</v>
      </c>
      <c r="E2105" s="7" t="n">
        <v>1</v>
      </c>
      <c r="F2105" s="7" t="n">
        <v>0</v>
      </c>
      <c r="G2105" s="7" t="n">
        <v>0</v>
      </c>
      <c r="H2105" s="7" t="n">
        <v>0</v>
      </c>
      <c r="I2105" s="7" t="n">
        <v>0</v>
      </c>
      <c r="J2105" s="7" t="n">
        <v>12</v>
      </c>
      <c r="K2105" s="7" t="n">
        <v>0</v>
      </c>
      <c r="L2105" s="7" t="n">
        <v>15</v>
      </c>
      <c r="M2105" s="7" t="n">
        <v>16</v>
      </c>
      <c r="N2105" s="7" t="n">
        <v>18</v>
      </c>
      <c r="O2105" s="7" t="n">
        <v>0</v>
      </c>
      <c r="P2105" s="7" t="n">
        <v>0</v>
      </c>
      <c r="Q2105" s="7" t="n">
        <v>0</v>
      </c>
      <c r="R2105" s="7" t="n">
        <v>0</v>
      </c>
      <c r="S2105" s="7" t="n">
        <v>0</v>
      </c>
      <c r="T2105" s="7" t="n">
        <v>0</v>
      </c>
    </row>
    <row r="2106" spans="1:20">
      <c r="A2106" t="s">
        <v>4</v>
      </c>
      <c r="B2106" s="4" t="s">
        <v>5</v>
      </c>
      <c r="C2106" s="4" t="s">
        <v>8</v>
      </c>
      <c r="D2106" s="4" t="s">
        <v>14</v>
      </c>
      <c r="E2106" s="4" t="s">
        <v>14</v>
      </c>
      <c r="F2106" s="4" t="s">
        <v>14</v>
      </c>
    </row>
    <row r="2107" spans="1:20">
      <c r="A2107" t="n">
        <v>26133</v>
      </c>
      <c r="B2107" s="39" t="n">
        <v>161</v>
      </c>
      <c r="C2107" s="7" t="n">
        <v>3</v>
      </c>
      <c r="D2107" s="7" t="n">
        <v>1</v>
      </c>
      <c r="E2107" s="7" t="n">
        <v>1.60000002384186</v>
      </c>
      <c r="F2107" s="7" t="n">
        <v>0.0900000035762787</v>
      </c>
    </row>
    <row r="2108" spans="1:20">
      <c r="A2108" t="s">
        <v>4</v>
      </c>
      <c r="B2108" s="4" t="s">
        <v>5</v>
      </c>
      <c r="C2108" s="4" t="s">
        <v>8</v>
      </c>
      <c r="D2108" s="4" t="s">
        <v>7</v>
      </c>
      <c r="E2108" s="4" t="s">
        <v>8</v>
      </c>
      <c r="F2108" s="4" t="s">
        <v>8</v>
      </c>
      <c r="G2108" s="4" t="s">
        <v>8</v>
      </c>
      <c r="H2108" s="4" t="s">
        <v>8</v>
      </c>
      <c r="I2108" s="4" t="s">
        <v>8</v>
      </c>
      <c r="J2108" s="4" t="s">
        <v>8</v>
      </c>
      <c r="K2108" s="4" t="s">
        <v>8</v>
      </c>
      <c r="L2108" s="4" t="s">
        <v>8</v>
      </c>
      <c r="M2108" s="4" t="s">
        <v>8</v>
      </c>
      <c r="N2108" s="4" t="s">
        <v>8</v>
      </c>
      <c r="O2108" s="4" t="s">
        <v>8</v>
      </c>
      <c r="P2108" s="4" t="s">
        <v>8</v>
      </c>
      <c r="Q2108" s="4" t="s">
        <v>8</v>
      </c>
      <c r="R2108" s="4" t="s">
        <v>8</v>
      </c>
      <c r="S2108" s="4" t="s">
        <v>8</v>
      </c>
      <c r="T2108" s="4" t="s">
        <v>8</v>
      </c>
    </row>
    <row r="2109" spans="1:20">
      <c r="A2109" t="n">
        <v>26147</v>
      </c>
      <c r="B2109" s="39" t="n">
        <v>161</v>
      </c>
      <c r="C2109" s="7" t="n">
        <v>0</v>
      </c>
      <c r="D2109" s="7" t="n">
        <v>98</v>
      </c>
      <c r="E2109" s="7" t="n">
        <v>1</v>
      </c>
      <c r="F2109" s="7" t="n">
        <v>6</v>
      </c>
      <c r="G2109" s="7" t="n">
        <v>100</v>
      </c>
      <c r="H2109" s="7" t="n">
        <v>100</v>
      </c>
      <c r="I2109" s="7" t="n">
        <v>100</v>
      </c>
      <c r="J2109" s="7" t="n">
        <v>100</v>
      </c>
      <c r="K2109" s="7" t="n">
        <v>100</v>
      </c>
      <c r="L2109" s="7" t="n">
        <v>100</v>
      </c>
      <c r="M2109" s="7" t="n">
        <v>100</v>
      </c>
      <c r="N2109" s="7" t="n">
        <v>18</v>
      </c>
      <c r="O2109" s="7" t="n">
        <v>0</v>
      </c>
      <c r="P2109" s="7" t="n">
        <v>0</v>
      </c>
      <c r="Q2109" s="7" t="n">
        <v>0</v>
      </c>
      <c r="R2109" s="7" t="n">
        <v>0</v>
      </c>
      <c r="S2109" s="7" t="n">
        <v>0</v>
      </c>
      <c r="T2109" s="7" t="n">
        <v>0</v>
      </c>
    </row>
    <row r="2110" spans="1:20">
      <c r="A2110" t="s">
        <v>4</v>
      </c>
      <c r="B2110" s="4" t="s">
        <v>5</v>
      </c>
      <c r="C2110" s="4" t="s">
        <v>8</v>
      </c>
      <c r="D2110" s="4" t="s">
        <v>14</v>
      </c>
      <c r="E2110" s="4" t="s">
        <v>14</v>
      </c>
      <c r="F2110" s="4" t="s">
        <v>14</v>
      </c>
    </row>
    <row r="2111" spans="1:20">
      <c r="A2111" t="n">
        <v>26167</v>
      </c>
      <c r="B2111" s="39" t="n">
        <v>161</v>
      </c>
      <c r="C2111" s="7" t="n">
        <v>3</v>
      </c>
      <c r="D2111" s="7" t="n">
        <v>1</v>
      </c>
      <c r="E2111" s="7" t="n">
        <v>1.60000002384186</v>
      </c>
      <c r="F2111" s="7" t="n">
        <v>0.0900000035762787</v>
      </c>
    </row>
    <row r="2112" spans="1:20">
      <c r="A2112" t="s">
        <v>4</v>
      </c>
      <c r="B2112" s="4" t="s">
        <v>5</v>
      </c>
      <c r="C2112" s="4" t="s">
        <v>8</v>
      </c>
      <c r="D2112" s="4" t="s">
        <v>7</v>
      </c>
      <c r="E2112" s="4" t="s">
        <v>8</v>
      </c>
      <c r="F2112" s="4" t="s">
        <v>8</v>
      </c>
      <c r="G2112" s="4" t="s">
        <v>8</v>
      </c>
      <c r="H2112" s="4" t="s">
        <v>8</v>
      </c>
      <c r="I2112" s="4" t="s">
        <v>8</v>
      </c>
      <c r="J2112" s="4" t="s">
        <v>8</v>
      </c>
      <c r="K2112" s="4" t="s">
        <v>8</v>
      </c>
      <c r="L2112" s="4" t="s">
        <v>8</v>
      </c>
      <c r="M2112" s="4" t="s">
        <v>8</v>
      </c>
      <c r="N2112" s="4" t="s">
        <v>8</v>
      </c>
      <c r="O2112" s="4" t="s">
        <v>8</v>
      </c>
      <c r="P2112" s="4" t="s">
        <v>8</v>
      </c>
      <c r="Q2112" s="4" t="s">
        <v>8</v>
      </c>
      <c r="R2112" s="4" t="s">
        <v>8</v>
      </c>
      <c r="S2112" s="4" t="s">
        <v>8</v>
      </c>
      <c r="T2112" s="4" t="s">
        <v>8</v>
      </c>
    </row>
    <row r="2113" spans="1:20">
      <c r="A2113" t="n">
        <v>26181</v>
      </c>
      <c r="B2113" s="39" t="n">
        <v>161</v>
      </c>
      <c r="C2113" s="7" t="n">
        <v>0</v>
      </c>
      <c r="D2113" s="7" t="n">
        <v>102</v>
      </c>
      <c r="E2113" s="7" t="n">
        <v>1</v>
      </c>
      <c r="F2113" s="7" t="n">
        <v>0</v>
      </c>
      <c r="G2113" s="7" t="n">
        <v>0</v>
      </c>
      <c r="H2113" s="7" t="n">
        <v>100</v>
      </c>
      <c r="I2113" s="7" t="n">
        <v>0</v>
      </c>
      <c r="J2113" s="7" t="n">
        <v>100</v>
      </c>
      <c r="K2113" s="7" t="n">
        <v>100</v>
      </c>
      <c r="L2113" s="7" t="n">
        <v>15</v>
      </c>
      <c r="M2113" s="7" t="n">
        <v>100</v>
      </c>
      <c r="N2113" s="7" t="n">
        <v>18</v>
      </c>
      <c r="O2113" s="7" t="n">
        <v>0</v>
      </c>
      <c r="P2113" s="7" t="n">
        <v>0</v>
      </c>
      <c r="Q2113" s="7" t="n">
        <v>0</v>
      </c>
      <c r="R2113" s="7" t="n">
        <v>0</v>
      </c>
      <c r="S2113" s="7" t="n">
        <v>0</v>
      </c>
      <c r="T2113" s="7" t="n">
        <v>0</v>
      </c>
    </row>
    <row r="2114" spans="1:20">
      <c r="A2114" t="s">
        <v>4</v>
      </c>
      <c r="B2114" s="4" t="s">
        <v>5</v>
      </c>
      <c r="C2114" s="4" t="s">
        <v>8</v>
      </c>
      <c r="D2114" s="4" t="s">
        <v>14</v>
      </c>
      <c r="E2114" s="4" t="s">
        <v>14</v>
      </c>
      <c r="F2114" s="4" t="s">
        <v>14</v>
      </c>
    </row>
    <row r="2115" spans="1:20">
      <c r="A2115" t="n">
        <v>26201</v>
      </c>
      <c r="B2115" s="39" t="n">
        <v>161</v>
      </c>
      <c r="C2115" s="7" t="n">
        <v>3</v>
      </c>
      <c r="D2115" s="7" t="n">
        <v>1</v>
      </c>
      <c r="E2115" s="7" t="n">
        <v>1.60000002384186</v>
      </c>
      <c r="F2115" s="7" t="n">
        <v>0.0900000035762787</v>
      </c>
    </row>
    <row r="2116" spans="1:20">
      <c r="A2116" t="s">
        <v>4</v>
      </c>
      <c r="B2116" s="4" t="s">
        <v>5</v>
      </c>
      <c r="C2116" s="4" t="s">
        <v>8</v>
      </c>
      <c r="D2116" s="4" t="s">
        <v>7</v>
      </c>
      <c r="E2116" s="4" t="s">
        <v>8</v>
      </c>
      <c r="F2116" s="4" t="s">
        <v>8</v>
      </c>
      <c r="G2116" s="4" t="s">
        <v>8</v>
      </c>
      <c r="H2116" s="4" t="s">
        <v>8</v>
      </c>
      <c r="I2116" s="4" t="s">
        <v>8</v>
      </c>
      <c r="J2116" s="4" t="s">
        <v>8</v>
      </c>
      <c r="K2116" s="4" t="s">
        <v>8</v>
      </c>
      <c r="L2116" s="4" t="s">
        <v>8</v>
      </c>
      <c r="M2116" s="4" t="s">
        <v>8</v>
      </c>
      <c r="N2116" s="4" t="s">
        <v>8</v>
      </c>
      <c r="O2116" s="4" t="s">
        <v>8</v>
      </c>
      <c r="P2116" s="4" t="s">
        <v>8</v>
      </c>
      <c r="Q2116" s="4" t="s">
        <v>8</v>
      </c>
      <c r="R2116" s="4" t="s">
        <v>8</v>
      </c>
      <c r="S2116" s="4" t="s">
        <v>8</v>
      </c>
      <c r="T2116" s="4" t="s">
        <v>8</v>
      </c>
    </row>
    <row r="2117" spans="1:20">
      <c r="A2117" t="n">
        <v>26215</v>
      </c>
      <c r="B2117" s="39" t="n">
        <v>161</v>
      </c>
      <c r="C2117" s="7" t="n">
        <v>0</v>
      </c>
      <c r="D2117" s="7" t="n">
        <v>113</v>
      </c>
      <c r="E2117" s="7" t="n">
        <v>1</v>
      </c>
      <c r="F2117" s="7" t="n">
        <v>0</v>
      </c>
      <c r="G2117" s="7" t="n">
        <v>0</v>
      </c>
      <c r="H2117" s="7" t="n">
        <v>9</v>
      </c>
      <c r="I2117" s="7" t="n">
        <v>100</v>
      </c>
      <c r="J2117" s="7" t="n">
        <v>100</v>
      </c>
      <c r="K2117" s="7" t="n">
        <v>100</v>
      </c>
      <c r="L2117" s="7" t="n">
        <v>100</v>
      </c>
      <c r="M2117" s="7" t="n">
        <v>16</v>
      </c>
      <c r="N2117" s="7" t="n">
        <v>18</v>
      </c>
      <c r="O2117" s="7" t="n">
        <v>0</v>
      </c>
      <c r="P2117" s="7" t="n">
        <v>0</v>
      </c>
      <c r="Q2117" s="7" t="n">
        <v>0</v>
      </c>
      <c r="R2117" s="7" t="n">
        <v>0</v>
      </c>
      <c r="S2117" s="7" t="n">
        <v>0</v>
      </c>
      <c r="T2117" s="7" t="n">
        <v>0</v>
      </c>
    </row>
    <row r="2118" spans="1:20">
      <c r="A2118" t="s">
        <v>4</v>
      </c>
      <c r="B2118" s="4" t="s">
        <v>5</v>
      </c>
      <c r="C2118" s="4" t="s">
        <v>8</v>
      </c>
      <c r="D2118" s="4" t="s">
        <v>14</v>
      </c>
      <c r="E2118" s="4" t="s">
        <v>14</v>
      </c>
      <c r="F2118" s="4" t="s">
        <v>14</v>
      </c>
    </row>
    <row r="2119" spans="1:20">
      <c r="A2119" t="n">
        <v>26235</v>
      </c>
      <c r="B2119" s="39" t="n">
        <v>161</v>
      </c>
      <c r="C2119" s="7" t="n">
        <v>3</v>
      </c>
      <c r="D2119" s="7" t="n">
        <v>1</v>
      </c>
      <c r="E2119" s="7" t="n">
        <v>1.60000002384186</v>
      </c>
      <c r="F2119" s="7" t="n">
        <v>0.0900000035762787</v>
      </c>
    </row>
    <row r="2120" spans="1:20">
      <c r="A2120" t="s">
        <v>4</v>
      </c>
      <c r="B2120" s="4" t="s">
        <v>5</v>
      </c>
      <c r="C2120" s="4" t="s">
        <v>8</v>
      </c>
      <c r="D2120" s="4" t="s">
        <v>7</v>
      </c>
      <c r="E2120" s="4" t="s">
        <v>8</v>
      </c>
      <c r="F2120" s="4" t="s">
        <v>8</v>
      </c>
      <c r="G2120" s="4" t="s">
        <v>8</v>
      </c>
      <c r="H2120" s="4" t="s">
        <v>8</v>
      </c>
      <c r="I2120" s="4" t="s">
        <v>8</v>
      </c>
      <c r="J2120" s="4" t="s">
        <v>8</v>
      </c>
      <c r="K2120" s="4" t="s">
        <v>8</v>
      </c>
      <c r="L2120" s="4" t="s">
        <v>8</v>
      </c>
      <c r="M2120" s="4" t="s">
        <v>8</v>
      </c>
      <c r="N2120" s="4" t="s">
        <v>8</v>
      </c>
      <c r="O2120" s="4" t="s">
        <v>8</v>
      </c>
      <c r="P2120" s="4" t="s">
        <v>8</v>
      </c>
      <c r="Q2120" s="4" t="s">
        <v>8</v>
      </c>
      <c r="R2120" s="4" t="s">
        <v>8</v>
      </c>
      <c r="S2120" s="4" t="s">
        <v>8</v>
      </c>
      <c r="T2120" s="4" t="s">
        <v>8</v>
      </c>
    </row>
    <row r="2121" spans="1:20">
      <c r="A2121" t="n">
        <v>26249</v>
      </c>
      <c r="B2121" s="39" t="n">
        <v>161</v>
      </c>
      <c r="C2121" s="7" t="n">
        <v>0</v>
      </c>
      <c r="D2121" s="7" t="n">
        <v>96</v>
      </c>
      <c r="E2121" s="7" t="n">
        <v>1</v>
      </c>
      <c r="F2121" s="7" t="n">
        <v>0</v>
      </c>
      <c r="G2121" s="7" t="n">
        <v>0</v>
      </c>
      <c r="H2121" s="7" t="n">
        <v>0</v>
      </c>
      <c r="I2121" s="7" t="n">
        <v>0</v>
      </c>
      <c r="J2121" s="7" t="n">
        <v>0</v>
      </c>
      <c r="K2121" s="7" t="n">
        <v>0</v>
      </c>
      <c r="L2121" s="7" t="n">
        <v>0</v>
      </c>
      <c r="M2121" s="7" t="n">
        <v>16</v>
      </c>
      <c r="N2121" s="7" t="n">
        <v>0</v>
      </c>
      <c r="O2121" s="7" t="n">
        <v>0</v>
      </c>
      <c r="P2121" s="7" t="n">
        <v>0</v>
      </c>
      <c r="Q2121" s="7" t="n">
        <v>0</v>
      </c>
      <c r="R2121" s="7" t="n">
        <v>0</v>
      </c>
      <c r="S2121" s="7" t="n">
        <v>0</v>
      </c>
      <c r="T2121" s="7" t="n">
        <v>0</v>
      </c>
    </row>
    <row r="2122" spans="1:20">
      <c r="A2122" t="s">
        <v>4</v>
      </c>
      <c r="B2122" s="4" t="s">
        <v>5</v>
      </c>
      <c r="C2122" s="4" t="s">
        <v>8</v>
      </c>
      <c r="D2122" s="4" t="s">
        <v>14</v>
      </c>
      <c r="E2122" s="4" t="s">
        <v>14</v>
      </c>
      <c r="F2122" s="4" t="s">
        <v>14</v>
      </c>
    </row>
    <row r="2123" spans="1:20">
      <c r="A2123" t="n">
        <v>26269</v>
      </c>
      <c r="B2123" s="39" t="n">
        <v>161</v>
      </c>
      <c r="C2123" s="7" t="n">
        <v>3</v>
      </c>
      <c r="D2123" s="7" t="n">
        <v>1</v>
      </c>
      <c r="E2123" s="7" t="n">
        <v>1.60000002384186</v>
      </c>
      <c r="F2123" s="7" t="n">
        <v>0.0900000035762787</v>
      </c>
    </row>
    <row r="2124" spans="1:20">
      <c r="A2124" t="s">
        <v>4</v>
      </c>
      <c r="B2124" s="4" t="s">
        <v>5</v>
      </c>
      <c r="C2124" s="4" t="s">
        <v>8</v>
      </c>
      <c r="D2124" s="4" t="s">
        <v>7</v>
      </c>
      <c r="E2124" s="4" t="s">
        <v>8</v>
      </c>
      <c r="F2124" s="4" t="s">
        <v>8</v>
      </c>
      <c r="G2124" s="4" t="s">
        <v>8</v>
      </c>
      <c r="H2124" s="4" t="s">
        <v>8</v>
      </c>
      <c r="I2124" s="4" t="s">
        <v>8</v>
      </c>
      <c r="J2124" s="4" t="s">
        <v>8</v>
      </c>
      <c r="K2124" s="4" t="s">
        <v>8</v>
      </c>
      <c r="L2124" s="4" t="s">
        <v>8</v>
      </c>
      <c r="M2124" s="4" t="s">
        <v>8</v>
      </c>
      <c r="N2124" s="4" t="s">
        <v>8</v>
      </c>
      <c r="O2124" s="4" t="s">
        <v>8</v>
      </c>
      <c r="P2124" s="4" t="s">
        <v>8</v>
      </c>
      <c r="Q2124" s="4" t="s">
        <v>8</v>
      </c>
      <c r="R2124" s="4" t="s">
        <v>8</v>
      </c>
      <c r="S2124" s="4" t="s">
        <v>8</v>
      </c>
      <c r="T2124" s="4" t="s">
        <v>8</v>
      </c>
    </row>
    <row r="2125" spans="1:20">
      <c r="A2125" t="n">
        <v>26283</v>
      </c>
      <c r="B2125" s="39" t="n">
        <v>161</v>
      </c>
      <c r="C2125" s="7" t="n">
        <v>0</v>
      </c>
      <c r="D2125" s="7" t="n">
        <v>114</v>
      </c>
      <c r="E2125" s="7" t="n">
        <v>1</v>
      </c>
      <c r="F2125" s="7" t="n">
        <v>0</v>
      </c>
      <c r="G2125" s="7" t="n">
        <v>0</v>
      </c>
      <c r="H2125" s="7" t="n">
        <v>0</v>
      </c>
      <c r="I2125" s="7" t="n">
        <v>0</v>
      </c>
      <c r="J2125" s="7" t="n">
        <v>0</v>
      </c>
      <c r="K2125" s="7" t="n">
        <v>0</v>
      </c>
      <c r="L2125" s="7" t="n">
        <v>15</v>
      </c>
      <c r="M2125" s="7" t="n">
        <v>15</v>
      </c>
      <c r="N2125" s="7" t="n">
        <v>15</v>
      </c>
      <c r="O2125" s="7" t="n">
        <v>0</v>
      </c>
      <c r="P2125" s="7" t="n">
        <v>0</v>
      </c>
      <c r="Q2125" s="7" t="n">
        <v>0</v>
      </c>
      <c r="R2125" s="7" t="n">
        <v>0</v>
      </c>
      <c r="S2125" s="7" t="n">
        <v>0</v>
      </c>
      <c r="T2125" s="7" t="n">
        <v>0</v>
      </c>
    </row>
    <row r="2126" spans="1:20">
      <c r="A2126" t="s">
        <v>4</v>
      </c>
      <c r="B2126" s="4" t="s">
        <v>5</v>
      </c>
      <c r="C2126" s="4" t="s">
        <v>8</v>
      </c>
      <c r="D2126" s="4" t="s">
        <v>14</v>
      </c>
      <c r="E2126" s="4" t="s">
        <v>14</v>
      </c>
      <c r="F2126" s="4" t="s">
        <v>14</v>
      </c>
    </row>
    <row r="2127" spans="1:20">
      <c r="A2127" t="n">
        <v>26303</v>
      </c>
      <c r="B2127" s="39" t="n">
        <v>161</v>
      </c>
      <c r="C2127" s="7" t="n">
        <v>3</v>
      </c>
      <c r="D2127" s="7" t="n">
        <v>1</v>
      </c>
      <c r="E2127" s="7" t="n">
        <v>1.60000002384186</v>
      </c>
      <c r="F2127" s="7" t="n">
        <v>0.0900000035762787</v>
      </c>
    </row>
    <row r="2128" spans="1:20">
      <c r="A2128" t="s">
        <v>4</v>
      </c>
      <c r="B2128" s="4" t="s">
        <v>5</v>
      </c>
      <c r="C2128" s="4" t="s">
        <v>8</v>
      </c>
      <c r="D2128" s="4" t="s">
        <v>7</v>
      </c>
      <c r="E2128" s="4" t="s">
        <v>8</v>
      </c>
      <c r="F2128" s="4" t="s">
        <v>8</v>
      </c>
      <c r="G2128" s="4" t="s">
        <v>8</v>
      </c>
      <c r="H2128" s="4" t="s">
        <v>8</v>
      </c>
      <c r="I2128" s="4" t="s">
        <v>8</v>
      </c>
      <c r="J2128" s="4" t="s">
        <v>8</v>
      </c>
      <c r="K2128" s="4" t="s">
        <v>8</v>
      </c>
      <c r="L2128" s="4" t="s">
        <v>8</v>
      </c>
      <c r="M2128" s="4" t="s">
        <v>8</v>
      </c>
      <c r="N2128" s="4" t="s">
        <v>8</v>
      </c>
      <c r="O2128" s="4" t="s">
        <v>8</v>
      </c>
      <c r="P2128" s="4" t="s">
        <v>8</v>
      </c>
      <c r="Q2128" s="4" t="s">
        <v>8</v>
      </c>
      <c r="R2128" s="4" t="s">
        <v>8</v>
      </c>
      <c r="S2128" s="4" t="s">
        <v>8</v>
      </c>
      <c r="T2128" s="4" t="s">
        <v>8</v>
      </c>
    </row>
    <row r="2129" spans="1:20">
      <c r="A2129" t="n">
        <v>26317</v>
      </c>
      <c r="B2129" s="39" t="n">
        <v>161</v>
      </c>
      <c r="C2129" s="7" t="n">
        <v>0</v>
      </c>
      <c r="D2129" s="7" t="n">
        <v>86</v>
      </c>
      <c r="E2129" s="7" t="n">
        <v>1</v>
      </c>
      <c r="F2129" s="7" t="n">
        <v>0</v>
      </c>
      <c r="G2129" s="7" t="n">
        <v>0</v>
      </c>
      <c r="H2129" s="7" t="n">
        <v>0</v>
      </c>
      <c r="I2129" s="7" t="n">
        <v>0</v>
      </c>
      <c r="J2129" s="7" t="n">
        <v>0</v>
      </c>
      <c r="K2129" s="7" t="n">
        <v>0</v>
      </c>
      <c r="L2129" s="7" t="n">
        <v>0</v>
      </c>
      <c r="M2129" s="7" t="n">
        <v>0</v>
      </c>
      <c r="N2129" s="7" t="n">
        <v>18</v>
      </c>
      <c r="O2129" s="7" t="n">
        <v>0</v>
      </c>
      <c r="P2129" s="7" t="n">
        <v>0</v>
      </c>
      <c r="Q2129" s="7" t="n">
        <v>0</v>
      </c>
      <c r="R2129" s="7" t="n">
        <v>0</v>
      </c>
      <c r="S2129" s="7" t="n">
        <v>0</v>
      </c>
      <c r="T2129" s="7" t="n">
        <v>0</v>
      </c>
    </row>
    <row r="2130" spans="1:20">
      <c r="A2130" t="s">
        <v>4</v>
      </c>
      <c r="B2130" s="4" t="s">
        <v>5</v>
      </c>
      <c r="C2130" s="4" t="s">
        <v>8</v>
      </c>
      <c r="D2130" s="4" t="s">
        <v>14</v>
      </c>
      <c r="E2130" s="4" t="s">
        <v>14</v>
      </c>
      <c r="F2130" s="4" t="s">
        <v>14</v>
      </c>
    </row>
    <row r="2131" spans="1:20">
      <c r="A2131" t="n">
        <v>26337</v>
      </c>
      <c r="B2131" s="39" t="n">
        <v>161</v>
      </c>
      <c r="C2131" s="7" t="n">
        <v>3</v>
      </c>
      <c r="D2131" s="7" t="n">
        <v>1</v>
      </c>
      <c r="E2131" s="7" t="n">
        <v>1.60000002384186</v>
      </c>
      <c r="F2131" s="7" t="n">
        <v>0.0900000035762787</v>
      </c>
    </row>
    <row r="2132" spans="1:20">
      <c r="A2132" t="s">
        <v>4</v>
      </c>
      <c r="B2132" s="4" t="s">
        <v>5</v>
      </c>
      <c r="C2132" s="4" t="s">
        <v>8</v>
      </c>
      <c r="D2132" s="4" t="s">
        <v>7</v>
      </c>
      <c r="E2132" s="4" t="s">
        <v>8</v>
      </c>
      <c r="F2132" s="4" t="s">
        <v>8</v>
      </c>
      <c r="G2132" s="4" t="s">
        <v>8</v>
      </c>
      <c r="H2132" s="4" t="s">
        <v>8</v>
      </c>
      <c r="I2132" s="4" t="s">
        <v>8</v>
      </c>
      <c r="J2132" s="4" t="s">
        <v>8</v>
      </c>
      <c r="K2132" s="4" t="s">
        <v>8</v>
      </c>
      <c r="L2132" s="4" t="s">
        <v>8</v>
      </c>
      <c r="M2132" s="4" t="s">
        <v>8</v>
      </c>
      <c r="N2132" s="4" t="s">
        <v>8</v>
      </c>
      <c r="O2132" s="4" t="s">
        <v>8</v>
      </c>
      <c r="P2132" s="4" t="s">
        <v>8</v>
      </c>
      <c r="Q2132" s="4" t="s">
        <v>8</v>
      </c>
      <c r="R2132" s="4" t="s">
        <v>8</v>
      </c>
      <c r="S2132" s="4" t="s">
        <v>8</v>
      </c>
      <c r="T2132" s="4" t="s">
        <v>8</v>
      </c>
    </row>
    <row r="2133" spans="1:20">
      <c r="A2133" t="n">
        <v>26351</v>
      </c>
      <c r="B2133" s="39" t="n">
        <v>161</v>
      </c>
      <c r="C2133" s="7" t="n">
        <v>0</v>
      </c>
      <c r="D2133" s="7" t="n">
        <v>116</v>
      </c>
      <c r="E2133" s="7" t="n">
        <v>1</v>
      </c>
      <c r="F2133" s="7" t="n">
        <v>0</v>
      </c>
      <c r="G2133" s="7" t="n">
        <v>0</v>
      </c>
      <c r="H2133" s="7" t="n">
        <v>0</v>
      </c>
      <c r="I2133" s="7" t="n">
        <v>0</v>
      </c>
      <c r="J2133" s="7" t="n">
        <v>0</v>
      </c>
      <c r="K2133" s="7" t="n">
        <v>0</v>
      </c>
      <c r="L2133" s="7" t="n">
        <v>0</v>
      </c>
      <c r="M2133" s="7" t="n">
        <v>0</v>
      </c>
      <c r="N2133" s="7" t="n">
        <v>18</v>
      </c>
      <c r="O2133" s="7" t="n">
        <v>0</v>
      </c>
      <c r="P2133" s="7" t="n">
        <v>0</v>
      </c>
      <c r="Q2133" s="7" t="n">
        <v>0</v>
      </c>
      <c r="R2133" s="7" t="n">
        <v>0</v>
      </c>
      <c r="S2133" s="7" t="n">
        <v>0</v>
      </c>
      <c r="T2133" s="7" t="n">
        <v>0</v>
      </c>
    </row>
    <row r="2134" spans="1:20">
      <c r="A2134" t="s">
        <v>4</v>
      </c>
      <c r="B2134" s="4" t="s">
        <v>5</v>
      </c>
      <c r="C2134" s="4" t="s">
        <v>8</v>
      </c>
      <c r="D2134" s="4" t="s">
        <v>14</v>
      </c>
      <c r="E2134" s="4" t="s">
        <v>14</v>
      </c>
      <c r="F2134" s="4" t="s">
        <v>14</v>
      </c>
    </row>
    <row r="2135" spans="1:20">
      <c r="A2135" t="n">
        <v>26371</v>
      </c>
      <c r="B2135" s="39" t="n">
        <v>161</v>
      </c>
      <c r="C2135" s="7" t="n">
        <v>3</v>
      </c>
      <c r="D2135" s="7" t="n">
        <v>1</v>
      </c>
      <c r="E2135" s="7" t="n">
        <v>1.60000002384186</v>
      </c>
      <c r="F2135" s="7" t="n">
        <v>0.0900000035762787</v>
      </c>
    </row>
    <row r="2136" spans="1:20">
      <c r="A2136" t="s">
        <v>4</v>
      </c>
      <c r="B2136" s="4" t="s">
        <v>5</v>
      </c>
      <c r="C2136" s="4" t="s">
        <v>8</v>
      </c>
      <c r="D2136" s="4" t="s">
        <v>7</v>
      </c>
      <c r="E2136" s="4" t="s">
        <v>8</v>
      </c>
      <c r="F2136" s="4" t="s">
        <v>8</v>
      </c>
      <c r="G2136" s="4" t="s">
        <v>8</v>
      </c>
      <c r="H2136" s="4" t="s">
        <v>8</v>
      </c>
      <c r="I2136" s="4" t="s">
        <v>8</v>
      </c>
      <c r="J2136" s="4" t="s">
        <v>8</v>
      </c>
      <c r="K2136" s="4" t="s">
        <v>8</v>
      </c>
      <c r="L2136" s="4" t="s">
        <v>8</v>
      </c>
      <c r="M2136" s="4" t="s">
        <v>8</v>
      </c>
      <c r="N2136" s="4" t="s">
        <v>8</v>
      </c>
      <c r="O2136" s="4" t="s">
        <v>8</v>
      </c>
      <c r="P2136" s="4" t="s">
        <v>8</v>
      </c>
      <c r="Q2136" s="4" t="s">
        <v>8</v>
      </c>
      <c r="R2136" s="4" t="s">
        <v>8</v>
      </c>
      <c r="S2136" s="4" t="s">
        <v>8</v>
      </c>
      <c r="T2136" s="4" t="s">
        <v>8</v>
      </c>
    </row>
    <row r="2137" spans="1:20">
      <c r="A2137" t="n">
        <v>26385</v>
      </c>
      <c r="B2137" s="39" t="n">
        <v>161</v>
      </c>
      <c r="C2137" s="7" t="n">
        <v>0</v>
      </c>
      <c r="D2137" s="7" t="n">
        <v>100</v>
      </c>
      <c r="E2137" s="7" t="n">
        <v>1</v>
      </c>
      <c r="F2137" s="7" t="n">
        <v>0</v>
      </c>
      <c r="G2137" s="7" t="n">
        <v>0</v>
      </c>
      <c r="H2137" s="7" t="n">
        <v>0</v>
      </c>
      <c r="I2137" s="7" t="n">
        <v>0</v>
      </c>
      <c r="J2137" s="7" t="n">
        <v>0</v>
      </c>
      <c r="K2137" s="7" t="n">
        <v>0</v>
      </c>
      <c r="L2137" s="7" t="n">
        <v>0</v>
      </c>
      <c r="M2137" s="7" t="n">
        <v>0</v>
      </c>
      <c r="N2137" s="7" t="n">
        <v>18</v>
      </c>
      <c r="O2137" s="7" t="n">
        <v>0</v>
      </c>
      <c r="P2137" s="7" t="n">
        <v>0</v>
      </c>
      <c r="Q2137" s="7" t="n">
        <v>0</v>
      </c>
      <c r="R2137" s="7" t="n">
        <v>0</v>
      </c>
      <c r="S2137" s="7" t="n">
        <v>0</v>
      </c>
      <c r="T2137" s="7" t="n">
        <v>0</v>
      </c>
    </row>
    <row r="2138" spans="1:20">
      <c r="A2138" t="s">
        <v>4</v>
      </c>
      <c r="B2138" s="4" t="s">
        <v>5</v>
      </c>
      <c r="C2138" s="4" t="s">
        <v>8</v>
      </c>
      <c r="D2138" s="4" t="s">
        <v>14</v>
      </c>
      <c r="E2138" s="4" t="s">
        <v>14</v>
      </c>
      <c r="F2138" s="4" t="s">
        <v>14</v>
      </c>
    </row>
    <row r="2139" spans="1:20">
      <c r="A2139" t="n">
        <v>26405</v>
      </c>
      <c r="B2139" s="39" t="n">
        <v>161</v>
      </c>
      <c r="C2139" s="7" t="n">
        <v>3</v>
      </c>
      <c r="D2139" s="7" t="n">
        <v>1</v>
      </c>
      <c r="E2139" s="7" t="n">
        <v>1.60000002384186</v>
      </c>
      <c r="F2139" s="7" t="n">
        <v>0.0900000035762787</v>
      </c>
    </row>
    <row r="2140" spans="1:20">
      <c r="A2140" t="s">
        <v>4</v>
      </c>
      <c r="B2140" s="4" t="s">
        <v>5</v>
      </c>
      <c r="C2140" s="4" t="s">
        <v>8</v>
      </c>
      <c r="D2140" s="4" t="s">
        <v>7</v>
      </c>
      <c r="E2140" s="4" t="s">
        <v>8</v>
      </c>
      <c r="F2140" s="4" t="s">
        <v>8</v>
      </c>
      <c r="G2140" s="4" t="s">
        <v>8</v>
      </c>
      <c r="H2140" s="4" t="s">
        <v>8</v>
      </c>
      <c r="I2140" s="4" t="s">
        <v>8</v>
      </c>
      <c r="J2140" s="4" t="s">
        <v>8</v>
      </c>
      <c r="K2140" s="4" t="s">
        <v>8</v>
      </c>
      <c r="L2140" s="4" t="s">
        <v>8</v>
      </c>
      <c r="M2140" s="4" t="s">
        <v>8</v>
      </c>
      <c r="N2140" s="4" t="s">
        <v>8</v>
      </c>
      <c r="O2140" s="4" t="s">
        <v>8</v>
      </c>
      <c r="P2140" s="4" t="s">
        <v>8</v>
      </c>
      <c r="Q2140" s="4" t="s">
        <v>8</v>
      </c>
      <c r="R2140" s="4" t="s">
        <v>8</v>
      </c>
      <c r="S2140" s="4" t="s">
        <v>8</v>
      </c>
      <c r="T2140" s="4" t="s">
        <v>8</v>
      </c>
    </row>
    <row r="2141" spans="1:20">
      <c r="A2141" t="n">
        <v>26419</v>
      </c>
      <c r="B2141" s="39" t="n">
        <v>161</v>
      </c>
      <c r="C2141" s="7" t="n">
        <v>0</v>
      </c>
      <c r="D2141" s="7" t="n">
        <v>88</v>
      </c>
      <c r="E2141" s="7" t="n">
        <v>1</v>
      </c>
      <c r="F2141" s="7" t="n">
        <v>0</v>
      </c>
      <c r="G2141" s="7" t="n">
        <v>0</v>
      </c>
      <c r="H2141" s="7" t="n">
        <v>0</v>
      </c>
      <c r="I2141" s="7" t="n">
        <v>0</v>
      </c>
      <c r="J2141" s="7" t="n">
        <v>0</v>
      </c>
      <c r="K2141" s="7" t="n">
        <v>0</v>
      </c>
      <c r="L2141" s="7" t="n">
        <v>0</v>
      </c>
      <c r="M2141" s="7" t="n">
        <v>0</v>
      </c>
      <c r="N2141" s="7" t="n">
        <v>18</v>
      </c>
      <c r="O2141" s="7" t="n">
        <v>0</v>
      </c>
      <c r="P2141" s="7" t="n">
        <v>0</v>
      </c>
      <c r="Q2141" s="7" t="n">
        <v>0</v>
      </c>
      <c r="R2141" s="7" t="n">
        <v>0</v>
      </c>
      <c r="S2141" s="7" t="n">
        <v>0</v>
      </c>
      <c r="T2141" s="7" t="n">
        <v>0</v>
      </c>
    </row>
    <row r="2142" spans="1:20">
      <c r="A2142" t="s">
        <v>4</v>
      </c>
      <c r="B2142" s="4" t="s">
        <v>5</v>
      </c>
      <c r="C2142" s="4" t="s">
        <v>8</v>
      </c>
      <c r="D2142" s="4" t="s">
        <v>14</v>
      </c>
      <c r="E2142" s="4" t="s">
        <v>14</v>
      </c>
      <c r="F2142" s="4" t="s">
        <v>14</v>
      </c>
    </row>
    <row r="2143" spans="1:20">
      <c r="A2143" t="n">
        <v>26439</v>
      </c>
      <c r="B2143" s="39" t="n">
        <v>161</v>
      </c>
      <c r="C2143" s="7" t="n">
        <v>3</v>
      </c>
      <c r="D2143" s="7" t="n">
        <v>1</v>
      </c>
      <c r="E2143" s="7" t="n">
        <v>1.60000002384186</v>
      </c>
      <c r="F2143" s="7" t="n">
        <v>0.0900000035762787</v>
      </c>
    </row>
    <row r="2144" spans="1:20">
      <c r="A2144" t="s">
        <v>4</v>
      </c>
      <c r="B2144" s="4" t="s">
        <v>5</v>
      </c>
      <c r="C2144" s="4" t="s">
        <v>8</v>
      </c>
      <c r="D2144" s="4" t="s">
        <v>7</v>
      </c>
      <c r="E2144" s="4" t="s">
        <v>8</v>
      </c>
      <c r="F2144" s="4" t="s">
        <v>8</v>
      </c>
      <c r="G2144" s="4" t="s">
        <v>8</v>
      </c>
      <c r="H2144" s="4" t="s">
        <v>8</v>
      </c>
      <c r="I2144" s="4" t="s">
        <v>8</v>
      </c>
      <c r="J2144" s="4" t="s">
        <v>8</v>
      </c>
      <c r="K2144" s="4" t="s">
        <v>8</v>
      </c>
      <c r="L2144" s="4" t="s">
        <v>8</v>
      </c>
      <c r="M2144" s="4" t="s">
        <v>8</v>
      </c>
      <c r="N2144" s="4" t="s">
        <v>8</v>
      </c>
      <c r="O2144" s="4" t="s">
        <v>8</v>
      </c>
      <c r="P2144" s="4" t="s">
        <v>8</v>
      </c>
      <c r="Q2144" s="4" t="s">
        <v>8</v>
      </c>
      <c r="R2144" s="4" t="s">
        <v>8</v>
      </c>
      <c r="S2144" s="4" t="s">
        <v>8</v>
      </c>
      <c r="T2144" s="4" t="s">
        <v>8</v>
      </c>
    </row>
    <row r="2145" spans="1:20">
      <c r="A2145" t="n">
        <v>26453</v>
      </c>
      <c r="B2145" s="39" t="n">
        <v>161</v>
      </c>
      <c r="C2145" s="7" t="n">
        <v>0</v>
      </c>
      <c r="D2145" s="7" t="n">
        <v>6488</v>
      </c>
      <c r="E2145" s="7" t="n">
        <v>0</v>
      </c>
      <c r="F2145" s="7" t="n">
        <v>0</v>
      </c>
      <c r="G2145" s="7" t="n">
        <v>0</v>
      </c>
      <c r="H2145" s="7" t="n">
        <v>0</v>
      </c>
      <c r="I2145" s="7" t="n">
        <v>0</v>
      </c>
      <c r="J2145" s="7" t="n">
        <v>0</v>
      </c>
      <c r="K2145" s="7" t="n">
        <v>0</v>
      </c>
      <c r="L2145" s="7" t="n">
        <v>0</v>
      </c>
      <c r="M2145" s="7" t="n">
        <v>0</v>
      </c>
      <c r="N2145" s="7" t="n">
        <v>18</v>
      </c>
      <c r="O2145" s="7" t="n">
        <v>0</v>
      </c>
      <c r="P2145" s="7" t="n">
        <v>0</v>
      </c>
      <c r="Q2145" s="7" t="n">
        <v>0</v>
      </c>
      <c r="R2145" s="7" t="n">
        <v>0</v>
      </c>
      <c r="S2145" s="7" t="n">
        <v>0</v>
      </c>
      <c r="T2145" s="7" t="n">
        <v>0</v>
      </c>
    </row>
    <row r="2146" spans="1:20">
      <c r="A2146" t="s">
        <v>4</v>
      </c>
      <c r="B2146" s="4" t="s">
        <v>5</v>
      </c>
      <c r="C2146" s="4" t="s">
        <v>8</v>
      </c>
      <c r="D2146" s="4" t="s">
        <v>14</v>
      </c>
      <c r="E2146" s="4" t="s">
        <v>14</v>
      </c>
      <c r="F2146" s="4" t="s">
        <v>14</v>
      </c>
    </row>
    <row r="2147" spans="1:20">
      <c r="A2147" t="n">
        <v>26473</v>
      </c>
      <c r="B2147" s="39" t="n">
        <v>161</v>
      </c>
      <c r="C2147" s="7" t="n">
        <v>3</v>
      </c>
      <c r="D2147" s="7" t="n">
        <v>1</v>
      </c>
      <c r="E2147" s="7" t="n">
        <v>1.60000002384186</v>
      </c>
      <c r="F2147" s="7" t="n">
        <v>0.0900000035762787</v>
      </c>
    </row>
    <row r="2148" spans="1:20">
      <c r="A2148" t="s">
        <v>4</v>
      </c>
      <c r="B2148" s="4" t="s">
        <v>5</v>
      </c>
      <c r="C2148" s="4" t="s">
        <v>8</v>
      </c>
      <c r="D2148" s="4" t="s">
        <v>7</v>
      </c>
      <c r="E2148" s="4" t="s">
        <v>8</v>
      </c>
      <c r="F2148" s="4" t="s">
        <v>8</v>
      </c>
      <c r="G2148" s="4" t="s">
        <v>8</v>
      </c>
      <c r="H2148" s="4" t="s">
        <v>8</v>
      </c>
      <c r="I2148" s="4" t="s">
        <v>8</v>
      </c>
      <c r="J2148" s="4" t="s">
        <v>8</v>
      </c>
      <c r="K2148" s="4" t="s">
        <v>8</v>
      </c>
      <c r="L2148" s="4" t="s">
        <v>8</v>
      </c>
      <c r="M2148" s="4" t="s">
        <v>8</v>
      </c>
      <c r="N2148" s="4" t="s">
        <v>8</v>
      </c>
      <c r="O2148" s="4" t="s">
        <v>8</v>
      </c>
      <c r="P2148" s="4" t="s">
        <v>8</v>
      </c>
      <c r="Q2148" s="4" t="s">
        <v>8</v>
      </c>
      <c r="R2148" s="4" t="s">
        <v>8</v>
      </c>
      <c r="S2148" s="4" t="s">
        <v>8</v>
      </c>
      <c r="T2148" s="4" t="s">
        <v>8</v>
      </c>
    </row>
    <row r="2149" spans="1:20">
      <c r="A2149" t="n">
        <v>26487</v>
      </c>
      <c r="B2149" s="39" t="n">
        <v>161</v>
      </c>
      <c r="C2149" s="7" t="n">
        <v>0</v>
      </c>
      <c r="D2149" s="7" t="n">
        <v>6489</v>
      </c>
      <c r="E2149" s="7" t="n">
        <v>0</v>
      </c>
      <c r="F2149" s="7" t="n">
        <v>0</v>
      </c>
      <c r="G2149" s="7" t="n">
        <v>0</v>
      </c>
      <c r="H2149" s="7" t="n">
        <v>0</v>
      </c>
      <c r="I2149" s="7" t="n">
        <v>0</v>
      </c>
      <c r="J2149" s="7" t="n">
        <v>0</v>
      </c>
      <c r="K2149" s="7" t="n">
        <v>0</v>
      </c>
      <c r="L2149" s="7" t="n">
        <v>0</v>
      </c>
      <c r="M2149" s="7" t="n">
        <v>0</v>
      </c>
      <c r="N2149" s="7" t="n">
        <v>18</v>
      </c>
      <c r="O2149" s="7" t="n">
        <v>0</v>
      </c>
      <c r="P2149" s="7" t="n">
        <v>0</v>
      </c>
      <c r="Q2149" s="7" t="n">
        <v>0</v>
      </c>
      <c r="R2149" s="7" t="n">
        <v>0</v>
      </c>
      <c r="S2149" s="7" t="n">
        <v>0</v>
      </c>
      <c r="T2149" s="7" t="n">
        <v>0</v>
      </c>
    </row>
    <row r="2150" spans="1:20">
      <c r="A2150" t="s">
        <v>4</v>
      </c>
      <c r="B2150" s="4" t="s">
        <v>5</v>
      </c>
      <c r="C2150" s="4" t="s">
        <v>8</v>
      </c>
    </row>
    <row r="2151" spans="1:20">
      <c r="A2151" t="n">
        <v>26507</v>
      </c>
      <c r="B2151" s="39" t="n">
        <v>161</v>
      </c>
      <c r="C2151" s="7" t="n">
        <v>1</v>
      </c>
    </row>
    <row r="2152" spans="1:20">
      <c r="A2152" t="s">
        <v>4</v>
      </c>
      <c r="B2152" s="4" t="s">
        <v>5</v>
      </c>
    </row>
    <row r="2153" spans="1:20">
      <c r="A2153" t="n">
        <v>26509</v>
      </c>
      <c r="B2153" s="5" t="n">
        <v>1</v>
      </c>
    </row>
    <row r="2154" spans="1:20" s="3" customFormat="1" customHeight="0">
      <c r="A2154" s="3" t="s">
        <v>2</v>
      </c>
      <c r="B2154" s="3" t="s">
        <v>246</v>
      </c>
    </row>
    <row r="2155" spans="1:20">
      <c r="A2155" t="s">
        <v>4</v>
      </c>
      <c r="B2155" s="4" t="s">
        <v>5</v>
      </c>
      <c r="C2155" s="4" t="s">
        <v>8</v>
      </c>
      <c r="D2155" s="4" t="s">
        <v>7</v>
      </c>
      <c r="E2155" s="4" t="s">
        <v>8</v>
      </c>
      <c r="F2155" s="4" t="s">
        <v>8</v>
      </c>
      <c r="G2155" s="4" t="s">
        <v>8</v>
      </c>
      <c r="H2155" s="4" t="s">
        <v>7</v>
      </c>
      <c r="I2155" s="4" t="s">
        <v>17</v>
      </c>
      <c r="J2155" s="4" t="s">
        <v>7</v>
      </c>
      <c r="K2155" s="4" t="s">
        <v>17</v>
      </c>
      <c r="L2155" s="4" t="s">
        <v>17</v>
      </c>
    </row>
    <row r="2156" spans="1:20">
      <c r="A2156" t="n">
        <v>26512</v>
      </c>
      <c r="B2156" s="37" t="n">
        <v>6</v>
      </c>
      <c r="C2156" s="7" t="n">
        <v>33</v>
      </c>
      <c r="D2156" s="7" t="n">
        <v>65534</v>
      </c>
      <c r="E2156" s="7" t="n">
        <v>9</v>
      </c>
      <c r="F2156" s="7" t="n">
        <v>1</v>
      </c>
      <c r="G2156" s="7" t="n">
        <v>2</v>
      </c>
      <c r="H2156" s="7" t="n">
        <v>7</v>
      </c>
      <c r="I2156" s="14" t="n">
        <f t="normal" ca="1">A2158</f>
        <v>0</v>
      </c>
      <c r="J2156" s="7" t="n">
        <v>13</v>
      </c>
      <c r="K2156" s="14" t="n">
        <f t="normal" ca="1">A2168</f>
        <v>0</v>
      </c>
      <c r="L2156" s="14" t="n">
        <f t="normal" ca="1">A2178</f>
        <v>0</v>
      </c>
    </row>
    <row r="2157" spans="1:20">
      <c r="A2157" t="s">
        <v>4</v>
      </c>
      <c r="B2157" s="4" t="s">
        <v>5</v>
      </c>
      <c r="C2157" s="4" t="s">
        <v>7</v>
      </c>
      <c r="D2157" s="4" t="s">
        <v>14</v>
      </c>
      <c r="E2157" s="4" t="s">
        <v>14</v>
      </c>
      <c r="F2157" s="4" t="s">
        <v>14</v>
      </c>
      <c r="G2157" s="4" t="s">
        <v>14</v>
      </c>
    </row>
    <row r="2158" spans="1:20">
      <c r="A2158" t="n">
        <v>26535</v>
      </c>
      <c r="B2158" s="40" t="n">
        <v>46</v>
      </c>
      <c r="C2158" s="7" t="n">
        <v>65534</v>
      </c>
      <c r="D2158" s="7" t="n">
        <v>13.9899997711182</v>
      </c>
      <c r="E2158" s="7" t="n">
        <v>2</v>
      </c>
      <c r="F2158" s="7" t="n">
        <v>-24</v>
      </c>
      <c r="G2158" s="7" t="n">
        <v>90</v>
      </c>
    </row>
    <row r="2159" spans="1:20">
      <c r="A2159" t="s">
        <v>4</v>
      </c>
      <c r="B2159" s="4" t="s">
        <v>5</v>
      </c>
      <c r="C2159" s="4" t="s">
        <v>8</v>
      </c>
      <c r="D2159" s="4" t="s">
        <v>7</v>
      </c>
      <c r="E2159" s="4" t="s">
        <v>8</v>
      </c>
      <c r="F2159" s="4" t="s">
        <v>9</v>
      </c>
      <c r="G2159" s="4" t="s">
        <v>9</v>
      </c>
      <c r="H2159" s="4" t="s">
        <v>9</v>
      </c>
      <c r="I2159" s="4" t="s">
        <v>9</v>
      </c>
      <c r="J2159" s="4" t="s">
        <v>9</v>
      </c>
      <c r="K2159" s="4" t="s">
        <v>9</v>
      </c>
      <c r="L2159" s="4" t="s">
        <v>9</v>
      </c>
      <c r="M2159" s="4" t="s">
        <v>9</v>
      </c>
      <c r="N2159" s="4" t="s">
        <v>9</v>
      </c>
      <c r="O2159" s="4" t="s">
        <v>9</v>
      </c>
      <c r="P2159" s="4" t="s">
        <v>9</v>
      </c>
      <c r="Q2159" s="4" t="s">
        <v>9</v>
      </c>
      <c r="R2159" s="4" t="s">
        <v>9</v>
      </c>
      <c r="S2159" s="4" t="s">
        <v>9</v>
      </c>
      <c r="T2159" s="4" t="s">
        <v>9</v>
      </c>
      <c r="U2159" s="4" t="s">
        <v>9</v>
      </c>
    </row>
    <row r="2160" spans="1:20">
      <c r="A2160" t="n">
        <v>26554</v>
      </c>
      <c r="B2160" s="41" t="n">
        <v>36</v>
      </c>
      <c r="C2160" s="7" t="n">
        <v>8</v>
      </c>
      <c r="D2160" s="7" t="n">
        <v>65534</v>
      </c>
      <c r="E2160" s="7" t="n">
        <v>0</v>
      </c>
      <c r="F2160" s="7" t="s">
        <v>247</v>
      </c>
      <c r="G2160" s="7" t="s">
        <v>16</v>
      </c>
      <c r="H2160" s="7" t="s">
        <v>16</v>
      </c>
      <c r="I2160" s="7" t="s">
        <v>16</v>
      </c>
      <c r="J2160" s="7" t="s">
        <v>16</v>
      </c>
      <c r="K2160" s="7" t="s">
        <v>16</v>
      </c>
      <c r="L2160" s="7" t="s">
        <v>16</v>
      </c>
      <c r="M2160" s="7" t="s">
        <v>16</v>
      </c>
      <c r="N2160" s="7" t="s">
        <v>16</v>
      </c>
      <c r="O2160" s="7" t="s">
        <v>16</v>
      </c>
      <c r="P2160" s="7" t="s">
        <v>16</v>
      </c>
      <c r="Q2160" s="7" t="s">
        <v>16</v>
      </c>
      <c r="R2160" s="7" t="s">
        <v>16</v>
      </c>
      <c r="S2160" s="7" t="s">
        <v>16</v>
      </c>
      <c r="T2160" s="7" t="s">
        <v>16</v>
      </c>
      <c r="U2160" s="7" t="s">
        <v>16</v>
      </c>
    </row>
    <row r="2161" spans="1:21">
      <c r="A2161" t="s">
        <v>4</v>
      </c>
      <c r="B2161" s="4" t="s">
        <v>5</v>
      </c>
      <c r="C2161" s="4" t="s">
        <v>7</v>
      </c>
      <c r="D2161" s="4" t="s">
        <v>8</v>
      </c>
      <c r="E2161" s="4" t="s">
        <v>9</v>
      </c>
      <c r="F2161" s="4" t="s">
        <v>14</v>
      </c>
      <c r="G2161" s="4" t="s">
        <v>14</v>
      </c>
      <c r="H2161" s="4" t="s">
        <v>14</v>
      </c>
    </row>
    <row r="2162" spans="1:21">
      <c r="A2162" t="n">
        <v>26587</v>
      </c>
      <c r="B2162" s="42" t="n">
        <v>48</v>
      </c>
      <c r="C2162" s="7" t="n">
        <v>65534</v>
      </c>
      <c r="D2162" s="7" t="n">
        <v>0</v>
      </c>
      <c r="E2162" s="7" t="s">
        <v>247</v>
      </c>
      <c r="F2162" s="7" t="n">
        <v>0</v>
      </c>
      <c r="G2162" s="7" t="n">
        <v>1</v>
      </c>
      <c r="H2162" s="7" t="n">
        <v>0</v>
      </c>
    </row>
    <row r="2163" spans="1:21">
      <c r="A2163" t="s">
        <v>4</v>
      </c>
      <c r="B2163" s="4" t="s">
        <v>5</v>
      </c>
      <c r="C2163" s="4" t="s">
        <v>7</v>
      </c>
      <c r="D2163" s="4" t="s">
        <v>15</v>
      </c>
    </row>
    <row r="2164" spans="1:21">
      <c r="A2164" t="n">
        <v>26616</v>
      </c>
      <c r="B2164" s="43" t="n">
        <v>43</v>
      </c>
      <c r="C2164" s="7" t="n">
        <v>65534</v>
      </c>
      <c r="D2164" s="7" t="n">
        <v>64</v>
      </c>
    </row>
    <row r="2165" spans="1:21">
      <c r="A2165" t="s">
        <v>4</v>
      </c>
      <c r="B2165" s="4" t="s">
        <v>5</v>
      </c>
      <c r="C2165" s="4" t="s">
        <v>17</v>
      </c>
    </row>
    <row r="2166" spans="1:21">
      <c r="A2166" t="n">
        <v>26623</v>
      </c>
      <c r="B2166" s="17" t="n">
        <v>3</v>
      </c>
      <c r="C2166" s="14" t="n">
        <f t="normal" ca="1">A2178</f>
        <v>0</v>
      </c>
    </row>
    <row r="2167" spans="1:21">
      <c r="A2167" t="s">
        <v>4</v>
      </c>
      <c r="B2167" s="4" t="s">
        <v>5</v>
      </c>
      <c r="C2167" s="4" t="s">
        <v>7</v>
      </c>
      <c r="D2167" s="4" t="s">
        <v>14</v>
      </c>
      <c r="E2167" s="4" t="s">
        <v>14</v>
      </c>
      <c r="F2167" s="4" t="s">
        <v>14</v>
      </c>
      <c r="G2167" s="4" t="s">
        <v>14</v>
      </c>
    </row>
    <row r="2168" spans="1:21">
      <c r="A2168" t="n">
        <v>26628</v>
      </c>
      <c r="B2168" s="40" t="n">
        <v>46</v>
      </c>
      <c r="C2168" s="7" t="n">
        <v>65534</v>
      </c>
      <c r="D2168" s="7" t="n">
        <v>-13.3999996185303</v>
      </c>
      <c r="E2168" s="7" t="n">
        <v>2</v>
      </c>
      <c r="F2168" s="7" t="n">
        <v>-5.09000015258789</v>
      </c>
      <c r="G2168" s="7" t="n">
        <v>180</v>
      </c>
    </row>
    <row r="2169" spans="1:21">
      <c r="A2169" t="s">
        <v>4</v>
      </c>
      <c r="B2169" s="4" t="s">
        <v>5</v>
      </c>
      <c r="C2169" s="4" t="s">
        <v>8</v>
      </c>
      <c r="D2169" s="4" t="s">
        <v>7</v>
      </c>
      <c r="E2169" s="4" t="s">
        <v>8</v>
      </c>
      <c r="F2169" s="4" t="s">
        <v>9</v>
      </c>
      <c r="G2169" s="4" t="s">
        <v>9</v>
      </c>
      <c r="H2169" s="4" t="s">
        <v>9</v>
      </c>
      <c r="I2169" s="4" t="s">
        <v>9</v>
      </c>
      <c r="J2169" s="4" t="s">
        <v>9</v>
      </c>
      <c r="K2169" s="4" t="s">
        <v>9</v>
      </c>
      <c r="L2169" s="4" t="s">
        <v>9</v>
      </c>
      <c r="M2169" s="4" t="s">
        <v>9</v>
      </c>
      <c r="N2169" s="4" t="s">
        <v>9</v>
      </c>
      <c r="O2169" s="4" t="s">
        <v>9</v>
      </c>
      <c r="P2169" s="4" t="s">
        <v>9</v>
      </c>
      <c r="Q2169" s="4" t="s">
        <v>9</v>
      </c>
      <c r="R2169" s="4" t="s">
        <v>9</v>
      </c>
      <c r="S2169" s="4" t="s">
        <v>9</v>
      </c>
      <c r="T2169" s="4" t="s">
        <v>9</v>
      </c>
      <c r="U2169" s="4" t="s">
        <v>9</v>
      </c>
    </row>
    <row r="2170" spans="1:21">
      <c r="A2170" t="n">
        <v>26647</v>
      </c>
      <c r="B2170" s="41" t="n">
        <v>36</v>
      </c>
      <c r="C2170" s="7" t="n">
        <v>8</v>
      </c>
      <c r="D2170" s="7" t="n">
        <v>65534</v>
      </c>
      <c r="E2170" s="7" t="n">
        <v>0</v>
      </c>
      <c r="F2170" s="7" t="s">
        <v>248</v>
      </c>
      <c r="G2170" s="7" t="s">
        <v>16</v>
      </c>
      <c r="H2170" s="7" t="s">
        <v>16</v>
      </c>
      <c r="I2170" s="7" t="s">
        <v>16</v>
      </c>
      <c r="J2170" s="7" t="s">
        <v>16</v>
      </c>
      <c r="K2170" s="7" t="s">
        <v>16</v>
      </c>
      <c r="L2170" s="7" t="s">
        <v>16</v>
      </c>
      <c r="M2170" s="7" t="s">
        <v>16</v>
      </c>
      <c r="N2170" s="7" t="s">
        <v>16</v>
      </c>
      <c r="O2170" s="7" t="s">
        <v>16</v>
      </c>
      <c r="P2170" s="7" t="s">
        <v>16</v>
      </c>
      <c r="Q2170" s="7" t="s">
        <v>16</v>
      </c>
      <c r="R2170" s="7" t="s">
        <v>16</v>
      </c>
      <c r="S2170" s="7" t="s">
        <v>16</v>
      </c>
      <c r="T2170" s="7" t="s">
        <v>16</v>
      </c>
      <c r="U2170" s="7" t="s">
        <v>16</v>
      </c>
    </row>
    <row r="2171" spans="1:21">
      <c r="A2171" t="s">
        <v>4</v>
      </c>
      <c r="B2171" s="4" t="s">
        <v>5</v>
      </c>
      <c r="C2171" s="4" t="s">
        <v>7</v>
      </c>
      <c r="D2171" s="4" t="s">
        <v>8</v>
      </c>
      <c r="E2171" s="4" t="s">
        <v>9</v>
      </c>
      <c r="F2171" s="4" t="s">
        <v>14</v>
      </c>
      <c r="G2171" s="4" t="s">
        <v>14</v>
      </c>
      <c r="H2171" s="4" t="s">
        <v>14</v>
      </c>
    </row>
    <row r="2172" spans="1:21">
      <c r="A2172" t="n">
        <v>26678</v>
      </c>
      <c r="B2172" s="42" t="n">
        <v>48</v>
      </c>
      <c r="C2172" s="7" t="n">
        <v>65534</v>
      </c>
      <c r="D2172" s="7" t="n">
        <v>0</v>
      </c>
      <c r="E2172" s="7" t="s">
        <v>248</v>
      </c>
      <c r="F2172" s="7" t="n">
        <v>0</v>
      </c>
      <c r="G2172" s="7" t="n">
        <v>1</v>
      </c>
      <c r="H2172" s="7" t="n">
        <v>0</v>
      </c>
    </row>
    <row r="2173" spans="1:21">
      <c r="A2173" t="s">
        <v>4</v>
      </c>
      <c r="B2173" s="4" t="s">
        <v>5</v>
      </c>
      <c r="C2173" s="4" t="s">
        <v>7</v>
      </c>
      <c r="D2173" s="4" t="s">
        <v>15</v>
      </c>
    </row>
    <row r="2174" spans="1:21">
      <c r="A2174" t="n">
        <v>26705</v>
      </c>
      <c r="B2174" s="43" t="n">
        <v>43</v>
      </c>
      <c r="C2174" s="7" t="n">
        <v>65534</v>
      </c>
      <c r="D2174" s="7" t="n">
        <v>64</v>
      </c>
    </row>
    <row r="2175" spans="1:21">
      <c r="A2175" t="s">
        <v>4</v>
      </c>
      <c r="B2175" s="4" t="s">
        <v>5</v>
      </c>
      <c r="C2175" s="4" t="s">
        <v>17</v>
      </c>
    </row>
    <row r="2176" spans="1:21">
      <c r="A2176" t="n">
        <v>26712</v>
      </c>
      <c r="B2176" s="17" t="n">
        <v>3</v>
      </c>
      <c r="C2176" s="14" t="n">
        <f t="normal" ca="1">A2178</f>
        <v>0</v>
      </c>
    </row>
    <row r="2177" spans="1:21">
      <c r="A2177" t="s">
        <v>4</v>
      </c>
      <c r="B2177" s="4" t="s">
        <v>5</v>
      </c>
    </row>
    <row r="2178" spans="1:21">
      <c r="A2178" t="n">
        <v>26717</v>
      </c>
      <c r="B2178" s="5" t="n">
        <v>1</v>
      </c>
    </row>
    <row r="2179" spans="1:21" s="3" customFormat="1" customHeight="0">
      <c r="A2179" s="3" t="s">
        <v>2</v>
      </c>
      <c r="B2179" s="3" t="s">
        <v>249</v>
      </c>
    </row>
    <row r="2180" spans="1:21">
      <c r="A2180" t="s">
        <v>4</v>
      </c>
      <c r="B2180" s="4" t="s">
        <v>5</v>
      </c>
      <c r="C2180" s="4" t="s">
        <v>8</v>
      </c>
      <c r="D2180" s="4" t="s">
        <v>7</v>
      </c>
      <c r="E2180" s="4" t="s">
        <v>8</v>
      </c>
      <c r="F2180" s="4" t="s">
        <v>8</v>
      </c>
      <c r="G2180" s="4" t="s">
        <v>8</v>
      </c>
      <c r="H2180" s="4" t="s">
        <v>7</v>
      </c>
      <c r="I2180" s="4" t="s">
        <v>17</v>
      </c>
      <c r="J2180" s="4" t="s">
        <v>17</v>
      </c>
    </row>
    <row r="2181" spans="1:21">
      <c r="A2181" t="n">
        <v>26720</v>
      </c>
      <c r="B2181" s="37" t="n">
        <v>6</v>
      </c>
      <c r="C2181" s="7" t="n">
        <v>33</v>
      </c>
      <c r="D2181" s="7" t="n">
        <v>65534</v>
      </c>
      <c r="E2181" s="7" t="n">
        <v>9</v>
      </c>
      <c r="F2181" s="7" t="n">
        <v>1</v>
      </c>
      <c r="G2181" s="7" t="n">
        <v>1</v>
      </c>
      <c r="H2181" s="7" t="n">
        <v>18</v>
      </c>
      <c r="I2181" s="14" t="n">
        <f t="normal" ca="1">A2183</f>
        <v>0</v>
      </c>
      <c r="J2181" s="14" t="n">
        <f t="normal" ca="1">A2201</f>
        <v>0</v>
      </c>
    </row>
    <row r="2182" spans="1:21">
      <c r="A2182" t="s">
        <v>4</v>
      </c>
      <c r="B2182" s="4" t="s">
        <v>5</v>
      </c>
      <c r="C2182" s="4" t="s">
        <v>7</v>
      </c>
      <c r="D2182" s="4" t="s">
        <v>14</v>
      </c>
      <c r="E2182" s="4" t="s">
        <v>14</v>
      </c>
      <c r="F2182" s="4" t="s">
        <v>14</v>
      </c>
      <c r="G2182" s="4" t="s">
        <v>14</v>
      </c>
    </row>
    <row r="2183" spans="1:21">
      <c r="A2183" t="n">
        <v>26737</v>
      </c>
      <c r="B2183" s="40" t="n">
        <v>46</v>
      </c>
      <c r="C2183" s="7" t="n">
        <v>65534</v>
      </c>
      <c r="D2183" s="7" t="n">
        <v>-6.59999990463257</v>
      </c>
      <c r="E2183" s="7" t="n">
        <v>2</v>
      </c>
      <c r="F2183" s="7" t="n">
        <v>-14.1999998092651</v>
      </c>
      <c r="G2183" s="7" t="n">
        <v>0</v>
      </c>
    </row>
    <row r="2184" spans="1:21">
      <c r="A2184" t="s">
        <v>4</v>
      </c>
      <c r="B2184" s="4" t="s">
        <v>5</v>
      </c>
      <c r="C2184" s="4" t="s">
        <v>8</v>
      </c>
      <c r="D2184" s="4" t="s">
        <v>7</v>
      </c>
      <c r="E2184" s="4" t="s">
        <v>8</v>
      </c>
      <c r="F2184" s="4" t="s">
        <v>9</v>
      </c>
      <c r="G2184" s="4" t="s">
        <v>9</v>
      </c>
      <c r="H2184" s="4" t="s">
        <v>9</v>
      </c>
      <c r="I2184" s="4" t="s">
        <v>9</v>
      </c>
      <c r="J2184" s="4" t="s">
        <v>9</v>
      </c>
      <c r="K2184" s="4" t="s">
        <v>9</v>
      </c>
      <c r="L2184" s="4" t="s">
        <v>9</v>
      </c>
      <c r="M2184" s="4" t="s">
        <v>9</v>
      </c>
      <c r="N2184" s="4" t="s">
        <v>9</v>
      </c>
      <c r="O2184" s="4" t="s">
        <v>9</v>
      </c>
      <c r="P2184" s="4" t="s">
        <v>9</v>
      </c>
      <c r="Q2184" s="4" t="s">
        <v>9</v>
      </c>
      <c r="R2184" s="4" t="s">
        <v>9</v>
      </c>
      <c r="S2184" s="4" t="s">
        <v>9</v>
      </c>
      <c r="T2184" s="4" t="s">
        <v>9</v>
      </c>
      <c r="U2184" s="4" t="s">
        <v>9</v>
      </c>
    </row>
    <row r="2185" spans="1:21">
      <c r="A2185" t="n">
        <v>26756</v>
      </c>
      <c r="B2185" s="41" t="n">
        <v>36</v>
      </c>
      <c r="C2185" s="7" t="n">
        <v>8</v>
      </c>
      <c r="D2185" s="7" t="n">
        <v>65534</v>
      </c>
      <c r="E2185" s="7" t="n">
        <v>0</v>
      </c>
      <c r="F2185" s="7" t="s">
        <v>248</v>
      </c>
      <c r="G2185" s="7" t="s">
        <v>16</v>
      </c>
      <c r="H2185" s="7" t="s">
        <v>16</v>
      </c>
      <c r="I2185" s="7" t="s">
        <v>16</v>
      </c>
      <c r="J2185" s="7" t="s">
        <v>16</v>
      </c>
      <c r="K2185" s="7" t="s">
        <v>16</v>
      </c>
      <c r="L2185" s="7" t="s">
        <v>16</v>
      </c>
      <c r="M2185" s="7" t="s">
        <v>16</v>
      </c>
      <c r="N2185" s="7" t="s">
        <v>16</v>
      </c>
      <c r="O2185" s="7" t="s">
        <v>16</v>
      </c>
      <c r="P2185" s="7" t="s">
        <v>16</v>
      </c>
      <c r="Q2185" s="7" t="s">
        <v>16</v>
      </c>
      <c r="R2185" s="7" t="s">
        <v>16</v>
      </c>
      <c r="S2185" s="7" t="s">
        <v>16</v>
      </c>
      <c r="T2185" s="7" t="s">
        <v>16</v>
      </c>
      <c r="U2185" s="7" t="s">
        <v>16</v>
      </c>
    </row>
    <row r="2186" spans="1:21">
      <c r="A2186" t="s">
        <v>4</v>
      </c>
      <c r="B2186" s="4" t="s">
        <v>5</v>
      </c>
      <c r="C2186" s="4" t="s">
        <v>7</v>
      </c>
      <c r="D2186" s="4" t="s">
        <v>8</v>
      </c>
      <c r="E2186" s="4" t="s">
        <v>9</v>
      </c>
      <c r="F2186" s="4" t="s">
        <v>14</v>
      </c>
      <c r="G2186" s="4" t="s">
        <v>14</v>
      </c>
      <c r="H2186" s="4" t="s">
        <v>14</v>
      </c>
    </row>
    <row r="2187" spans="1:21">
      <c r="A2187" t="n">
        <v>26787</v>
      </c>
      <c r="B2187" s="42" t="n">
        <v>48</v>
      </c>
      <c r="C2187" s="7" t="n">
        <v>65534</v>
      </c>
      <c r="D2187" s="7" t="n">
        <v>0</v>
      </c>
      <c r="E2187" s="7" t="s">
        <v>248</v>
      </c>
      <c r="F2187" s="7" t="n">
        <v>0</v>
      </c>
      <c r="G2187" s="7" t="n">
        <v>1</v>
      </c>
      <c r="H2187" s="7" t="n">
        <v>0</v>
      </c>
    </row>
    <row r="2188" spans="1:21">
      <c r="A2188" t="s">
        <v>4</v>
      </c>
      <c r="B2188" s="4" t="s">
        <v>5</v>
      </c>
      <c r="C2188" s="4" t="s">
        <v>7</v>
      </c>
      <c r="D2188" s="4" t="s">
        <v>15</v>
      </c>
    </row>
    <row r="2189" spans="1:21">
      <c r="A2189" t="n">
        <v>26814</v>
      </c>
      <c r="B2189" s="43" t="n">
        <v>43</v>
      </c>
      <c r="C2189" s="7" t="n">
        <v>65534</v>
      </c>
      <c r="D2189" s="7" t="n">
        <v>64</v>
      </c>
    </row>
    <row r="2190" spans="1:21">
      <c r="A2190" t="s">
        <v>4</v>
      </c>
      <c r="B2190" s="4" t="s">
        <v>5</v>
      </c>
      <c r="C2190" s="4" t="s">
        <v>8</v>
      </c>
      <c r="D2190" s="4" t="s">
        <v>9</v>
      </c>
      <c r="E2190" s="4" t="s">
        <v>7</v>
      </c>
    </row>
    <row r="2191" spans="1:21">
      <c r="A2191" t="n">
        <v>26821</v>
      </c>
      <c r="B2191" s="19" t="n">
        <v>94</v>
      </c>
      <c r="C2191" s="7" t="n">
        <v>0</v>
      </c>
      <c r="D2191" s="7" t="s">
        <v>38</v>
      </c>
      <c r="E2191" s="7" t="n">
        <v>1</v>
      </c>
    </row>
    <row r="2192" spans="1:21">
      <c r="A2192" t="s">
        <v>4</v>
      </c>
      <c r="B2192" s="4" t="s">
        <v>5</v>
      </c>
      <c r="C2192" s="4" t="s">
        <v>8</v>
      </c>
      <c r="D2192" s="4" t="s">
        <v>9</v>
      </c>
      <c r="E2192" s="4" t="s">
        <v>7</v>
      </c>
    </row>
    <row r="2193" spans="1:21">
      <c r="A2193" t="n">
        <v>26836</v>
      </c>
      <c r="B2193" s="19" t="n">
        <v>94</v>
      </c>
      <c r="C2193" s="7" t="n">
        <v>0</v>
      </c>
      <c r="D2193" s="7" t="s">
        <v>38</v>
      </c>
      <c r="E2193" s="7" t="n">
        <v>2</v>
      </c>
    </row>
    <row r="2194" spans="1:21">
      <c r="A2194" t="s">
        <v>4</v>
      </c>
      <c r="B2194" s="4" t="s">
        <v>5</v>
      </c>
      <c r="C2194" s="4" t="s">
        <v>8</v>
      </c>
      <c r="D2194" s="4" t="s">
        <v>9</v>
      </c>
      <c r="E2194" s="4" t="s">
        <v>7</v>
      </c>
    </row>
    <row r="2195" spans="1:21">
      <c r="A2195" t="n">
        <v>26851</v>
      </c>
      <c r="B2195" s="19" t="n">
        <v>94</v>
      </c>
      <c r="C2195" s="7" t="n">
        <v>1</v>
      </c>
      <c r="D2195" s="7" t="s">
        <v>38</v>
      </c>
      <c r="E2195" s="7" t="n">
        <v>4</v>
      </c>
    </row>
    <row r="2196" spans="1:21">
      <c r="A2196" t="s">
        <v>4</v>
      </c>
      <c r="B2196" s="4" t="s">
        <v>5</v>
      </c>
      <c r="C2196" s="4" t="s">
        <v>8</v>
      </c>
      <c r="D2196" s="4" t="s">
        <v>9</v>
      </c>
    </row>
    <row r="2197" spans="1:21">
      <c r="A2197" t="n">
        <v>26866</v>
      </c>
      <c r="B2197" s="19" t="n">
        <v>94</v>
      </c>
      <c r="C2197" s="7" t="n">
        <v>5</v>
      </c>
      <c r="D2197" s="7" t="s">
        <v>38</v>
      </c>
    </row>
    <row r="2198" spans="1:21">
      <c r="A2198" t="s">
        <v>4</v>
      </c>
      <c r="B2198" s="4" t="s">
        <v>5</v>
      </c>
      <c r="C2198" s="4" t="s">
        <v>17</v>
      </c>
    </row>
    <row r="2199" spans="1:21">
      <c r="A2199" t="n">
        <v>26879</v>
      </c>
      <c r="B2199" s="17" t="n">
        <v>3</v>
      </c>
      <c r="C2199" s="14" t="n">
        <f t="normal" ca="1">A2201</f>
        <v>0</v>
      </c>
    </row>
    <row r="2200" spans="1:21">
      <c r="A2200" t="s">
        <v>4</v>
      </c>
      <c r="B2200" s="4" t="s">
        <v>5</v>
      </c>
    </row>
    <row r="2201" spans="1:21">
      <c r="A2201" t="n">
        <v>26884</v>
      </c>
      <c r="B2201" s="5" t="n">
        <v>1</v>
      </c>
    </row>
    <row r="2202" spans="1:21" s="3" customFormat="1" customHeight="0">
      <c r="A2202" s="3" t="s">
        <v>2</v>
      </c>
      <c r="B2202" s="3" t="s">
        <v>250</v>
      </c>
    </row>
    <row r="2203" spans="1:21">
      <c r="A2203" t="s">
        <v>4</v>
      </c>
      <c r="B2203" s="4" t="s">
        <v>5</v>
      </c>
      <c r="C2203" s="4" t="s">
        <v>8</v>
      </c>
      <c r="D2203" s="4" t="s">
        <v>7</v>
      </c>
      <c r="E2203" s="4" t="s">
        <v>8</v>
      </c>
      <c r="F2203" s="4" t="s">
        <v>8</v>
      </c>
      <c r="G2203" s="4" t="s">
        <v>8</v>
      </c>
      <c r="H2203" s="4" t="s">
        <v>7</v>
      </c>
      <c r="I2203" s="4" t="s">
        <v>17</v>
      </c>
      <c r="J2203" s="4" t="s">
        <v>7</v>
      </c>
      <c r="K2203" s="4" t="s">
        <v>17</v>
      </c>
      <c r="L2203" s="4" t="s">
        <v>17</v>
      </c>
    </row>
    <row r="2204" spans="1:21">
      <c r="A2204" t="n">
        <v>26888</v>
      </c>
      <c r="B2204" s="37" t="n">
        <v>6</v>
      </c>
      <c r="C2204" s="7" t="n">
        <v>33</v>
      </c>
      <c r="D2204" s="7" t="n">
        <v>65534</v>
      </c>
      <c r="E2204" s="7" t="n">
        <v>9</v>
      </c>
      <c r="F2204" s="7" t="n">
        <v>1</v>
      </c>
      <c r="G2204" s="7" t="n">
        <v>2</v>
      </c>
      <c r="H2204" s="7" t="n">
        <v>9</v>
      </c>
      <c r="I2204" s="14" t="n">
        <f t="normal" ca="1">A2206</f>
        <v>0</v>
      </c>
      <c r="J2204" s="7" t="n">
        <v>13</v>
      </c>
      <c r="K2204" s="14" t="n">
        <f t="normal" ca="1">A2224</f>
        <v>0</v>
      </c>
      <c r="L2204" s="14" t="n">
        <f t="normal" ca="1">A2234</f>
        <v>0</v>
      </c>
    </row>
    <row r="2205" spans="1:21">
      <c r="A2205" t="s">
        <v>4</v>
      </c>
      <c r="B2205" s="4" t="s">
        <v>5</v>
      </c>
      <c r="C2205" s="4" t="s">
        <v>7</v>
      </c>
      <c r="D2205" s="4" t="s">
        <v>14</v>
      </c>
      <c r="E2205" s="4" t="s">
        <v>14</v>
      </c>
      <c r="F2205" s="4" t="s">
        <v>14</v>
      </c>
      <c r="G2205" s="4" t="s">
        <v>14</v>
      </c>
    </row>
    <row r="2206" spans="1:21">
      <c r="A2206" t="n">
        <v>26911</v>
      </c>
      <c r="B2206" s="40" t="n">
        <v>46</v>
      </c>
      <c r="C2206" s="7" t="n">
        <v>65534</v>
      </c>
      <c r="D2206" s="7" t="n">
        <v>-13.3999996185303</v>
      </c>
      <c r="E2206" s="7" t="n">
        <v>2</v>
      </c>
      <c r="F2206" s="7" t="n">
        <v>-7.40000009536743</v>
      </c>
      <c r="G2206" s="7" t="n">
        <v>0</v>
      </c>
    </row>
    <row r="2207" spans="1:21">
      <c r="A2207" t="s">
        <v>4</v>
      </c>
      <c r="B2207" s="4" t="s">
        <v>5</v>
      </c>
      <c r="C2207" s="4" t="s">
        <v>8</v>
      </c>
      <c r="D2207" s="4" t="s">
        <v>7</v>
      </c>
      <c r="E2207" s="4" t="s">
        <v>8</v>
      </c>
      <c r="F2207" s="4" t="s">
        <v>9</v>
      </c>
      <c r="G2207" s="4" t="s">
        <v>9</v>
      </c>
      <c r="H2207" s="4" t="s">
        <v>9</v>
      </c>
      <c r="I2207" s="4" t="s">
        <v>9</v>
      </c>
      <c r="J2207" s="4" t="s">
        <v>9</v>
      </c>
      <c r="K2207" s="4" t="s">
        <v>9</v>
      </c>
      <c r="L2207" s="4" t="s">
        <v>9</v>
      </c>
      <c r="M2207" s="4" t="s">
        <v>9</v>
      </c>
      <c r="N2207" s="4" t="s">
        <v>9</v>
      </c>
      <c r="O2207" s="4" t="s">
        <v>9</v>
      </c>
      <c r="P2207" s="4" t="s">
        <v>9</v>
      </c>
      <c r="Q2207" s="4" t="s">
        <v>9</v>
      </c>
      <c r="R2207" s="4" t="s">
        <v>9</v>
      </c>
      <c r="S2207" s="4" t="s">
        <v>9</v>
      </c>
      <c r="T2207" s="4" t="s">
        <v>9</v>
      </c>
      <c r="U2207" s="4" t="s">
        <v>9</v>
      </c>
    </row>
    <row r="2208" spans="1:21">
      <c r="A2208" t="n">
        <v>26930</v>
      </c>
      <c r="B2208" s="41" t="n">
        <v>36</v>
      </c>
      <c r="C2208" s="7" t="n">
        <v>8</v>
      </c>
      <c r="D2208" s="7" t="n">
        <v>65534</v>
      </c>
      <c r="E2208" s="7" t="n">
        <v>0</v>
      </c>
      <c r="F2208" s="7" t="s">
        <v>248</v>
      </c>
      <c r="G2208" s="7" t="s">
        <v>16</v>
      </c>
      <c r="H2208" s="7" t="s">
        <v>16</v>
      </c>
      <c r="I2208" s="7" t="s">
        <v>16</v>
      </c>
      <c r="J2208" s="7" t="s">
        <v>16</v>
      </c>
      <c r="K2208" s="7" t="s">
        <v>16</v>
      </c>
      <c r="L2208" s="7" t="s">
        <v>16</v>
      </c>
      <c r="M2208" s="7" t="s">
        <v>16</v>
      </c>
      <c r="N2208" s="7" t="s">
        <v>16</v>
      </c>
      <c r="O2208" s="7" t="s">
        <v>16</v>
      </c>
      <c r="P2208" s="7" t="s">
        <v>16</v>
      </c>
      <c r="Q2208" s="7" t="s">
        <v>16</v>
      </c>
      <c r="R2208" s="7" t="s">
        <v>16</v>
      </c>
      <c r="S2208" s="7" t="s">
        <v>16</v>
      </c>
      <c r="T2208" s="7" t="s">
        <v>16</v>
      </c>
      <c r="U2208" s="7" t="s">
        <v>16</v>
      </c>
    </row>
    <row r="2209" spans="1:21">
      <c r="A2209" t="s">
        <v>4</v>
      </c>
      <c r="B2209" s="4" t="s">
        <v>5</v>
      </c>
      <c r="C2209" s="4" t="s">
        <v>7</v>
      </c>
      <c r="D2209" s="4" t="s">
        <v>8</v>
      </c>
      <c r="E2209" s="4" t="s">
        <v>9</v>
      </c>
      <c r="F2209" s="4" t="s">
        <v>14</v>
      </c>
      <c r="G2209" s="4" t="s">
        <v>14</v>
      </c>
      <c r="H2209" s="4" t="s">
        <v>14</v>
      </c>
    </row>
    <row r="2210" spans="1:21">
      <c r="A2210" t="n">
        <v>26961</v>
      </c>
      <c r="B2210" s="42" t="n">
        <v>48</v>
      </c>
      <c r="C2210" s="7" t="n">
        <v>65534</v>
      </c>
      <c r="D2210" s="7" t="n">
        <v>0</v>
      </c>
      <c r="E2210" s="7" t="s">
        <v>248</v>
      </c>
      <c r="F2210" s="7" t="n">
        <v>0</v>
      </c>
      <c r="G2210" s="7" t="n">
        <v>1</v>
      </c>
      <c r="H2210" s="7" t="n">
        <v>0</v>
      </c>
    </row>
    <row r="2211" spans="1:21">
      <c r="A2211" t="s">
        <v>4</v>
      </c>
      <c r="B2211" s="4" t="s">
        <v>5</v>
      </c>
      <c r="C2211" s="4" t="s">
        <v>7</v>
      </c>
      <c r="D2211" s="4" t="s">
        <v>15</v>
      </c>
    </row>
    <row r="2212" spans="1:21">
      <c r="A2212" t="n">
        <v>26988</v>
      </c>
      <c r="B2212" s="43" t="n">
        <v>43</v>
      </c>
      <c r="C2212" s="7" t="n">
        <v>65534</v>
      </c>
      <c r="D2212" s="7" t="n">
        <v>64</v>
      </c>
    </row>
    <row r="2213" spans="1:21">
      <c r="A2213" t="s">
        <v>4</v>
      </c>
      <c r="B2213" s="4" t="s">
        <v>5</v>
      </c>
      <c r="C2213" s="4" t="s">
        <v>8</v>
      </c>
      <c r="D2213" s="4" t="s">
        <v>9</v>
      </c>
      <c r="E2213" s="4" t="s">
        <v>7</v>
      </c>
    </row>
    <row r="2214" spans="1:21">
      <c r="A2214" t="n">
        <v>26995</v>
      </c>
      <c r="B2214" s="19" t="n">
        <v>94</v>
      </c>
      <c r="C2214" s="7" t="n">
        <v>0</v>
      </c>
      <c r="D2214" s="7" t="s">
        <v>21</v>
      </c>
      <c r="E2214" s="7" t="n">
        <v>1</v>
      </c>
    </row>
    <row r="2215" spans="1:21">
      <c r="A2215" t="s">
        <v>4</v>
      </c>
      <c r="B2215" s="4" t="s">
        <v>5</v>
      </c>
      <c r="C2215" s="4" t="s">
        <v>8</v>
      </c>
      <c r="D2215" s="4" t="s">
        <v>9</v>
      </c>
      <c r="E2215" s="4" t="s">
        <v>7</v>
      </c>
    </row>
    <row r="2216" spans="1:21">
      <c r="A2216" t="n">
        <v>27009</v>
      </c>
      <c r="B2216" s="19" t="n">
        <v>94</v>
      </c>
      <c r="C2216" s="7" t="n">
        <v>0</v>
      </c>
      <c r="D2216" s="7" t="s">
        <v>21</v>
      </c>
      <c r="E2216" s="7" t="n">
        <v>2</v>
      </c>
    </row>
    <row r="2217" spans="1:21">
      <c r="A2217" t="s">
        <v>4</v>
      </c>
      <c r="B2217" s="4" t="s">
        <v>5</v>
      </c>
      <c r="C2217" s="4" t="s">
        <v>8</v>
      </c>
      <c r="D2217" s="4" t="s">
        <v>9</v>
      </c>
      <c r="E2217" s="4" t="s">
        <v>7</v>
      </c>
    </row>
    <row r="2218" spans="1:21">
      <c r="A2218" t="n">
        <v>27023</v>
      </c>
      <c r="B2218" s="19" t="n">
        <v>94</v>
      </c>
      <c r="C2218" s="7" t="n">
        <v>1</v>
      </c>
      <c r="D2218" s="7" t="s">
        <v>21</v>
      </c>
      <c r="E2218" s="7" t="n">
        <v>4</v>
      </c>
    </row>
    <row r="2219" spans="1:21">
      <c r="A2219" t="s">
        <v>4</v>
      </c>
      <c r="B2219" s="4" t="s">
        <v>5</v>
      </c>
      <c r="C2219" s="4" t="s">
        <v>8</v>
      </c>
      <c r="D2219" s="4" t="s">
        <v>9</v>
      </c>
    </row>
    <row r="2220" spans="1:21">
      <c r="A2220" t="n">
        <v>27037</v>
      </c>
      <c r="B2220" s="19" t="n">
        <v>94</v>
      </c>
      <c r="C2220" s="7" t="n">
        <v>5</v>
      </c>
      <c r="D2220" s="7" t="s">
        <v>21</v>
      </c>
    </row>
    <row r="2221" spans="1:21">
      <c r="A2221" t="s">
        <v>4</v>
      </c>
      <c r="B2221" s="4" t="s">
        <v>5</v>
      </c>
      <c r="C2221" s="4" t="s">
        <v>17</v>
      </c>
    </row>
    <row r="2222" spans="1:21">
      <c r="A2222" t="n">
        <v>27049</v>
      </c>
      <c r="B2222" s="17" t="n">
        <v>3</v>
      </c>
      <c r="C2222" s="14" t="n">
        <f t="normal" ca="1">A2234</f>
        <v>0</v>
      </c>
    </row>
    <row r="2223" spans="1:21">
      <c r="A2223" t="s">
        <v>4</v>
      </c>
      <c r="B2223" s="4" t="s">
        <v>5</v>
      </c>
      <c r="C2223" s="4" t="s">
        <v>7</v>
      </c>
      <c r="D2223" s="4" t="s">
        <v>14</v>
      </c>
      <c r="E2223" s="4" t="s">
        <v>14</v>
      </c>
      <c r="F2223" s="4" t="s">
        <v>14</v>
      </c>
      <c r="G2223" s="4" t="s">
        <v>14</v>
      </c>
    </row>
    <row r="2224" spans="1:21">
      <c r="A2224" t="n">
        <v>27054</v>
      </c>
      <c r="B2224" s="40" t="n">
        <v>46</v>
      </c>
      <c r="C2224" s="7" t="n">
        <v>65534</v>
      </c>
      <c r="D2224" s="7" t="n">
        <v>-13.3999996185303</v>
      </c>
      <c r="E2224" s="7" t="n">
        <v>2</v>
      </c>
      <c r="F2224" s="7" t="n">
        <v>-7.40000009536743</v>
      </c>
      <c r="G2224" s="7" t="n">
        <v>0</v>
      </c>
    </row>
    <row r="2225" spans="1:8">
      <c r="A2225" t="s">
        <v>4</v>
      </c>
      <c r="B2225" s="4" t="s">
        <v>5</v>
      </c>
      <c r="C2225" s="4" t="s">
        <v>8</v>
      </c>
      <c r="D2225" s="4" t="s">
        <v>7</v>
      </c>
      <c r="E2225" s="4" t="s">
        <v>8</v>
      </c>
      <c r="F2225" s="4" t="s">
        <v>9</v>
      </c>
      <c r="G2225" s="4" t="s">
        <v>9</v>
      </c>
      <c r="H2225" s="4" t="s">
        <v>9</v>
      </c>
      <c r="I2225" s="4" t="s">
        <v>9</v>
      </c>
      <c r="J2225" s="4" t="s">
        <v>9</v>
      </c>
      <c r="K2225" s="4" t="s">
        <v>9</v>
      </c>
      <c r="L2225" s="4" t="s">
        <v>9</v>
      </c>
      <c r="M2225" s="4" t="s">
        <v>9</v>
      </c>
      <c r="N2225" s="4" t="s">
        <v>9</v>
      </c>
      <c r="O2225" s="4" t="s">
        <v>9</v>
      </c>
      <c r="P2225" s="4" t="s">
        <v>9</v>
      </c>
      <c r="Q2225" s="4" t="s">
        <v>9</v>
      </c>
      <c r="R2225" s="4" t="s">
        <v>9</v>
      </c>
      <c r="S2225" s="4" t="s">
        <v>9</v>
      </c>
      <c r="T2225" s="4" t="s">
        <v>9</v>
      </c>
      <c r="U2225" s="4" t="s">
        <v>9</v>
      </c>
    </row>
    <row r="2226" spans="1:8">
      <c r="A2226" t="n">
        <v>27073</v>
      </c>
      <c r="B2226" s="41" t="n">
        <v>36</v>
      </c>
      <c r="C2226" s="7" t="n">
        <v>8</v>
      </c>
      <c r="D2226" s="7" t="n">
        <v>65534</v>
      </c>
      <c r="E2226" s="7" t="n">
        <v>0</v>
      </c>
      <c r="F2226" s="7" t="s">
        <v>248</v>
      </c>
      <c r="G2226" s="7" t="s">
        <v>16</v>
      </c>
      <c r="H2226" s="7" t="s">
        <v>16</v>
      </c>
      <c r="I2226" s="7" t="s">
        <v>16</v>
      </c>
      <c r="J2226" s="7" t="s">
        <v>16</v>
      </c>
      <c r="K2226" s="7" t="s">
        <v>16</v>
      </c>
      <c r="L2226" s="7" t="s">
        <v>16</v>
      </c>
      <c r="M2226" s="7" t="s">
        <v>16</v>
      </c>
      <c r="N2226" s="7" t="s">
        <v>16</v>
      </c>
      <c r="O2226" s="7" t="s">
        <v>16</v>
      </c>
      <c r="P2226" s="7" t="s">
        <v>16</v>
      </c>
      <c r="Q2226" s="7" t="s">
        <v>16</v>
      </c>
      <c r="R2226" s="7" t="s">
        <v>16</v>
      </c>
      <c r="S2226" s="7" t="s">
        <v>16</v>
      </c>
      <c r="T2226" s="7" t="s">
        <v>16</v>
      </c>
      <c r="U2226" s="7" t="s">
        <v>16</v>
      </c>
    </row>
    <row r="2227" spans="1:8">
      <c r="A2227" t="s">
        <v>4</v>
      </c>
      <c r="B2227" s="4" t="s">
        <v>5</v>
      </c>
      <c r="C2227" s="4" t="s">
        <v>7</v>
      </c>
      <c r="D2227" s="4" t="s">
        <v>8</v>
      </c>
      <c r="E2227" s="4" t="s">
        <v>9</v>
      </c>
      <c r="F2227" s="4" t="s">
        <v>14</v>
      </c>
      <c r="G2227" s="4" t="s">
        <v>14</v>
      </c>
      <c r="H2227" s="4" t="s">
        <v>14</v>
      </c>
    </row>
    <row r="2228" spans="1:8">
      <c r="A2228" t="n">
        <v>27104</v>
      </c>
      <c r="B2228" s="42" t="n">
        <v>48</v>
      </c>
      <c r="C2228" s="7" t="n">
        <v>65534</v>
      </c>
      <c r="D2228" s="7" t="n">
        <v>0</v>
      </c>
      <c r="E2228" s="7" t="s">
        <v>248</v>
      </c>
      <c r="F2228" s="7" t="n">
        <v>0</v>
      </c>
      <c r="G2228" s="7" t="n">
        <v>1</v>
      </c>
      <c r="H2228" s="7" t="n">
        <v>0</v>
      </c>
    </row>
    <row r="2229" spans="1:8">
      <c r="A2229" t="s">
        <v>4</v>
      </c>
      <c r="B2229" s="4" t="s">
        <v>5</v>
      </c>
      <c r="C2229" s="4" t="s">
        <v>7</v>
      </c>
      <c r="D2229" s="4" t="s">
        <v>15</v>
      </c>
    </row>
    <row r="2230" spans="1:8">
      <c r="A2230" t="n">
        <v>27131</v>
      </c>
      <c r="B2230" s="43" t="n">
        <v>43</v>
      </c>
      <c r="C2230" s="7" t="n">
        <v>65534</v>
      </c>
      <c r="D2230" s="7" t="n">
        <v>64</v>
      </c>
    </row>
    <row r="2231" spans="1:8">
      <c r="A2231" t="s">
        <v>4</v>
      </c>
      <c r="B2231" s="4" t="s">
        <v>5</v>
      </c>
      <c r="C2231" s="4" t="s">
        <v>17</v>
      </c>
    </row>
    <row r="2232" spans="1:8">
      <c r="A2232" t="n">
        <v>27138</v>
      </c>
      <c r="B2232" s="17" t="n">
        <v>3</v>
      </c>
      <c r="C2232" s="14" t="n">
        <f t="normal" ca="1">A2234</f>
        <v>0</v>
      </c>
    </row>
    <row r="2233" spans="1:8">
      <c r="A2233" t="s">
        <v>4</v>
      </c>
      <c r="B2233" s="4" t="s">
        <v>5</v>
      </c>
    </row>
    <row r="2234" spans="1:8">
      <c r="A2234" t="n">
        <v>27143</v>
      </c>
      <c r="B2234" s="5" t="n">
        <v>1</v>
      </c>
    </row>
    <row r="2235" spans="1:8" s="3" customFormat="1" customHeight="0">
      <c r="A2235" s="3" t="s">
        <v>2</v>
      </c>
      <c r="B2235" s="3" t="s">
        <v>251</v>
      </c>
    </row>
    <row r="2236" spans="1:8">
      <c r="A2236" t="s">
        <v>4</v>
      </c>
      <c r="B2236" s="4" t="s">
        <v>5</v>
      </c>
      <c r="C2236" s="4" t="s">
        <v>8</v>
      </c>
      <c r="D2236" s="4" t="s">
        <v>7</v>
      </c>
      <c r="E2236" s="4" t="s">
        <v>8</v>
      </c>
      <c r="F2236" s="4" t="s">
        <v>8</v>
      </c>
      <c r="G2236" s="4" t="s">
        <v>8</v>
      </c>
      <c r="H2236" s="4" t="s">
        <v>7</v>
      </c>
      <c r="I2236" s="4" t="s">
        <v>17</v>
      </c>
      <c r="J2236" s="4" t="s">
        <v>7</v>
      </c>
      <c r="K2236" s="4" t="s">
        <v>17</v>
      </c>
      <c r="L2236" s="4" t="s">
        <v>7</v>
      </c>
      <c r="M2236" s="4" t="s">
        <v>17</v>
      </c>
      <c r="N2236" s="4" t="s">
        <v>7</v>
      </c>
      <c r="O2236" s="4" t="s">
        <v>17</v>
      </c>
      <c r="P2236" s="4" t="s">
        <v>17</v>
      </c>
    </row>
    <row r="2237" spans="1:8">
      <c r="A2237" t="n">
        <v>27144</v>
      </c>
      <c r="B2237" s="37" t="n">
        <v>6</v>
      </c>
      <c r="C2237" s="7" t="n">
        <v>33</v>
      </c>
      <c r="D2237" s="7" t="n">
        <v>65534</v>
      </c>
      <c r="E2237" s="7" t="n">
        <v>9</v>
      </c>
      <c r="F2237" s="7" t="n">
        <v>1</v>
      </c>
      <c r="G2237" s="7" t="n">
        <v>4</v>
      </c>
      <c r="H2237" s="7" t="n">
        <v>6</v>
      </c>
      <c r="I2237" s="14" t="n">
        <f t="normal" ca="1">A2239</f>
        <v>0</v>
      </c>
      <c r="J2237" s="7" t="n">
        <v>9</v>
      </c>
      <c r="K2237" s="14" t="n">
        <f t="normal" ca="1">A2243</f>
        <v>0</v>
      </c>
      <c r="L2237" s="7" t="n">
        <v>12</v>
      </c>
      <c r="M2237" s="14" t="n">
        <f t="normal" ca="1">A2247</f>
        <v>0</v>
      </c>
      <c r="N2237" s="7" t="n">
        <v>16</v>
      </c>
      <c r="O2237" s="14" t="n">
        <f t="normal" ca="1">A2271</f>
        <v>0</v>
      </c>
      <c r="P2237" s="14" t="n">
        <f t="normal" ca="1">A2281</f>
        <v>0</v>
      </c>
    </row>
    <row r="2238" spans="1:8">
      <c r="A2238" t="s">
        <v>4</v>
      </c>
      <c r="B2238" s="4" t="s">
        <v>5</v>
      </c>
      <c r="C2238" s="4" t="s">
        <v>7</v>
      </c>
      <c r="D2238" s="4" t="s">
        <v>14</v>
      </c>
      <c r="E2238" s="4" t="s">
        <v>14</v>
      </c>
      <c r="F2238" s="4" t="s">
        <v>14</v>
      </c>
      <c r="G2238" s="4" t="s">
        <v>14</v>
      </c>
    </row>
    <row r="2239" spans="1:8">
      <c r="A2239" t="n">
        <v>27179</v>
      </c>
      <c r="B2239" s="40" t="n">
        <v>46</v>
      </c>
      <c r="C2239" s="7" t="n">
        <v>65534</v>
      </c>
      <c r="D2239" s="7" t="n">
        <v>14.039999961853</v>
      </c>
      <c r="E2239" s="7" t="n">
        <v>2</v>
      </c>
      <c r="F2239" s="7" t="n">
        <v>-11.1300001144409</v>
      </c>
      <c r="G2239" s="7" t="n">
        <v>93.5999984741211</v>
      </c>
    </row>
    <row r="2240" spans="1:8">
      <c r="A2240" t="s">
        <v>4</v>
      </c>
      <c r="B2240" s="4" t="s">
        <v>5</v>
      </c>
      <c r="C2240" s="4" t="s">
        <v>17</v>
      </c>
    </row>
    <row r="2241" spans="1:21">
      <c r="A2241" t="n">
        <v>27198</v>
      </c>
      <c r="B2241" s="17" t="n">
        <v>3</v>
      </c>
      <c r="C2241" s="14" t="n">
        <f t="normal" ca="1">A2281</f>
        <v>0</v>
      </c>
    </row>
    <row r="2242" spans="1:21">
      <c r="A2242" t="s">
        <v>4</v>
      </c>
      <c r="B2242" s="4" t="s">
        <v>5</v>
      </c>
      <c r="C2242" s="4" t="s">
        <v>7</v>
      </c>
      <c r="D2242" s="4" t="s">
        <v>14</v>
      </c>
      <c r="E2242" s="4" t="s">
        <v>14</v>
      </c>
      <c r="F2242" s="4" t="s">
        <v>14</v>
      </c>
      <c r="G2242" s="4" t="s">
        <v>14</v>
      </c>
    </row>
    <row r="2243" spans="1:21">
      <c r="A2243" t="n">
        <v>27203</v>
      </c>
      <c r="B2243" s="40" t="n">
        <v>46</v>
      </c>
      <c r="C2243" s="7" t="n">
        <v>65534</v>
      </c>
      <c r="D2243" s="7" t="n">
        <v>-10.4200000762939</v>
      </c>
      <c r="E2243" s="7" t="n">
        <v>0</v>
      </c>
      <c r="F2243" s="7" t="n">
        <v>26.1399993896484</v>
      </c>
      <c r="G2243" s="7" t="n">
        <v>262.100006103516</v>
      </c>
    </row>
    <row r="2244" spans="1:21">
      <c r="A2244" t="s">
        <v>4</v>
      </c>
      <c r="B2244" s="4" t="s">
        <v>5</v>
      </c>
      <c r="C2244" s="4" t="s">
        <v>17</v>
      </c>
    </row>
    <row r="2245" spans="1:21">
      <c r="A2245" t="n">
        <v>27222</v>
      </c>
      <c r="B2245" s="17" t="n">
        <v>3</v>
      </c>
      <c r="C2245" s="14" t="n">
        <f t="normal" ca="1">A2281</f>
        <v>0</v>
      </c>
    </row>
    <row r="2246" spans="1:21">
      <c r="A2246" t="s">
        <v>4</v>
      </c>
      <c r="B2246" s="4" t="s">
        <v>5</v>
      </c>
      <c r="C2246" s="4" t="s">
        <v>8</v>
      </c>
      <c r="D2246" s="4" t="s">
        <v>7</v>
      </c>
      <c r="E2246" s="4" t="s">
        <v>8</v>
      </c>
      <c r="F2246" s="4" t="s">
        <v>8</v>
      </c>
      <c r="G2246" s="4" t="s">
        <v>17</v>
      </c>
    </row>
    <row r="2247" spans="1:21">
      <c r="A2247" t="n">
        <v>27227</v>
      </c>
      <c r="B2247" s="13" t="n">
        <v>5</v>
      </c>
      <c r="C2247" s="7" t="n">
        <v>30</v>
      </c>
      <c r="D2247" s="7" t="n">
        <v>10686</v>
      </c>
      <c r="E2247" s="7" t="n">
        <v>8</v>
      </c>
      <c r="F2247" s="7" t="n">
        <v>1</v>
      </c>
      <c r="G2247" s="14" t="n">
        <f t="normal" ca="1">A2263</f>
        <v>0</v>
      </c>
    </row>
    <row r="2248" spans="1:21">
      <c r="A2248" t="s">
        <v>4</v>
      </c>
      <c r="B2248" s="4" t="s">
        <v>5</v>
      </c>
      <c r="C2248" s="4" t="s">
        <v>7</v>
      </c>
      <c r="D2248" s="4" t="s">
        <v>14</v>
      </c>
      <c r="E2248" s="4" t="s">
        <v>14</v>
      </c>
      <c r="F2248" s="4" t="s">
        <v>14</v>
      </c>
      <c r="G2248" s="4" t="s">
        <v>14</v>
      </c>
    </row>
    <row r="2249" spans="1:21">
      <c r="A2249" t="n">
        <v>27237</v>
      </c>
      <c r="B2249" s="40" t="n">
        <v>46</v>
      </c>
      <c r="C2249" s="7" t="n">
        <v>65534</v>
      </c>
      <c r="D2249" s="7" t="n">
        <v>-12.3100004196167</v>
      </c>
      <c r="E2249" s="7" t="n">
        <v>0</v>
      </c>
      <c r="F2249" s="7" t="n">
        <v>24.3799991607666</v>
      </c>
      <c r="G2249" s="7" t="n">
        <v>6.19999980926514</v>
      </c>
    </row>
    <row r="2250" spans="1:21">
      <c r="A2250" t="s">
        <v>4</v>
      </c>
      <c r="B2250" s="4" t="s">
        <v>5</v>
      </c>
      <c r="C2250" s="4" t="s">
        <v>8</v>
      </c>
      <c r="D2250" s="4" t="s">
        <v>7</v>
      </c>
      <c r="E2250" s="4" t="s">
        <v>8</v>
      </c>
      <c r="F2250" s="4" t="s">
        <v>9</v>
      </c>
      <c r="G2250" s="4" t="s">
        <v>9</v>
      </c>
      <c r="H2250" s="4" t="s">
        <v>9</v>
      </c>
      <c r="I2250" s="4" t="s">
        <v>9</v>
      </c>
      <c r="J2250" s="4" t="s">
        <v>9</v>
      </c>
      <c r="K2250" s="4" t="s">
        <v>9</v>
      </c>
      <c r="L2250" s="4" t="s">
        <v>9</v>
      </c>
      <c r="M2250" s="4" t="s">
        <v>9</v>
      </c>
      <c r="N2250" s="4" t="s">
        <v>9</v>
      </c>
      <c r="O2250" s="4" t="s">
        <v>9</v>
      </c>
      <c r="P2250" s="4" t="s">
        <v>9</v>
      </c>
      <c r="Q2250" s="4" t="s">
        <v>9</v>
      </c>
      <c r="R2250" s="4" t="s">
        <v>9</v>
      </c>
      <c r="S2250" s="4" t="s">
        <v>9</v>
      </c>
      <c r="T2250" s="4" t="s">
        <v>9</v>
      </c>
      <c r="U2250" s="4" t="s">
        <v>9</v>
      </c>
    </row>
    <row r="2251" spans="1:21">
      <c r="A2251" t="n">
        <v>27256</v>
      </c>
      <c r="B2251" s="41" t="n">
        <v>36</v>
      </c>
      <c r="C2251" s="7" t="n">
        <v>8</v>
      </c>
      <c r="D2251" s="7" t="n">
        <v>65534</v>
      </c>
      <c r="E2251" s="7" t="n">
        <v>0</v>
      </c>
      <c r="F2251" s="7" t="s">
        <v>252</v>
      </c>
      <c r="G2251" s="7" t="s">
        <v>16</v>
      </c>
      <c r="H2251" s="7" t="s">
        <v>16</v>
      </c>
      <c r="I2251" s="7" t="s">
        <v>16</v>
      </c>
      <c r="J2251" s="7" t="s">
        <v>16</v>
      </c>
      <c r="K2251" s="7" t="s">
        <v>16</v>
      </c>
      <c r="L2251" s="7" t="s">
        <v>16</v>
      </c>
      <c r="M2251" s="7" t="s">
        <v>16</v>
      </c>
      <c r="N2251" s="7" t="s">
        <v>16</v>
      </c>
      <c r="O2251" s="7" t="s">
        <v>16</v>
      </c>
      <c r="P2251" s="7" t="s">
        <v>16</v>
      </c>
      <c r="Q2251" s="7" t="s">
        <v>16</v>
      </c>
      <c r="R2251" s="7" t="s">
        <v>16</v>
      </c>
      <c r="S2251" s="7" t="s">
        <v>16</v>
      </c>
      <c r="T2251" s="7" t="s">
        <v>16</v>
      </c>
      <c r="U2251" s="7" t="s">
        <v>16</v>
      </c>
    </row>
    <row r="2252" spans="1:21">
      <c r="A2252" t="s">
        <v>4</v>
      </c>
      <c r="B2252" s="4" t="s">
        <v>5</v>
      </c>
      <c r="C2252" s="4" t="s">
        <v>7</v>
      </c>
      <c r="D2252" s="4" t="s">
        <v>8</v>
      </c>
      <c r="E2252" s="4" t="s">
        <v>9</v>
      </c>
      <c r="F2252" s="4" t="s">
        <v>14</v>
      </c>
      <c r="G2252" s="4" t="s">
        <v>14</v>
      </c>
      <c r="H2252" s="4" t="s">
        <v>14</v>
      </c>
    </row>
    <row r="2253" spans="1:21">
      <c r="A2253" t="n">
        <v>27286</v>
      </c>
      <c r="B2253" s="42" t="n">
        <v>48</v>
      </c>
      <c r="C2253" s="7" t="n">
        <v>65534</v>
      </c>
      <c r="D2253" s="7" t="n">
        <v>0</v>
      </c>
      <c r="E2253" s="7" t="s">
        <v>252</v>
      </c>
      <c r="F2253" s="7" t="n">
        <v>0</v>
      </c>
      <c r="G2253" s="7" t="n">
        <v>1</v>
      </c>
      <c r="H2253" s="7" t="n">
        <v>1.40129846432482e-45</v>
      </c>
    </row>
    <row r="2254" spans="1:21">
      <c r="A2254" t="s">
        <v>4</v>
      </c>
      <c r="B2254" s="4" t="s">
        <v>5</v>
      </c>
      <c r="C2254" s="4" t="s">
        <v>7</v>
      </c>
      <c r="D2254" s="4" t="s">
        <v>15</v>
      </c>
    </row>
    <row r="2255" spans="1:21">
      <c r="A2255" t="n">
        <v>27312</v>
      </c>
      <c r="B2255" s="43" t="n">
        <v>43</v>
      </c>
      <c r="C2255" s="7" t="n">
        <v>65534</v>
      </c>
      <c r="D2255" s="7" t="n">
        <v>64</v>
      </c>
    </row>
    <row r="2256" spans="1:21">
      <c r="A2256" t="s">
        <v>4</v>
      </c>
      <c r="B2256" s="4" t="s">
        <v>5</v>
      </c>
      <c r="C2256" s="4" t="s">
        <v>7</v>
      </c>
    </row>
    <row r="2257" spans="1:21">
      <c r="A2257" t="n">
        <v>27319</v>
      </c>
      <c r="B2257" s="25" t="n">
        <v>16</v>
      </c>
      <c r="C2257" s="7" t="n">
        <v>0</v>
      </c>
    </row>
    <row r="2258" spans="1:21">
      <c r="A2258" t="s">
        <v>4</v>
      </c>
      <c r="B2258" s="4" t="s">
        <v>5</v>
      </c>
      <c r="C2258" s="4" t="s">
        <v>7</v>
      </c>
      <c r="D2258" s="4" t="s">
        <v>14</v>
      </c>
      <c r="E2258" s="4" t="s">
        <v>14</v>
      </c>
      <c r="F2258" s="4" t="s">
        <v>14</v>
      </c>
      <c r="G2258" s="4" t="s">
        <v>7</v>
      </c>
      <c r="H2258" s="4" t="s">
        <v>7</v>
      </c>
    </row>
    <row r="2259" spans="1:21">
      <c r="A2259" t="n">
        <v>27322</v>
      </c>
      <c r="B2259" s="44" t="n">
        <v>60</v>
      </c>
      <c r="C2259" s="7" t="n">
        <v>65534</v>
      </c>
      <c r="D2259" s="7" t="n">
        <v>0</v>
      </c>
      <c r="E2259" s="7" t="n">
        <v>-20</v>
      </c>
      <c r="F2259" s="7" t="n">
        <v>0</v>
      </c>
      <c r="G2259" s="7" t="n">
        <v>0</v>
      </c>
      <c r="H2259" s="7" t="n">
        <v>0</v>
      </c>
    </row>
    <row r="2260" spans="1:21">
      <c r="A2260" t="s">
        <v>4</v>
      </c>
      <c r="B2260" s="4" t="s">
        <v>5</v>
      </c>
      <c r="C2260" s="4" t="s">
        <v>17</v>
      </c>
    </row>
    <row r="2261" spans="1:21">
      <c r="A2261" t="n">
        <v>27341</v>
      </c>
      <c r="B2261" s="17" t="n">
        <v>3</v>
      </c>
      <c r="C2261" s="14" t="n">
        <f t="normal" ca="1">A2269</f>
        <v>0</v>
      </c>
    </row>
    <row r="2262" spans="1:21">
      <c r="A2262" t="s">
        <v>4</v>
      </c>
      <c r="B2262" s="4" t="s">
        <v>5</v>
      </c>
      <c r="C2262" s="4" t="s">
        <v>7</v>
      </c>
      <c r="D2262" s="4" t="s">
        <v>14</v>
      </c>
      <c r="E2262" s="4" t="s">
        <v>14</v>
      </c>
      <c r="F2262" s="4" t="s">
        <v>14</v>
      </c>
      <c r="G2262" s="4" t="s">
        <v>14</v>
      </c>
    </row>
    <row r="2263" spans="1:21">
      <c r="A2263" t="n">
        <v>27346</v>
      </c>
      <c r="B2263" s="40" t="n">
        <v>46</v>
      </c>
      <c r="C2263" s="7" t="n">
        <v>65534</v>
      </c>
      <c r="D2263" s="7" t="n">
        <v>11.6000003814697</v>
      </c>
      <c r="E2263" s="7" t="n">
        <v>2</v>
      </c>
      <c r="F2263" s="7" t="n">
        <v>-27.5</v>
      </c>
      <c r="G2263" s="7" t="n">
        <v>194.899993896484</v>
      </c>
    </row>
    <row r="2264" spans="1:21">
      <c r="A2264" t="s">
        <v>4</v>
      </c>
      <c r="B2264" s="4" t="s">
        <v>5</v>
      </c>
      <c r="C2264" s="4" t="s">
        <v>7</v>
      </c>
    </row>
    <row r="2265" spans="1:21">
      <c r="A2265" t="n">
        <v>27365</v>
      </c>
      <c r="B2265" s="25" t="n">
        <v>16</v>
      </c>
      <c r="C2265" s="7" t="n">
        <v>0</v>
      </c>
    </row>
    <row r="2266" spans="1:21">
      <c r="A2266" t="s">
        <v>4</v>
      </c>
      <c r="B2266" s="4" t="s">
        <v>5</v>
      </c>
      <c r="C2266" s="4" t="s">
        <v>7</v>
      </c>
      <c r="D2266" s="4" t="s">
        <v>7</v>
      </c>
      <c r="E2266" s="4" t="s">
        <v>7</v>
      </c>
    </row>
    <row r="2267" spans="1:21">
      <c r="A2267" t="n">
        <v>27368</v>
      </c>
      <c r="B2267" s="45" t="n">
        <v>61</v>
      </c>
      <c r="C2267" s="7" t="n">
        <v>65534</v>
      </c>
      <c r="D2267" s="7" t="n">
        <v>99</v>
      </c>
      <c r="E2267" s="7" t="n">
        <v>0</v>
      </c>
    </row>
    <row r="2268" spans="1:21">
      <c r="A2268" t="s">
        <v>4</v>
      </c>
      <c r="B2268" s="4" t="s">
        <v>5</v>
      </c>
      <c r="C2268" s="4" t="s">
        <v>17</v>
      </c>
    </row>
    <row r="2269" spans="1:21">
      <c r="A2269" t="n">
        <v>27375</v>
      </c>
      <c r="B2269" s="17" t="n">
        <v>3</v>
      </c>
      <c r="C2269" s="14" t="n">
        <f t="normal" ca="1">A2281</f>
        <v>0</v>
      </c>
    </row>
    <row r="2270" spans="1:21">
      <c r="A2270" t="s">
        <v>4</v>
      </c>
      <c r="B2270" s="4" t="s">
        <v>5</v>
      </c>
      <c r="C2270" s="4" t="s">
        <v>7</v>
      </c>
      <c r="D2270" s="4" t="s">
        <v>14</v>
      </c>
      <c r="E2270" s="4" t="s">
        <v>14</v>
      </c>
      <c r="F2270" s="4" t="s">
        <v>14</v>
      </c>
      <c r="G2270" s="4" t="s">
        <v>14</v>
      </c>
    </row>
    <row r="2271" spans="1:21">
      <c r="A2271" t="n">
        <v>27380</v>
      </c>
      <c r="B2271" s="40" t="n">
        <v>46</v>
      </c>
      <c r="C2271" s="7" t="n">
        <v>65534</v>
      </c>
      <c r="D2271" s="7" t="n">
        <v>13.9700002670288</v>
      </c>
      <c r="E2271" s="7" t="n">
        <v>2</v>
      </c>
      <c r="F2271" s="7" t="n">
        <v>-24</v>
      </c>
      <c r="G2271" s="7" t="n">
        <v>90</v>
      </c>
    </row>
    <row r="2272" spans="1:21">
      <c r="A2272" t="s">
        <v>4</v>
      </c>
      <c r="B2272" s="4" t="s">
        <v>5</v>
      </c>
      <c r="C2272" s="4" t="s">
        <v>8</v>
      </c>
      <c r="D2272" s="4" t="s">
        <v>7</v>
      </c>
      <c r="E2272" s="4" t="s">
        <v>8</v>
      </c>
      <c r="F2272" s="4" t="s">
        <v>9</v>
      </c>
      <c r="G2272" s="4" t="s">
        <v>9</v>
      </c>
      <c r="H2272" s="4" t="s">
        <v>9</v>
      </c>
      <c r="I2272" s="4" t="s">
        <v>9</v>
      </c>
      <c r="J2272" s="4" t="s">
        <v>9</v>
      </c>
      <c r="K2272" s="4" t="s">
        <v>9</v>
      </c>
      <c r="L2272" s="4" t="s">
        <v>9</v>
      </c>
      <c r="M2272" s="4" t="s">
        <v>9</v>
      </c>
      <c r="N2272" s="4" t="s">
        <v>9</v>
      </c>
      <c r="O2272" s="4" t="s">
        <v>9</v>
      </c>
      <c r="P2272" s="4" t="s">
        <v>9</v>
      </c>
      <c r="Q2272" s="4" t="s">
        <v>9</v>
      </c>
      <c r="R2272" s="4" t="s">
        <v>9</v>
      </c>
      <c r="S2272" s="4" t="s">
        <v>9</v>
      </c>
      <c r="T2272" s="4" t="s">
        <v>9</v>
      </c>
      <c r="U2272" s="4" t="s">
        <v>9</v>
      </c>
    </row>
    <row r="2273" spans="1:21">
      <c r="A2273" t="n">
        <v>27399</v>
      </c>
      <c r="B2273" s="41" t="n">
        <v>36</v>
      </c>
      <c r="C2273" s="7" t="n">
        <v>8</v>
      </c>
      <c r="D2273" s="7" t="n">
        <v>65534</v>
      </c>
      <c r="E2273" s="7" t="n">
        <v>0</v>
      </c>
      <c r="F2273" s="7" t="s">
        <v>247</v>
      </c>
      <c r="G2273" s="7" t="s">
        <v>16</v>
      </c>
      <c r="H2273" s="7" t="s">
        <v>16</v>
      </c>
      <c r="I2273" s="7" t="s">
        <v>16</v>
      </c>
      <c r="J2273" s="7" t="s">
        <v>16</v>
      </c>
      <c r="K2273" s="7" t="s">
        <v>16</v>
      </c>
      <c r="L2273" s="7" t="s">
        <v>16</v>
      </c>
      <c r="M2273" s="7" t="s">
        <v>16</v>
      </c>
      <c r="N2273" s="7" t="s">
        <v>16</v>
      </c>
      <c r="O2273" s="7" t="s">
        <v>16</v>
      </c>
      <c r="P2273" s="7" t="s">
        <v>16</v>
      </c>
      <c r="Q2273" s="7" t="s">
        <v>16</v>
      </c>
      <c r="R2273" s="7" t="s">
        <v>16</v>
      </c>
      <c r="S2273" s="7" t="s">
        <v>16</v>
      </c>
      <c r="T2273" s="7" t="s">
        <v>16</v>
      </c>
      <c r="U2273" s="7" t="s">
        <v>16</v>
      </c>
    </row>
    <row r="2274" spans="1:21">
      <c r="A2274" t="s">
        <v>4</v>
      </c>
      <c r="B2274" s="4" t="s">
        <v>5</v>
      </c>
      <c r="C2274" s="4" t="s">
        <v>7</v>
      </c>
      <c r="D2274" s="4" t="s">
        <v>8</v>
      </c>
      <c r="E2274" s="4" t="s">
        <v>9</v>
      </c>
      <c r="F2274" s="4" t="s">
        <v>14</v>
      </c>
      <c r="G2274" s="4" t="s">
        <v>14</v>
      </c>
      <c r="H2274" s="4" t="s">
        <v>14</v>
      </c>
    </row>
    <row r="2275" spans="1:21">
      <c r="A2275" t="n">
        <v>27432</v>
      </c>
      <c r="B2275" s="42" t="n">
        <v>48</v>
      </c>
      <c r="C2275" s="7" t="n">
        <v>65534</v>
      </c>
      <c r="D2275" s="7" t="n">
        <v>0</v>
      </c>
      <c r="E2275" s="7" t="s">
        <v>247</v>
      </c>
      <c r="F2275" s="7" t="n">
        <v>0</v>
      </c>
      <c r="G2275" s="7" t="n">
        <v>1</v>
      </c>
      <c r="H2275" s="7" t="n">
        <v>0</v>
      </c>
    </row>
    <row r="2276" spans="1:21">
      <c r="A2276" t="s">
        <v>4</v>
      </c>
      <c r="B2276" s="4" t="s">
        <v>5</v>
      </c>
      <c r="C2276" s="4" t="s">
        <v>7</v>
      </c>
      <c r="D2276" s="4" t="s">
        <v>15</v>
      </c>
    </row>
    <row r="2277" spans="1:21">
      <c r="A2277" t="n">
        <v>27461</v>
      </c>
      <c r="B2277" s="43" t="n">
        <v>43</v>
      </c>
      <c r="C2277" s="7" t="n">
        <v>65534</v>
      </c>
      <c r="D2277" s="7" t="n">
        <v>64</v>
      </c>
    </row>
    <row r="2278" spans="1:21">
      <c r="A2278" t="s">
        <v>4</v>
      </c>
      <c r="B2278" s="4" t="s">
        <v>5</v>
      </c>
      <c r="C2278" s="4" t="s">
        <v>17</v>
      </c>
    </row>
    <row r="2279" spans="1:21">
      <c r="A2279" t="n">
        <v>27468</v>
      </c>
      <c r="B2279" s="17" t="n">
        <v>3</v>
      </c>
      <c r="C2279" s="14" t="n">
        <f t="normal" ca="1">A2281</f>
        <v>0</v>
      </c>
    </row>
    <row r="2280" spans="1:21">
      <c r="A2280" t="s">
        <v>4</v>
      </c>
      <c r="B2280" s="4" t="s">
        <v>5</v>
      </c>
    </row>
    <row r="2281" spans="1:21">
      <c r="A2281" t="n">
        <v>27473</v>
      </c>
      <c r="B2281" s="5" t="n">
        <v>1</v>
      </c>
    </row>
    <row r="2282" spans="1:21" s="3" customFormat="1" customHeight="0">
      <c r="A2282" s="3" t="s">
        <v>2</v>
      </c>
      <c r="B2282" s="3" t="s">
        <v>253</v>
      </c>
    </row>
    <row r="2283" spans="1:21">
      <c r="A2283" t="s">
        <v>4</v>
      </c>
      <c r="B2283" s="4" t="s">
        <v>5</v>
      </c>
      <c r="C2283" s="4" t="s">
        <v>8</v>
      </c>
      <c r="D2283" s="4" t="s">
        <v>7</v>
      </c>
      <c r="E2283" s="4" t="s">
        <v>8</v>
      </c>
      <c r="F2283" s="4" t="s">
        <v>8</v>
      </c>
      <c r="G2283" s="4" t="s">
        <v>8</v>
      </c>
      <c r="H2283" s="4" t="s">
        <v>7</v>
      </c>
      <c r="I2283" s="4" t="s">
        <v>17</v>
      </c>
      <c r="J2283" s="4" t="s">
        <v>7</v>
      </c>
      <c r="K2283" s="4" t="s">
        <v>17</v>
      </c>
      <c r="L2283" s="4" t="s">
        <v>7</v>
      </c>
      <c r="M2283" s="4" t="s">
        <v>17</v>
      </c>
      <c r="N2283" s="4" t="s">
        <v>7</v>
      </c>
      <c r="O2283" s="4" t="s">
        <v>17</v>
      </c>
      <c r="P2283" s="4" t="s">
        <v>17</v>
      </c>
    </row>
    <row r="2284" spans="1:21">
      <c r="A2284" t="n">
        <v>27476</v>
      </c>
      <c r="B2284" s="37" t="n">
        <v>6</v>
      </c>
      <c r="C2284" s="7" t="n">
        <v>33</v>
      </c>
      <c r="D2284" s="7" t="n">
        <v>65534</v>
      </c>
      <c r="E2284" s="7" t="n">
        <v>9</v>
      </c>
      <c r="F2284" s="7" t="n">
        <v>1</v>
      </c>
      <c r="G2284" s="7" t="n">
        <v>4</v>
      </c>
      <c r="H2284" s="7" t="n">
        <v>6</v>
      </c>
      <c r="I2284" s="14" t="n">
        <f t="normal" ca="1">A2286</f>
        <v>0</v>
      </c>
      <c r="J2284" s="7" t="n">
        <v>9</v>
      </c>
      <c r="K2284" s="14" t="n">
        <f t="normal" ca="1">A2290</f>
        <v>0</v>
      </c>
      <c r="L2284" s="7" t="n">
        <v>12</v>
      </c>
      <c r="M2284" s="14" t="n">
        <f t="normal" ca="1">A2300</f>
        <v>0</v>
      </c>
      <c r="N2284" s="7" t="n">
        <v>16</v>
      </c>
      <c r="O2284" s="14" t="n">
        <f t="normal" ca="1">A2318</f>
        <v>0</v>
      </c>
      <c r="P2284" s="14" t="n">
        <f t="normal" ca="1">A2326</f>
        <v>0</v>
      </c>
    </row>
    <row r="2285" spans="1:21">
      <c r="A2285" t="s">
        <v>4</v>
      </c>
      <c r="B2285" s="4" t="s">
        <v>5</v>
      </c>
      <c r="C2285" s="4" t="s">
        <v>7</v>
      </c>
      <c r="D2285" s="4" t="s">
        <v>14</v>
      </c>
      <c r="E2285" s="4" t="s">
        <v>14</v>
      </c>
      <c r="F2285" s="4" t="s">
        <v>14</v>
      </c>
      <c r="G2285" s="4" t="s">
        <v>14</v>
      </c>
    </row>
    <row r="2286" spans="1:21">
      <c r="A2286" t="n">
        <v>27511</v>
      </c>
      <c r="B2286" s="40" t="n">
        <v>46</v>
      </c>
      <c r="C2286" s="7" t="n">
        <v>65534</v>
      </c>
      <c r="D2286" s="7" t="n">
        <v>14.3400001525879</v>
      </c>
      <c r="E2286" s="7" t="n">
        <v>0</v>
      </c>
      <c r="F2286" s="7" t="n">
        <v>25.5699996948242</v>
      </c>
      <c r="G2286" s="7" t="n">
        <v>93.5</v>
      </c>
    </row>
    <row r="2287" spans="1:21">
      <c r="A2287" t="s">
        <v>4</v>
      </c>
      <c r="B2287" s="4" t="s">
        <v>5</v>
      </c>
      <c r="C2287" s="4" t="s">
        <v>17</v>
      </c>
    </row>
    <row r="2288" spans="1:21">
      <c r="A2288" t="n">
        <v>27530</v>
      </c>
      <c r="B2288" s="17" t="n">
        <v>3</v>
      </c>
      <c r="C2288" s="14" t="n">
        <f t="normal" ca="1">A2326</f>
        <v>0</v>
      </c>
    </row>
    <row r="2289" spans="1:21">
      <c r="A2289" t="s">
        <v>4</v>
      </c>
      <c r="B2289" s="4" t="s">
        <v>5</v>
      </c>
      <c r="C2289" s="4" t="s">
        <v>8</v>
      </c>
      <c r="D2289" s="4" t="s">
        <v>7</v>
      </c>
      <c r="E2289" s="4" t="s">
        <v>8</v>
      </c>
      <c r="F2289" s="4" t="s">
        <v>8</v>
      </c>
      <c r="G2289" s="4" t="s">
        <v>17</v>
      </c>
    </row>
    <row r="2290" spans="1:21">
      <c r="A2290" t="n">
        <v>27535</v>
      </c>
      <c r="B2290" s="13" t="n">
        <v>5</v>
      </c>
      <c r="C2290" s="7" t="n">
        <v>30</v>
      </c>
      <c r="D2290" s="7" t="n">
        <v>10675</v>
      </c>
      <c r="E2290" s="7" t="n">
        <v>8</v>
      </c>
      <c r="F2290" s="7" t="n">
        <v>1</v>
      </c>
      <c r="G2290" s="14" t="n">
        <f t="normal" ca="1">A2296</f>
        <v>0</v>
      </c>
    </row>
    <row r="2291" spans="1:21">
      <c r="A2291" t="s">
        <v>4</v>
      </c>
      <c r="B2291" s="4" t="s">
        <v>5</v>
      </c>
      <c r="C2291" s="4" t="s">
        <v>7</v>
      </c>
      <c r="D2291" s="4" t="s">
        <v>14</v>
      </c>
      <c r="E2291" s="4" t="s">
        <v>14</v>
      </c>
      <c r="F2291" s="4" t="s">
        <v>14</v>
      </c>
      <c r="G2291" s="4" t="s">
        <v>14</v>
      </c>
    </row>
    <row r="2292" spans="1:21">
      <c r="A2292" t="n">
        <v>27545</v>
      </c>
      <c r="B2292" s="40" t="n">
        <v>46</v>
      </c>
      <c r="C2292" s="7" t="n">
        <v>65534</v>
      </c>
      <c r="D2292" s="7" t="n">
        <v>12.5299997329712</v>
      </c>
      <c r="E2292" s="7" t="n">
        <v>2</v>
      </c>
      <c r="F2292" s="7" t="n">
        <v>-14.1700000762939</v>
      </c>
      <c r="G2292" s="7" t="n">
        <v>180</v>
      </c>
    </row>
    <row r="2293" spans="1:21">
      <c r="A2293" t="s">
        <v>4</v>
      </c>
      <c r="B2293" s="4" t="s">
        <v>5</v>
      </c>
      <c r="C2293" s="4" t="s">
        <v>17</v>
      </c>
    </row>
    <row r="2294" spans="1:21">
      <c r="A2294" t="n">
        <v>27564</v>
      </c>
      <c r="B2294" s="17" t="n">
        <v>3</v>
      </c>
      <c r="C2294" s="14" t="n">
        <f t="normal" ca="1">A2298</f>
        <v>0</v>
      </c>
    </row>
    <row r="2295" spans="1:21">
      <c r="A2295" t="s">
        <v>4</v>
      </c>
      <c r="B2295" s="4" t="s">
        <v>5</v>
      </c>
      <c r="C2295" s="4" t="s">
        <v>7</v>
      </c>
      <c r="D2295" s="4" t="s">
        <v>14</v>
      </c>
      <c r="E2295" s="4" t="s">
        <v>14</v>
      </c>
      <c r="F2295" s="4" t="s">
        <v>14</v>
      </c>
      <c r="G2295" s="4" t="s">
        <v>14</v>
      </c>
    </row>
    <row r="2296" spans="1:21">
      <c r="A2296" t="n">
        <v>27569</v>
      </c>
      <c r="B2296" s="40" t="n">
        <v>46</v>
      </c>
      <c r="C2296" s="7" t="n">
        <v>65534</v>
      </c>
      <c r="D2296" s="7" t="n">
        <v>13.6000003814697</v>
      </c>
      <c r="E2296" s="7" t="n">
        <v>2</v>
      </c>
      <c r="F2296" s="7" t="n">
        <v>-13.6400003433228</v>
      </c>
      <c r="G2296" s="7" t="n">
        <v>236.300003051758</v>
      </c>
    </row>
    <row r="2297" spans="1:21">
      <c r="A2297" t="s">
        <v>4</v>
      </c>
      <c r="B2297" s="4" t="s">
        <v>5</v>
      </c>
      <c r="C2297" s="4" t="s">
        <v>17</v>
      </c>
    </row>
    <row r="2298" spans="1:21">
      <c r="A2298" t="n">
        <v>27588</v>
      </c>
      <c r="B2298" s="17" t="n">
        <v>3</v>
      </c>
      <c r="C2298" s="14" t="n">
        <f t="normal" ca="1">A2326</f>
        <v>0</v>
      </c>
    </row>
    <row r="2299" spans="1:21">
      <c r="A2299" t="s">
        <v>4</v>
      </c>
      <c r="B2299" s="4" t="s">
        <v>5</v>
      </c>
      <c r="C2299" s="4" t="s">
        <v>7</v>
      </c>
      <c r="D2299" s="4" t="s">
        <v>14</v>
      </c>
      <c r="E2299" s="4" t="s">
        <v>14</v>
      </c>
      <c r="F2299" s="4" t="s">
        <v>14</v>
      </c>
      <c r="G2299" s="4" t="s">
        <v>14</v>
      </c>
    </row>
    <row r="2300" spans="1:21">
      <c r="A2300" t="n">
        <v>27593</v>
      </c>
      <c r="B2300" s="40" t="n">
        <v>46</v>
      </c>
      <c r="C2300" s="7" t="n">
        <v>65534</v>
      </c>
      <c r="D2300" s="7" t="n">
        <v>-6.59999990463257</v>
      </c>
      <c r="E2300" s="7" t="n">
        <v>2</v>
      </c>
      <c r="F2300" s="7" t="n">
        <v>-16.2999992370605</v>
      </c>
      <c r="G2300" s="7" t="n">
        <v>180</v>
      </c>
    </row>
    <row r="2301" spans="1:21">
      <c r="A2301" t="s">
        <v>4</v>
      </c>
      <c r="B2301" s="4" t="s">
        <v>5</v>
      </c>
      <c r="C2301" s="4" t="s">
        <v>8</v>
      </c>
      <c r="D2301" s="4" t="s">
        <v>7</v>
      </c>
      <c r="E2301" s="4" t="s">
        <v>8</v>
      </c>
      <c r="F2301" s="4" t="s">
        <v>9</v>
      </c>
      <c r="G2301" s="4" t="s">
        <v>9</v>
      </c>
      <c r="H2301" s="4" t="s">
        <v>9</v>
      </c>
      <c r="I2301" s="4" t="s">
        <v>9</v>
      </c>
      <c r="J2301" s="4" t="s">
        <v>9</v>
      </c>
      <c r="K2301" s="4" t="s">
        <v>9</v>
      </c>
      <c r="L2301" s="4" t="s">
        <v>9</v>
      </c>
      <c r="M2301" s="4" t="s">
        <v>9</v>
      </c>
      <c r="N2301" s="4" t="s">
        <v>9</v>
      </c>
      <c r="O2301" s="4" t="s">
        <v>9</v>
      </c>
      <c r="P2301" s="4" t="s">
        <v>9</v>
      </c>
      <c r="Q2301" s="4" t="s">
        <v>9</v>
      </c>
      <c r="R2301" s="4" t="s">
        <v>9</v>
      </c>
      <c r="S2301" s="4" t="s">
        <v>9</v>
      </c>
      <c r="T2301" s="4" t="s">
        <v>9</v>
      </c>
      <c r="U2301" s="4" t="s">
        <v>9</v>
      </c>
    </row>
    <row r="2302" spans="1:21">
      <c r="A2302" t="n">
        <v>27612</v>
      </c>
      <c r="B2302" s="41" t="n">
        <v>36</v>
      </c>
      <c r="C2302" s="7" t="n">
        <v>8</v>
      </c>
      <c r="D2302" s="7" t="n">
        <v>65534</v>
      </c>
      <c r="E2302" s="7" t="n">
        <v>0</v>
      </c>
      <c r="F2302" s="7" t="s">
        <v>248</v>
      </c>
      <c r="G2302" s="7" t="s">
        <v>16</v>
      </c>
      <c r="H2302" s="7" t="s">
        <v>16</v>
      </c>
      <c r="I2302" s="7" t="s">
        <v>16</v>
      </c>
      <c r="J2302" s="7" t="s">
        <v>16</v>
      </c>
      <c r="K2302" s="7" t="s">
        <v>16</v>
      </c>
      <c r="L2302" s="7" t="s">
        <v>16</v>
      </c>
      <c r="M2302" s="7" t="s">
        <v>16</v>
      </c>
      <c r="N2302" s="7" t="s">
        <v>16</v>
      </c>
      <c r="O2302" s="7" t="s">
        <v>16</v>
      </c>
      <c r="P2302" s="7" t="s">
        <v>16</v>
      </c>
      <c r="Q2302" s="7" t="s">
        <v>16</v>
      </c>
      <c r="R2302" s="7" t="s">
        <v>16</v>
      </c>
      <c r="S2302" s="7" t="s">
        <v>16</v>
      </c>
      <c r="T2302" s="7" t="s">
        <v>16</v>
      </c>
      <c r="U2302" s="7" t="s">
        <v>16</v>
      </c>
    </row>
    <row r="2303" spans="1:21">
      <c r="A2303" t="s">
        <v>4</v>
      </c>
      <c r="B2303" s="4" t="s">
        <v>5</v>
      </c>
      <c r="C2303" s="4" t="s">
        <v>7</v>
      </c>
      <c r="D2303" s="4" t="s">
        <v>8</v>
      </c>
      <c r="E2303" s="4" t="s">
        <v>9</v>
      </c>
      <c r="F2303" s="4" t="s">
        <v>14</v>
      </c>
      <c r="G2303" s="4" t="s">
        <v>14</v>
      </c>
      <c r="H2303" s="4" t="s">
        <v>14</v>
      </c>
    </row>
    <row r="2304" spans="1:21">
      <c r="A2304" t="n">
        <v>27643</v>
      </c>
      <c r="B2304" s="42" t="n">
        <v>48</v>
      </c>
      <c r="C2304" s="7" t="n">
        <v>65534</v>
      </c>
      <c r="D2304" s="7" t="n">
        <v>0</v>
      </c>
      <c r="E2304" s="7" t="s">
        <v>248</v>
      </c>
      <c r="F2304" s="7" t="n">
        <v>0</v>
      </c>
      <c r="G2304" s="7" t="n">
        <v>1</v>
      </c>
      <c r="H2304" s="7" t="n">
        <v>0</v>
      </c>
    </row>
    <row r="2305" spans="1:21">
      <c r="A2305" t="s">
        <v>4</v>
      </c>
      <c r="B2305" s="4" t="s">
        <v>5</v>
      </c>
      <c r="C2305" s="4" t="s">
        <v>7</v>
      </c>
      <c r="D2305" s="4" t="s">
        <v>15</v>
      </c>
    </row>
    <row r="2306" spans="1:21">
      <c r="A2306" t="n">
        <v>27670</v>
      </c>
      <c r="B2306" s="43" t="n">
        <v>43</v>
      </c>
      <c r="C2306" s="7" t="n">
        <v>65534</v>
      </c>
      <c r="D2306" s="7" t="n">
        <v>64</v>
      </c>
    </row>
    <row r="2307" spans="1:21">
      <c r="A2307" t="s">
        <v>4</v>
      </c>
      <c r="B2307" s="4" t="s">
        <v>5</v>
      </c>
      <c r="C2307" s="4" t="s">
        <v>8</v>
      </c>
      <c r="D2307" s="4" t="s">
        <v>9</v>
      </c>
      <c r="E2307" s="4" t="s">
        <v>7</v>
      </c>
    </row>
    <row r="2308" spans="1:21">
      <c r="A2308" t="n">
        <v>27677</v>
      </c>
      <c r="B2308" s="19" t="n">
        <v>94</v>
      </c>
      <c r="C2308" s="7" t="n">
        <v>0</v>
      </c>
      <c r="D2308" s="7" t="s">
        <v>32</v>
      </c>
      <c r="E2308" s="7" t="n">
        <v>1</v>
      </c>
    </row>
    <row r="2309" spans="1:21">
      <c r="A2309" t="s">
        <v>4</v>
      </c>
      <c r="B2309" s="4" t="s">
        <v>5</v>
      </c>
      <c r="C2309" s="4" t="s">
        <v>8</v>
      </c>
      <c r="D2309" s="4" t="s">
        <v>9</v>
      </c>
      <c r="E2309" s="4" t="s">
        <v>7</v>
      </c>
    </row>
    <row r="2310" spans="1:21">
      <c r="A2310" t="n">
        <v>27692</v>
      </c>
      <c r="B2310" s="19" t="n">
        <v>94</v>
      </c>
      <c r="C2310" s="7" t="n">
        <v>0</v>
      </c>
      <c r="D2310" s="7" t="s">
        <v>32</v>
      </c>
      <c r="E2310" s="7" t="n">
        <v>2</v>
      </c>
    </row>
    <row r="2311" spans="1:21">
      <c r="A2311" t="s">
        <v>4</v>
      </c>
      <c r="B2311" s="4" t="s">
        <v>5</v>
      </c>
      <c r="C2311" s="4" t="s">
        <v>8</v>
      </c>
      <c r="D2311" s="4" t="s">
        <v>9</v>
      </c>
      <c r="E2311" s="4" t="s">
        <v>7</v>
      </c>
    </row>
    <row r="2312" spans="1:21">
      <c r="A2312" t="n">
        <v>27707</v>
      </c>
      <c r="B2312" s="19" t="n">
        <v>94</v>
      </c>
      <c r="C2312" s="7" t="n">
        <v>1</v>
      </c>
      <c r="D2312" s="7" t="s">
        <v>32</v>
      </c>
      <c r="E2312" s="7" t="n">
        <v>4</v>
      </c>
    </row>
    <row r="2313" spans="1:21">
      <c r="A2313" t="s">
        <v>4</v>
      </c>
      <c r="B2313" s="4" t="s">
        <v>5</v>
      </c>
      <c r="C2313" s="4" t="s">
        <v>8</v>
      </c>
      <c r="D2313" s="4" t="s">
        <v>9</v>
      </c>
    </row>
    <row r="2314" spans="1:21">
      <c r="A2314" t="n">
        <v>27722</v>
      </c>
      <c r="B2314" s="19" t="n">
        <v>94</v>
      </c>
      <c r="C2314" s="7" t="n">
        <v>5</v>
      </c>
      <c r="D2314" s="7" t="s">
        <v>32</v>
      </c>
    </row>
    <row r="2315" spans="1:21">
      <c r="A2315" t="s">
        <v>4</v>
      </c>
      <c r="B2315" s="4" t="s">
        <v>5</v>
      </c>
      <c r="C2315" s="4" t="s">
        <v>17</v>
      </c>
    </row>
    <row r="2316" spans="1:21">
      <c r="A2316" t="n">
        <v>27735</v>
      </c>
      <c r="B2316" s="17" t="n">
        <v>3</v>
      </c>
      <c r="C2316" s="14" t="n">
        <f t="normal" ca="1">A2326</f>
        <v>0</v>
      </c>
    </row>
    <row r="2317" spans="1:21">
      <c r="A2317" t="s">
        <v>4</v>
      </c>
      <c r="B2317" s="4" t="s">
        <v>5</v>
      </c>
      <c r="C2317" s="4" t="s">
        <v>7</v>
      </c>
      <c r="D2317" s="4" t="s">
        <v>14</v>
      </c>
      <c r="E2317" s="4" t="s">
        <v>14</v>
      </c>
      <c r="F2317" s="4" t="s">
        <v>14</v>
      </c>
      <c r="G2317" s="4" t="s">
        <v>14</v>
      </c>
    </row>
    <row r="2318" spans="1:21">
      <c r="A2318" t="n">
        <v>27740</v>
      </c>
      <c r="B2318" s="40" t="n">
        <v>46</v>
      </c>
      <c r="C2318" s="7" t="n">
        <v>65534</v>
      </c>
      <c r="D2318" s="7" t="n">
        <v>10.6199998855591</v>
      </c>
      <c r="E2318" s="7" t="n">
        <v>2</v>
      </c>
      <c r="F2318" s="7" t="n">
        <v>-5.63000011444092</v>
      </c>
      <c r="G2318" s="7" t="n">
        <v>345.299987792969</v>
      </c>
    </row>
    <row r="2319" spans="1:21">
      <c r="A2319" t="s">
        <v>4</v>
      </c>
      <c r="B2319" s="4" t="s">
        <v>5</v>
      </c>
      <c r="C2319" s="4" t="s">
        <v>7</v>
      </c>
    </row>
    <row r="2320" spans="1:21">
      <c r="A2320" t="n">
        <v>27759</v>
      </c>
      <c r="B2320" s="25" t="n">
        <v>16</v>
      </c>
      <c r="C2320" s="7" t="n">
        <v>0</v>
      </c>
    </row>
    <row r="2321" spans="1:7">
      <c r="A2321" t="s">
        <v>4</v>
      </c>
      <c r="B2321" s="4" t="s">
        <v>5</v>
      </c>
      <c r="C2321" s="4" t="s">
        <v>7</v>
      </c>
      <c r="D2321" s="4" t="s">
        <v>14</v>
      </c>
      <c r="E2321" s="4" t="s">
        <v>14</v>
      </c>
      <c r="F2321" s="4" t="s">
        <v>14</v>
      </c>
      <c r="G2321" s="4" t="s">
        <v>7</v>
      </c>
      <c r="H2321" s="4" t="s">
        <v>7</v>
      </c>
    </row>
    <row r="2322" spans="1:7">
      <c r="A2322" t="n">
        <v>27762</v>
      </c>
      <c r="B2322" s="44" t="n">
        <v>60</v>
      </c>
      <c r="C2322" s="7" t="n">
        <v>65534</v>
      </c>
      <c r="D2322" s="7" t="n">
        <v>0</v>
      </c>
      <c r="E2322" s="7" t="n">
        <v>-10</v>
      </c>
      <c r="F2322" s="7" t="n">
        <v>0</v>
      </c>
      <c r="G2322" s="7" t="n">
        <v>0</v>
      </c>
      <c r="H2322" s="7" t="n">
        <v>0</v>
      </c>
    </row>
    <row r="2323" spans="1:7">
      <c r="A2323" t="s">
        <v>4</v>
      </c>
      <c r="B2323" s="4" t="s">
        <v>5</v>
      </c>
      <c r="C2323" s="4" t="s">
        <v>17</v>
      </c>
    </row>
    <row r="2324" spans="1:7">
      <c r="A2324" t="n">
        <v>27781</v>
      </c>
      <c r="B2324" s="17" t="n">
        <v>3</v>
      </c>
      <c r="C2324" s="14" t="n">
        <f t="normal" ca="1">A2326</f>
        <v>0</v>
      </c>
    </row>
    <row r="2325" spans="1:7">
      <c r="A2325" t="s">
        <v>4</v>
      </c>
      <c r="B2325" s="4" t="s">
        <v>5</v>
      </c>
    </row>
    <row r="2326" spans="1:7">
      <c r="A2326" t="n">
        <v>27786</v>
      </c>
      <c r="B2326" s="5" t="n">
        <v>1</v>
      </c>
    </row>
    <row r="2327" spans="1:7" s="3" customFormat="1" customHeight="0">
      <c r="A2327" s="3" t="s">
        <v>2</v>
      </c>
      <c r="B2327" s="3" t="s">
        <v>254</v>
      </c>
    </row>
    <row r="2328" spans="1:7">
      <c r="A2328" t="s">
        <v>4</v>
      </c>
      <c r="B2328" s="4" t="s">
        <v>5</v>
      </c>
      <c r="C2328" s="4" t="s">
        <v>8</v>
      </c>
      <c r="D2328" s="4" t="s">
        <v>7</v>
      </c>
      <c r="E2328" s="4" t="s">
        <v>8</v>
      </c>
      <c r="F2328" s="4" t="s">
        <v>8</v>
      </c>
      <c r="G2328" s="4" t="s">
        <v>8</v>
      </c>
      <c r="H2328" s="4" t="s">
        <v>7</v>
      </c>
      <c r="I2328" s="4" t="s">
        <v>17</v>
      </c>
      <c r="J2328" s="4" t="s">
        <v>7</v>
      </c>
      <c r="K2328" s="4" t="s">
        <v>17</v>
      </c>
      <c r="L2328" s="4" t="s">
        <v>17</v>
      </c>
    </row>
    <row r="2329" spans="1:7">
      <c r="A2329" t="n">
        <v>27788</v>
      </c>
      <c r="B2329" s="37" t="n">
        <v>6</v>
      </c>
      <c r="C2329" s="7" t="n">
        <v>33</v>
      </c>
      <c r="D2329" s="7" t="n">
        <v>65534</v>
      </c>
      <c r="E2329" s="7" t="n">
        <v>9</v>
      </c>
      <c r="F2329" s="7" t="n">
        <v>1</v>
      </c>
      <c r="G2329" s="7" t="n">
        <v>2</v>
      </c>
      <c r="H2329" s="7" t="n">
        <v>6</v>
      </c>
      <c r="I2329" s="14" t="n">
        <f t="normal" ca="1">A2331</f>
        <v>0</v>
      </c>
      <c r="J2329" s="7" t="n">
        <v>12</v>
      </c>
      <c r="K2329" s="14" t="n">
        <f t="normal" ca="1">A2335</f>
        <v>0</v>
      </c>
      <c r="L2329" s="14" t="n">
        <f t="normal" ca="1">A2339</f>
        <v>0</v>
      </c>
    </row>
    <row r="2330" spans="1:7">
      <c r="A2330" t="s">
        <v>4</v>
      </c>
      <c r="B2330" s="4" t="s">
        <v>5</v>
      </c>
      <c r="C2330" s="4" t="s">
        <v>7</v>
      </c>
      <c r="D2330" s="4" t="s">
        <v>14</v>
      </c>
      <c r="E2330" s="4" t="s">
        <v>14</v>
      </c>
      <c r="F2330" s="4" t="s">
        <v>14</v>
      </c>
      <c r="G2330" s="4" t="s">
        <v>14</v>
      </c>
    </row>
    <row r="2331" spans="1:7">
      <c r="A2331" t="n">
        <v>27811</v>
      </c>
      <c r="B2331" s="40" t="n">
        <v>46</v>
      </c>
      <c r="C2331" s="7" t="n">
        <v>65534</v>
      </c>
      <c r="D2331" s="7" t="n">
        <v>13.8599996566772</v>
      </c>
      <c r="E2331" s="7" t="n">
        <v>0</v>
      </c>
      <c r="F2331" s="7" t="n">
        <v>24.6800003051758</v>
      </c>
      <c r="G2331" s="7" t="n">
        <v>80.5</v>
      </c>
    </row>
    <row r="2332" spans="1:7">
      <c r="A2332" t="s">
        <v>4</v>
      </c>
      <c r="B2332" s="4" t="s">
        <v>5</v>
      </c>
      <c r="C2332" s="4" t="s">
        <v>17</v>
      </c>
    </row>
    <row r="2333" spans="1:7">
      <c r="A2333" t="n">
        <v>27830</v>
      </c>
      <c r="B2333" s="17" t="n">
        <v>3</v>
      </c>
      <c r="C2333" s="14" t="n">
        <f t="normal" ca="1">A2339</f>
        <v>0</v>
      </c>
    </row>
    <row r="2334" spans="1:7">
      <c r="A2334" t="s">
        <v>4</v>
      </c>
      <c r="B2334" s="4" t="s">
        <v>5</v>
      </c>
      <c r="C2334" s="4" t="s">
        <v>7</v>
      </c>
      <c r="D2334" s="4" t="s">
        <v>14</v>
      </c>
      <c r="E2334" s="4" t="s">
        <v>14</v>
      </c>
      <c r="F2334" s="4" t="s">
        <v>14</v>
      </c>
      <c r="G2334" s="4" t="s">
        <v>14</v>
      </c>
    </row>
    <row r="2335" spans="1:7">
      <c r="A2335" t="n">
        <v>27835</v>
      </c>
      <c r="B2335" s="40" t="n">
        <v>46</v>
      </c>
      <c r="C2335" s="7" t="n">
        <v>65534</v>
      </c>
      <c r="D2335" s="7" t="n">
        <v>-7.25</v>
      </c>
      <c r="E2335" s="7" t="n">
        <v>2</v>
      </c>
      <c r="F2335" s="7" t="n">
        <v>-16.1100006103516</v>
      </c>
      <c r="G2335" s="7" t="n">
        <v>176.800003051758</v>
      </c>
    </row>
    <row r="2336" spans="1:7">
      <c r="A2336" t="s">
        <v>4</v>
      </c>
      <c r="B2336" s="4" t="s">
        <v>5</v>
      </c>
      <c r="C2336" s="4" t="s">
        <v>17</v>
      </c>
    </row>
    <row r="2337" spans="1:12">
      <c r="A2337" t="n">
        <v>27854</v>
      </c>
      <c r="B2337" s="17" t="n">
        <v>3</v>
      </c>
      <c r="C2337" s="14" t="n">
        <f t="normal" ca="1">A2339</f>
        <v>0</v>
      </c>
    </row>
    <row r="2338" spans="1:12">
      <c r="A2338" t="s">
        <v>4</v>
      </c>
      <c r="B2338" s="4" t="s">
        <v>5</v>
      </c>
    </row>
    <row r="2339" spans="1:12">
      <c r="A2339" t="n">
        <v>27859</v>
      </c>
      <c r="B2339" s="5" t="n">
        <v>1</v>
      </c>
    </row>
    <row r="2340" spans="1:12" s="3" customFormat="1" customHeight="0">
      <c r="A2340" s="3" t="s">
        <v>2</v>
      </c>
      <c r="B2340" s="3" t="s">
        <v>255</v>
      </c>
    </row>
    <row r="2341" spans="1:12">
      <c r="A2341" t="s">
        <v>4</v>
      </c>
      <c r="B2341" s="4" t="s">
        <v>5</v>
      </c>
      <c r="C2341" s="4" t="s">
        <v>8</v>
      </c>
      <c r="D2341" s="4" t="s">
        <v>7</v>
      </c>
      <c r="E2341" s="4" t="s">
        <v>8</v>
      </c>
      <c r="F2341" s="4" t="s">
        <v>8</v>
      </c>
      <c r="G2341" s="4" t="s">
        <v>8</v>
      </c>
      <c r="H2341" s="4" t="s">
        <v>7</v>
      </c>
      <c r="I2341" s="4" t="s">
        <v>17</v>
      </c>
      <c r="J2341" s="4" t="s">
        <v>17</v>
      </c>
    </row>
    <row r="2342" spans="1:12">
      <c r="A2342" t="n">
        <v>27860</v>
      </c>
      <c r="B2342" s="37" t="n">
        <v>6</v>
      </c>
      <c r="C2342" s="7" t="n">
        <v>33</v>
      </c>
      <c r="D2342" s="7" t="n">
        <v>65534</v>
      </c>
      <c r="E2342" s="7" t="n">
        <v>9</v>
      </c>
      <c r="F2342" s="7" t="n">
        <v>1</v>
      </c>
      <c r="G2342" s="7" t="n">
        <v>1</v>
      </c>
      <c r="H2342" s="7" t="n">
        <v>12</v>
      </c>
      <c r="I2342" s="14" t="n">
        <f t="normal" ca="1">A2344</f>
        <v>0</v>
      </c>
      <c r="J2342" s="14" t="n">
        <f t="normal" ca="1">A2370</f>
        <v>0</v>
      </c>
    </row>
    <row r="2343" spans="1:12">
      <c r="A2343" t="s">
        <v>4</v>
      </c>
      <c r="B2343" s="4" t="s">
        <v>5</v>
      </c>
      <c r="C2343" s="4" t="s">
        <v>8</v>
      </c>
      <c r="D2343" s="4" t="s">
        <v>7</v>
      </c>
      <c r="E2343" s="4" t="s">
        <v>8</v>
      </c>
      <c r="F2343" s="4" t="s">
        <v>8</v>
      </c>
      <c r="G2343" s="4" t="s">
        <v>17</v>
      </c>
    </row>
    <row r="2344" spans="1:12">
      <c r="A2344" t="n">
        <v>27877</v>
      </c>
      <c r="B2344" s="13" t="n">
        <v>5</v>
      </c>
      <c r="C2344" s="7" t="n">
        <v>30</v>
      </c>
      <c r="D2344" s="7" t="n">
        <v>10686</v>
      </c>
      <c r="E2344" s="7" t="n">
        <v>8</v>
      </c>
      <c r="F2344" s="7" t="n">
        <v>1</v>
      </c>
      <c r="G2344" s="14" t="n">
        <f t="normal" ca="1">A2360</f>
        <v>0</v>
      </c>
    </row>
    <row r="2345" spans="1:12">
      <c r="A2345" t="s">
        <v>4</v>
      </c>
      <c r="B2345" s="4" t="s">
        <v>5</v>
      </c>
      <c r="C2345" s="4" t="s">
        <v>7</v>
      </c>
      <c r="D2345" s="4" t="s">
        <v>14</v>
      </c>
      <c r="E2345" s="4" t="s">
        <v>14</v>
      </c>
      <c r="F2345" s="4" t="s">
        <v>14</v>
      </c>
      <c r="G2345" s="4" t="s">
        <v>14</v>
      </c>
    </row>
    <row r="2346" spans="1:12">
      <c r="A2346" t="n">
        <v>27887</v>
      </c>
      <c r="B2346" s="40" t="n">
        <v>46</v>
      </c>
      <c r="C2346" s="7" t="n">
        <v>65534</v>
      </c>
      <c r="D2346" s="7" t="n">
        <v>-13.6999998092651</v>
      </c>
      <c r="E2346" s="7" t="n">
        <v>0</v>
      </c>
      <c r="F2346" s="7" t="n">
        <v>25.8899993896484</v>
      </c>
      <c r="G2346" s="7" t="n">
        <v>87.9000015258789</v>
      </c>
    </row>
    <row r="2347" spans="1:12">
      <c r="A2347" t="s">
        <v>4</v>
      </c>
      <c r="B2347" s="4" t="s">
        <v>5</v>
      </c>
      <c r="C2347" s="4" t="s">
        <v>8</v>
      </c>
      <c r="D2347" s="4" t="s">
        <v>7</v>
      </c>
      <c r="E2347" s="4" t="s">
        <v>8</v>
      </c>
      <c r="F2347" s="4" t="s">
        <v>9</v>
      </c>
      <c r="G2347" s="4" t="s">
        <v>9</v>
      </c>
      <c r="H2347" s="4" t="s">
        <v>9</v>
      </c>
      <c r="I2347" s="4" t="s">
        <v>9</v>
      </c>
      <c r="J2347" s="4" t="s">
        <v>9</v>
      </c>
      <c r="K2347" s="4" t="s">
        <v>9</v>
      </c>
      <c r="L2347" s="4" t="s">
        <v>9</v>
      </c>
      <c r="M2347" s="4" t="s">
        <v>9</v>
      </c>
      <c r="N2347" s="4" t="s">
        <v>9</v>
      </c>
      <c r="O2347" s="4" t="s">
        <v>9</v>
      </c>
      <c r="P2347" s="4" t="s">
        <v>9</v>
      </c>
      <c r="Q2347" s="4" t="s">
        <v>9</v>
      </c>
      <c r="R2347" s="4" t="s">
        <v>9</v>
      </c>
      <c r="S2347" s="4" t="s">
        <v>9</v>
      </c>
      <c r="T2347" s="4" t="s">
        <v>9</v>
      </c>
      <c r="U2347" s="4" t="s">
        <v>9</v>
      </c>
    </row>
    <row r="2348" spans="1:12">
      <c r="A2348" t="n">
        <v>27906</v>
      </c>
      <c r="B2348" s="41" t="n">
        <v>36</v>
      </c>
      <c r="C2348" s="7" t="n">
        <v>8</v>
      </c>
      <c r="D2348" s="7" t="n">
        <v>65534</v>
      </c>
      <c r="E2348" s="7" t="n">
        <v>0</v>
      </c>
      <c r="F2348" s="7" t="s">
        <v>256</v>
      </c>
      <c r="G2348" s="7" t="s">
        <v>16</v>
      </c>
      <c r="H2348" s="7" t="s">
        <v>16</v>
      </c>
      <c r="I2348" s="7" t="s">
        <v>16</v>
      </c>
      <c r="J2348" s="7" t="s">
        <v>16</v>
      </c>
      <c r="K2348" s="7" t="s">
        <v>16</v>
      </c>
      <c r="L2348" s="7" t="s">
        <v>16</v>
      </c>
      <c r="M2348" s="7" t="s">
        <v>16</v>
      </c>
      <c r="N2348" s="7" t="s">
        <v>16</v>
      </c>
      <c r="O2348" s="7" t="s">
        <v>16</v>
      </c>
      <c r="P2348" s="7" t="s">
        <v>16</v>
      </c>
      <c r="Q2348" s="7" t="s">
        <v>16</v>
      </c>
      <c r="R2348" s="7" t="s">
        <v>16</v>
      </c>
      <c r="S2348" s="7" t="s">
        <v>16</v>
      </c>
      <c r="T2348" s="7" t="s">
        <v>16</v>
      </c>
      <c r="U2348" s="7" t="s">
        <v>16</v>
      </c>
    </row>
    <row r="2349" spans="1:12">
      <c r="A2349" t="s">
        <v>4</v>
      </c>
      <c r="B2349" s="4" t="s">
        <v>5</v>
      </c>
      <c r="C2349" s="4" t="s">
        <v>7</v>
      </c>
      <c r="D2349" s="4" t="s">
        <v>8</v>
      </c>
      <c r="E2349" s="4" t="s">
        <v>9</v>
      </c>
      <c r="F2349" s="4" t="s">
        <v>14</v>
      </c>
      <c r="G2349" s="4" t="s">
        <v>14</v>
      </c>
      <c r="H2349" s="4" t="s">
        <v>14</v>
      </c>
    </row>
    <row r="2350" spans="1:12">
      <c r="A2350" t="n">
        <v>27938</v>
      </c>
      <c r="B2350" s="42" t="n">
        <v>48</v>
      </c>
      <c r="C2350" s="7" t="n">
        <v>65534</v>
      </c>
      <c r="D2350" s="7" t="n">
        <v>0</v>
      </c>
      <c r="E2350" s="7" t="s">
        <v>256</v>
      </c>
      <c r="F2350" s="7" t="n">
        <v>0</v>
      </c>
      <c r="G2350" s="7" t="n">
        <v>1</v>
      </c>
      <c r="H2350" s="7" t="n">
        <v>1.40129846432482e-45</v>
      </c>
    </row>
    <row r="2351" spans="1:12">
      <c r="A2351" t="s">
        <v>4</v>
      </c>
      <c r="B2351" s="4" t="s">
        <v>5</v>
      </c>
      <c r="C2351" s="4" t="s">
        <v>7</v>
      </c>
      <c r="D2351" s="4" t="s">
        <v>15</v>
      </c>
    </row>
    <row r="2352" spans="1:12">
      <c r="A2352" t="n">
        <v>27966</v>
      </c>
      <c r="B2352" s="43" t="n">
        <v>43</v>
      </c>
      <c r="C2352" s="7" t="n">
        <v>65534</v>
      </c>
      <c r="D2352" s="7" t="n">
        <v>64</v>
      </c>
    </row>
    <row r="2353" spans="1:21">
      <c r="A2353" t="s">
        <v>4</v>
      </c>
      <c r="B2353" s="4" t="s">
        <v>5</v>
      </c>
      <c r="C2353" s="4" t="s">
        <v>7</v>
      </c>
    </row>
    <row r="2354" spans="1:21">
      <c r="A2354" t="n">
        <v>27973</v>
      </c>
      <c r="B2354" s="25" t="n">
        <v>16</v>
      </c>
      <c r="C2354" s="7" t="n">
        <v>0</v>
      </c>
    </row>
    <row r="2355" spans="1:21">
      <c r="A2355" t="s">
        <v>4</v>
      </c>
      <c r="B2355" s="4" t="s">
        <v>5</v>
      </c>
      <c r="C2355" s="4" t="s">
        <v>7</v>
      </c>
      <c r="D2355" s="4" t="s">
        <v>7</v>
      </c>
      <c r="E2355" s="4" t="s">
        <v>7</v>
      </c>
    </row>
    <row r="2356" spans="1:21">
      <c r="A2356" t="n">
        <v>27976</v>
      </c>
      <c r="B2356" s="45" t="n">
        <v>61</v>
      </c>
      <c r="C2356" s="7" t="n">
        <v>65534</v>
      </c>
      <c r="D2356" s="7" t="n">
        <v>4</v>
      </c>
      <c r="E2356" s="7" t="n">
        <v>0</v>
      </c>
    </row>
    <row r="2357" spans="1:21">
      <c r="A2357" t="s">
        <v>4</v>
      </c>
      <c r="B2357" s="4" t="s">
        <v>5</v>
      </c>
      <c r="C2357" s="4" t="s">
        <v>17</v>
      </c>
    </row>
    <row r="2358" spans="1:21">
      <c r="A2358" t="n">
        <v>27983</v>
      </c>
      <c r="B2358" s="17" t="n">
        <v>3</v>
      </c>
      <c r="C2358" s="14" t="n">
        <f t="normal" ca="1">A2368</f>
        <v>0</v>
      </c>
    </row>
    <row r="2359" spans="1:21">
      <c r="A2359" t="s">
        <v>4</v>
      </c>
      <c r="B2359" s="4" t="s">
        <v>5</v>
      </c>
      <c r="C2359" s="4" t="s">
        <v>7</v>
      </c>
      <c r="D2359" s="4" t="s">
        <v>14</v>
      </c>
      <c r="E2359" s="4" t="s">
        <v>14</v>
      </c>
      <c r="F2359" s="4" t="s">
        <v>14</v>
      </c>
      <c r="G2359" s="4" t="s">
        <v>14</v>
      </c>
    </row>
    <row r="2360" spans="1:21">
      <c r="A2360" t="n">
        <v>27988</v>
      </c>
      <c r="B2360" s="40" t="n">
        <v>46</v>
      </c>
      <c r="C2360" s="7" t="n">
        <v>65534</v>
      </c>
      <c r="D2360" s="7" t="n">
        <v>-13.6999998092651</v>
      </c>
      <c r="E2360" s="7" t="n">
        <v>0</v>
      </c>
      <c r="F2360" s="7" t="n">
        <v>25.8899993896484</v>
      </c>
      <c r="G2360" s="7" t="n">
        <v>87.9000015258789</v>
      </c>
    </row>
    <row r="2361" spans="1:21">
      <c r="A2361" t="s">
        <v>4</v>
      </c>
      <c r="B2361" s="4" t="s">
        <v>5</v>
      </c>
      <c r="C2361" s="4" t="s">
        <v>8</v>
      </c>
      <c r="D2361" s="4" t="s">
        <v>7</v>
      </c>
      <c r="E2361" s="4" t="s">
        <v>8</v>
      </c>
      <c r="F2361" s="4" t="s">
        <v>9</v>
      </c>
      <c r="G2361" s="4" t="s">
        <v>9</v>
      </c>
      <c r="H2361" s="4" t="s">
        <v>9</v>
      </c>
      <c r="I2361" s="4" t="s">
        <v>9</v>
      </c>
      <c r="J2361" s="4" t="s">
        <v>9</v>
      </c>
      <c r="K2361" s="4" t="s">
        <v>9</v>
      </c>
      <c r="L2361" s="4" t="s">
        <v>9</v>
      </c>
      <c r="M2361" s="4" t="s">
        <v>9</v>
      </c>
      <c r="N2361" s="4" t="s">
        <v>9</v>
      </c>
      <c r="O2361" s="4" t="s">
        <v>9</v>
      </c>
      <c r="P2361" s="4" t="s">
        <v>9</v>
      </c>
      <c r="Q2361" s="4" t="s">
        <v>9</v>
      </c>
      <c r="R2361" s="4" t="s">
        <v>9</v>
      </c>
      <c r="S2361" s="4" t="s">
        <v>9</v>
      </c>
      <c r="T2361" s="4" t="s">
        <v>9</v>
      </c>
      <c r="U2361" s="4" t="s">
        <v>9</v>
      </c>
    </row>
    <row r="2362" spans="1:21">
      <c r="A2362" t="n">
        <v>28007</v>
      </c>
      <c r="B2362" s="41" t="n">
        <v>36</v>
      </c>
      <c r="C2362" s="7" t="n">
        <v>8</v>
      </c>
      <c r="D2362" s="7" t="n">
        <v>65534</v>
      </c>
      <c r="E2362" s="7" t="n">
        <v>0</v>
      </c>
      <c r="F2362" s="7" t="s">
        <v>256</v>
      </c>
      <c r="G2362" s="7" t="s">
        <v>16</v>
      </c>
      <c r="H2362" s="7" t="s">
        <v>16</v>
      </c>
      <c r="I2362" s="7" t="s">
        <v>16</v>
      </c>
      <c r="J2362" s="7" t="s">
        <v>16</v>
      </c>
      <c r="K2362" s="7" t="s">
        <v>16</v>
      </c>
      <c r="L2362" s="7" t="s">
        <v>16</v>
      </c>
      <c r="M2362" s="7" t="s">
        <v>16</v>
      </c>
      <c r="N2362" s="7" t="s">
        <v>16</v>
      </c>
      <c r="O2362" s="7" t="s">
        <v>16</v>
      </c>
      <c r="P2362" s="7" t="s">
        <v>16</v>
      </c>
      <c r="Q2362" s="7" t="s">
        <v>16</v>
      </c>
      <c r="R2362" s="7" t="s">
        <v>16</v>
      </c>
      <c r="S2362" s="7" t="s">
        <v>16</v>
      </c>
      <c r="T2362" s="7" t="s">
        <v>16</v>
      </c>
      <c r="U2362" s="7" t="s">
        <v>16</v>
      </c>
    </row>
    <row r="2363" spans="1:21">
      <c r="A2363" t="s">
        <v>4</v>
      </c>
      <c r="B2363" s="4" t="s">
        <v>5</v>
      </c>
      <c r="C2363" s="4" t="s">
        <v>7</v>
      </c>
      <c r="D2363" s="4" t="s">
        <v>8</v>
      </c>
      <c r="E2363" s="4" t="s">
        <v>9</v>
      </c>
      <c r="F2363" s="4" t="s">
        <v>14</v>
      </c>
      <c r="G2363" s="4" t="s">
        <v>14</v>
      </c>
      <c r="H2363" s="4" t="s">
        <v>14</v>
      </c>
    </row>
    <row r="2364" spans="1:21">
      <c r="A2364" t="n">
        <v>28039</v>
      </c>
      <c r="B2364" s="42" t="n">
        <v>48</v>
      </c>
      <c r="C2364" s="7" t="n">
        <v>65534</v>
      </c>
      <c r="D2364" s="7" t="n">
        <v>0</v>
      </c>
      <c r="E2364" s="7" t="s">
        <v>256</v>
      </c>
      <c r="F2364" s="7" t="n">
        <v>0</v>
      </c>
      <c r="G2364" s="7" t="n">
        <v>1</v>
      </c>
      <c r="H2364" s="7" t="n">
        <v>1.40129846432482e-45</v>
      </c>
    </row>
    <row r="2365" spans="1:21">
      <c r="A2365" t="s">
        <v>4</v>
      </c>
      <c r="B2365" s="4" t="s">
        <v>5</v>
      </c>
      <c r="C2365" s="4" t="s">
        <v>7</v>
      </c>
      <c r="D2365" s="4" t="s">
        <v>15</v>
      </c>
    </row>
    <row r="2366" spans="1:21">
      <c r="A2366" t="n">
        <v>28067</v>
      </c>
      <c r="B2366" s="43" t="n">
        <v>43</v>
      </c>
      <c r="C2366" s="7" t="n">
        <v>65534</v>
      </c>
      <c r="D2366" s="7" t="n">
        <v>64</v>
      </c>
    </row>
    <row r="2367" spans="1:21">
      <c r="A2367" t="s">
        <v>4</v>
      </c>
      <c r="B2367" s="4" t="s">
        <v>5</v>
      </c>
      <c r="C2367" s="4" t="s">
        <v>17</v>
      </c>
    </row>
    <row r="2368" spans="1:21">
      <c r="A2368" t="n">
        <v>28074</v>
      </c>
      <c r="B2368" s="17" t="n">
        <v>3</v>
      </c>
      <c r="C2368" s="14" t="n">
        <f t="normal" ca="1">A2370</f>
        <v>0</v>
      </c>
    </row>
    <row r="2369" spans="1:21">
      <c r="A2369" t="s">
        <v>4</v>
      </c>
      <c r="B2369" s="4" t="s">
        <v>5</v>
      </c>
    </row>
    <row r="2370" spans="1:21">
      <c r="A2370" t="n">
        <v>28079</v>
      </c>
      <c r="B2370" s="5" t="n">
        <v>1</v>
      </c>
    </row>
    <row r="2371" spans="1:21" s="3" customFormat="1" customHeight="0">
      <c r="A2371" s="3" t="s">
        <v>2</v>
      </c>
      <c r="B2371" s="3" t="s">
        <v>257</v>
      </c>
    </row>
    <row r="2372" spans="1:21">
      <c r="A2372" t="s">
        <v>4</v>
      </c>
      <c r="B2372" s="4" t="s">
        <v>5</v>
      </c>
      <c r="C2372" s="4" t="s">
        <v>8</v>
      </c>
      <c r="D2372" s="4" t="s">
        <v>7</v>
      </c>
      <c r="E2372" s="4" t="s">
        <v>8</v>
      </c>
      <c r="F2372" s="4" t="s">
        <v>8</v>
      </c>
      <c r="G2372" s="4" t="s">
        <v>8</v>
      </c>
      <c r="H2372" s="4" t="s">
        <v>7</v>
      </c>
      <c r="I2372" s="4" t="s">
        <v>17</v>
      </c>
      <c r="J2372" s="4" t="s">
        <v>7</v>
      </c>
      <c r="K2372" s="4" t="s">
        <v>17</v>
      </c>
      <c r="L2372" s="4" t="s">
        <v>17</v>
      </c>
    </row>
    <row r="2373" spans="1:21">
      <c r="A2373" t="n">
        <v>28080</v>
      </c>
      <c r="B2373" s="37" t="n">
        <v>6</v>
      </c>
      <c r="C2373" s="7" t="n">
        <v>33</v>
      </c>
      <c r="D2373" s="7" t="n">
        <v>65534</v>
      </c>
      <c r="E2373" s="7" t="n">
        <v>9</v>
      </c>
      <c r="F2373" s="7" t="n">
        <v>1</v>
      </c>
      <c r="G2373" s="7" t="n">
        <v>2</v>
      </c>
      <c r="H2373" s="7" t="n">
        <v>6</v>
      </c>
      <c r="I2373" s="14" t="n">
        <f t="normal" ca="1">A2375</f>
        <v>0</v>
      </c>
      <c r="J2373" s="7" t="n">
        <v>12</v>
      </c>
      <c r="K2373" s="14" t="n">
        <f t="normal" ca="1">A2385</f>
        <v>0</v>
      </c>
      <c r="L2373" s="14" t="n">
        <f t="normal" ca="1">A2403</f>
        <v>0</v>
      </c>
    </row>
    <row r="2374" spans="1:21">
      <c r="A2374" t="s">
        <v>4</v>
      </c>
      <c r="B2374" s="4" t="s">
        <v>5</v>
      </c>
      <c r="C2374" s="4" t="s">
        <v>8</v>
      </c>
      <c r="D2374" s="4" t="s">
        <v>7</v>
      </c>
      <c r="E2374" s="4" t="s">
        <v>8</v>
      </c>
      <c r="F2374" s="4" t="s">
        <v>8</v>
      </c>
      <c r="G2374" s="4" t="s">
        <v>17</v>
      </c>
    </row>
    <row r="2375" spans="1:21">
      <c r="A2375" t="n">
        <v>28103</v>
      </c>
      <c r="B2375" s="13" t="n">
        <v>5</v>
      </c>
      <c r="C2375" s="7" t="n">
        <v>30</v>
      </c>
      <c r="D2375" s="7" t="n">
        <v>10653</v>
      </c>
      <c r="E2375" s="7" t="n">
        <v>8</v>
      </c>
      <c r="F2375" s="7" t="n">
        <v>1</v>
      </c>
      <c r="G2375" s="14" t="n">
        <f t="normal" ca="1">A2381</f>
        <v>0</v>
      </c>
    </row>
    <row r="2376" spans="1:21">
      <c r="A2376" t="s">
        <v>4</v>
      </c>
      <c r="B2376" s="4" t="s">
        <v>5</v>
      </c>
      <c r="C2376" s="4" t="s">
        <v>7</v>
      </c>
      <c r="D2376" s="4" t="s">
        <v>14</v>
      </c>
      <c r="E2376" s="4" t="s">
        <v>14</v>
      </c>
      <c r="F2376" s="4" t="s">
        <v>14</v>
      </c>
      <c r="G2376" s="4" t="s">
        <v>14</v>
      </c>
    </row>
    <row r="2377" spans="1:21">
      <c r="A2377" t="n">
        <v>28113</v>
      </c>
      <c r="B2377" s="40" t="n">
        <v>46</v>
      </c>
      <c r="C2377" s="7" t="n">
        <v>65534</v>
      </c>
      <c r="D2377" s="7" t="n">
        <v>-10.4799995422363</v>
      </c>
      <c r="E2377" s="7" t="n">
        <v>2</v>
      </c>
      <c r="F2377" s="7" t="n">
        <v>-7.67000007629395</v>
      </c>
      <c r="G2377" s="7" t="n">
        <v>267.700012207031</v>
      </c>
    </row>
    <row r="2378" spans="1:21">
      <c r="A2378" t="s">
        <v>4</v>
      </c>
      <c r="B2378" s="4" t="s">
        <v>5</v>
      </c>
      <c r="C2378" s="4" t="s">
        <v>17</v>
      </c>
    </row>
    <row r="2379" spans="1:21">
      <c r="A2379" t="n">
        <v>28132</v>
      </c>
      <c r="B2379" s="17" t="n">
        <v>3</v>
      </c>
      <c r="C2379" s="14" t="n">
        <f t="normal" ca="1">A2383</f>
        <v>0</v>
      </c>
    </row>
    <row r="2380" spans="1:21">
      <c r="A2380" t="s">
        <v>4</v>
      </c>
      <c r="B2380" s="4" t="s">
        <v>5</v>
      </c>
      <c r="C2380" s="4" t="s">
        <v>7</v>
      </c>
      <c r="D2380" s="4" t="s">
        <v>14</v>
      </c>
      <c r="E2380" s="4" t="s">
        <v>14</v>
      </c>
      <c r="F2380" s="4" t="s">
        <v>14</v>
      </c>
      <c r="G2380" s="4" t="s">
        <v>14</v>
      </c>
    </row>
    <row r="2381" spans="1:21">
      <c r="A2381" t="n">
        <v>28137</v>
      </c>
      <c r="B2381" s="40" t="n">
        <v>46</v>
      </c>
      <c r="C2381" s="7" t="n">
        <v>65534</v>
      </c>
      <c r="D2381" s="7" t="n">
        <v>-1.91999995708466</v>
      </c>
      <c r="E2381" s="7" t="n">
        <v>2</v>
      </c>
      <c r="F2381" s="7" t="n">
        <v>-24.0200004577637</v>
      </c>
      <c r="G2381" s="7" t="n">
        <v>272.899993896484</v>
      </c>
    </row>
    <row r="2382" spans="1:21">
      <c r="A2382" t="s">
        <v>4</v>
      </c>
      <c r="B2382" s="4" t="s">
        <v>5</v>
      </c>
      <c r="C2382" s="4" t="s">
        <v>17</v>
      </c>
    </row>
    <row r="2383" spans="1:21">
      <c r="A2383" t="n">
        <v>28156</v>
      </c>
      <c r="B2383" s="17" t="n">
        <v>3</v>
      </c>
      <c r="C2383" s="14" t="n">
        <f t="normal" ca="1">A2403</f>
        <v>0</v>
      </c>
    </row>
    <row r="2384" spans="1:21">
      <c r="A2384" t="s">
        <v>4</v>
      </c>
      <c r="B2384" s="4" t="s">
        <v>5</v>
      </c>
      <c r="C2384" s="4" t="s">
        <v>7</v>
      </c>
      <c r="D2384" s="4" t="s">
        <v>14</v>
      </c>
      <c r="E2384" s="4" t="s">
        <v>14</v>
      </c>
      <c r="F2384" s="4" t="s">
        <v>14</v>
      </c>
      <c r="G2384" s="4" t="s">
        <v>14</v>
      </c>
    </row>
    <row r="2385" spans="1:12">
      <c r="A2385" t="n">
        <v>28161</v>
      </c>
      <c r="B2385" s="40" t="n">
        <v>46</v>
      </c>
      <c r="C2385" s="7" t="n">
        <v>65534</v>
      </c>
      <c r="D2385" s="7" t="n">
        <v>-6.59999990463257</v>
      </c>
      <c r="E2385" s="7" t="n">
        <v>2</v>
      </c>
      <c r="F2385" s="7" t="n">
        <v>-18.6000003814697</v>
      </c>
      <c r="G2385" s="7" t="n">
        <v>0</v>
      </c>
    </row>
    <row r="2386" spans="1:12">
      <c r="A2386" t="s">
        <v>4</v>
      </c>
      <c r="B2386" s="4" t="s">
        <v>5</v>
      </c>
      <c r="C2386" s="4" t="s">
        <v>8</v>
      </c>
      <c r="D2386" s="4" t="s">
        <v>7</v>
      </c>
      <c r="E2386" s="4" t="s">
        <v>8</v>
      </c>
      <c r="F2386" s="4" t="s">
        <v>9</v>
      </c>
      <c r="G2386" s="4" t="s">
        <v>9</v>
      </c>
      <c r="H2386" s="4" t="s">
        <v>9</v>
      </c>
      <c r="I2386" s="4" t="s">
        <v>9</v>
      </c>
      <c r="J2386" s="4" t="s">
        <v>9</v>
      </c>
      <c r="K2386" s="4" t="s">
        <v>9</v>
      </c>
      <c r="L2386" s="4" t="s">
        <v>9</v>
      </c>
      <c r="M2386" s="4" t="s">
        <v>9</v>
      </c>
      <c r="N2386" s="4" t="s">
        <v>9</v>
      </c>
      <c r="O2386" s="4" t="s">
        <v>9</v>
      </c>
      <c r="P2386" s="4" t="s">
        <v>9</v>
      </c>
      <c r="Q2386" s="4" t="s">
        <v>9</v>
      </c>
      <c r="R2386" s="4" t="s">
        <v>9</v>
      </c>
      <c r="S2386" s="4" t="s">
        <v>9</v>
      </c>
      <c r="T2386" s="4" t="s">
        <v>9</v>
      </c>
      <c r="U2386" s="4" t="s">
        <v>9</v>
      </c>
    </row>
    <row r="2387" spans="1:12">
      <c r="A2387" t="n">
        <v>28180</v>
      </c>
      <c r="B2387" s="41" t="n">
        <v>36</v>
      </c>
      <c r="C2387" s="7" t="n">
        <v>8</v>
      </c>
      <c r="D2387" s="7" t="n">
        <v>65534</v>
      </c>
      <c r="E2387" s="7" t="n">
        <v>0</v>
      </c>
      <c r="F2387" s="7" t="s">
        <v>248</v>
      </c>
      <c r="G2387" s="7" t="s">
        <v>16</v>
      </c>
      <c r="H2387" s="7" t="s">
        <v>16</v>
      </c>
      <c r="I2387" s="7" t="s">
        <v>16</v>
      </c>
      <c r="J2387" s="7" t="s">
        <v>16</v>
      </c>
      <c r="K2387" s="7" t="s">
        <v>16</v>
      </c>
      <c r="L2387" s="7" t="s">
        <v>16</v>
      </c>
      <c r="M2387" s="7" t="s">
        <v>16</v>
      </c>
      <c r="N2387" s="7" t="s">
        <v>16</v>
      </c>
      <c r="O2387" s="7" t="s">
        <v>16</v>
      </c>
      <c r="P2387" s="7" t="s">
        <v>16</v>
      </c>
      <c r="Q2387" s="7" t="s">
        <v>16</v>
      </c>
      <c r="R2387" s="7" t="s">
        <v>16</v>
      </c>
      <c r="S2387" s="7" t="s">
        <v>16</v>
      </c>
      <c r="T2387" s="7" t="s">
        <v>16</v>
      </c>
      <c r="U2387" s="7" t="s">
        <v>16</v>
      </c>
    </row>
    <row r="2388" spans="1:12">
      <c r="A2388" t="s">
        <v>4</v>
      </c>
      <c r="B2388" s="4" t="s">
        <v>5</v>
      </c>
      <c r="C2388" s="4" t="s">
        <v>7</v>
      </c>
      <c r="D2388" s="4" t="s">
        <v>8</v>
      </c>
      <c r="E2388" s="4" t="s">
        <v>9</v>
      </c>
      <c r="F2388" s="4" t="s">
        <v>14</v>
      </c>
      <c r="G2388" s="4" t="s">
        <v>14</v>
      </c>
      <c r="H2388" s="4" t="s">
        <v>14</v>
      </c>
    </row>
    <row r="2389" spans="1:12">
      <c r="A2389" t="n">
        <v>28211</v>
      </c>
      <c r="B2389" s="42" t="n">
        <v>48</v>
      </c>
      <c r="C2389" s="7" t="n">
        <v>65534</v>
      </c>
      <c r="D2389" s="7" t="n">
        <v>0</v>
      </c>
      <c r="E2389" s="7" t="s">
        <v>248</v>
      </c>
      <c r="F2389" s="7" t="n">
        <v>0</v>
      </c>
      <c r="G2389" s="7" t="n">
        <v>1</v>
      </c>
      <c r="H2389" s="7" t="n">
        <v>0</v>
      </c>
    </row>
    <row r="2390" spans="1:12">
      <c r="A2390" t="s">
        <v>4</v>
      </c>
      <c r="B2390" s="4" t="s">
        <v>5</v>
      </c>
      <c r="C2390" s="4" t="s">
        <v>7</v>
      </c>
      <c r="D2390" s="4" t="s">
        <v>15</v>
      </c>
    </row>
    <row r="2391" spans="1:12">
      <c r="A2391" t="n">
        <v>28238</v>
      </c>
      <c r="B2391" s="43" t="n">
        <v>43</v>
      </c>
      <c r="C2391" s="7" t="n">
        <v>65534</v>
      </c>
      <c r="D2391" s="7" t="n">
        <v>64</v>
      </c>
    </row>
    <row r="2392" spans="1:12">
      <c r="A2392" t="s">
        <v>4</v>
      </c>
      <c r="B2392" s="4" t="s">
        <v>5</v>
      </c>
      <c r="C2392" s="4" t="s">
        <v>8</v>
      </c>
      <c r="D2392" s="4" t="s">
        <v>9</v>
      </c>
      <c r="E2392" s="4" t="s">
        <v>7</v>
      </c>
    </row>
    <row r="2393" spans="1:12">
      <c r="A2393" t="n">
        <v>28245</v>
      </c>
      <c r="B2393" s="19" t="n">
        <v>94</v>
      </c>
      <c r="C2393" s="7" t="n">
        <v>0</v>
      </c>
      <c r="D2393" s="7" t="s">
        <v>31</v>
      </c>
      <c r="E2393" s="7" t="n">
        <v>1</v>
      </c>
    </row>
    <row r="2394" spans="1:12">
      <c r="A2394" t="s">
        <v>4</v>
      </c>
      <c r="B2394" s="4" t="s">
        <v>5</v>
      </c>
      <c r="C2394" s="4" t="s">
        <v>8</v>
      </c>
      <c r="D2394" s="4" t="s">
        <v>9</v>
      </c>
      <c r="E2394" s="4" t="s">
        <v>7</v>
      </c>
    </row>
    <row r="2395" spans="1:12">
      <c r="A2395" t="n">
        <v>28260</v>
      </c>
      <c r="B2395" s="19" t="n">
        <v>94</v>
      </c>
      <c r="C2395" s="7" t="n">
        <v>0</v>
      </c>
      <c r="D2395" s="7" t="s">
        <v>31</v>
      </c>
      <c r="E2395" s="7" t="n">
        <v>2</v>
      </c>
    </row>
    <row r="2396" spans="1:12">
      <c r="A2396" t="s">
        <v>4</v>
      </c>
      <c r="B2396" s="4" t="s">
        <v>5</v>
      </c>
      <c r="C2396" s="4" t="s">
        <v>8</v>
      </c>
      <c r="D2396" s="4" t="s">
        <v>9</v>
      </c>
      <c r="E2396" s="4" t="s">
        <v>7</v>
      </c>
    </row>
    <row r="2397" spans="1:12">
      <c r="A2397" t="n">
        <v>28275</v>
      </c>
      <c r="B2397" s="19" t="n">
        <v>94</v>
      </c>
      <c r="C2397" s="7" t="n">
        <v>1</v>
      </c>
      <c r="D2397" s="7" t="s">
        <v>31</v>
      </c>
      <c r="E2397" s="7" t="n">
        <v>4</v>
      </c>
    </row>
    <row r="2398" spans="1:12">
      <c r="A2398" t="s">
        <v>4</v>
      </c>
      <c r="B2398" s="4" t="s">
        <v>5</v>
      </c>
      <c r="C2398" s="4" t="s">
        <v>8</v>
      </c>
      <c r="D2398" s="4" t="s">
        <v>9</v>
      </c>
    </row>
    <row r="2399" spans="1:12">
      <c r="A2399" t="n">
        <v>28290</v>
      </c>
      <c r="B2399" s="19" t="n">
        <v>94</v>
      </c>
      <c r="C2399" s="7" t="n">
        <v>5</v>
      </c>
      <c r="D2399" s="7" t="s">
        <v>31</v>
      </c>
    </row>
    <row r="2400" spans="1:12">
      <c r="A2400" t="s">
        <v>4</v>
      </c>
      <c r="B2400" s="4" t="s">
        <v>5</v>
      </c>
      <c r="C2400" s="4" t="s">
        <v>17</v>
      </c>
    </row>
    <row r="2401" spans="1:21">
      <c r="A2401" t="n">
        <v>28303</v>
      </c>
      <c r="B2401" s="17" t="n">
        <v>3</v>
      </c>
      <c r="C2401" s="14" t="n">
        <f t="normal" ca="1">A2403</f>
        <v>0</v>
      </c>
    </row>
    <row r="2402" spans="1:21">
      <c r="A2402" t="s">
        <v>4</v>
      </c>
      <c r="B2402" s="4" t="s">
        <v>5</v>
      </c>
    </row>
    <row r="2403" spans="1:21">
      <c r="A2403" t="n">
        <v>28308</v>
      </c>
      <c r="B2403" s="5" t="n">
        <v>1</v>
      </c>
    </row>
    <row r="2404" spans="1:21" s="3" customFormat="1" customHeight="0">
      <c r="A2404" s="3" t="s">
        <v>2</v>
      </c>
      <c r="B2404" s="3" t="s">
        <v>258</v>
      </c>
    </row>
    <row r="2405" spans="1:21">
      <c r="A2405" t="s">
        <v>4</v>
      </c>
      <c r="B2405" s="4" t="s">
        <v>5</v>
      </c>
      <c r="C2405" s="4" t="s">
        <v>8</v>
      </c>
      <c r="D2405" s="4" t="s">
        <v>7</v>
      </c>
      <c r="E2405" s="4" t="s">
        <v>8</v>
      </c>
      <c r="F2405" s="4" t="s">
        <v>8</v>
      </c>
      <c r="G2405" s="4" t="s">
        <v>8</v>
      </c>
      <c r="H2405" s="4" t="s">
        <v>7</v>
      </c>
      <c r="I2405" s="4" t="s">
        <v>17</v>
      </c>
      <c r="J2405" s="4" t="s">
        <v>7</v>
      </c>
      <c r="K2405" s="4" t="s">
        <v>17</v>
      </c>
      <c r="L2405" s="4" t="s">
        <v>7</v>
      </c>
      <c r="M2405" s="4" t="s">
        <v>17</v>
      </c>
      <c r="N2405" s="4" t="s">
        <v>7</v>
      </c>
      <c r="O2405" s="4" t="s">
        <v>17</v>
      </c>
      <c r="P2405" s="4" t="s">
        <v>17</v>
      </c>
    </row>
    <row r="2406" spans="1:21">
      <c r="A2406" t="n">
        <v>28312</v>
      </c>
      <c r="B2406" s="37" t="n">
        <v>6</v>
      </c>
      <c r="C2406" s="7" t="n">
        <v>33</v>
      </c>
      <c r="D2406" s="7" t="n">
        <v>65534</v>
      </c>
      <c r="E2406" s="7" t="n">
        <v>9</v>
      </c>
      <c r="F2406" s="7" t="n">
        <v>1</v>
      </c>
      <c r="G2406" s="7" t="n">
        <v>4</v>
      </c>
      <c r="H2406" s="7" t="n">
        <v>6</v>
      </c>
      <c r="I2406" s="14" t="n">
        <f t="normal" ca="1">A2408</f>
        <v>0</v>
      </c>
      <c r="J2406" s="7" t="n">
        <v>10</v>
      </c>
      <c r="K2406" s="14" t="n">
        <f t="normal" ca="1">A2418</f>
        <v>0</v>
      </c>
      <c r="L2406" s="7" t="n">
        <v>15</v>
      </c>
      <c r="M2406" s="14" t="n">
        <f t="normal" ca="1">A2436</f>
        <v>0</v>
      </c>
      <c r="N2406" s="7" t="n">
        <v>16</v>
      </c>
      <c r="O2406" s="14" t="n">
        <f t="normal" ca="1">A2440</f>
        <v>0</v>
      </c>
      <c r="P2406" s="14" t="n">
        <f t="normal" ca="1">A2482</f>
        <v>0</v>
      </c>
    </row>
    <row r="2407" spans="1:21">
      <c r="A2407" t="s">
        <v>4</v>
      </c>
      <c r="B2407" s="4" t="s">
        <v>5</v>
      </c>
      <c r="C2407" s="4" t="s">
        <v>8</v>
      </c>
      <c r="D2407" s="4" t="s">
        <v>7</v>
      </c>
      <c r="E2407" s="4" t="s">
        <v>8</v>
      </c>
      <c r="F2407" s="4" t="s">
        <v>8</v>
      </c>
      <c r="G2407" s="4" t="s">
        <v>17</v>
      </c>
    </row>
    <row r="2408" spans="1:21">
      <c r="A2408" t="n">
        <v>28347</v>
      </c>
      <c r="B2408" s="13" t="n">
        <v>5</v>
      </c>
      <c r="C2408" s="7" t="n">
        <v>30</v>
      </c>
      <c r="D2408" s="7" t="n">
        <v>10653</v>
      </c>
      <c r="E2408" s="7" t="n">
        <v>8</v>
      </c>
      <c r="F2408" s="7" t="n">
        <v>1</v>
      </c>
      <c r="G2408" s="14" t="n">
        <f t="normal" ca="1">A2414</f>
        <v>0</v>
      </c>
    </row>
    <row r="2409" spans="1:21">
      <c r="A2409" t="s">
        <v>4</v>
      </c>
      <c r="B2409" s="4" t="s">
        <v>5</v>
      </c>
      <c r="C2409" s="4" t="s">
        <v>7</v>
      </c>
      <c r="D2409" s="4" t="s">
        <v>14</v>
      </c>
      <c r="E2409" s="4" t="s">
        <v>14</v>
      </c>
      <c r="F2409" s="4" t="s">
        <v>14</v>
      </c>
      <c r="G2409" s="4" t="s">
        <v>14</v>
      </c>
    </row>
    <row r="2410" spans="1:21">
      <c r="A2410" t="n">
        <v>28357</v>
      </c>
      <c r="B2410" s="40" t="n">
        <v>46</v>
      </c>
      <c r="C2410" s="7" t="n">
        <v>65534</v>
      </c>
      <c r="D2410" s="7" t="n">
        <v>-9.38000011444092</v>
      </c>
      <c r="E2410" s="7" t="n">
        <v>2</v>
      </c>
      <c r="F2410" s="7" t="n">
        <v>-12.3599996566772</v>
      </c>
      <c r="G2410" s="7" t="n">
        <v>213.300003051758</v>
      </c>
    </row>
    <row r="2411" spans="1:21">
      <c r="A2411" t="s">
        <v>4</v>
      </c>
      <c r="B2411" s="4" t="s">
        <v>5</v>
      </c>
      <c r="C2411" s="4" t="s">
        <v>17</v>
      </c>
    </row>
    <row r="2412" spans="1:21">
      <c r="A2412" t="n">
        <v>28376</v>
      </c>
      <c r="B2412" s="17" t="n">
        <v>3</v>
      </c>
      <c r="C2412" s="14" t="n">
        <f t="normal" ca="1">A2416</f>
        <v>0</v>
      </c>
    </row>
    <row r="2413" spans="1:21">
      <c r="A2413" t="s">
        <v>4</v>
      </c>
      <c r="B2413" s="4" t="s">
        <v>5</v>
      </c>
      <c r="C2413" s="4" t="s">
        <v>7</v>
      </c>
      <c r="D2413" s="4" t="s">
        <v>14</v>
      </c>
      <c r="E2413" s="4" t="s">
        <v>14</v>
      </c>
      <c r="F2413" s="4" t="s">
        <v>14</v>
      </c>
      <c r="G2413" s="4" t="s">
        <v>14</v>
      </c>
    </row>
    <row r="2414" spans="1:21">
      <c r="A2414" t="n">
        <v>28381</v>
      </c>
      <c r="B2414" s="40" t="n">
        <v>46</v>
      </c>
      <c r="C2414" s="7" t="n">
        <v>65534</v>
      </c>
      <c r="D2414" s="7" t="n">
        <v>-10.8999996185303</v>
      </c>
      <c r="E2414" s="7" t="n">
        <v>2</v>
      </c>
      <c r="F2414" s="7" t="n">
        <v>-15.6400003433228</v>
      </c>
      <c r="G2414" s="7" t="n">
        <v>290.200012207031</v>
      </c>
    </row>
    <row r="2415" spans="1:21">
      <c r="A2415" t="s">
        <v>4</v>
      </c>
      <c r="B2415" s="4" t="s">
        <v>5</v>
      </c>
      <c r="C2415" s="4" t="s">
        <v>17</v>
      </c>
    </row>
    <row r="2416" spans="1:21">
      <c r="A2416" t="n">
        <v>28400</v>
      </c>
      <c r="B2416" s="17" t="n">
        <v>3</v>
      </c>
      <c r="C2416" s="14" t="n">
        <f t="normal" ca="1">A2482</f>
        <v>0</v>
      </c>
    </row>
    <row r="2417" spans="1:16">
      <c r="A2417" t="s">
        <v>4</v>
      </c>
      <c r="B2417" s="4" t="s">
        <v>5</v>
      </c>
      <c r="C2417" s="4" t="s">
        <v>7</v>
      </c>
      <c r="D2417" s="4" t="s">
        <v>14</v>
      </c>
      <c r="E2417" s="4" t="s">
        <v>14</v>
      </c>
      <c r="F2417" s="4" t="s">
        <v>14</v>
      </c>
      <c r="G2417" s="4" t="s">
        <v>14</v>
      </c>
    </row>
    <row r="2418" spans="1:16">
      <c r="A2418" t="n">
        <v>28405</v>
      </c>
      <c r="B2418" s="40" t="n">
        <v>46</v>
      </c>
      <c r="C2418" s="7" t="n">
        <v>65534</v>
      </c>
      <c r="D2418" s="7" t="n">
        <v>-6.59999990463257</v>
      </c>
      <c r="E2418" s="7" t="n">
        <v>2</v>
      </c>
      <c r="F2418" s="7" t="n">
        <v>-14.1099996566772</v>
      </c>
      <c r="G2418" s="7" t="n">
        <v>0</v>
      </c>
    </row>
    <row r="2419" spans="1:16">
      <c r="A2419" t="s">
        <v>4</v>
      </c>
      <c r="B2419" s="4" t="s">
        <v>5</v>
      </c>
      <c r="C2419" s="4" t="s">
        <v>8</v>
      </c>
      <c r="D2419" s="4" t="s">
        <v>7</v>
      </c>
      <c r="E2419" s="4" t="s">
        <v>8</v>
      </c>
      <c r="F2419" s="4" t="s">
        <v>9</v>
      </c>
      <c r="G2419" s="4" t="s">
        <v>9</v>
      </c>
      <c r="H2419" s="4" t="s">
        <v>9</v>
      </c>
      <c r="I2419" s="4" t="s">
        <v>9</v>
      </c>
      <c r="J2419" s="4" t="s">
        <v>9</v>
      </c>
      <c r="K2419" s="4" t="s">
        <v>9</v>
      </c>
      <c r="L2419" s="4" t="s">
        <v>9</v>
      </c>
      <c r="M2419" s="4" t="s">
        <v>9</v>
      </c>
      <c r="N2419" s="4" t="s">
        <v>9</v>
      </c>
      <c r="O2419" s="4" t="s">
        <v>9</v>
      </c>
      <c r="P2419" s="4" t="s">
        <v>9</v>
      </c>
      <c r="Q2419" s="4" t="s">
        <v>9</v>
      </c>
      <c r="R2419" s="4" t="s">
        <v>9</v>
      </c>
      <c r="S2419" s="4" t="s">
        <v>9</v>
      </c>
      <c r="T2419" s="4" t="s">
        <v>9</v>
      </c>
      <c r="U2419" s="4" t="s">
        <v>9</v>
      </c>
    </row>
    <row r="2420" spans="1:16">
      <c r="A2420" t="n">
        <v>28424</v>
      </c>
      <c r="B2420" s="41" t="n">
        <v>36</v>
      </c>
      <c r="C2420" s="7" t="n">
        <v>8</v>
      </c>
      <c r="D2420" s="7" t="n">
        <v>65534</v>
      </c>
      <c r="E2420" s="7" t="n">
        <v>0</v>
      </c>
      <c r="F2420" s="7" t="s">
        <v>247</v>
      </c>
      <c r="G2420" s="7" t="s">
        <v>16</v>
      </c>
      <c r="H2420" s="7" t="s">
        <v>16</v>
      </c>
      <c r="I2420" s="7" t="s">
        <v>16</v>
      </c>
      <c r="J2420" s="7" t="s">
        <v>16</v>
      </c>
      <c r="K2420" s="7" t="s">
        <v>16</v>
      </c>
      <c r="L2420" s="7" t="s">
        <v>16</v>
      </c>
      <c r="M2420" s="7" t="s">
        <v>16</v>
      </c>
      <c r="N2420" s="7" t="s">
        <v>16</v>
      </c>
      <c r="O2420" s="7" t="s">
        <v>16</v>
      </c>
      <c r="P2420" s="7" t="s">
        <v>16</v>
      </c>
      <c r="Q2420" s="7" t="s">
        <v>16</v>
      </c>
      <c r="R2420" s="7" t="s">
        <v>16</v>
      </c>
      <c r="S2420" s="7" t="s">
        <v>16</v>
      </c>
      <c r="T2420" s="7" t="s">
        <v>16</v>
      </c>
      <c r="U2420" s="7" t="s">
        <v>16</v>
      </c>
    </row>
    <row r="2421" spans="1:16">
      <c r="A2421" t="s">
        <v>4</v>
      </c>
      <c r="B2421" s="4" t="s">
        <v>5</v>
      </c>
      <c r="C2421" s="4" t="s">
        <v>7</v>
      </c>
      <c r="D2421" s="4" t="s">
        <v>8</v>
      </c>
      <c r="E2421" s="4" t="s">
        <v>9</v>
      </c>
      <c r="F2421" s="4" t="s">
        <v>14</v>
      </c>
      <c r="G2421" s="4" t="s">
        <v>14</v>
      </c>
      <c r="H2421" s="4" t="s">
        <v>14</v>
      </c>
    </row>
    <row r="2422" spans="1:16">
      <c r="A2422" t="n">
        <v>28457</v>
      </c>
      <c r="B2422" s="42" t="n">
        <v>48</v>
      </c>
      <c r="C2422" s="7" t="n">
        <v>65534</v>
      </c>
      <c r="D2422" s="7" t="n">
        <v>0</v>
      </c>
      <c r="E2422" s="7" t="s">
        <v>247</v>
      </c>
      <c r="F2422" s="7" t="n">
        <v>0</v>
      </c>
      <c r="G2422" s="7" t="n">
        <v>1</v>
      </c>
      <c r="H2422" s="7" t="n">
        <v>0</v>
      </c>
    </row>
    <row r="2423" spans="1:16">
      <c r="A2423" t="s">
        <v>4</v>
      </c>
      <c r="B2423" s="4" t="s">
        <v>5</v>
      </c>
      <c r="C2423" s="4" t="s">
        <v>7</v>
      </c>
      <c r="D2423" s="4" t="s">
        <v>15</v>
      </c>
    </row>
    <row r="2424" spans="1:16">
      <c r="A2424" t="n">
        <v>28486</v>
      </c>
      <c r="B2424" s="43" t="n">
        <v>43</v>
      </c>
      <c r="C2424" s="7" t="n">
        <v>65534</v>
      </c>
      <c r="D2424" s="7" t="n">
        <v>64</v>
      </c>
    </row>
    <row r="2425" spans="1:16">
      <c r="A2425" t="s">
        <v>4</v>
      </c>
      <c r="B2425" s="4" t="s">
        <v>5</v>
      </c>
      <c r="C2425" s="4" t="s">
        <v>8</v>
      </c>
      <c r="D2425" s="4" t="s">
        <v>9</v>
      </c>
      <c r="E2425" s="4" t="s">
        <v>7</v>
      </c>
    </row>
    <row r="2426" spans="1:16">
      <c r="A2426" t="n">
        <v>28493</v>
      </c>
      <c r="B2426" s="19" t="n">
        <v>94</v>
      </c>
      <c r="C2426" s="7" t="n">
        <v>0</v>
      </c>
      <c r="D2426" s="7" t="s">
        <v>24</v>
      </c>
      <c r="E2426" s="7" t="n">
        <v>1</v>
      </c>
    </row>
    <row r="2427" spans="1:16">
      <c r="A2427" t="s">
        <v>4</v>
      </c>
      <c r="B2427" s="4" t="s">
        <v>5</v>
      </c>
      <c r="C2427" s="4" t="s">
        <v>8</v>
      </c>
      <c r="D2427" s="4" t="s">
        <v>9</v>
      </c>
      <c r="E2427" s="4" t="s">
        <v>7</v>
      </c>
    </row>
    <row r="2428" spans="1:16">
      <c r="A2428" t="n">
        <v>28508</v>
      </c>
      <c r="B2428" s="19" t="n">
        <v>94</v>
      </c>
      <c r="C2428" s="7" t="n">
        <v>0</v>
      </c>
      <c r="D2428" s="7" t="s">
        <v>24</v>
      </c>
      <c r="E2428" s="7" t="n">
        <v>2</v>
      </c>
    </row>
    <row r="2429" spans="1:16">
      <c r="A2429" t="s">
        <v>4</v>
      </c>
      <c r="B2429" s="4" t="s">
        <v>5</v>
      </c>
      <c r="C2429" s="4" t="s">
        <v>8</v>
      </c>
      <c r="D2429" s="4" t="s">
        <v>9</v>
      </c>
      <c r="E2429" s="4" t="s">
        <v>7</v>
      </c>
    </row>
    <row r="2430" spans="1:16">
      <c r="A2430" t="n">
        <v>28523</v>
      </c>
      <c r="B2430" s="19" t="n">
        <v>94</v>
      </c>
      <c r="C2430" s="7" t="n">
        <v>1</v>
      </c>
      <c r="D2430" s="7" t="s">
        <v>24</v>
      </c>
      <c r="E2430" s="7" t="n">
        <v>4</v>
      </c>
    </row>
    <row r="2431" spans="1:16">
      <c r="A2431" t="s">
        <v>4</v>
      </c>
      <c r="B2431" s="4" t="s">
        <v>5</v>
      </c>
      <c r="C2431" s="4" t="s">
        <v>8</v>
      </c>
      <c r="D2431" s="4" t="s">
        <v>9</v>
      </c>
    </row>
    <row r="2432" spans="1:16">
      <c r="A2432" t="n">
        <v>28538</v>
      </c>
      <c r="B2432" s="19" t="n">
        <v>94</v>
      </c>
      <c r="C2432" s="7" t="n">
        <v>5</v>
      </c>
      <c r="D2432" s="7" t="s">
        <v>24</v>
      </c>
    </row>
    <row r="2433" spans="1:21">
      <c r="A2433" t="s">
        <v>4</v>
      </c>
      <c r="B2433" s="4" t="s">
        <v>5</v>
      </c>
      <c r="C2433" s="4" t="s">
        <v>17</v>
      </c>
    </row>
    <row r="2434" spans="1:21">
      <c r="A2434" t="n">
        <v>28551</v>
      </c>
      <c r="B2434" s="17" t="n">
        <v>3</v>
      </c>
      <c r="C2434" s="14" t="n">
        <f t="normal" ca="1">A2482</f>
        <v>0</v>
      </c>
    </row>
    <row r="2435" spans="1:21">
      <c r="A2435" t="s">
        <v>4</v>
      </c>
      <c r="B2435" s="4" t="s">
        <v>5</v>
      </c>
      <c r="C2435" s="4" t="s">
        <v>7</v>
      </c>
      <c r="D2435" s="4" t="s">
        <v>14</v>
      </c>
      <c r="E2435" s="4" t="s">
        <v>14</v>
      </c>
      <c r="F2435" s="4" t="s">
        <v>14</v>
      </c>
      <c r="G2435" s="4" t="s">
        <v>14</v>
      </c>
    </row>
    <row r="2436" spans="1:21">
      <c r="A2436" t="n">
        <v>28556</v>
      </c>
      <c r="B2436" s="40" t="n">
        <v>46</v>
      </c>
      <c r="C2436" s="7" t="n">
        <v>65534</v>
      </c>
      <c r="D2436" s="7" t="n">
        <v>-10.3599996566772</v>
      </c>
      <c r="E2436" s="7" t="n">
        <v>0</v>
      </c>
      <c r="F2436" s="7" t="n">
        <v>25.5599994659424</v>
      </c>
      <c r="G2436" s="7" t="n">
        <v>295.600006103516</v>
      </c>
    </row>
    <row r="2437" spans="1:21">
      <c r="A2437" t="s">
        <v>4</v>
      </c>
      <c r="B2437" s="4" t="s">
        <v>5</v>
      </c>
      <c r="C2437" s="4" t="s">
        <v>17</v>
      </c>
    </row>
    <row r="2438" spans="1:21">
      <c r="A2438" t="n">
        <v>28575</v>
      </c>
      <c r="B2438" s="17" t="n">
        <v>3</v>
      </c>
      <c r="C2438" s="14" t="n">
        <f t="normal" ca="1">A2482</f>
        <v>0</v>
      </c>
    </row>
    <row r="2439" spans="1:21">
      <c r="A2439" t="s">
        <v>4</v>
      </c>
      <c r="B2439" s="4" t="s">
        <v>5</v>
      </c>
      <c r="C2439" s="4" t="s">
        <v>8</v>
      </c>
      <c r="D2439" s="4" t="s">
        <v>7</v>
      </c>
      <c r="E2439" s="4" t="s">
        <v>8</v>
      </c>
      <c r="F2439" s="4" t="s">
        <v>7</v>
      </c>
      <c r="G2439" s="4" t="s">
        <v>8</v>
      </c>
      <c r="H2439" s="4" t="s">
        <v>8</v>
      </c>
      <c r="I2439" s="4" t="s">
        <v>17</v>
      </c>
    </row>
    <row r="2440" spans="1:21">
      <c r="A2440" t="n">
        <v>28580</v>
      </c>
      <c r="B2440" s="13" t="n">
        <v>5</v>
      </c>
      <c r="C2440" s="7" t="n">
        <v>30</v>
      </c>
      <c r="D2440" s="7" t="n">
        <v>10688</v>
      </c>
      <c r="E2440" s="7" t="n">
        <v>30</v>
      </c>
      <c r="F2440" s="7" t="n">
        <v>10653</v>
      </c>
      <c r="G2440" s="7" t="n">
        <v>11</v>
      </c>
      <c r="H2440" s="7" t="n">
        <v>1</v>
      </c>
      <c r="I2440" s="14" t="n">
        <f t="normal" ca="1">A2468</f>
        <v>0</v>
      </c>
    </row>
    <row r="2441" spans="1:21">
      <c r="A2441" t="s">
        <v>4</v>
      </c>
      <c r="B2441" s="4" t="s">
        <v>5</v>
      </c>
      <c r="C2441" s="4" t="s">
        <v>7</v>
      </c>
      <c r="D2441" s="4" t="s">
        <v>14</v>
      </c>
      <c r="E2441" s="4" t="s">
        <v>14</v>
      </c>
      <c r="F2441" s="4" t="s">
        <v>14</v>
      </c>
      <c r="G2441" s="4" t="s">
        <v>14</v>
      </c>
    </row>
    <row r="2442" spans="1:21">
      <c r="A2442" t="n">
        <v>28593</v>
      </c>
      <c r="B2442" s="40" t="n">
        <v>46</v>
      </c>
      <c r="C2442" s="7" t="n">
        <v>65534</v>
      </c>
      <c r="D2442" s="7" t="n">
        <v>-6.59999990463257</v>
      </c>
      <c r="E2442" s="7" t="n">
        <v>2</v>
      </c>
      <c r="F2442" s="7" t="n">
        <v>-14.1099996566772</v>
      </c>
      <c r="G2442" s="7" t="n">
        <v>0</v>
      </c>
    </row>
    <row r="2443" spans="1:21">
      <c r="A2443" t="s">
        <v>4</v>
      </c>
      <c r="B2443" s="4" t="s">
        <v>5</v>
      </c>
      <c r="C2443" s="4" t="s">
        <v>8</v>
      </c>
      <c r="D2443" s="4" t="s">
        <v>7</v>
      </c>
      <c r="E2443" s="4" t="s">
        <v>8</v>
      </c>
      <c r="F2443" s="4" t="s">
        <v>9</v>
      </c>
      <c r="G2443" s="4" t="s">
        <v>9</v>
      </c>
      <c r="H2443" s="4" t="s">
        <v>9</v>
      </c>
      <c r="I2443" s="4" t="s">
        <v>9</v>
      </c>
      <c r="J2443" s="4" t="s">
        <v>9</v>
      </c>
      <c r="K2443" s="4" t="s">
        <v>9</v>
      </c>
      <c r="L2443" s="4" t="s">
        <v>9</v>
      </c>
      <c r="M2443" s="4" t="s">
        <v>9</v>
      </c>
      <c r="N2443" s="4" t="s">
        <v>9</v>
      </c>
      <c r="O2443" s="4" t="s">
        <v>9</v>
      </c>
      <c r="P2443" s="4" t="s">
        <v>9</v>
      </c>
      <c r="Q2443" s="4" t="s">
        <v>9</v>
      </c>
      <c r="R2443" s="4" t="s">
        <v>9</v>
      </c>
      <c r="S2443" s="4" t="s">
        <v>9</v>
      </c>
      <c r="T2443" s="4" t="s">
        <v>9</v>
      </c>
      <c r="U2443" s="4" t="s">
        <v>9</v>
      </c>
    </row>
    <row r="2444" spans="1:21">
      <c r="A2444" t="n">
        <v>28612</v>
      </c>
      <c r="B2444" s="41" t="n">
        <v>36</v>
      </c>
      <c r="C2444" s="7" t="n">
        <v>8</v>
      </c>
      <c r="D2444" s="7" t="n">
        <v>65534</v>
      </c>
      <c r="E2444" s="7" t="n">
        <v>0</v>
      </c>
      <c r="F2444" s="7" t="s">
        <v>247</v>
      </c>
      <c r="G2444" s="7" t="s">
        <v>16</v>
      </c>
      <c r="H2444" s="7" t="s">
        <v>16</v>
      </c>
      <c r="I2444" s="7" t="s">
        <v>16</v>
      </c>
      <c r="J2444" s="7" t="s">
        <v>16</v>
      </c>
      <c r="K2444" s="7" t="s">
        <v>16</v>
      </c>
      <c r="L2444" s="7" t="s">
        <v>16</v>
      </c>
      <c r="M2444" s="7" t="s">
        <v>16</v>
      </c>
      <c r="N2444" s="7" t="s">
        <v>16</v>
      </c>
      <c r="O2444" s="7" t="s">
        <v>16</v>
      </c>
      <c r="P2444" s="7" t="s">
        <v>16</v>
      </c>
      <c r="Q2444" s="7" t="s">
        <v>16</v>
      </c>
      <c r="R2444" s="7" t="s">
        <v>16</v>
      </c>
      <c r="S2444" s="7" t="s">
        <v>16</v>
      </c>
      <c r="T2444" s="7" t="s">
        <v>16</v>
      </c>
      <c r="U2444" s="7" t="s">
        <v>16</v>
      </c>
    </row>
    <row r="2445" spans="1:21">
      <c r="A2445" t="s">
        <v>4</v>
      </c>
      <c r="B2445" s="4" t="s">
        <v>5</v>
      </c>
      <c r="C2445" s="4" t="s">
        <v>7</v>
      </c>
      <c r="D2445" s="4" t="s">
        <v>8</v>
      </c>
      <c r="E2445" s="4" t="s">
        <v>9</v>
      </c>
      <c r="F2445" s="4" t="s">
        <v>14</v>
      </c>
      <c r="G2445" s="4" t="s">
        <v>14</v>
      </c>
      <c r="H2445" s="4" t="s">
        <v>14</v>
      </c>
    </row>
    <row r="2446" spans="1:21">
      <c r="A2446" t="n">
        <v>28645</v>
      </c>
      <c r="B2446" s="42" t="n">
        <v>48</v>
      </c>
      <c r="C2446" s="7" t="n">
        <v>65534</v>
      </c>
      <c r="D2446" s="7" t="n">
        <v>0</v>
      </c>
      <c r="E2446" s="7" t="s">
        <v>247</v>
      </c>
      <c r="F2446" s="7" t="n">
        <v>0</v>
      </c>
      <c r="G2446" s="7" t="n">
        <v>1</v>
      </c>
      <c r="H2446" s="7" t="n">
        <v>0</v>
      </c>
    </row>
    <row r="2447" spans="1:21">
      <c r="A2447" t="s">
        <v>4</v>
      </c>
      <c r="B2447" s="4" t="s">
        <v>5</v>
      </c>
      <c r="C2447" s="4" t="s">
        <v>7</v>
      </c>
      <c r="D2447" s="4" t="s">
        <v>15</v>
      </c>
    </row>
    <row r="2448" spans="1:21">
      <c r="A2448" t="n">
        <v>28674</v>
      </c>
      <c r="B2448" s="43" t="n">
        <v>43</v>
      </c>
      <c r="C2448" s="7" t="n">
        <v>65534</v>
      </c>
      <c r="D2448" s="7" t="n">
        <v>64</v>
      </c>
    </row>
    <row r="2449" spans="1:21">
      <c r="A2449" t="s">
        <v>4</v>
      </c>
      <c r="B2449" s="4" t="s">
        <v>5</v>
      </c>
      <c r="C2449" s="4" t="s">
        <v>8</v>
      </c>
      <c r="D2449" s="4" t="s">
        <v>9</v>
      </c>
      <c r="E2449" s="4" t="s">
        <v>7</v>
      </c>
    </row>
    <row r="2450" spans="1:21">
      <c r="A2450" t="n">
        <v>28681</v>
      </c>
      <c r="B2450" s="19" t="n">
        <v>94</v>
      </c>
      <c r="C2450" s="7" t="n">
        <v>0</v>
      </c>
      <c r="D2450" s="7" t="s">
        <v>29</v>
      </c>
      <c r="E2450" s="7" t="n">
        <v>1</v>
      </c>
    </row>
    <row r="2451" spans="1:21">
      <c r="A2451" t="s">
        <v>4</v>
      </c>
      <c r="B2451" s="4" t="s">
        <v>5</v>
      </c>
      <c r="C2451" s="4" t="s">
        <v>8</v>
      </c>
      <c r="D2451" s="4" t="s">
        <v>9</v>
      </c>
      <c r="E2451" s="4" t="s">
        <v>7</v>
      </c>
    </row>
    <row r="2452" spans="1:21">
      <c r="A2452" t="n">
        <v>28696</v>
      </c>
      <c r="B2452" s="19" t="n">
        <v>94</v>
      </c>
      <c r="C2452" s="7" t="n">
        <v>0</v>
      </c>
      <c r="D2452" s="7" t="s">
        <v>29</v>
      </c>
      <c r="E2452" s="7" t="n">
        <v>2</v>
      </c>
    </row>
    <row r="2453" spans="1:21">
      <c r="A2453" t="s">
        <v>4</v>
      </c>
      <c r="B2453" s="4" t="s">
        <v>5</v>
      </c>
      <c r="C2453" s="4" t="s">
        <v>8</v>
      </c>
      <c r="D2453" s="4" t="s">
        <v>9</v>
      </c>
      <c r="E2453" s="4" t="s">
        <v>7</v>
      </c>
    </row>
    <row r="2454" spans="1:21">
      <c r="A2454" t="n">
        <v>28711</v>
      </c>
      <c r="B2454" s="19" t="n">
        <v>94</v>
      </c>
      <c r="C2454" s="7" t="n">
        <v>1</v>
      </c>
      <c r="D2454" s="7" t="s">
        <v>29</v>
      </c>
      <c r="E2454" s="7" t="n">
        <v>4</v>
      </c>
    </row>
    <row r="2455" spans="1:21">
      <c r="A2455" t="s">
        <v>4</v>
      </c>
      <c r="B2455" s="4" t="s">
        <v>5</v>
      </c>
      <c r="C2455" s="4" t="s">
        <v>8</v>
      </c>
      <c r="D2455" s="4" t="s">
        <v>9</v>
      </c>
    </row>
    <row r="2456" spans="1:21">
      <c r="A2456" t="n">
        <v>28726</v>
      </c>
      <c r="B2456" s="19" t="n">
        <v>94</v>
      </c>
      <c r="C2456" s="7" t="n">
        <v>5</v>
      </c>
      <c r="D2456" s="7" t="s">
        <v>29</v>
      </c>
    </row>
    <row r="2457" spans="1:21">
      <c r="A2457" t="s">
        <v>4</v>
      </c>
      <c r="B2457" s="4" t="s">
        <v>5</v>
      </c>
      <c r="C2457" s="4" t="s">
        <v>8</v>
      </c>
      <c r="D2457" s="4" t="s">
        <v>9</v>
      </c>
      <c r="E2457" s="4" t="s">
        <v>7</v>
      </c>
    </row>
    <row r="2458" spans="1:21">
      <c r="A2458" t="n">
        <v>28739</v>
      </c>
      <c r="B2458" s="19" t="n">
        <v>94</v>
      </c>
      <c r="C2458" s="7" t="n">
        <v>0</v>
      </c>
      <c r="D2458" s="7" t="s">
        <v>30</v>
      </c>
      <c r="E2458" s="7" t="n">
        <v>1</v>
      </c>
    </row>
    <row r="2459" spans="1:21">
      <c r="A2459" t="s">
        <v>4</v>
      </c>
      <c r="B2459" s="4" t="s">
        <v>5</v>
      </c>
      <c r="C2459" s="4" t="s">
        <v>8</v>
      </c>
      <c r="D2459" s="4" t="s">
        <v>9</v>
      </c>
      <c r="E2459" s="4" t="s">
        <v>7</v>
      </c>
    </row>
    <row r="2460" spans="1:21">
      <c r="A2460" t="n">
        <v>28754</v>
      </c>
      <c r="B2460" s="19" t="n">
        <v>94</v>
      </c>
      <c r="C2460" s="7" t="n">
        <v>0</v>
      </c>
      <c r="D2460" s="7" t="s">
        <v>30</v>
      </c>
      <c r="E2460" s="7" t="n">
        <v>2</v>
      </c>
    </row>
    <row r="2461" spans="1:21">
      <c r="A2461" t="s">
        <v>4</v>
      </c>
      <c r="B2461" s="4" t="s">
        <v>5</v>
      </c>
      <c r="C2461" s="4" t="s">
        <v>8</v>
      </c>
      <c r="D2461" s="4" t="s">
        <v>9</v>
      </c>
      <c r="E2461" s="4" t="s">
        <v>7</v>
      </c>
    </row>
    <row r="2462" spans="1:21">
      <c r="A2462" t="n">
        <v>28769</v>
      </c>
      <c r="B2462" s="19" t="n">
        <v>94</v>
      </c>
      <c r="C2462" s="7" t="n">
        <v>1</v>
      </c>
      <c r="D2462" s="7" t="s">
        <v>30</v>
      </c>
      <c r="E2462" s="7" t="n">
        <v>4</v>
      </c>
    </row>
    <row r="2463" spans="1:21">
      <c r="A2463" t="s">
        <v>4</v>
      </c>
      <c r="B2463" s="4" t="s">
        <v>5</v>
      </c>
      <c r="C2463" s="4" t="s">
        <v>8</v>
      </c>
      <c r="D2463" s="4" t="s">
        <v>9</v>
      </c>
    </row>
    <row r="2464" spans="1:21">
      <c r="A2464" t="n">
        <v>28784</v>
      </c>
      <c r="B2464" s="19" t="n">
        <v>94</v>
      </c>
      <c r="C2464" s="7" t="n">
        <v>5</v>
      </c>
      <c r="D2464" s="7" t="s">
        <v>30</v>
      </c>
    </row>
    <row r="2465" spans="1:5">
      <c r="A2465" t="s">
        <v>4</v>
      </c>
      <c r="B2465" s="4" t="s">
        <v>5</v>
      </c>
      <c r="C2465" s="4" t="s">
        <v>17</v>
      </c>
    </row>
    <row r="2466" spans="1:5">
      <c r="A2466" t="n">
        <v>28797</v>
      </c>
      <c r="B2466" s="17" t="n">
        <v>3</v>
      </c>
      <c r="C2466" s="14" t="n">
        <f t="normal" ca="1">A2480</f>
        <v>0</v>
      </c>
    </row>
    <row r="2467" spans="1:5">
      <c r="A2467" t="s">
        <v>4</v>
      </c>
      <c r="B2467" s="4" t="s">
        <v>5</v>
      </c>
      <c r="C2467" s="4" t="s">
        <v>7</v>
      </c>
      <c r="D2467" s="4" t="s">
        <v>14</v>
      </c>
      <c r="E2467" s="4" t="s">
        <v>14</v>
      </c>
      <c r="F2467" s="4" t="s">
        <v>14</v>
      </c>
      <c r="G2467" s="4" t="s">
        <v>14</v>
      </c>
    </row>
    <row r="2468" spans="1:5">
      <c r="A2468" t="n">
        <v>28802</v>
      </c>
      <c r="B2468" s="40" t="n">
        <v>46</v>
      </c>
      <c r="C2468" s="7" t="n">
        <v>65534</v>
      </c>
      <c r="D2468" s="7" t="n">
        <v>-14.1300001144409</v>
      </c>
      <c r="E2468" s="7" t="n">
        <v>2</v>
      </c>
      <c r="F2468" s="7" t="n">
        <v>-14.5</v>
      </c>
      <c r="G2468" s="7" t="n">
        <v>273.600006103516</v>
      </c>
    </row>
    <row r="2469" spans="1:5">
      <c r="A2469" t="s">
        <v>4</v>
      </c>
      <c r="B2469" s="4" t="s">
        <v>5</v>
      </c>
      <c r="C2469" s="4" t="s">
        <v>8</v>
      </c>
      <c r="D2469" s="4" t="s">
        <v>9</v>
      </c>
      <c r="E2469" s="4" t="s">
        <v>7</v>
      </c>
    </row>
    <row r="2470" spans="1:5">
      <c r="A2470" t="n">
        <v>28821</v>
      </c>
      <c r="B2470" s="19" t="n">
        <v>94</v>
      </c>
      <c r="C2470" s="7" t="n">
        <v>0</v>
      </c>
      <c r="D2470" s="7" t="s">
        <v>63</v>
      </c>
      <c r="E2470" s="7" t="n">
        <v>1</v>
      </c>
    </row>
    <row r="2471" spans="1:5">
      <c r="A2471" t="s">
        <v>4</v>
      </c>
      <c r="B2471" s="4" t="s">
        <v>5</v>
      </c>
      <c r="C2471" s="4" t="s">
        <v>8</v>
      </c>
      <c r="D2471" s="4" t="s">
        <v>9</v>
      </c>
      <c r="E2471" s="4" t="s">
        <v>7</v>
      </c>
    </row>
    <row r="2472" spans="1:5">
      <c r="A2472" t="n">
        <v>28834</v>
      </c>
      <c r="B2472" s="19" t="n">
        <v>94</v>
      </c>
      <c r="C2472" s="7" t="n">
        <v>0</v>
      </c>
      <c r="D2472" s="7" t="s">
        <v>63</v>
      </c>
      <c r="E2472" s="7" t="n">
        <v>2</v>
      </c>
    </row>
    <row r="2473" spans="1:5">
      <c r="A2473" t="s">
        <v>4</v>
      </c>
      <c r="B2473" s="4" t="s">
        <v>5</v>
      </c>
      <c r="C2473" s="4" t="s">
        <v>8</v>
      </c>
      <c r="D2473" s="4" t="s">
        <v>9</v>
      </c>
      <c r="E2473" s="4" t="s">
        <v>7</v>
      </c>
    </row>
    <row r="2474" spans="1:5">
      <c r="A2474" t="n">
        <v>28847</v>
      </c>
      <c r="B2474" s="19" t="n">
        <v>94</v>
      </c>
      <c r="C2474" s="7" t="n">
        <v>1</v>
      </c>
      <c r="D2474" s="7" t="s">
        <v>63</v>
      </c>
      <c r="E2474" s="7" t="n">
        <v>4</v>
      </c>
    </row>
    <row r="2475" spans="1:5">
      <c r="A2475" t="s">
        <v>4</v>
      </c>
      <c r="B2475" s="4" t="s">
        <v>5</v>
      </c>
      <c r="C2475" s="4" t="s">
        <v>8</v>
      </c>
      <c r="D2475" s="4" t="s">
        <v>9</v>
      </c>
    </row>
    <row r="2476" spans="1:5">
      <c r="A2476" t="n">
        <v>28860</v>
      </c>
      <c r="B2476" s="19" t="n">
        <v>94</v>
      </c>
      <c r="C2476" s="7" t="n">
        <v>5</v>
      </c>
      <c r="D2476" s="7" t="s">
        <v>63</v>
      </c>
    </row>
    <row r="2477" spans="1:5">
      <c r="A2477" t="s">
        <v>4</v>
      </c>
      <c r="B2477" s="4" t="s">
        <v>5</v>
      </c>
      <c r="C2477" s="4" t="s">
        <v>9</v>
      </c>
      <c r="D2477" s="4" t="s">
        <v>8</v>
      </c>
      <c r="E2477" s="4" t="s">
        <v>7</v>
      </c>
      <c r="F2477" s="4" t="s">
        <v>14</v>
      </c>
      <c r="G2477" s="4" t="s">
        <v>14</v>
      </c>
      <c r="H2477" s="4" t="s">
        <v>14</v>
      </c>
      <c r="I2477" s="4" t="s">
        <v>14</v>
      </c>
      <c r="J2477" s="4" t="s">
        <v>14</v>
      </c>
      <c r="K2477" s="4" t="s">
        <v>14</v>
      </c>
      <c r="L2477" s="4" t="s">
        <v>14</v>
      </c>
      <c r="M2477" s="4" t="s">
        <v>7</v>
      </c>
    </row>
    <row r="2478" spans="1:5">
      <c r="A2478" t="n">
        <v>28871</v>
      </c>
      <c r="B2478" s="46" t="n">
        <v>87</v>
      </c>
      <c r="C2478" s="7" t="s">
        <v>259</v>
      </c>
      <c r="D2478" s="7" t="n">
        <v>5</v>
      </c>
      <c r="E2478" s="7" t="n">
        <v>9</v>
      </c>
      <c r="F2478" s="7" t="n">
        <v>2</v>
      </c>
      <c r="G2478" s="7" t="n">
        <v>0</v>
      </c>
      <c r="H2478" s="7" t="n">
        <v>0</v>
      </c>
      <c r="I2478" s="7" t="n">
        <v>-1.79999995231628</v>
      </c>
      <c r="J2478" s="7" t="n">
        <v>0</v>
      </c>
      <c r="K2478" s="7" t="n">
        <v>0</v>
      </c>
      <c r="L2478" s="7" t="n">
        <v>0</v>
      </c>
      <c r="M2478" s="7" t="n">
        <v>7</v>
      </c>
    </row>
    <row r="2479" spans="1:5">
      <c r="A2479" t="s">
        <v>4</v>
      </c>
      <c r="B2479" s="4" t="s">
        <v>5</v>
      </c>
      <c r="C2479" s="4" t="s">
        <v>17</v>
      </c>
    </row>
    <row r="2480" spans="1:5">
      <c r="A2480" t="n">
        <v>28916</v>
      </c>
      <c r="B2480" s="17" t="n">
        <v>3</v>
      </c>
      <c r="C2480" s="14" t="n">
        <f t="normal" ca="1">A2482</f>
        <v>0</v>
      </c>
    </row>
    <row r="2481" spans="1:13">
      <c r="A2481" t="s">
        <v>4</v>
      </c>
      <c r="B2481" s="4" t="s">
        <v>5</v>
      </c>
    </row>
    <row r="2482" spans="1:13">
      <c r="A2482" t="n">
        <v>28921</v>
      </c>
      <c r="B2482" s="5" t="n">
        <v>1</v>
      </c>
    </row>
    <row r="2483" spans="1:13" s="3" customFormat="1" customHeight="0">
      <c r="A2483" s="3" t="s">
        <v>2</v>
      </c>
      <c r="B2483" s="3" t="s">
        <v>260</v>
      </c>
    </row>
    <row r="2484" spans="1:13">
      <c r="A2484" t="s">
        <v>4</v>
      </c>
      <c r="B2484" s="4" t="s">
        <v>5</v>
      </c>
      <c r="C2484" s="4" t="s">
        <v>8</v>
      </c>
      <c r="D2484" s="4" t="s">
        <v>7</v>
      </c>
      <c r="E2484" s="4" t="s">
        <v>8</v>
      </c>
      <c r="F2484" s="4" t="s">
        <v>8</v>
      </c>
      <c r="G2484" s="4" t="s">
        <v>8</v>
      </c>
      <c r="H2484" s="4" t="s">
        <v>7</v>
      </c>
      <c r="I2484" s="4" t="s">
        <v>17</v>
      </c>
      <c r="J2484" s="4" t="s">
        <v>7</v>
      </c>
      <c r="K2484" s="4" t="s">
        <v>17</v>
      </c>
      <c r="L2484" s="4" t="s">
        <v>17</v>
      </c>
    </row>
    <row r="2485" spans="1:13">
      <c r="A2485" t="n">
        <v>28924</v>
      </c>
      <c r="B2485" s="37" t="n">
        <v>6</v>
      </c>
      <c r="C2485" s="7" t="n">
        <v>33</v>
      </c>
      <c r="D2485" s="7" t="n">
        <v>65534</v>
      </c>
      <c r="E2485" s="7" t="n">
        <v>9</v>
      </c>
      <c r="F2485" s="7" t="n">
        <v>1</v>
      </c>
      <c r="G2485" s="7" t="n">
        <v>2</v>
      </c>
      <c r="H2485" s="7" t="n">
        <v>9</v>
      </c>
      <c r="I2485" s="14" t="n">
        <f t="normal" ca="1">A2487</f>
        <v>0</v>
      </c>
      <c r="J2485" s="7" t="n">
        <v>15</v>
      </c>
      <c r="K2485" s="14" t="n">
        <f t="normal" ca="1">A2507</f>
        <v>0</v>
      </c>
      <c r="L2485" s="14" t="n">
        <f t="normal" ca="1">A2525</f>
        <v>0</v>
      </c>
    </row>
    <row r="2486" spans="1:13">
      <c r="A2486" t="s">
        <v>4</v>
      </c>
      <c r="B2486" s="4" t="s">
        <v>5</v>
      </c>
      <c r="C2486" s="4" t="s">
        <v>7</v>
      </c>
      <c r="D2486" s="4" t="s">
        <v>14</v>
      </c>
      <c r="E2486" s="4" t="s">
        <v>14</v>
      </c>
      <c r="F2486" s="4" t="s">
        <v>14</v>
      </c>
      <c r="G2486" s="4" t="s">
        <v>14</v>
      </c>
    </row>
    <row r="2487" spans="1:13">
      <c r="A2487" t="n">
        <v>28947</v>
      </c>
      <c r="B2487" s="40" t="n">
        <v>46</v>
      </c>
      <c r="C2487" s="7" t="n">
        <v>65534</v>
      </c>
      <c r="D2487" s="7" t="n">
        <v>-14.8599996566772</v>
      </c>
      <c r="E2487" s="7" t="n">
        <v>0</v>
      </c>
      <c r="F2487" s="7" t="n">
        <v>33.6699981689453</v>
      </c>
      <c r="G2487" s="7" t="n">
        <v>90</v>
      </c>
    </row>
    <row r="2488" spans="1:13">
      <c r="A2488" t="s">
        <v>4</v>
      </c>
      <c r="B2488" s="4" t="s">
        <v>5</v>
      </c>
      <c r="C2488" s="4" t="s">
        <v>8</v>
      </c>
      <c r="D2488" s="4" t="s">
        <v>7</v>
      </c>
      <c r="E2488" s="4" t="s">
        <v>8</v>
      </c>
      <c r="F2488" s="4" t="s">
        <v>9</v>
      </c>
      <c r="G2488" s="4" t="s">
        <v>9</v>
      </c>
      <c r="H2488" s="4" t="s">
        <v>9</v>
      </c>
      <c r="I2488" s="4" t="s">
        <v>9</v>
      </c>
      <c r="J2488" s="4" t="s">
        <v>9</v>
      </c>
      <c r="K2488" s="4" t="s">
        <v>9</v>
      </c>
      <c r="L2488" s="4" t="s">
        <v>9</v>
      </c>
      <c r="M2488" s="4" t="s">
        <v>9</v>
      </c>
      <c r="N2488" s="4" t="s">
        <v>9</v>
      </c>
      <c r="O2488" s="4" t="s">
        <v>9</v>
      </c>
      <c r="P2488" s="4" t="s">
        <v>9</v>
      </c>
      <c r="Q2488" s="4" t="s">
        <v>9</v>
      </c>
      <c r="R2488" s="4" t="s">
        <v>9</v>
      </c>
      <c r="S2488" s="4" t="s">
        <v>9</v>
      </c>
      <c r="T2488" s="4" t="s">
        <v>9</v>
      </c>
      <c r="U2488" s="4" t="s">
        <v>9</v>
      </c>
    </row>
    <row r="2489" spans="1:13">
      <c r="A2489" t="n">
        <v>28966</v>
      </c>
      <c r="B2489" s="41" t="n">
        <v>36</v>
      </c>
      <c r="C2489" s="7" t="n">
        <v>8</v>
      </c>
      <c r="D2489" s="7" t="n">
        <v>65534</v>
      </c>
      <c r="E2489" s="7" t="n">
        <v>0</v>
      </c>
      <c r="F2489" s="7" t="s">
        <v>261</v>
      </c>
      <c r="G2489" s="7" t="s">
        <v>16</v>
      </c>
      <c r="H2489" s="7" t="s">
        <v>16</v>
      </c>
      <c r="I2489" s="7" t="s">
        <v>16</v>
      </c>
      <c r="J2489" s="7" t="s">
        <v>16</v>
      </c>
      <c r="K2489" s="7" t="s">
        <v>16</v>
      </c>
      <c r="L2489" s="7" t="s">
        <v>16</v>
      </c>
      <c r="M2489" s="7" t="s">
        <v>16</v>
      </c>
      <c r="N2489" s="7" t="s">
        <v>16</v>
      </c>
      <c r="O2489" s="7" t="s">
        <v>16</v>
      </c>
      <c r="P2489" s="7" t="s">
        <v>16</v>
      </c>
      <c r="Q2489" s="7" t="s">
        <v>16</v>
      </c>
      <c r="R2489" s="7" t="s">
        <v>16</v>
      </c>
      <c r="S2489" s="7" t="s">
        <v>16</v>
      </c>
      <c r="T2489" s="7" t="s">
        <v>16</v>
      </c>
      <c r="U2489" s="7" t="s">
        <v>16</v>
      </c>
    </row>
    <row r="2490" spans="1:13">
      <c r="A2490" t="s">
        <v>4</v>
      </c>
      <c r="B2490" s="4" t="s">
        <v>5</v>
      </c>
      <c r="C2490" s="4" t="s">
        <v>7</v>
      </c>
      <c r="D2490" s="4" t="s">
        <v>8</v>
      </c>
      <c r="E2490" s="4" t="s">
        <v>9</v>
      </c>
      <c r="F2490" s="4" t="s">
        <v>14</v>
      </c>
      <c r="G2490" s="4" t="s">
        <v>14</v>
      </c>
      <c r="H2490" s="4" t="s">
        <v>14</v>
      </c>
    </row>
    <row r="2491" spans="1:13">
      <c r="A2491" t="n">
        <v>29003</v>
      </c>
      <c r="B2491" s="42" t="n">
        <v>48</v>
      </c>
      <c r="C2491" s="7" t="n">
        <v>65534</v>
      </c>
      <c r="D2491" s="7" t="n">
        <v>0</v>
      </c>
      <c r="E2491" s="7" t="s">
        <v>261</v>
      </c>
      <c r="F2491" s="7" t="n">
        <v>0</v>
      </c>
      <c r="G2491" s="7" t="n">
        <v>1</v>
      </c>
      <c r="H2491" s="7" t="n">
        <v>1.40129846432482e-45</v>
      </c>
    </row>
    <row r="2492" spans="1:13">
      <c r="A2492" t="s">
        <v>4</v>
      </c>
      <c r="B2492" s="4" t="s">
        <v>5</v>
      </c>
      <c r="C2492" s="4" t="s">
        <v>7</v>
      </c>
      <c r="D2492" s="4" t="s">
        <v>15</v>
      </c>
    </row>
    <row r="2493" spans="1:13">
      <c r="A2493" t="n">
        <v>29036</v>
      </c>
      <c r="B2493" s="43" t="n">
        <v>43</v>
      </c>
      <c r="C2493" s="7" t="n">
        <v>65534</v>
      </c>
      <c r="D2493" s="7" t="n">
        <v>64</v>
      </c>
    </row>
    <row r="2494" spans="1:13">
      <c r="A2494" t="s">
        <v>4</v>
      </c>
      <c r="B2494" s="4" t="s">
        <v>5</v>
      </c>
      <c r="C2494" s="4" t="s">
        <v>9</v>
      </c>
      <c r="D2494" s="4" t="s">
        <v>8</v>
      </c>
      <c r="E2494" s="4" t="s">
        <v>7</v>
      </c>
      <c r="F2494" s="4" t="s">
        <v>14</v>
      </c>
      <c r="G2494" s="4" t="s">
        <v>14</v>
      </c>
      <c r="H2494" s="4" t="s">
        <v>14</v>
      </c>
      <c r="I2494" s="4" t="s">
        <v>14</v>
      </c>
      <c r="J2494" s="4" t="s">
        <v>14</v>
      </c>
      <c r="K2494" s="4" t="s">
        <v>14</v>
      </c>
      <c r="L2494" s="4" t="s">
        <v>14</v>
      </c>
      <c r="M2494" s="4" t="s">
        <v>7</v>
      </c>
    </row>
    <row r="2495" spans="1:13">
      <c r="A2495" t="n">
        <v>29043</v>
      </c>
      <c r="B2495" s="46" t="n">
        <v>87</v>
      </c>
      <c r="C2495" s="7" t="s">
        <v>262</v>
      </c>
      <c r="D2495" s="7" t="n">
        <v>5</v>
      </c>
      <c r="E2495" s="7" t="n">
        <v>11</v>
      </c>
      <c r="F2495" s="7" t="n">
        <v>2</v>
      </c>
      <c r="G2495" s="7" t="n">
        <v>0</v>
      </c>
      <c r="H2495" s="7" t="n">
        <v>0</v>
      </c>
      <c r="I2495" s="7" t="n">
        <v>0</v>
      </c>
      <c r="J2495" s="7" t="n">
        <v>0</v>
      </c>
      <c r="K2495" s="7" t="n">
        <v>0</v>
      </c>
      <c r="L2495" s="7" t="n">
        <v>0</v>
      </c>
      <c r="M2495" s="7" t="n">
        <v>7</v>
      </c>
    </row>
    <row r="2496" spans="1:13">
      <c r="A2496" t="s">
        <v>4</v>
      </c>
      <c r="B2496" s="4" t="s">
        <v>5</v>
      </c>
      <c r="C2496" s="4" t="s">
        <v>8</v>
      </c>
      <c r="D2496" s="4" t="s">
        <v>9</v>
      </c>
      <c r="E2496" s="4" t="s">
        <v>7</v>
      </c>
    </row>
    <row r="2497" spans="1:21">
      <c r="A2497" t="n">
        <v>29085</v>
      </c>
      <c r="B2497" s="19" t="n">
        <v>94</v>
      </c>
      <c r="C2497" s="7" t="n">
        <v>0</v>
      </c>
      <c r="D2497" s="7" t="s">
        <v>37</v>
      </c>
      <c r="E2497" s="7" t="n">
        <v>1</v>
      </c>
    </row>
    <row r="2498" spans="1:21">
      <c r="A2498" t="s">
        <v>4</v>
      </c>
      <c r="B2498" s="4" t="s">
        <v>5</v>
      </c>
      <c r="C2498" s="4" t="s">
        <v>8</v>
      </c>
      <c r="D2498" s="4" t="s">
        <v>9</v>
      </c>
      <c r="E2498" s="4" t="s">
        <v>7</v>
      </c>
    </row>
    <row r="2499" spans="1:21">
      <c r="A2499" t="n">
        <v>29100</v>
      </c>
      <c r="B2499" s="19" t="n">
        <v>94</v>
      </c>
      <c r="C2499" s="7" t="n">
        <v>0</v>
      </c>
      <c r="D2499" s="7" t="s">
        <v>37</v>
      </c>
      <c r="E2499" s="7" t="n">
        <v>2</v>
      </c>
    </row>
    <row r="2500" spans="1:21">
      <c r="A2500" t="s">
        <v>4</v>
      </c>
      <c r="B2500" s="4" t="s">
        <v>5</v>
      </c>
      <c r="C2500" s="4" t="s">
        <v>8</v>
      </c>
      <c r="D2500" s="4" t="s">
        <v>9</v>
      </c>
      <c r="E2500" s="4" t="s">
        <v>7</v>
      </c>
    </row>
    <row r="2501" spans="1:21">
      <c r="A2501" t="n">
        <v>29115</v>
      </c>
      <c r="B2501" s="19" t="n">
        <v>94</v>
      </c>
      <c r="C2501" s="7" t="n">
        <v>1</v>
      </c>
      <c r="D2501" s="7" t="s">
        <v>37</v>
      </c>
      <c r="E2501" s="7" t="n">
        <v>4</v>
      </c>
    </row>
    <row r="2502" spans="1:21">
      <c r="A2502" t="s">
        <v>4</v>
      </c>
      <c r="B2502" s="4" t="s">
        <v>5</v>
      </c>
      <c r="C2502" s="4" t="s">
        <v>8</v>
      </c>
      <c r="D2502" s="4" t="s">
        <v>9</v>
      </c>
    </row>
    <row r="2503" spans="1:21">
      <c r="A2503" t="n">
        <v>29130</v>
      </c>
      <c r="B2503" s="19" t="n">
        <v>94</v>
      </c>
      <c r="C2503" s="7" t="n">
        <v>5</v>
      </c>
      <c r="D2503" s="7" t="s">
        <v>37</v>
      </c>
    </row>
    <row r="2504" spans="1:21">
      <c r="A2504" t="s">
        <v>4</v>
      </c>
      <c r="B2504" s="4" t="s">
        <v>5</v>
      </c>
      <c r="C2504" s="4" t="s">
        <v>17</v>
      </c>
    </row>
    <row r="2505" spans="1:21">
      <c r="A2505" t="n">
        <v>29143</v>
      </c>
      <c r="B2505" s="17" t="n">
        <v>3</v>
      </c>
      <c r="C2505" s="14" t="n">
        <f t="normal" ca="1">A2525</f>
        <v>0</v>
      </c>
    </row>
    <row r="2506" spans="1:21">
      <c r="A2506" t="s">
        <v>4</v>
      </c>
      <c r="B2506" s="4" t="s">
        <v>5</v>
      </c>
      <c r="C2506" s="4" t="s">
        <v>7</v>
      </c>
      <c r="D2506" s="4" t="s">
        <v>14</v>
      </c>
      <c r="E2506" s="4" t="s">
        <v>14</v>
      </c>
      <c r="F2506" s="4" t="s">
        <v>14</v>
      </c>
      <c r="G2506" s="4" t="s">
        <v>14</v>
      </c>
    </row>
    <row r="2507" spans="1:21">
      <c r="A2507" t="n">
        <v>29148</v>
      </c>
      <c r="B2507" s="40" t="n">
        <v>46</v>
      </c>
      <c r="C2507" s="7" t="n">
        <v>65534</v>
      </c>
      <c r="D2507" s="7" t="n">
        <v>-11.3000001907349</v>
      </c>
      <c r="E2507" s="7" t="n">
        <v>2</v>
      </c>
      <c r="F2507" s="7" t="n">
        <v>-11</v>
      </c>
      <c r="G2507" s="7" t="n">
        <v>270</v>
      </c>
    </row>
    <row r="2508" spans="1:21">
      <c r="A2508" t="s">
        <v>4</v>
      </c>
      <c r="B2508" s="4" t="s">
        <v>5</v>
      </c>
      <c r="C2508" s="4" t="s">
        <v>8</v>
      </c>
      <c r="D2508" s="4" t="s">
        <v>7</v>
      </c>
      <c r="E2508" s="4" t="s">
        <v>8</v>
      </c>
      <c r="F2508" s="4" t="s">
        <v>9</v>
      </c>
      <c r="G2508" s="4" t="s">
        <v>9</v>
      </c>
      <c r="H2508" s="4" t="s">
        <v>9</v>
      </c>
      <c r="I2508" s="4" t="s">
        <v>9</v>
      </c>
      <c r="J2508" s="4" t="s">
        <v>9</v>
      </c>
      <c r="K2508" s="4" t="s">
        <v>9</v>
      </c>
      <c r="L2508" s="4" t="s">
        <v>9</v>
      </c>
      <c r="M2508" s="4" t="s">
        <v>9</v>
      </c>
      <c r="N2508" s="4" t="s">
        <v>9</v>
      </c>
      <c r="O2508" s="4" t="s">
        <v>9</v>
      </c>
      <c r="P2508" s="4" t="s">
        <v>9</v>
      </c>
      <c r="Q2508" s="4" t="s">
        <v>9</v>
      </c>
      <c r="R2508" s="4" t="s">
        <v>9</v>
      </c>
      <c r="S2508" s="4" t="s">
        <v>9</v>
      </c>
      <c r="T2508" s="4" t="s">
        <v>9</v>
      </c>
      <c r="U2508" s="4" t="s">
        <v>9</v>
      </c>
    </row>
    <row r="2509" spans="1:21">
      <c r="A2509" t="n">
        <v>29167</v>
      </c>
      <c r="B2509" s="41" t="n">
        <v>36</v>
      </c>
      <c r="C2509" s="7" t="n">
        <v>8</v>
      </c>
      <c r="D2509" s="7" t="n">
        <v>65534</v>
      </c>
      <c r="E2509" s="7" t="n">
        <v>0</v>
      </c>
      <c r="F2509" s="7" t="s">
        <v>248</v>
      </c>
      <c r="G2509" s="7" t="s">
        <v>16</v>
      </c>
      <c r="H2509" s="7" t="s">
        <v>16</v>
      </c>
      <c r="I2509" s="7" t="s">
        <v>16</v>
      </c>
      <c r="J2509" s="7" t="s">
        <v>16</v>
      </c>
      <c r="K2509" s="7" t="s">
        <v>16</v>
      </c>
      <c r="L2509" s="7" t="s">
        <v>16</v>
      </c>
      <c r="M2509" s="7" t="s">
        <v>16</v>
      </c>
      <c r="N2509" s="7" t="s">
        <v>16</v>
      </c>
      <c r="O2509" s="7" t="s">
        <v>16</v>
      </c>
      <c r="P2509" s="7" t="s">
        <v>16</v>
      </c>
      <c r="Q2509" s="7" t="s">
        <v>16</v>
      </c>
      <c r="R2509" s="7" t="s">
        <v>16</v>
      </c>
      <c r="S2509" s="7" t="s">
        <v>16</v>
      </c>
      <c r="T2509" s="7" t="s">
        <v>16</v>
      </c>
      <c r="U2509" s="7" t="s">
        <v>16</v>
      </c>
    </row>
    <row r="2510" spans="1:21">
      <c r="A2510" t="s">
        <v>4</v>
      </c>
      <c r="B2510" s="4" t="s">
        <v>5</v>
      </c>
      <c r="C2510" s="4" t="s">
        <v>7</v>
      </c>
      <c r="D2510" s="4" t="s">
        <v>8</v>
      </c>
      <c r="E2510" s="4" t="s">
        <v>9</v>
      </c>
      <c r="F2510" s="4" t="s">
        <v>14</v>
      </c>
      <c r="G2510" s="4" t="s">
        <v>14</v>
      </c>
      <c r="H2510" s="4" t="s">
        <v>14</v>
      </c>
    </row>
    <row r="2511" spans="1:21">
      <c r="A2511" t="n">
        <v>29198</v>
      </c>
      <c r="B2511" s="42" t="n">
        <v>48</v>
      </c>
      <c r="C2511" s="7" t="n">
        <v>65534</v>
      </c>
      <c r="D2511" s="7" t="n">
        <v>0</v>
      </c>
      <c r="E2511" s="7" t="s">
        <v>248</v>
      </c>
      <c r="F2511" s="7" t="n">
        <v>0</v>
      </c>
      <c r="G2511" s="7" t="n">
        <v>1</v>
      </c>
      <c r="H2511" s="7" t="n">
        <v>0</v>
      </c>
    </row>
    <row r="2512" spans="1:21">
      <c r="A2512" t="s">
        <v>4</v>
      </c>
      <c r="B2512" s="4" t="s">
        <v>5</v>
      </c>
      <c r="C2512" s="4" t="s">
        <v>7</v>
      </c>
      <c r="D2512" s="4" t="s">
        <v>15</v>
      </c>
    </row>
    <row r="2513" spans="1:21">
      <c r="A2513" t="n">
        <v>29225</v>
      </c>
      <c r="B2513" s="43" t="n">
        <v>43</v>
      </c>
      <c r="C2513" s="7" t="n">
        <v>65534</v>
      </c>
      <c r="D2513" s="7" t="n">
        <v>64</v>
      </c>
    </row>
    <row r="2514" spans="1:21">
      <c r="A2514" t="s">
        <v>4</v>
      </c>
      <c r="B2514" s="4" t="s">
        <v>5</v>
      </c>
      <c r="C2514" s="4" t="s">
        <v>8</v>
      </c>
      <c r="D2514" s="4" t="s">
        <v>9</v>
      </c>
      <c r="E2514" s="4" t="s">
        <v>7</v>
      </c>
    </row>
    <row r="2515" spans="1:21">
      <c r="A2515" t="n">
        <v>29232</v>
      </c>
      <c r="B2515" s="19" t="n">
        <v>94</v>
      </c>
      <c r="C2515" s="7" t="n">
        <v>0</v>
      </c>
      <c r="D2515" s="7" t="s">
        <v>23</v>
      </c>
      <c r="E2515" s="7" t="n">
        <v>1</v>
      </c>
    </row>
    <row r="2516" spans="1:21">
      <c r="A2516" t="s">
        <v>4</v>
      </c>
      <c r="B2516" s="4" t="s">
        <v>5</v>
      </c>
      <c r="C2516" s="4" t="s">
        <v>8</v>
      </c>
      <c r="D2516" s="4" t="s">
        <v>9</v>
      </c>
      <c r="E2516" s="4" t="s">
        <v>7</v>
      </c>
    </row>
    <row r="2517" spans="1:21">
      <c r="A2517" t="n">
        <v>29250</v>
      </c>
      <c r="B2517" s="19" t="n">
        <v>94</v>
      </c>
      <c r="C2517" s="7" t="n">
        <v>0</v>
      </c>
      <c r="D2517" s="7" t="s">
        <v>23</v>
      </c>
      <c r="E2517" s="7" t="n">
        <v>2</v>
      </c>
    </row>
    <row r="2518" spans="1:21">
      <c r="A2518" t="s">
        <v>4</v>
      </c>
      <c r="B2518" s="4" t="s">
        <v>5</v>
      </c>
      <c r="C2518" s="4" t="s">
        <v>8</v>
      </c>
      <c r="D2518" s="4" t="s">
        <v>9</v>
      </c>
      <c r="E2518" s="4" t="s">
        <v>7</v>
      </c>
    </row>
    <row r="2519" spans="1:21">
      <c r="A2519" t="n">
        <v>29268</v>
      </c>
      <c r="B2519" s="19" t="n">
        <v>94</v>
      </c>
      <c r="C2519" s="7" t="n">
        <v>1</v>
      </c>
      <c r="D2519" s="7" t="s">
        <v>23</v>
      </c>
      <c r="E2519" s="7" t="n">
        <v>4</v>
      </c>
    </row>
    <row r="2520" spans="1:21">
      <c r="A2520" t="s">
        <v>4</v>
      </c>
      <c r="B2520" s="4" t="s">
        <v>5</v>
      </c>
      <c r="C2520" s="4" t="s">
        <v>8</v>
      </c>
      <c r="D2520" s="4" t="s">
        <v>9</v>
      </c>
    </row>
    <row r="2521" spans="1:21">
      <c r="A2521" t="n">
        <v>29286</v>
      </c>
      <c r="B2521" s="19" t="n">
        <v>94</v>
      </c>
      <c r="C2521" s="7" t="n">
        <v>5</v>
      </c>
      <c r="D2521" s="7" t="s">
        <v>23</v>
      </c>
    </row>
    <row r="2522" spans="1:21">
      <c r="A2522" t="s">
        <v>4</v>
      </c>
      <c r="B2522" s="4" t="s">
        <v>5</v>
      </c>
      <c r="C2522" s="4" t="s">
        <v>17</v>
      </c>
    </row>
    <row r="2523" spans="1:21">
      <c r="A2523" t="n">
        <v>29302</v>
      </c>
      <c r="B2523" s="17" t="n">
        <v>3</v>
      </c>
      <c r="C2523" s="14" t="n">
        <f t="normal" ca="1">A2525</f>
        <v>0</v>
      </c>
    </row>
    <row r="2524" spans="1:21">
      <c r="A2524" t="s">
        <v>4</v>
      </c>
      <c r="B2524" s="4" t="s">
        <v>5</v>
      </c>
    </row>
    <row r="2525" spans="1:21">
      <c r="A2525" t="n">
        <v>29307</v>
      </c>
      <c r="B2525" s="5" t="n">
        <v>1</v>
      </c>
    </row>
    <row r="2526" spans="1:21" s="3" customFormat="1" customHeight="0">
      <c r="A2526" s="3" t="s">
        <v>2</v>
      </c>
      <c r="B2526" s="3" t="s">
        <v>263</v>
      </c>
    </row>
    <row r="2527" spans="1:21">
      <c r="A2527" t="s">
        <v>4</v>
      </c>
      <c r="B2527" s="4" t="s">
        <v>5</v>
      </c>
      <c r="C2527" s="4" t="s">
        <v>8</v>
      </c>
      <c r="D2527" s="4" t="s">
        <v>7</v>
      </c>
      <c r="E2527" s="4" t="s">
        <v>8</v>
      </c>
      <c r="F2527" s="4" t="s">
        <v>8</v>
      </c>
      <c r="G2527" s="4" t="s">
        <v>8</v>
      </c>
      <c r="H2527" s="4" t="s">
        <v>7</v>
      </c>
      <c r="I2527" s="4" t="s">
        <v>17</v>
      </c>
      <c r="J2527" s="4" t="s">
        <v>17</v>
      </c>
    </row>
    <row r="2528" spans="1:21">
      <c r="A2528" t="n">
        <v>29308</v>
      </c>
      <c r="B2528" s="37" t="n">
        <v>6</v>
      </c>
      <c r="C2528" s="7" t="n">
        <v>33</v>
      </c>
      <c r="D2528" s="7" t="n">
        <v>65534</v>
      </c>
      <c r="E2528" s="7" t="n">
        <v>9</v>
      </c>
      <c r="F2528" s="7" t="n">
        <v>1</v>
      </c>
      <c r="G2528" s="7" t="n">
        <v>1</v>
      </c>
      <c r="H2528" s="7" t="n">
        <v>100</v>
      </c>
      <c r="I2528" s="14" t="n">
        <f t="normal" ca="1">A2530</f>
        <v>0</v>
      </c>
      <c r="J2528" s="14" t="n">
        <f t="normal" ca="1">A2534</f>
        <v>0</v>
      </c>
    </row>
    <row r="2529" spans="1:10">
      <c r="A2529" t="s">
        <v>4</v>
      </c>
      <c r="B2529" s="4" t="s">
        <v>5</v>
      </c>
      <c r="C2529" s="4" t="s">
        <v>7</v>
      </c>
      <c r="D2529" s="4" t="s">
        <v>14</v>
      </c>
      <c r="E2529" s="4" t="s">
        <v>14</v>
      </c>
      <c r="F2529" s="4" t="s">
        <v>14</v>
      </c>
      <c r="G2529" s="4" t="s">
        <v>14</v>
      </c>
    </row>
    <row r="2530" spans="1:10">
      <c r="A2530" t="n">
        <v>29325</v>
      </c>
      <c r="B2530" s="40" t="n">
        <v>46</v>
      </c>
      <c r="C2530" s="7" t="n">
        <v>65534</v>
      </c>
      <c r="D2530" s="7" t="n">
        <v>14.0799999237061</v>
      </c>
      <c r="E2530" s="7" t="n">
        <v>2</v>
      </c>
      <c r="F2530" s="7" t="n">
        <v>-8.67000007629395</v>
      </c>
      <c r="G2530" s="7" t="n">
        <v>84.9000015258789</v>
      </c>
    </row>
    <row r="2531" spans="1:10">
      <c r="A2531" t="s">
        <v>4</v>
      </c>
      <c r="B2531" s="4" t="s">
        <v>5</v>
      </c>
      <c r="C2531" s="4" t="s">
        <v>17</v>
      </c>
    </row>
    <row r="2532" spans="1:10">
      <c r="A2532" t="n">
        <v>29344</v>
      </c>
      <c r="B2532" s="17" t="n">
        <v>3</v>
      </c>
      <c r="C2532" s="14" t="n">
        <f t="normal" ca="1">A2534</f>
        <v>0</v>
      </c>
    </row>
    <row r="2533" spans="1:10">
      <c r="A2533" t="s">
        <v>4</v>
      </c>
      <c r="B2533" s="4" t="s">
        <v>5</v>
      </c>
    </row>
    <row r="2534" spans="1:10">
      <c r="A2534" t="n">
        <v>29349</v>
      </c>
      <c r="B2534" s="5" t="n">
        <v>1</v>
      </c>
    </row>
    <row r="2535" spans="1:10" s="3" customFormat="1" customHeight="0">
      <c r="A2535" s="3" t="s">
        <v>2</v>
      </c>
      <c r="B2535" s="3" t="s">
        <v>264</v>
      </c>
    </row>
    <row r="2536" spans="1:10">
      <c r="A2536" t="s">
        <v>4</v>
      </c>
      <c r="B2536" s="4" t="s">
        <v>5</v>
      </c>
      <c r="C2536" s="4" t="s">
        <v>8</v>
      </c>
      <c r="D2536" s="4" t="s">
        <v>7</v>
      </c>
      <c r="E2536" s="4" t="s">
        <v>8</v>
      </c>
      <c r="F2536" s="4" t="s">
        <v>8</v>
      </c>
      <c r="G2536" s="4" t="s">
        <v>17</v>
      </c>
    </row>
    <row r="2537" spans="1:10">
      <c r="A2537" t="n">
        <v>29352</v>
      </c>
      <c r="B2537" s="13" t="n">
        <v>5</v>
      </c>
      <c r="C2537" s="7" t="n">
        <v>30</v>
      </c>
      <c r="D2537" s="7" t="n">
        <v>10712</v>
      </c>
      <c r="E2537" s="7" t="n">
        <v>8</v>
      </c>
      <c r="F2537" s="7" t="n">
        <v>1</v>
      </c>
      <c r="G2537" s="14" t="n">
        <f t="normal" ca="1">A2543</f>
        <v>0</v>
      </c>
    </row>
    <row r="2538" spans="1:10">
      <c r="A2538" t="s">
        <v>4</v>
      </c>
      <c r="B2538" s="4" t="s">
        <v>5</v>
      </c>
      <c r="C2538" s="4" t="s">
        <v>7</v>
      </c>
      <c r="D2538" s="4" t="s">
        <v>15</v>
      </c>
    </row>
    <row r="2539" spans="1:10">
      <c r="A2539" t="n">
        <v>29362</v>
      </c>
      <c r="B2539" s="43" t="n">
        <v>43</v>
      </c>
      <c r="C2539" s="7" t="n">
        <v>65534</v>
      </c>
      <c r="D2539" s="7" t="n">
        <v>1</v>
      </c>
    </row>
    <row r="2540" spans="1:10">
      <c r="A2540" t="s">
        <v>4</v>
      </c>
      <c r="B2540" s="4" t="s">
        <v>5</v>
      </c>
    </row>
    <row r="2541" spans="1:10">
      <c r="A2541" t="n">
        <v>29369</v>
      </c>
      <c r="B2541" s="5" t="n">
        <v>1</v>
      </c>
    </row>
    <row r="2542" spans="1:10">
      <c r="A2542" t="s">
        <v>4</v>
      </c>
      <c r="B2542" s="4" t="s">
        <v>5</v>
      </c>
      <c r="C2542" s="4" t="s">
        <v>8</v>
      </c>
      <c r="D2542" s="4" t="s">
        <v>7</v>
      </c>
      <c r="E2542" s="4" t="s">
        <v>7</v>
      </c>
      <c r="F2542" s="4" t="s">
        <v>7</v>
      </c>
      <c r="G2542" s="4" t="s">
        <v>7</v>
      </c>
      <c r="H2542" s="4" t="s">
        <v>7</v>
      </c>
      <c r="I2542" s="4" t="s">
        <v>7</v>
      </c>
      <c r="J2542" s="4" t="s">
        <v>15</v>
      </c>
      <c r="K2542" s="4" t="s">
        <v>15</v>
      </c>
      <c r="L2542" s="4" t="s">
        <v>15</v>
      </c>
      <c r="M2542" s="4" t="s">
        <v>9</v>
      </c>
    </row>
    <row r="2543" spans="1:10">
      <c r="A2543" t="n">
        <v>29370</v>
      </c>
      <c r="B2543" s="18" t="n">
        <v>124</v>
      </c>
      <c r="C2543" s="7" t="n">
        <v>1</v>
      </c>
      <c r="D2543" s="7" t="n">
        <v>0</v>
      </c>
      <c r="E2543" s="7" t="n">
        <v>146</v>
      </c>
      <c r="F2543" s="7" t="n">
        <v>0</v>
      </c>
      <c r="G2543" s="7" t="n">
        <v>0</v>
      </c>
      <c r="H2543" s="7" t="n">
        <v>0</v>
      </c>
      <c r="I2543" s="7" t="n">
        <v>112</v>
      </c>
      <c r="J2543" s="7" t="n">
        <v>0</v>
      </c>
      <c r="K2543" s="7" t="n">
        <v>0</v>
      </c>
      <c r="L2543" s="7" t="n">
        <v>0</v>
      </c>
      <c r="M2543" s="7" t="s">
        <v>16</v>
      </c>
    </row>
    <row r="2544" spans="1:10">
      <c r="A2544" t="s">
        <v>4</v>
      </c>
      <c r="B2544" s="4" t="s">
        <v>5</v>
      </c>
      <c r="C2544" s="4" t="s">
        <v>8</v>
      </c>
      <c r="D2544" s="4" t="s">
        <v>7</v>
      </c>
      <c r="E2544" s="4" t="s">
        <v>8</v>
      </c>
      <c r="F2544" s="4" t="s">
        <v>8</v>
      </c>
      <c r="G2544" s="4" t="s">
        <v>8</v>
      </c>
      <c r="H2544" s="4" t="s">
        <v>7</v>
      </c>
      <c r="I2544" s="4" t="s">
        <v>17</v>
      </c>
      <c r="J2544" s="4" t="s">
        <v>7</v>
      </c>
      <c r="K2544" s="4" t="s">
        <v>17</v>
      </c>
      <c r="L2544" s="4" t="s">
        <v>17</v>
      </c>
    </row>
    <row r="2545" spans="1:13">
      <c r="A2545" t="n">
        <v>29397</v>
      </c>
      <c r="B2545" s="37" t="n">
        <v>6</v>
      </c>
      <c r="C2545" s="7" t="n">
        <v>33</v>
      </c>
      <c r="D2545" s="7" t="n">
        <v>65534</v>
      </c>
      <c r="E2545" s="7" t="n">
        <v>9</v>
      </c>
      <c r="F2545" s="7" t="n">
        <v>1</v>
      </c>
      <c r="G2545" s="7" t="n">
        <v>2</v>
      </c>
      <c r="H2545" s="7" t="n">
        <v>18</v>
      </c>
      <c r="I2545" s="14" t="n">
        <f t="normal" ca="1">A2547</f>
        <v>0</v>
      </c>
      <c r="J2545" s="7" t="n">
        <v>100</v>
      </c>
      <c r="K2545" s="14" t="n">
        <f t="normal" ca="1">A2553</f>
        <v>0</v>
      </c>
      <c r="L2545" s="14" t="n">
        <f t="normal" ca="1">A2557</f>
        <v>0</v>
      </c>
    </row>
    <row r="2546" spans="1:13">
      <c r="A2546" t="s">
        <v>4</v>
      </c>
      <c r="B2546" s="4" t="s">
        <v>5</v>
      </c>
      <c r="C2546" s="4" t="s">
        <v>7</v>
      </c>
      <c r="D2546" s="4" t="s">
        <v>14</v>
      </c>
      <c r="E2546" s="4" t="s">
        <v>14</v>
      </c>
      <c r="F2546" s="4" t="s">
        <v>14</v>
      </c>
      <c r="G2546" s="4" t="s">
        <v>14</v>
      </c>
    </row>
    <row r="2547" spans="1:13">
      <c r="A2547" t="n">
        <v>29420</v>
      </c>
      <c r="B2547" s="40" t="n">
        <v>46</v>
      </c>
      <c r="C2547" s="7" t="n">
        <v>65534</v>
      </c>
      <c r="D2547" s="7" t="n">
        <v>13.5600004196167</v>
      </c>
      <c r="E2547" s="7" t="n">
        <v>0</v>
      </c>
      <c r="F2547" s="7" t="n">
        <v>25.3099994659424</v>
      </c>
      <c r="G2547" s="7" t="n">
        <v>105.199996948242</v>
      </c>
    </row>
    <row r="2548" spans="1:13">
      <c r="A2548" t="s">
        <v>4</v>
      </c>
      <c r="B2548" s="4" t="s">
        <v>5</v>
      </c>
      <c r="C2548" s="4" t="s">
        <v>7</v>
      </c>
      <c r="D2548" s="4" t="s">
        <v>8</v>
      </c>
      <c r="E2548" s="4" t="s">
        <v>8</v>
      </c>
      <c r="F2548" s="4" t="s">
        <v>9</v>
      </c>
    </row>
    <row r="2549" spans="1:13">
      <c r="A2549" t="n">
        <v>29439</v>
      </c>
      <c r="B2549" s="47" t="n">
        <v>47</v>
      </c>
      <c r="C2549" s="7" t="n">
        <v>65534</v>
      </c>
      <c r="D2549" s="7" t="n">
        <v>0</v>
      </c>
      <c r="E2549" s="7" t="n">
        <v>1</v>
      </c>
      <c r="F2549" s="7" t="s">
        <v>265</v>
      </c>
    </row>
    <row r="2550" spans="1:13">
      <c r="A2550" t="s">
        <v>4</v>
      </c>
      <c r="B2550" s="4" t="s">
        <v>5</v>
      </c>
      <c r="C2550" s="4" t="s">
        <v>17</v>
      </c>
    </row>
    <row r="2551" spans="1:13">
      <c r="A2551" t="n">
        <v>29460</v>
      </c>
      <c r="B2551" s="17" t="n">
        <v>3</v>
      </c>
      <c r="C2551" s="14" t="n">
        <f t="normal" ca="1">A2557</f>
        <v>0</v>
      </c>
    </row>
    <row r="2552" spans="1:13">
      <c r="A2552" t="s">
        <v>4</v>
      </c>
      <c r="B2552" s="4" t="s">
        <v>5</v>
      </c>
      <c r="C2552" s="4" t="s">
        <v>7</v>
      </c>
      <c r="D2552" s="4" t="s">
        <v>14</v>
      </c>
      <c r="E2552" s="4" t="s">
        <v>14</v>
      </c>
      <c r="F2552" s="4" t="s">
        <v>14</v>
      </c>
      <c r="G2552" s="4" t="s">
        <v>14</v>
      </c>
    </row>
    <row r="2553" spans="1:13">
      <c r="A2553" t="n">
        <v>29465</v>
      </c>
      <c r="B2553" s="40" t="n">
        <v>46</v>
      </c>
      <c r="C2553" s="7" t="n">
        <v>65534</v>
      </c>
      <c r="D2553" s="7" t="n">
        <v>13.5600004196167</v>
      </c>
      <c r="E2553" s="7" t="n">
        <v>0</v>
      </c>
      <c r="F2553" s="7" t="n">
        <v>25.3099994659424</v>
      </c>
      <c r="G2553" s="7" t="n">
        <v>105.199996948242</v>
      </c>
    </row>
    <row r="2554" spans="1:13">
      <c r="A2554" t="s">
        <v>4</v>
      </c>
      <c r="B2554" s="4" t="s">
        <v>5</v>
      </c>
      <c r="C2554" s="4" t="s">
        <v>17</v>
      </c>
    </row>
    <row r="2555" spans="1:13">
      <c r="A2555" t="n">
        <v>29484</v>
      </c>
      <c r="B2555" s="17" t="n">
        <v>3</v>
      </c>
      <c r="C2555" s="14" t="n">
        <f t="normal" ca="1">A2557</f>
        <v>0</v>
      </c>
    </row>
    <row r="2556" spans="1:13">
      <c r="A2556" t="s">
        <v>4</v>
      </c>
      <c r="B2556" s="4" t="s">
        <v>5</v>
      </c>
    </row>
    <row r="2557" spans="1:13">
      <c r="A2557" t="n">
        <v>29489</v>
      </c>
      <c r="B2557" s="5" t="n">
        <v>1</v>
      </c>
    </row>
    <row r="2558" spans="1:13" s="3" customFormat="1" customHeight="0">
      <c r="A2558" s="3" t="s">
        <v>2</v>
      </c>
      <c r="B2558" s="3" t="s">
        <v>266</v>
      </c>
    </row>
    <row r="2559" spans="1:13">
      <c r="A2559" t="s">
        <v>4</v>
      </c>
      <c r="B2559" s="4" t="s">
        <v>5</v>
      </c>
      <c r="C2559" s="4" t="s">
        <v>8</v>
      </c>
      <c r="D2559" s="4" t="s">
        <v>7</v>
      </c>
      <c r="E2559" s="4" t="s">
        <v>8</v>
      </c>
      <c r="F2559" s="4" t="s">
        <v>8</v>
      </c>
      <c r="G2559" s="4" t="s">
        <v>17</v>
      </c>
    </row>
    <row r="2560" spans="1:13">
      <c r="A2560" t="n">
        <v>29492</v>
      </c>
      <c r="B2560" s="13" t="n">
        <v>5</v>
      </c>
      <c r="C2560" s="7" t="n">
        <v>30</v>
      </c>
      <c r="D2560" s="7" t="n">
        <v>10665</v>
      </c>
      <c r="E2560" s="7" t="n">
        <v>8</v>
      </c>
      <c r="F2560" s="7" t="n">
        <v>1</v>
      </c>
      <c r="G2560" s="14" t="n">
        <f t="normal" ca="1">A2566</f>
        <v>0</v>
      </c>
    </row>
    <row r="2561" spans="1:12">
      <c r="A2561" t="s">
        <v>4</v>
      </c>
      <c r="B2561" s="4" t="s">
        <v>5</v>
      </c>
      <c r="C2561" s="4" t="s">
        <v>7</v>
      </c>
      <c r="D2561" s="4" t="s">
        <v>15</v>
      </c>
    </row>
    <row r="2562" spans="1:12">
      <c r="A2562" t="n">
        <v>29502</v>
      </c>
      <c r="B2562" s="43" t="n">
        <v>43</v>
      </c>
      <c r="C2562" s="7" t="n">
        <v>65534</v>
      </c>
      <c r="D2562" s="7" t="n">
        <v>1</v>
      </c>
    </row>
    <row r="2563" spans="1:12">
      <c r="A2563" t="s">
        <v>4</v>
      </c>
      <c r="B2563" s="4" t="s">
        <v>5</v>
      </c>
    </row>
    <row r="2564" spans="1:12">
      <c r="A2564" t="n">
        <v>29509</v>
      </c>
      <c r="B2564" s="5" t="n">
        <v>1</v>
      </c>
    </row>
    <row r="2565" spans="1:12">
      <c r="A2565" t="s">
        <v>4</v>
      </c>
      <c r="B2565" s="4" t="s">
        <v>5</v>
      </c>
      <c r="C2565" s="4" t="s">
        <v>8</v>
      </c>
      <c r="D2565" s="4" t="s">
        <v>7</v>
      </c>
      <c r="E2565" s="4" t="s">
        <v>8</v>
      </c>
      <c r="F2565" s="4" t="s">
        <v>8</v>
      </c>
      <c r="G2565" s="4" t="s">
        <v>8</v>
      </c>
      <c r="H2565" s="4" t="s">
        <v>7</v>
      </c>
      <c r="I2565" s="4" t="s">
        <v>17</v>
      </c>
      <c r="J2565" s="4" t="s">
        <v>7</v>
      </c>
      <c r="K2565" s="4" t="s">
        <v>17</v>
      </c>
      <c r="L2565" s="4" t="s">
        <v>17</v>
      </c>
    </row>
    <row r="2566" spans="1:12">
      <c r="A2566" t="n">
        <v>29510</v>
      </c>
      <c r="B2566" s="37" t="n">
        <v>6</v>
      </c>
      <c r="C2566" s="7" t="n">
        <v>33</v>
      </c>
      <c r="D2566" s="7" t="n">
        <v>65534</v>
      </c>
      <c r="E2566" s="7" t="n">
        <v>9</v>
      </c>
      <c r="F2566" s="7" t="n">
        <v>1</v>
      </c>
      <c r="G2566" s="7" t="n">
        <v>2</v>
      </c>
      <c r="H2566" s="7" t="n">
        <v>18</v>
      </c>
      <c r="I2566" s="14" t="n">
        <f t="normal" ca="1">A2568</f>
        <v>0</v>
      </c>
      <c r="J2566" s="7" t="n">
        <v>100</v>
      </c>
      <c r="K2566" s="14" t="n">
        <f t="normal" ca="1">A2588</f>
        <v>0</v>
      </c>
      <c r="L2566" s="14" t="n">
        <f t="normal" ca="1">A2606</f>
        <v>0</v>
      </c>
    </row>
    <row r="2567" spans="1:12">
      <c r="A2567" t="s">
        <v>4</v>
      </c>
      <c r="B2567" s="4" t="s">
        <v>5</v>
      </c>
      <c r="C2567" s="4" t="s">
        <v>8</v>
      </c>
      <c r="D2567" s="4" t="s">
        <v>9</v>
      </c>
      <c r="E2567" s="4" t="s">
        <v>7</v>
      </c>
    </row>
    <row r="2568" spans="1:12">
      <c r="A2568" t="n">
        <v>29533</v>
      </c>
      <c r="B2568" s="19" t="n">
        <v>94</v>
      </c>
      <c r="C2568" s="7" t="n">
        <v>0</v>
      </c>
      <c r="D2568" s="7" t="s">
        <v>20</v>
      </c>
      <c r="E2568" s="7" t="n">
        <v>1</v>
      </c>
    </row>
    <row r="2569" spans="1:12">
      <c r="A2569" t="s">
        <v>4</v>
      </c>
      <c r="B2569" s="4" t="s">
        <v>5</v>
      </c>
      <c r="C2569" s="4" t="s">
        <v>8</v>
      </c>
      <c r="D2569" s="4" t="s">
        <v>9</v>
      </c>
      <c r="E2569" s="4" t="s">
        <v>7</v>
      </c>
    </row>
    <row r="2570" spans="1:12">
      <c r="A2570" t="n">
        <v>29549</v>
      </c>
      <c r="B2570" s="19" t="n">
        <v>94</v>
      </c>
      <c r="C2570" s="7" t="n">
        <v>0</v>
      </c>
      <c r="D2570" s="7" t="s">
        <v>20</v>
      </c>
      <c r="E2570" s="7" t="n">
        <v>2</v>
      </c>
    </row>
    <row r="2571" spans="1:12">
      <c r="A2571" t="s">
        <v>4</v>
      </c>
      <c r="B2571" s="4" t="s">
        <v>5</v>
      </c>
      <c r="C2571" s="4" t="s">
        <v>8</v>
      </c>
      <c r="D2571" s="4" t="s">
        <v>9</v>
      </c>
      <c r="E2571" s="4" t="s">
        <v>7</v>
      </c>
    </row>
    <row r="2572" spans="1:12">
      <c r="A2572" t="n">
        <v>29565</v>
      </c>
      <c r="B2572" s="19" t="n">
        <v>94</v>
      </c>
      <c r="C2572" s="7" t="n">
        <v>1</v>
      </c>
      <c r="D2572" s="7" t="s">
        <v>20</v>
      </c>
      <c r="E2572" s="7" t="n">
        <v>4</v>
      </c>
    </row>
    <row r="2573" spans="1:12">
      <c r="A2573" t="s">
        <v>4</v>
      </c>
      <c r="B2573" s="4" t="s">
        <v>5</v>
      </c>
      <c r="C2573" s="4" t="s">
        <v>8</v>
      </c>
      <c r="D2573" s="4" t="s">
        <v>9</v>
      </c>
    </row>
    <row r="2574" spans="1:12">
      <c r="A2574" t="n">
        <v>29581</v>
      </c>
      <c r="B2574" s="19" t="n">
        <v>94</v>
      </c>
      <c r="C2574" s="7" t="n">
        <v>5</v>
      </c>
      <c r="D2574" s="7" t="s">
        <v>20</v>
      </c>
    </row>
    <row r="2575" spans="1:12">
      <c r="A2575" t="s">
        <v>4</v>
      </c>
      <c r="B2575" s="4" t="s">
        <v>5</v>
      </c>
      <c r="C2575" s="4" t="s">
        <v>7</v>
      </c>
      <c r="D2575" s="4" t="s">
        <v>14</v>
      </c>
      <c r="E2575" s="4" t="s">
        <v>14</v>
      </c>
      <c r="F2575" s="4" t="s">
        <v>14</v>
      </c>
      <c r="G2575" s="4" t="s">
        <v>14</v>
      </c>
    </row>
    <row r="2576" spans="1:12">
      <c r="A2576" t="n">
        <v>29595</v>
      </c>
      <c r="B2576" s="40" t="n">
        <v>46</v>
      </c>
      <c r="C2576" s="7" t="n">
        <v>65534</v>
      </c>
      <c r="D2576" s="7" t="n">
        <v>-14</v>
      </c>
      <c r="E2576" s="7" t="n">
        <v>2</v>
      </c>
      <c r="F2576" s="7" t="n">
        <v>-9.30000019073486</v>
      </c>
      <c r="G2576" s="7" t="n">
        <v>180</v>
      </c>
    </row>
    <row r="2577" spans="1:12">
      <c r="A2577" t="s">
        <v>4</v>
      </c>
      <c r="B2577" s="4" t="s">
        <v>5</v>
      </c>
      <c r="C2577" s="4" t="s">
        <v>8</v>
      </c>
      <c r="D2577" s="4" t="s">
        <v>7</v>
      </c>
      <c r="E2577" s="4" t="s">
        <v>8</v>
      </c>
      <c r="F2577" s="4" t="s">
        <v>9</v>
      </c>
      <c r="G2577" s="4" t="s">
        <v>9</v>
      </c>
      <c r="H2577" s="4" t="s">
        <v>9</v>
      </c>
      <c r="I2577" s="4" t="s">
        <v>9</v>
      </c>
      <c r="J2577" s="4" t="s">
        <v>9</v>
      </c>
      <c r="K2577" s="4" t="s">
        <v>9</v>
      </c>
      <c r="L2577" s="4" t="s">
        <v>9</v>
      </c>
      <c r="M2577" s="4" t="s">
        <v>9</v>
      </c>
      <c r="N2577" s="4" t="s">
        <v>9</v>
      </c>
      <c r="O2577" s="4" t="s">
        <v>9</v>
      </c>
      <c r="P2577" s="4" t="s">
        <v>9</v>
      </c>
      <c r="Q2577" s="4" t="s">
        <v>9</v>
      </c>
      <c r="R2577" s="4" t="s">
        <v>9</v>
      </c>
      <c r="S2577" s="4" t="s">
        <v>9</v>
      </c>
      <c r="T2577" s="4" t="s">
        <v>9</v>
      </c>
      <c r="U2577" s="4" t="s">
        <v>9</v>
      </c>
    </row>
    <row r="2578" spans="1:12">
      <c r="A2578" t="n">
        <v>29614</v>
      </c>
      <c r="B2578" s="41" t="n">
        <v>36</v>
      </c>
      <c r="C2578" s="7" t="n">
        <v>8</v>
      </c>
      <c r="D2578" s="7" t="n">
        <v>65534</v>
      </c>
      <c r="E2578" s="7" t="n">
        <v>0</v>
      </c>
      <c r="F2578" s="7" t="s">
        <v>248</v>
      </c>
      <c r="G2578" s="7" t="s">
        <v>16</v>
      </c>
      <c r="H2578" s="7" t="s">
        <v>16</v>
      </c>
      <c r="I2578" s="7" t="s">
        <v>16</v>
      </c>
      <c r="J2578" s="7" t="s">
        <v>16</v>
      </c>
      <c r="K2578" s="7" t="s">
        <v>16</v>
      </c>
      <c r="L2578" s="7" t="s">
        <v>16</v>
      </c>
      <c r="M2578" s="7" t="s">
        <v>16</v>
      </c>
      <c r="N2578" s="7" t="s">
        <v>16</v>
      </c>
      <c r="O2578" s="7" t="s">
        <v>16</v>
      </c>
      <c r="P2578" s="7" t="s">
        <v>16</v>
      </c>
      <c r="Q2578" s="7" t="s">
        <v>16</v>
      </c>
      <c r="R2578" s="7" t="s">
        <v>16</v>
      </c>
      <c r="S2578" s="7" t="s">
        <v>16</v>
      </c>
      <c r="T2578" s="7" t="s">
        <v>16</v>
      </c>
      <c r="U2578" s="7" t="s">
        <v>16</v>
      </c>
    </row>
    <row r="2579" spans="1:12">
      <c r="A2579" t="s">
        <v>4</v>
      </c>
      <c r="B2579" s="4" t="s">
        <v>5</v>
      </c>
      <c r="C2579" s="4" t="s">
        <v>7</v>
      </c>
      <c r="D2579" s="4" t="s">
        <v>8</v>
      </c>
      <c r="E2579" s="4" t="s">
        <v>9</v>
      </c>
      <c r="F2579" s="4" t="s">
        <v>14</v>
      </c>
      <c r="G2579" s="4" t="s">
        <v>14</v>
      </c>
      <c r="H2579" s="4" t="s">
        <v>14</v>
      </c>
    </row>
    <row r="2580" spans="1:12">
      <c r="A2580" t="n">
        <v>29645</v>
      </c>
      <c r="B2580" s="42" t="n">
        <v>48</v>
      </c>
      <c r="C2580" s="7" t="n">
        <v>65534</v>
      </c>
      <c r="D2580" s="7" t="n">
        <v>0</v>
      </c>
      <c r="E2580" s="7" t="s">
        <v>248</v>
      </c>
      <c r="F2580" s="7" t="n">
        <v>0</v>
      </c>
      <c r="G2580" s="7" t="n">
        <v>1</v>
      </c>
      <c r="H2580" s="7" t="n">
        <v>0</v>
      </c>
    </row>
    <row r="2581" spans="1:12">
      <c r="A2581" t="s">
        <v>4</v>
      </c>
      <c r="B2581" s="4" t="s">
        <v>5</v>
      </c>
      <c r="C2581" s="4" t="s">
        <v>7</v>
      </c>
      <c r="D2581" s="4" t="s">
        <v>15</v>
      </c>
    </row>
    <row r="2582" spans="1:12">
      <c r="A2582" t="n">
        <v>29672</v>
      </c>
      <c r="B2582" s="43" t="n">
        <v>43</v>
      </c>
      <c r="C2582" s="7" t="n">
        <v>65534</v>
      </c>
      <c r="D2582" s="7" t="n">
        <v>64</v>
      </c>
    </row>
    <row r="2583" spans="1:12">
      <c r="A2583" t="s">
        <v>4</v>
      </c>
      <c r="B2583" s="4" t="s">
        <v>5</v>
      </c>
      <c r="C2583" s="4" t="s">
        <v>7</v>
      </c>
      <c r="D2583" s="4" t="s">
        <v>8</v>
      </c>
      <c r="E2583" s="4" t="s">
        <v>8</v>
      </c>
      <c r="F2583" s="4" t="s">
        <v>9</v>
      </c>
    </row>
    <row r="2584" spans="1:12">
      <c r="A2584" t="n">
        <v>29679</v>
      </c>
      <c r="B2584" s="47" t="n">
        <v>47</v>
      </c>
      <c r="C2584" s="7" t="n">
        <v>65534</v>
      </c>
      <c r="D2584" s="7" t="n">
        <v>0</v>
      </c>
      <c r="E2584" s="7" t="n">
        <v>1</v>
      </c>
      <c r="F2584" s="7" t="s">
        <v>265</v>
      </c>
    </row>
    <row r="2585" spans="1:12">
      <c r="A2585" t="s">
        <v>4</v>
      </c>
      <c r="B2585" s="4" t="s">
        <v>5</v>
      </c>
      <c r="C2585" s="4" t="s">
        <v>17</v>
      </c>
    </row>
    <row r="2586" spans="1:12">
      <c r="A2586" t="n">
        <v>29700</v>
      </c>
      <c r="B2586" s="17" t="n">
        <v>3</v>
      </c>
      <c r="C2586" s="14" t="n">
        <f t="normal" ca="1">A2606</f>
        <v>0</v>
      </c>
    </row>
    <row r="2587" spans="1:12">
      <c r="A2587" t="s">
        <v>4</v>
      </c>
      <c r="B2587" s="4" t="s">
        <v>5</v>
      </c>
      <c r="C2587" s="4" t="s">
        <v>7</v>
      </c>
      <c r="D2587" s="4" t="s">
        <v>14</v>
      </c>
      <c r="E2587" s="4" t="s">
        <v>14</v>
      </c>
      <c r="F2587" s="4" t="s">
        <v>14</v>
      </c>
      <c r="G2587" s="4" t="s">
        <v>14</v>
      </c>
    </row>
    <row r="2588" spans="1:12">
      <c r="A2588" t="n">
        <v>29705</v>
      </c>
      <c r="B2588" s="40" t="n">
        <v>46</v>
      </c>
      <c r="C2588" s="7" t="n">
        <v>65534</v>
      </c>
      <c r="D2588" s="7" t="n">
        <v>-14</v>
      </c>
      <c r="E2588" s="7" t="n">
        <v>2</v>
      </c>
      <c r="F2588" s="7" t="n">
        <v>-9.30000019073486</v>
      </c>
      <c r="G2588" s="7" t="n">
        <v>180</v>
      </c>
    </row>
    <row r="2589" spans="1:12">
      <c r="A2589" t="s">
        <v>4</v>
      </c>
      <c r="B2589" s="4" t="s">
        <v>5</v>
      </c>
      <c r="C2589" s="4" t="s">
        <v>8</v>
      </c>
      <c r="D2589" s="4" t="s">
        <v>7</v>
      </c>
      <c r="E2589" s="4" t="s">
        <v>8</v>
      </c>
      <c r="F2589" s="4" t="s">
        <v>9</v>
      </c>
      <c r="G2589" s="4" t="s">
        <v>9</v>
      </c>
      <c r="H2589" s="4" t="s">
        <v>9</v>
      </c>
      <c r="I2589" s="4" t="s">
        <v>9</v>
      </c>
      <c r="J2589" s="4" t="s">
        <v>9</v>
      </c>
      <c r="K2589" s="4" t="s">
        <v>9</v>
      </c>
      <c r="L2589" s="4" t="s">
        <v>9</v>
      </c>
      <c r="M2589" s="4" t="s">
        <v>9</v>
      </c>
      <c r="N2589" s="4" t="s">
        <v>9</v>
      </c>
      <c r="O2589" s="4" t="s">
        <v>9</v>
      </c>
      <c r="P2589" s="4" t="s">
        <v>9</v>
      </c>
      <c r="Q2589" s="4" t="s">
        <v>9</v>
      </c>
      <c r="R2589" s="4" t="s">
        <v>9</v>
      </c>
      <c r="S2589" s="4" t="s">
        <v>9</v>
      </c>
      <c r="T2589" s="4" t="s">
        <v>9</v>
      </c>
      <c r="U2589" s="4" t="s">
        <v>9</v>
      </c>
    </row>
    <row r="2590" spans="1:12">
      <c r="A2590" t="n">
        <v>29724</v>
      </c>
      <c r="B2590" s="41" t="n">
        <v>36</v>
      </c>
      <c r="C2590" s="7" t="n">
        <v>8</v>
      </c>
      <c r="D2590" s="7" t="n">
        <v>65534</v>
      </c>
      <c r="E2590" s="7" t="n">
        <v>0</v>
      </c>
      <c r="F2590" s="7" t="s">
        <v>248</v>
      </c>
      <c r="G2590" s="7" t="s">
        <v>16</v>
      </c>
      <c r="H2590" s="7" t="s">
        <v>16</v>
      </c>
      <c r="I2590" s="7" t="s">
        <v>16</v>
      </c>
      <c r="J2590" s="7" t="s">
        <v>16</v>
      </c>
      <c r="K2590" s="7" t="s">
        <v>16</v>
      </c>
      <c r="L2590" s="7" t="s">
        <v>16</v>
      </c>
      <c r="M2590" s="7" t="s">
        <v>16</v>
      </c>
      <c r="N2590" s="7" t="s">
        <v>16</v>
      </c>
      <c r="O2590" s="7" t="s">
        <v>16</v>
      </c>
      <c r="P2590" s="7" t="s">
        <v>16</v>
      </c>
      <c r="Q2590" s="7" t="s">
        <v>16</v>
      </c>
      <c r="R2590" s="7" t="s">
        <v>16</v>
      </c>
      <c r="S2590" s="7" t="s">
        <v>16</v>
      </c>
      <c r="T2590" s="7" t="s">
        <v>16</v>
      </c>
      <c r="U2590" s="7" t="s">
        <v>16</v>
      </c>
    </row>
    <row r="2591" spans="1:12">
      <c r="A2591" t="s">
        <v>4</v>
      </c>
      <c r="B2591" s="4" t="s">
        <v>5</v>
      </c>
      <c r="C2591" s="4" t="s">
        <v>7</v>
      </c>
      <c r="D2591" s="4" t="s">
        <v>8</v>
      </c>
      <c r="E2591" s="4" t="s">
        <v>9</v>
      </c>
      <c r="F2591" s="4" t="s">
        <v>14</v>
      </c>
      <c r="G2591" s="4" t="s">
        <v>14</v>
      </c>
      <c r="H2591" s="4" t="s">
        <v>14</v>
      </c>
    </row>
    <row r="2592" spans="1:12">
      <c r="A2592" t="n">
        <v>29755</v>
      </c>
      <c r="B2592" s="42" t="n">
        <v>48</v>
      </c>
      <c r="C2592" s="7" t="n">
        <v>65534</v>
      </c>
      <c r="D2592" s="7" t="n">
        <v>0</v>
      </c>
      <c r="E2592" s="7" t="s">
        <v>248</v>
      </c>
      <c r="F2592" s="7" t="n">
        <v>0</v>
      </c>
      <c r="G2592" s="7" t="n">
        <v>1</v>
      </c>
      <c r="H2592" s="7" t="n">
        <v>0</v>
      </c>
    </row>
    <row r="2593" spans="1:21">
      <c r="A2593" t="s">
        <v>4</v>
      </c>
      <c r="B2593" s="4" t="s">
        <v>5</v>
      </c>
      <c r="C2593" s="4" t="s">
        <v>7</v>
      </c>
      <c r="D2593" s="4" t="s">
        <v>15</v>
      </c>
    </row>
    <row r="2594" spans="1:21">
      <c r="A2594" t="n">
        <v>29782</v>
      </c>
      <c r="B2594" s="43" t="n">
        <v>43</v>
      </c>
      <c r="C2594" s="7" t="n">
        <v>65534</v>
      </c>
      <c r="D2594" s="7" t="n">
        <v>64</v>
      </c>
    </row>
    <row r="2595" spans="1:21">
      <c r="A2595" t="s">
        <v>4</v>
      </c>
      <c r="B2595" s="4" t="s">
        <v>5</v>
      </c>
      <c r="C2595" s="4" t="s">
        <v>8</v>
      </c>
      <c r="D2595" s="4" t="s">
        <v>9</v>
      </c>
      <c r="E2595" s="4" t="s">
        <v>7</v>
      </c>
    </row>
    <row r="2596" spans="1:21">
      <c r="A2596" t="n">
        <v>29789</v>
      </c>
      <c r="B2596" s="19" t="n">
        <v>94</v>
      </c>
      <c r="C2596" s="7" t="n">
        <v>0</v>
      </c>
      <c r="D2596" s="7" t="s">
        <v>20</v>
      </c>
      <c r="E2596" s="7" t="n">
        <v>1</v>
      </c>
    </row>
    <row r="2597" spans="1:21">
      <c r="A2597" t="s">
        <v>4</v>
      </c>
      <c r="B2597" s="4" t="s">
        <v>5</v>
      </c>
      <c r="C2597" s="4" t="s">
        <v>8</v>
      </c>
      <c r="D2597" s="4" t="s">
        <v>9</v>
      </c>
      <c r="E2597" s="4" t="s">
        <v>7</v>
      </c>
    </row>
    <row r="2598" spans="1:21">
      <c r="A2598" t="n">
        <v>29805</v>
      </c>
      <c r="B2598" s="19" t="n">
        <v>94</v>
      </c>
      <c r="C2598" s="7" t="n">
        <v>0</v>
      </c>
      <c r="D2598" s="7" t="s">
        <v>20</v>
      </c>
      <c r="E2598" s="7" t="n">
        <v>2</v>
      </c>
    </row>
    <row r="2599" spans="1:21">
      <c r="A2599" t="s">
        <v>4</v>
      </c>
      <c r="B2599" s="4" t="s">
        <v>5</v>
      </c>
      <c r="C2599" s="4" t="s">
        <v>8</v>
      </c>
      <c r="D2599" s="4" t="s">
        <v>9</v>
      </c>
      <c r="E2599" s="4" t="s">
        <v>7</v>
      </c>
    </row>
    <row r="2600" spans="1:21">
      <c r="A2600" t="n">
        <v>29821</v>
      </c>
      <c r="B2600" s="19" t="n">
        <v>94</v>
      </c>
      <c r="C2600" s="7" t="n">
        <v>1</v>
      </c>
      <c r="D2600" s="7" t="s">
        <v>20</v>
      </c>
      <c r="E2600" s="7" t="n">
        <v>4</v>
      </c>
    </row>
    <row r="2601" spans="1:21">
      <c r="A2601" t="s">
        <v>4</v>
      </c>
      <c r="B2601" s="4" t="s">
        <v>5</v>
      </c>
      <c r="C2601" s="4" t="s">
        <v>8</v>
      </c>
      <c r="D2601" s="4" t="s">
        <v>9</v>
      </c>
    </row>
    <row r="2602" spans="1:21">
      <c r="A2602" t="n">
        <v>29837</v>
      </c>
      <c r="B2602" s="19" t="n">
        <v>94</v>
      </c>
      <c r="C2602" s="7" t="n">
        <v>5</v>
      </c>
      <c r="D2602" s="7" t="s">
        <v>20</v>
      </c>
    </row>
    <row r="2603" spans="1:21">
      <c r="A2603" t="s">
        <v>4</v>
      </c>
      <c r="B2603" s="4" t="s">
        <v>5</v>
      </c>
      <c r="C2603" s="4" t="s">
        <v>17</v>
      </c>
    </row>
    <row r="2604" spans="1:21">
      <c r="A2604" t="n">
        <v>29851</v>
      </c>
      <c r="B2604" s="17" t="n">
        <v>3</v>
      </c>
      <c r="C2604" s="14" t="n">
        <f t="normal" ca="1">A2606</f>
        <v>0</v>
      </c>
    </row>
    <row r="2605" spans="1:21">
      <c r="A2605" t="s">
        <v>4</v>
      </c>
      <c r="B2605" s="4" t="s">
        <v>5</v>
      </c>
    </row>
    <row r="2606" spans="1:21">
      <c r="A2606" t="n">
        <v>29856</v>
      </c>
      <c r="B2606" s="5" t="n">
        <v>1</v>
      </c>
    </row>
    <row r="2607" spans="1:21" s="3" customFormat="1" customHeight="0">
      <c r="A2607" s="3" t="s">
        <v>2</v>
      </c>
      <c r="B2607" s="3" t="s">
        <v>267</v>
      </c>
    </row>
    <row r="2608" spans="1:21">
      <c r="A2608" t="s">
        <v>4</v>
      </c>
      <c r="B2608" s="4" t="s">
        <v>5</v>
      </c>
      <c r="C2608" s="4" t="s">
        <v>8</v>
      </c>
      <c r="D2608" s="4" t="s">
        <v>7</v>
      </c>
      <c r="E2608" s="4" t="s">
        <v>8</v>
      </c>
      <c r="F2608" s="4" t="s">
        <v>8</v>
      </c>
      <c r="G2608" s="4" t="s">
        <v>17</v>
      </c>
    </row>
    <row r="2609" spans="1:7">
      <c r="A2609" t="n">
        <v>29860</v>
      </c>
      <c r="B2609" s="13" t="n">
        <v>5</v>
      </c>
      <c r="C2609" s="7" t="n">
        <v>30</v>
      </c>
      <c r="D2609" s="7" t="n">
        <v>10624</v>
      </c>
      <c r="E2609" s="7" t="n">
        <v>8</v>
      </c>
      <c r="F2609" s="7" t="n">
        <v>1</v>
      </c>
      <c r="G2609" s="14" t="n">
        <f t="normal" ca="1">A2615</f>
        <v>0</v>
      </c>
    </row>
    <row r="2610" spans="1:7">
      <c r="A2610" t="s">
        <v>4</v>
      </c>
      <c r="B2610" s="4" t="s">
        <v>5</v>
      </c>
      <c r="C2610" s="4" t="s">
        <v>7</v>
      </c>
      <c r="D2610" s="4" t="s">
        <v>15</v>
      </c>
    </row>
    <row r="2611" spans="1:7">
      <c r="A2611" t="n">
        <v>29870</v>
      </c>
      <c r="B2611" s="43" t="n">
        <v>43</v>
      </c>
      <c r="C2611" s="7" t="n">
        <v>65534</v>
      </c>
      <c r="D2611" s="7" t="n">
        <v>1</v>
      </c>
    </row>
    <row r="2612" spans="1:7">
      <c r="A2612" t="s">
        <v>4</v>
      </c>
      <c r="B2612" s="4" t="s">
        <v>5</v>
      </c>
    </row>
    <row r="2613" spans="1:7">
      <c r="A2613" t="n">
        <v>29877</v>
      </c>
      <c r="B2613" s="5" t="n">
        <v>1</v>
      </c>
    </row>
    <row r="2614" spans="1:7">
      <c r="A2614" t="s">
        <v>4</v>
      </c>
      <c r="B2614" s="4" t="s">
        <v>5</v>
      </c>
      <c r="C2614" s="4" t="s">
        <v>8</v>
      </c>
      <c r="D2614" s="4" t="s">
        <v>7</v>
      </c>
      <c r="E2614" s="4" t="s">
        <v>8</v>
      </c>
      <c r="F2614" s="4" t="s">
        <v>8</v>
      </c>
      <c r="G2614" s="4" t="s">
        <v>8</v>
      </c>
      <c r="H2614" s="4" t="s">
        <v>7</v>
      </c>
      <c r="I2614" s="4" t="s">
        <v>17</v>
      </c>
      <c r="J2614" s="4" t="s">
        <v>7</v>
      </c>
      <c r="K2614" s="4" t="s">
        <v>17</v>
      </c>
      <c r="L2614" s="4" t="s">
        <v>7</v>
      </c>
      <c r="M2614" s="4" t="s">
        <v>17</v>
      </c>
      <c r="N2614" s="4" t="s">
        <v>17</v>
      </c>
    </row>
    <row r="2615" spans="1:7">
      <c r="A2615" t="n">
        <v>29878</v>
      </c>
      <c r="B2615" s="37" t="n">
        <v>6</v>
      </c>
      <c r="C2615" s="7" t="n">
        <v>33</v>
      </c>
      <c r="D2615" s="7" t="n">
        <v>65534</v>
      </c>
      <c r="E2615" s="7" t="n">
        <v>9</v>
      </c>
      <c r="F2615" s="7" t="n">
        <v>1</v>
      </c>
      <c r="G2615" s="7" t="n">
        <v>3</v>
      </c>
      <c r="H2615" s="7" t="n">
        <v>9</v>
      </c>
      <c r="I2615" s="14" t="n">
        <f t="normal" ca="1">A2617</f>
        <v>0</v>
      </c>
      <c r="J2615" s="7" t="n">
        <v>13</v>
      </c>
      <c r="K2615" s="14" t="n">
        <f t="normal" ca="1">A2635</f>
        <v>0</v>
      </c>
      <c r="L2615" s="7" t="n">
        <v>18</v>
      </c>
      <c r="M2615" s="14" t="n">
        <f t="normal" ca="1">A2649</f>
        <v>0</v>
      </c>
      <c r="N2615" s="14" t="n">
        <f t="normal" ca="1">A2659</f>
        <v>0</v>
      </c>
    </row>
    <row r="2616" spans="1:7">
      <c r="A2616" t="s">
        <v>4</v>
      </c>
      <c r="B2616" s="4" t="s">
        <v>5</v>
      </c>
      <c r="C2616" s="4" t="s">
        <v>7</v>
      </c>
      <c r="D2616" s="4" t="s">
        <v>14</v>
      </c>
      <c r="E2616" s="4" t="s">
        <v>14</v>
      </c>
      <c r="F2616" s="4" t="s">
        <v>14</v>
      </c>
      <c r="G2616" s="4" t="s">
        <v>14</v>
      </c>
    </row>
    <row r="2617" spans="1:7">
      <c r="A2617" t="n">
        <v>29907</v>
      </c>
      <c r="B2617" s="40" t="n">
        <v>46</v>
      </c>
      <c r="C2617" s="7" t="n">
        <v>65534</v>
      </c>
      <c r="D2617" s="7" t="n">
        <v>-13.3999996185303</v>
      </c>
      <c r="E2617" s="7" t="n">
        <v>2</v>
      </c>
      <c r="F2617" s="7" t="n">
        <v>-5.09000015258789</v>
      </c>
      <c r="G2617" s="7" t="n">
        <v>180</v>
      </c>
    </row>
    <row r="2618" spans="1:7">
      <c r="A2618" t="s">
        <v>4</v>
      </c>
      <c r="B2618" s="4" t="s">
        <v>5</v>
      </c>
      <c r="C2618" s="4" t="s">
        <v>8</v>
      </c>
      <c r="D2618" s="4" t="s">
        <v>7</v>
      </c>
      <c r="E2618" s="4" t="s">
        <v>8</v>
      </c>
      <c r="F2618" s="4" t="s">
        <v>9</v>
      </c>
      <c r="G2618" s="4" t="s">
        <v>9</v>
      </c>
      <c r="H2618" s="4" t="s">
        <v>9</v>
      </c>
      <c r="I2618" s="4" t="s">
        <v>9</v>
      </c>
      <c r="J2618" s="4" t="s">
        <v>9</v>
      </c>
      <c r="K2618" s="4" t="s">
        <v>9</v>
      </c>
      <c r="L2618" s="4" t="s">
        <v>9</v>
      </c>
      <c r="M2618" s="4" t="s">
        <v>9</v>
      </c>
      <c r="N2618" s="4" t="s">
        <v>9</v>
      </c>
      <c r="O2618" s="4" t="s">
        <v>9</v>
      </c>
      <c r="P2618" s="4" t="s">
        <v>9</v>
      </c>
      <c r="Q2618" s="4" t="s">
        <v>9</v>
      </c>
      <c r="R2618" s="4" t="s">
        <v>9</v>
      </c>
      <c r="S2618" s="4" t="s">
        <v>9</v>
      </c>
      <c r="T2618" s="4" t="s">
        <v>9</v>
      </c>
      <c r="U2618" s="4" t="s">
        <v>9</v>
      </c>
    </row>
    <row r="2619" spans="1:7">
      <c r="A2619" t="n">
        <v>29926</v>
      </c>
      <c r="B2619" s="41" t="n">
        <v>36</v>
      </c>
      <c r="C2619" s="7" t="n">
        <v>8</v>
      </c>
      <c r="D2619" s="7" t="n">
        <v>65534</v>
      </c>
      <c r="E2619" s="7" t="n">
        <v>0</v>
      </c>
      <c r="F2619" s="7" t="s">
        <v>248</v>
      </c>
      <c r="G2619" s="7" t="s">
        <v>16</v>
      </c>
      <c r="H2619" s="7" t="s">
        <v>16</v>
      </c>
      <c r="I2619" s="7" t="s">
        <v>16</v>
      </c>
      <c r="J2619" s="7" t="s">
        <v>16</v>
      </c>
      <c r="K2619" s="7" t="s">
        <v>16</v>
      </c>
      <c r="L2619" s="7" t="s">
        <v>16</v>
      </c>
      <c r="M2619" s="7" t="s">
        <v>16</v>
      </c>
      <c r="N2619" s="7" t="s">
        <v>16</v>
      </c>
      <c r="O2619" s="7" t="s">
        <v>16</v>
      </c>
      <c r="P2619" s="7" t="s">
        <v>16</v>
      </c>
      <c r="Q2619" s="7" t="s">
        <v>16</v>
      </c>
      <c r="R2619" s="7" t="s">
        <v>16</v>
      </c>
      <c r="S2619" s="7" t="s">
        <v>16</v>
      </c>
      <c r="T2619" s="7" t="s">
        <v>16</v>
      </c>
      <c r="U2619" s="7" t="s">
        <v>16</v>
      </c>
    </row>
    <row r="2620" spans="1:7">
      <c r="A2620" t="s">
        <v>4</v>
      </c>
      <c r="B2620" s="4" t="s">
        <v>5</v>
      </c>
      <c r="C2620" s="4" t="s">
        <v>7</v>
      </c>
      <c r="D2620" s="4" t="s">
        <v>8</v>
      </c>
      <c r="E2620" s="4" t="s">
        <v>9</v>
      </c>
      <c r="F2620" s="4" t="s">
        <v>14</v>
      </c>
      <c r="G2620" s="4" t="s">
        <v>14</v>
      </c>
      <c r="H2620" s="4" t="s">
        <v>14</v>
      </c>
    </row>
    <row r="2621" spans="1:7">
      <c r="A2621" t="n">
        <v>29957</v>
      </c>
      <c r="B2621" s="42" t="n">
        <v>48</v>
      </c>
      <c r="C2621" s="7" t="n">
        <v>65534</v>
      </c>
      <c r="D2621" s="7" t="n">
        <v>0</v>
      </c>
      <c r="E2621" s="7" t="s">
        <v>248</v>
      </c>
      <c r="F2621" s="7" t="n">
        <v>0</v>
      </c>
      <c r="G2621" s="7" t="n">
        <v>1</v>
      </c>
      <c r="H2621" s="7" t="n">
        <v>0</v>
      </c>
    </row>
    <row r="2622" spans="1:7">
      <c r="A2622" t="s">
        <v>4</v>
      </c>
      <c r="B2622" s="4" t="s">
        <v>5</v>
      </c>
      <c r="C2622" s="4" t="s">
        <v>7</v>
      </c>
      <c r="D2622" s="4" t="s">
        <v>15</v>
      </c>
    </row>
    <row r="2623" spans="1:7">
      <c r="A2623" t="n">
        <v>29984</v>
      </c>
      <c r="B2623" s="43" t="n">
        <v>43</v>
      </c>
      <c r="C2623" s="7" t="n">
        <v>65534</v>
      </c>
      <c r="D2623" s="7" t="n">
        <v>64</v>
      </c>
    </row>
    <row r="2624" spans="1:7">
      <c r="A2624" t="s">
        <v>4</v>
      </c>
      <c r="B2624" s="4" t="s">
        <v>5</v>
      </c>
      <c r="C2624" s="4" t="s">
        <v>8</v>
      </c>
      <c r="D2624" s="4" t="s">
        <v>9</v>
      </c>
      <c r="E2624" s="4" t="s">
        <v>7</v>
      </c>
    </row>
    <row r="2625" spans="1:21">
      <c r="A2625" t="n">
        <v>29991</v>
      </c>
      <c r="B2625" s="19" t="n">
        <v>94</v>
      </c>
      <c r="C2625" s="7" t="n">
        <v>0</v>
      </c>
      <c r="D2625" s="7" t="s">
        <v>22</v>
      </c>
      <c r="E2625" s="7" t="n">
        <v>1</v>
      </c>
    </row>
    <row r="2626" spans="1:21">
      <c r="A2626" t="s">
        <v>4</v>
      </c>
      <c r="B2626" s="4" t="s">
        <v>5</v>
      </c>
      <c r="C2626" s="4" t="s">
        <v>8</v>
      </c>
      <c r="D2626" s="4" t="s">
        <v>9</v>
      </c>
      <c r="E2626" s="4" t="s">
        <v>7</v>
      </c>
    </row>
    <row r="2627" spans="1:21">
      <c r="A2627" t="n">
        <v>30005</v>
      </c>
      <c r="B2627" s="19" t="n">
        <v>94</v>
      </c>
      <c r="C2627" s="7" t="n">
        <v>0</v>
      </c>
      <c r="D2627" s="7" t="s">
        <v>22</v>
      </c>
      <c r="E2627" s="7" t="n">
        <v>2</v>
      </c>
    </row>
    <row r="2628" spans="1:21">
      <c r="A2628" t="s">
        <v>4</v>
      </c>
      <c r="B2628" s="4" t="s">
        <v>5</v>
      </c>
      <c r="C2628" s="4" t="s">
        <v>8</v>
      </c>
      <c r="D2628" s="4" t="s">
        <v>9</v>
      </c>
      <c r="E2628" s="4" t="s">
        <v>7</v>
      </c>
    </row>
    <row r="2629" spans="1:21">
      <c r="A2629" t="n">
        <v>30019</v>
      </c>
      <c r="B2629" s="19" t="n">
        <v>94</v>
      </c>
      <c r="C2629" s="7" t="n">
        <v>1</v>
      </c>
      <c r="D2629" s="7" t="s">
        <v>22</v>
      </c>
      <c r="E2629" s="7" t="n">
        <v>4</v>
      </c>
    </row>
    <row r="2630" spans="1:21">
      <c r="A2630" t="s">
        <v>4</v>
      </c>
      <c r="B2630" s="4" t="s">
        <v>5</v>
      </c>
      <c r="C2630" s="4" t="s">
        <v>8</v>
      </c>
      <c r="D2630" s="4" t="s">
        <v>9</v>
      </c>
    </row>
    <row r="2631" spans="1:21">
      <c r="A2631" t="n">
        <v>30033</v>
      </c>
      <c r="B2631" s="19" t="n">
        <v>94</v>
      </c>
      <c r="C2631" s="7" t="n">
        <v>5</v>
      </c>
      <c r="D2631" s="7" t="s">
        <v>22</v>
      </c>
    </row>
    <row r="2632" spans="1:21">
      <c r="A2632" t="s">
        <v>4</v>
      </c>
      <c r="B2632" s="4" t="s">
        <v>5</v>
      </c>
      <c r="C2632" s="4" t="s">
        <v>17</v>
      </c>
    </row>
    <row r="2633" spans="1:21">
      <c r="A2633" t="n">
        <v>30045</v>
      </c>
      <c r="B2633" s="17" t="n">
        <v>3</v>
      </c>
      <c r="C2633" s="14" t="n">
        <f t="normal" ca="1">A2659</f>
        <v>0</v>
      </c>
    </row>
    <row r="2634" spans="1:21">
      <c r="A2634" t="s">
        <v>4</v>
      </c>
      <c r="B2634" s="4" t="s">
        <v>5</v>
      </c>
      <c r="C2634" s="4" t="s">
        <v>7</v>
      </c>
      <c r="D2634" s="4" t="s">
        <v>14</v>
      </c>
      <c r="E2634" s="4" t="s">
        <v>14</v>
      </c>
      <c r="F2634" s="4" t="s">
        <v>14</v>
      </c>
      <c r="G2634" s="4" t="s">
        <v>14</v>
      </c>
    </row>
    <row r="2635" spans="1:21">
      <c r="A2635" t="n">
        <v>30050</v>
      </c>
      <c r="B2635" s="40" t="n">
        <v>46</v>
      </c>
      <c r="C2635" s="7" t="n">
        <v>65534</v>
      </c>
      <c r="D2635" s="7" t="n">
        <v>-14.5900001525879</v>
      </c>
      <c r="E2635" s="7" t="n">
        <v>2</v>
      </c>
      <c r="F2635" s="7" t="n">
        <v>-7.40000009536743</v>
      </c>
      <c r="G2635" s="7" t="n">
        <v>0</v>
      </c>
    </row>
    <row r="2636" spans="1:21">
      <c r="A2636" t="s">
        <v>4</v>
      </c>
      <c r="B2636" s="4" t="s">
        <v>5</v>
      </c>
      <c r="C2636" s="4" t="s">
        <v>8</v>
      </c>
      <c r="D2636" s="4" t="s">
        <v>7</v>
      </c>
      <c r="E2636" s="4" t="s">
        <v>8</v>
      </c>
      <c r="F2636" s="4" t="s">
        <v>9</v>
      </c>
      <c r="G2636" s="4" t="s">
        <v>9</v>
      </c>
      <c r="H2636" s="4" t="s">
        <v>9</v>
      </c>
      <c r="I2636" s="4" t="s">
        <v>9</v>
      </c>
      <c r="J2636" s="4" t="s">
        <v>9</v>
      </c>
      <c r="K2636" s="4" t="s">
        <v>9</v>
      </c>
      <c r="L2636" s="4" t="s">
        <v>9</v>
      </c>
      <c r="M2636" s="4" t="s">
        <v>9</v>
      </c>
      <c r="N2636" s="4" t="s">
        <v>9</v>
      </c>
      <c r="O2636" s="4" t="s">
        <v>9</v>
      </c>
      <c r="P2636" s="4" t="s">
        <v>9</v>
      </c>
      <c r="Q2636" s="4" t="s">
        <v>9</v>
      </c>
      <c r="R2636" s="4" t="s">
        <v>9</v>
      </c>
      <c r="S2636" s="4" t="s">
        <v>9</v>
      </c>
      <c r="T2636" s="4" t="s">
        <v>9</v>
      </c>
      <c r="U2636" s="4" t="s">
        <v>9</v>
      </c>
    </row>
    <row r="2637" spans="1:21">
      <c r="A2637" t="n">
        <v>30069</v>
      </c>
      <c r="B2637" s="41" t="n">
        <v>36</v>
      </c>
      <c r="C2637" s="7" t="n">
        <v>8</v>
      </c>
      <c r="D2637" s="7" t="n">
        <v>65534</v>
      </c>
      <c r="E2637" s="7" t="n">
        <v>0</v>
      </c>
      <c r="F2637" s="7" t="s">
        <v>248</v>
      </c>
      <c r="G2637" s="7" t="s">
        <v>16</v>
      </c>
      <c r="H2637" s="7" t="s">
        <v>16</v>
      </c>
      <c r="I2637" s="7" t="s">
        <v>16</v>
      </c>
      <c r="J2637" s="7" t="s">
        <v>16</v>
      </c>
      <c r="K2637" s="7" t="s">
        <v>16</v>
      </c>
      <c r="L2637" s="7" t="s">
        <v>16</v>
      </c>
      <c r="M2637" s="7" t="s">
        <v>16</v>
      </c>
      <c r="N2637" s="7" t="s">
        <v>16</v>
      </c>
      <c r="O2637" s="7" t="s">
        <v>16</v>
      </c>
      <c r="P2637" s="7" t="s">
        <v>16</v>
      </c>
      <c r="Q2637" s="7" t="s">
        <v>16</v>
      </c>
      <c r="R2637" s="7" t="s">
        <v>16</v>
      </c>
      <c r="S2637" s="7" t="s">
        <v>16</v>
      </c>
      <c r="T2637" s="7" t="s">
        <v>16</v>
      </c>
      <c r="U2637" s="7" t="s">
        <v>16</v>
      </c>
    </row>
    <row r="2638" spans="1:21">
      <c r="A2638" t="s">
        <v>4</v>
      </c>
      <c r="B2638" s="4" t="s">
        <v>5</v>
      </c>
      <c r="C2638" s="4" t="s">
        <v>7</v>
      </c>
      <c r="D2638" s="4" t="s">
        <v>8</v>
      </c>
      <c r="E2638" s="4" t="s">
        <v>9</v>
      </c>
      <c r="F2638" s="4" t="s">
        <v>14</v>
      </c>
      <c r="G2638" s="4" t="s">
        <v>14</v>
      </c>
      <c r="H2638" s="4" t="s">
        <v>14</v>
      </c>
    </row>
    <row r="2639" spans="1:21">
      <c r="A2639" t="n">
        <v>30100</v>
      </c>
      <c r="B2639" s="42" t="n">
        <v>48</v>
      </c>
      <c r="C2639" s="7" t="n">
        <v>65534</v>
      </c>
      <c r="D2639" s="7" t="n">
        <v>0</v>
      </c>
      <c r="E2639" s="7" t="s">
        <v>248</v>
      </c>
      <c r="F2639" s="7" t="n">
        <v>0</v>
      </c>
      <c r="G2639" s="7" t="n">
        <v>1</v>
      </c>
      <c r="H2639" s="7" t="n">
        <v>0</v>
      </c>
    </row>
    <row r="2640" spans="1:21">
      <c r="A2640" t="s">
        <v>4</v>
      </c>
      <c r="B2640" s="4" t="s">
        <v>5</v>
      </c>
      <c r="C2640" s="4" t="s">
        <v>7</v>
      </c>
      <c r="D2640" s="4" t="s">
        <v>15</v>
      </c>
    </row>
    <row r="2641" spans="1:21">
      <c r="A2641" t="n">
        <v>30127</v>
      </c>
      <c r="B2641" s="43" t="n">
        <v>43</v>
      </c>
      <c r="C2641" s="7" t="n">
        <v>65534</v>
      </c>
      <c r="D2641" s="7" t="n">
        <v>64</v>
      </c>
    </row>
    <row r="2642" spans="1:21">
      <c r="A2642" t="s">
        <v>4</v>
      </c>
      <c r="B2642" s="4" t="s">
        <v>5</v>
      </c>
      <c r="C2642" s="4" t="s">
        <v>7</v>
      </c>
    </row>
    <row r="2643" spans="1:21">
      <c r="A2643" t="n">
        <v>30134</v>
      </c>
      <c r="B2643" s="25" t="n">
        <v>16</v>
      </c>
      <c r="C2643" s="7" t="n">
        <v>0</v>
      </c>
    </row>
    <row r="2644" spans="1:21">
      <c r="A2644" t="s">
        <v>4</v>
      </c>
      <c r="B2644" s="4" t="s">
        <v>5</v>
      </c>
      <c r="C2644" s="4" t="s">
        <v>7</v>
      </c>
      <c r="D2644" s="4" t="s">
        <v>7</v>
      </c>
      <c r="E2644" s="4" t="s">
        <v>7</v>
      </c>
    </row>
    <row r="2645" spans="1:21">
      <c r="A2645" t="n">
        <v>30137</v>
      </c>
      <c r="B2645" s="45" t="n">
        <v>61</v>
      </c>
      <c r="C2645" s="7" t="n">
        <v>65534</v>
      </c>
      <c r="D2645" s="7" t="n">
        <v>3</v>
      </c>
      <c r="E2645" s="7" t="n">
        <v>0</v>
      </c>
    </row>
    <row r="2646" spans="1:21">
      <c r="A2646" t="s">
        <v>4</v>
      </c>
      <c r="B2646" s="4" t="s">
        <v>5</v>
      </c>
      <c r="C2646" s="4" t="s">
        <v>17</v>
      </c>
    </row>
    <row r="2647" spans="1:21">
      <c r="A2647" t="n">
        <v>30144</v>
      </c>
      <c r="B2647" s="17" t="n">
        <v>3</v>
      </c>
      <c r="C2647" s="14" t="n">
        <f t="normal" ca="1">A2659</f>
        <v>0</v>
      </c>
    </row>
    <row r="2648" spans="1:21">
      <c r="A2648" t="s">
        <v>4</v>
      </c>
      <c r="B2648" s="4" t="s">
        <v>5</v>
      </c>
      <c r="C2648" s="4" t="s">
        <v>7</v>
      </c>
      <c r="D2648" s="4" t="s">
        <v>14</v>
      </c>
      <c r="E2648" s="4" t="s">
        <v>14</v>
      </c>
      <c r="F2648" s="4" t="s">
        <v>14</v>
      </c>
      <c r="G2648" s="4" t="s">
        <v>14</v>
      </c>
    </row>
    <row r="2649" spans="1:21">
      <c r="A2649" t="n">
        <v>30149</v>
      </c>
      <c r="B2649" s="40" t="n">
        <v>46</v>
      </c>
      <c r="C2649" s="7" t="n">
        <v>65534</v>
      </c>
      <c r="D2649" s="7" t="n">
        <v>-8</v>
      </c>
      <c r="E2649" s="7" t="n">
        <v>2</v>
      </c>
      <c r="F2649" s="7" t="n">
        <v>-5.92999982833862</v>
      </c>
      <c r="G2649" s="7" t="n">
        <v>48.4000015258789</v>
      </c>
    </row>
    <row r="2650" spans="1:21">
      <c r="A2650" t="s">
        <v>4</v>
      </c>
      <c r="B2650" s="4" t="s">
        <v>5</v>
      </c>
      <c r="C2650" s="4" t="s">
        <v>7</v>
      </c>
    </row>
    <row r="2651" spans="1:21">
      <c r="A2651" t="n">
        <v>30168</v>
      </c>
      <c r="B2651" s="25" t="n">
        <v>16</v>
      </c>
      <c r="C2651" s="7" t="n">
        <v>0</v>
      </c>
    </row>
    <row r="2652" spans="1:21">
      <c r="A2652" t="s">
        <v>4</v>
      </c>
      <c r="B2652" s="4" t="s">
        <v>5</v>
      </c>
      <c r="C2652" s="4" t="s">
        <v>7</v>
      </c>
      <c r="D2652" s="4" t="s">
        <v>14</v>
      </c>
      <c r="E2652" s="4" t="s">
        <v>14</v>
      </c>
      <c r="F2652" s="4" t="s">
        <v>14</v>
      </c>
      <c r="G2652" s="4" t="s">
        <v>7</v>
      </c>
      <c r="H2652" s="4" t="s">
        <v>7</v>
      </c>
    </row>
    <row r="2653" spans="1:21">
      <c r="A2653" t="n">
        <v>30171</v>
      </c>
      <c r="B2653" s="44" t="n">
        <v>60</v>
      </c>
      <c r="C2653" s="7" t="n">
        <v>65534</v>
      </c>
      <c r="D2653" s="7" t="n">
        <v>0</v>
      </c>
      <c r="E2653" s="7" t="n">
        <v>-10</v>
      </c>
      <c r="F2653" s="7" t="n">
        <v>0</v>
      </c>
      <c r="G2653" s="7" t="n">
        <v>0</v>
      </c>
      <c r="H2653" s="7" t="n">
        <v>0</v>
      </c>
    </row>
    <row r="2654" spans="1:21">
      <c r="A2654" t="s">
        <v>4</v>
      </c>
      <c r="B2654" s="4" t="s">
        <v>5</v>
      </c>
      <c r="C2654" s="4" t="s">
        <v>7</v>
      </c>
      <c r="D2654" s="4" t="s">
        <v>8</v>
      </c>
      <c r="E2654" s="4" t="s">
        <v>8</v>
      </c>
      <c r="F2654" s="4" t="s">
        <v>9</v>
      </c>
    </row>
    <row r="2655" spans="1:21">
      <c r="A2655" t="n">
        <v>30190</v>
      </c>
      <c r="B2655" s="47" t="n">
        <v>47</v>
      </c>
      <c r="C2655" s="7" t="n">
        <v>65534</v>
      </c>
      <c r="D2655" s="7" t="n">
        <v>0</v>
      </c>
      <c r="E2655" s="7" t="n">
        <v>1</v>
      </c>
      <c r="F2655" s="7" t="s">
        <v>265</v>
      </c>
    </row>
    <row r="2656" spans="1:21">
      <c r="A2656" t="s">
        <v>4</v>
      </c>
      <c r="B2656" s="4" t="s">
        <v>5</v>
      </c>
      <c r="C2656" s="4" t="s">
        <v>17</v>
      </c>
    </row>
    <row r="2657" spans="1:8">
      <c r="A2657" t="n">
        <v>30211</v>
      </c>
      <c r="B2657" s="17" t="n">
        <v>3</v>
      </c>
      <c r="C2657" s="14" t="n">
        <f t="normal" ca="1">A2659</f>
        <v>0</v>
      </c>
    </row>
    <row r="2658" spans="1:8">
      <c r="A2658" t="s">
        <v>4</v>
      </c>
      <c r="B2658" s="4" t="s">
        <v>5</v>
      </c>
    </row>
    <row r="2659" spans="1:8">
      <c r="A2659" t="n">
        <v>30216</v>
      </c>
      <c r="B2659" s="5" t="n">
        <v>1</v>
      </c>
    </row>
    <row r="2660" spans="1:8" s="3" customFormat="1" customHeight="0">
      <c r="A2660" s="3" t="s">
        <v>2</v>
      </c>
      <c r="B2660" s="3" t="s">
        <v>268</v>
      </c>
    </row>
    <row r="2661" spans="1:8">
      <c r="A2661" t="s">
        <v>4</v>
      </c>
      <c r="B2661" s="4" t="s">
        <v>5</v>
      </c>
      <c r="C2661" s="4" t="s">
        <v>8</v>
      </c>
      <c r="D2661" s="4" t="s">
        <v>7</v>
      </c>
      <c r="E2661" s="4" t="s">
        <v>8</v>
      </c>
      <c r="F2661" s="4" t="s">
        <v>8</v>
      </c>
      <c r="G2661" s="4" t="s">
        <v>17</v>
      </c>
    </row>
    <row r="2662" spans="1:8">
      <c r="A2662" t="n">
        <v>30220</v>
      </c>
      <c r="B2662" s="13" t="n">
        <v>5</v>
      </c>
      <c r="C2662" s="7" t="n">
        <v>30</v>
      </c>
      <c r="D2662" s="7" t="n">
        <v>10698</v>
      </c>
      <c r="E2662" s="7" t="n">
        <v>8</v>
      </c>
      <c r="F2662" s="7" t="n">
        <v>1</v>
      </c>
      <c r="G2662" s="14" t="n">
        <f t="normal" ca="1">A2668</f>
        <v>0</v>
      </c>
    </row>
    <row r="2663" spans="1:8">
      <c r="A2663" t="s">
        <v>4</v>
      </c>
      <c r="B2663" s="4" t="s">
        <v>5</v>
      </c>
      <c r="C2663" s="4" t="s">
        <v>7</v>
      </c>
      <c r="D2663" s="4" t="s">
        <v>15</v>
      </c>
    </row>
    <row r="2664" spans="1:8">
      <c r="A2664" t="n">
        <v>30230</v>
      </c>
      <c r="B2664" s="43" t="n">
        <v>43</v>
      </c>
      <c r="C2664" s="7" t="n">
        <v>65534</v>
      </c>
      <c r="D2664" s="7" t="n">
        <v>1</v>
      </c>
    </row>
    <row r="2665" spans="1:8">
      <c r="A2665" t="s">
        <v>4</v>
      </c>
      <c r="B2665" s="4" t="s">
        <v>5</v>
      </c>
    </row>
    <row r="2666" spans="1:8">
      <c r="A2666" t="n">
        <v>30237</v>
      </c>
      <c r="B2666" s="5" t="n">
        <v>1</v>
      </c>
    </row>
    <row r="2667" spans="1:8">
      <c r="A2667" t="s">
        <v>4</v>
      </c>
      <c r="B2667" s="4" t="s">
        <v>5</v>
      </c>
      <c r="C2667" s="4" t="s">
        <v>8</v>
      </c>
      <c r="D2667" s="4" t="s">
        <v>7</v>
      </c>
      <c r="E2667" s="4" t="s">
        <v>8</v>
      </c>
      <c r="F2667" s="4" t="s">
        <v>8</v>
      </c>
      <c r="G2667" s="4" t="s">
        <v>8</v>
      </c>
      <c r="H2667" s="4" t="s">
        <v>7</v>
      </c>
      <c r="I2667" s="4" t="s">
        <v>17</v>
      </c>
      <c r="J2667" s="4" t="s">
        <v>17</v>
      </c>
    </row>
    <row r="2668" spans="1:8">
      <c r="A2668" t="n">
        <v>30238</v>
      </c>
      <c r="B2668" s="37" t="n">
        <v>6</v>
      </c>
      <c r="C2668" s="7" t="n">
        <v>33</v>
      </c>
      <c r="D2668" s="7" t="n">
        <v>65534</v>
      </c>
      <c r="E2668" s="7" t="n">
        <v>9</v>
      </c>
      <c r="F2668" s="7" t="n">
        <v>1</v>
      </c>
      <c r="G2668" s="7" t="n">
        <v>1</v>
      </c>
      <c r="H2668" s="7" t="n">
        <v>15</v>
      </c>
      <c r="I2668" s="14" t="n">
        <f t="normal" ca="1">A2670</f>
        <v>0</v>
      </c>
      <c r="J2668" s="14" t="n">
        <f t="normal" ca="1">A2688</f>
        <v>0</v>
      </c>
    </row>
    <row r="2669" spans="1:8">
      <c r="A2669" t="s">
        <v>4</v>
      </c>
      <c r="B2669" s="4" t="s">
        <v>5</v>
      </c>
      <c r="C2669" s="4" t="s">
        <v>7</v>
      </c>
      <c r="D2669" s="4" t="s">
        <v>14</v>
      </c>
      <c r="E2669" s="4" t="s">
        <v>14</v>
      </c>
      <c r="F2669" s="4" t="s">
        <v>14</v>
      </c>
      <c r="G2669" s="4" t="s">
        <v>14</v>
      </c>
    </row>
    <row r="2670" spans="1:8">
      <c r="A2670" t="n">
        <v>30255</v>
      </c>
      <c r="B2670" s="40" t="n">
        <v>46</v>
      </c>
      <c r="C2670" s="7" t="n">
        <v>65534</v>
      </c>
      <c r="D2670" s="7" t="n">
        <v>-13.3999996185303</v>
      </c>
      <c r="E2670" s="7" t="n">
        <v>2</v>
      </c>
      <c r="F2670" s="7" t="n">
        <v>-5.1100001335144</v>
      </c>
      <c r="G2670" s="7" t="n">
        <v>180</v>
      </c>
    </row>
    <row r="2671" spans="1:8">
      <c r="A2671" t="s">
        <v>4</v>
      </c>
      <c r="B2671" s="4" t="s">
        <v>5</v>
      </c>
      <c r="C2671" s="4" t="s">
        <v>8</v>
      </c>
      <c r="D2671" s="4" t="s">
        <v>7</v>
      </c>
      <c r="E2671" s="4" t="s">
        <v>8</v>
      </c>
      <c r="F2671" s="4" t="s">
        <v>9</v>
      </c>
      <c r="G2671" s="4" t="s">
        <v>9</v>
      </c>
      <c r="H2671" s="4" t="s">
        <v>9</v>
      </c>
      <c r="I2671" s="4" t="s">
        <v>9</v>
      </c>
      <c r="J2671" s="4" t="s">
        <v>9</v>
      </c>
      <c r="K2671" s="4" t="s">
        <v>9</v>
      </c>
      <c r="L2671" s="4" t="s">
        <v>9</v>
      </c>
      <c r="M2671" s="4" t="s">
        <v>9</v>
      </c>
      <c r="N2671" s="4" t="s">
        <v>9</v>
      </c>
      <c r="O2671" s="4" t="s">
        <v>9</v>
      </c>
      <c r="P2671" s="4" t="s">
        <v>9</v>
      </c>
      <c r="Q2671" s="4" t="s">
        <v>9</v>
      </c>
      <c r="R2671" s="4" t="s">
        <v>9</v>
      </c>
      <c r="S2671" s="4" t="s">
        <v>9</v>
      </c>
      <c r="T2671" s="4" t="s">
        <v>9</v>
      </c>
      <c r="U2671" s="4" t="s">
        <v>9</v>
      </c>
    </row>
    <row r="2672" spans="1:8">
      <c r="A2672" t="n">
        <v>30274</v>
      </c>
      <c r="B2672" s="41" t="n">
        <v>36</v>
      </c>
      <c r="C2672" s="7" t="n">
        <v>8</v>
      </c>
      <c r="D2672" s="7" t="n">
        <v>65534</v>
      </c>
      <c r="E2672" s="7" t="n">
        <v>0</v>
      </c>
      <c r="F2672" s="7" t="s">
        <v>248</v>
      </c>
      <c r="G2672" s="7" t="s">
        <v>16</v>
      </c>
      <c r="H2672" s="7" t="s">
        <v>16</v>
      </c>
      <c r="I2672" s="7" t="s">
        <v>16</v>
      </c>
      <c r="J2672" s="7" t="s">
        <v>16</v>
      </c>
      <c r="K2672" s="7" t="s">
        <v>16</v>
      </c>
      <c r="L2672" s="7" t="s">
        <v>16</v>
      </c>
      <c r="M2672" s="7" t="s">
        <v>16</v>
      </c>
      <c r="N2672" s="7" t="s">
        <v>16</v>
      </c>
      <c r="O2672" s="7" t="s">
        <v>16</v>
      </c>
      <c r="P2672" s="7" t="s">
        <v>16</v>
      </c>
      <c r="Q2672" s="7" t="s">
        <v>16</v>
      </c>
      <c r="R2672" s="7" t="s">
        <v>16</v>
      </c>
      <c r="S2672" s="7" t="s">
        <v>16</v>
      </c>
      <c r="T2672" s="7" t="s">
        <v>16</v>
      </c>
      <c r="U2672" s="7" t="s">
        <v>16</v>
      </c>
    </row>
    <row r="2673" spans="1:21">
      <c r="A2673" t="s">
        <v>4</v>
      </c>
      <c r="B2673" s="4" t="s">
        <v>5</v>
      </c>
      <c r="C2673" s="4" t="s">
        <v>7</v>
      </c>
      <c r="D2673" s="4" t="s">
        <v>8</v>
      </c>
      <c r="E2673" s="4" t="s">
        <v>9</v>
      </c>
      <c r="F2673" s="4" t="s">
        <v>14</v>
      </c>
      <c r="G2673" s="4" t="s">
        <v>14</v>
      </c>
      <c r="H2673" s="4" t="s">
        <v>14</v>
      </c>
    </row>
    <row r="2674" spans="1:21">
      <c r="A2674" t="n">
        <v>30305</v>
      </c>
      <c r="B2674" s="42" t="n">
        <v>48</v>
      </c>
      <c r="C2674" s="7" t="n">
        <v>65534</v>
      </c>
      <c r="D2674" s="7" t="n">
        <v>0</v>
      </c>
      <c r="E2674" s="7" t="s">
        <v>248</v>
      </c>
      <c r="F2674" s="7" t="n">
        <v>0</v>
      </c>
      <c r="G2674" s="7" t="n">
        <v>1</v>
      </c>
      <c r="H2674" s="7" t="n">
        <v>0</v>
      </c>
    </row>
    <row r="2675" spans="1:21">
      <c r="A2675" t="s">
        <v>4</v>
      </c>
      <c r="B2675" s="4" t="s">
        <v>5</v>
      </c>
      <c r="C2675" s="4" t="s">
        <v>7</v>
      </c>
      <c r="D2675" s="4" t="s">
        <v>15</v>
      </c>
    </row>
    <row r="2676" spans="1:21">
      <c r="A2676" t="n">
        <v>30332</v>
      </c>
      <c r="B2676" s="43" t="n">
        <v>43</v>
      </c>
      <c r="C2676" s="7" t="n">
        <v>65534</v>
      </c>
      <c r="D2676" s="7" t="n">
        <v>64</v>
      </c>
    </row>
    <row r="2677" spans="1:21">
      <c r="A2677" t="s">
        <v>4</v>
      </c>
      <c r="B2677" s="4" t="s">
        <v>5</v>
      </c>
      <c r="C2677" s="4" t="s">
        <v>8</v>
      </c>
      <c r="D2677" s="4" t="s">
        <v>9</v>
      </c>
      <c r="E2677" s="4" t="s">
        <v>7</v>
      </c>
    </row>
    <row r="2678" spans="1:21">
      <c r="A2678" t="n">
        <v>30339</v>
      </c>
      <c r="B2678" s="19" t="n">
        <v>94</v>
      </c>
      <c r="C2678" s="7" t="n">
        <v>0</v>
      </c>
      <c r="D2678" s="7" t="s">
        <v>34</v>
      </c>
      <c r="E2678" s="7" t="n">
        <v>1</v>
      </c>
    </row>
    <row r="2679" spans="1:21">
      <c r="A2679" t="s">
        <v>4</v>
      </c>
      <c r="B2679" s="4" t="s">
        <v>5</v>
      </c>
      <c r="C2679" s="4" t="s">
        <v>8</v>
      </c>
      <c r="D2679" s="4" t="s">
        <v>9</v>
      </c>
      <c r="E2679" s="4" t="s">
        <v>7</v>
      </c>
    </row>
    <row r="2680" spans="1:21">
      <c r="A2680" t="n">
        <v>30354</v>
      </c>
      <c r="B2680" s="19" t="n">
        <v>94</v>
      </c>
      <c r="C2680" s="7" t="n">
        <v>0</v>
      </c>
      <c r="D2680" s="7" t="s">
        <v>34</v>
      </c>
      <c r="E2680" s="7" t="n">
        <v>2</v>
      </c>
    </row>
    <row r="2681" spans="1:21">
      <c r="A2681" t="s">
        <v>4</v>
      </c>
      <c r="B2681" s="4" t="s">
        <v>5</v>
      </c>
      <c r="C2681" s="4" t="s">
        <v>8</v>
      </c>
      <c r="D2681" s="4" t="s">
        <v>9</v>
      </c>
      <c r="E2681" s="4" t="s">
        <v>7</v>
      </c>
    </row>
    <row r="2682" spans="1:21">
      <c r="A2682" t="n">
        <v>30369</v>
      </c>
      <c r="B2682" s="19" t="n">
        <v>94</v>
      </c>
      <c r="C2682" s="7" t="n">
        <v>1</v>
      </c>
      <c r="D2682" s="7" t="s">
        <v>34</v>
      </c>
      <c r="E2682" s="7" t="n">
        <v>4</v>
      </c>
    </row>
    <row r="2683" spans="1:21">
      <c r="A2683" t="s">
        <v>4</v>
      </c>
      <c r="B2683" s="4" t="s">
        <v>5</v>
      </c>
      <c r="C2683" s="4" t="s">
        <v>8</v>
      </c>
      <c r="D2683" s="4" t="s">
        <v>9</v>
      </c>
    </row>
    <row r="2684" spans="1:21">
      <c r="A2684" t="n">
        <v>30384</v>
      </c>
      <c r="B2684" s="19" t="n">
        <v>94</v>
      </c>
      <c r="C2684" s="7" t="n">
        <v>5</v>
      </c>
      <c r="D2684" s="7" t="s">
        <v>34</v>
      </c>
    </row>
    <row r="2685" spans="1:21">
      <c r="A2685" t="s">
        <v>4</v>
      </c>
      <c r="B2685" s="4" t="s">
        <v>5</v>
      </c>
      <c r="C2685" s="4" t="s">
        <v>17</v>
      </c>
    </row>
    <row r="2686" spans="1:21">
      <c r="A2686" t="n">
        <v>30397</v>
      </c>
      <c r="B2686" s="17" t="n">
        <v>3</v>
      </c>
      <c r="C2686" s="14" t="n">
        <f t="normal" ca="1">A2688</f>
        <v>0</v>
      </c>
    </row>
    <row r="2687" spans="1:21">
      <c r="A2687" t="s">
        <v>4</v>
      </c>
      <c r="B2687" s="4" t="s">
        <v>5</v>
      </c>
    </row>
    <row r="2688" spans="1:21">
      <c r="A2688" t="n">
        <v>30402</v>
      </c>
      <c r="B2688" s="5" t="n">
        <v>1</v>
      </c>
    </row>
    <row r="2689" spans="1:8" s="3" customFormat="1" customHeight="0">
      <c r="A2689" s="3" t="s">
        <v>2</v>
      </c>
      <c r="B2689" s="3" t="s">
        <v>269</v>
      </c>
    </row>
    <row r="2690" spans="1:8">
      <c r="A2690" t="s">
        <v>4</v>
      </c>
      <c r="B2690" s="4" t="s">
        <v>5</v>
      </c>
      <c r="C2690" s="4" t="s">
        <v>8</v>
      </c>
      <c r="D2690" s="4" t="s">
        <v>7</v>
      </c>
      <c r="E2690" s="4" t="s">
        <v>8</v>
      </c>
      <c r="F2690" s="4" t="s">
        <v>8</v>
      </c>
      <c r="G2690" s="4" t="s">
        <v>17</v>
      </c>
    </row>
    <row r="2691" spans="1:8">
      <c r="A2691" t="n">
        <v>30404</v>
      </c>
      <c r="B2691" s="13" t="n">
        <v>5</v>
      </c>
      <c r="C2691" s="7" t="n">
        <v>30</v>
      </c>
      <c r="D2691" s="7" t="n">
        <v>10686</v>
      </c>
      <c r="E2691" s="7" t="n">
        <v>8</v>
      </c>
      <c r="F2691" s="7" t="n">
        <v>1</v>
      </c>
      <c r="G2691" s="14" t="n">
        <f t="normal" ca="1">A2697</f>
        <v>0</v>
      </c>
    </row>
    <row r="2692" spans="1:8">
      <c r="A2692" t="s">
        <v>4</v>
      </c>
      <c r="B2692" s="4" t="s">
        <v>5</v>
      </c>
      <c r="C2692" s="4" t="s">
        <v>7</v>
      </c>
      <c r="D2692" s="4" t="s">
        <v>15</v>
      </c>
    </row>
    <row r="2693" spans="1:8">
      <c r="A2693" t="n">
        <v>30414</v>
      </c>
      <c r="B2693" s="43" t="n">
        <v>43</v>
      </c>
      <c r="C2693" s="7" t="n">
        <v>65534</v>
      </c>
      <c r="D2693" s="7" t="n">
        <v>1</v>
      </c>
    </row>
    <row r="2694" spans="1:8">
      <c r="A2694" t="s">
        <v>4</v>
      </c>
      <c r="B2694" s="4" t="s">
        <v>5</v>
      </c>
    </row>
    <row r="2695" spans="1:8">
      <c r="A2695" t="n">
        <v>30421</v>
      </c>
      <c r="B2695" s="5" t="n">
        <v>1</v>
      </c>
    </row>
    <row r="2696" spans="1:8">
      <c r="A2696" t="s">
        <v>4</v>
      </c>
      <c r="B2696" s="4" t="s">
        <v>5</v>
      </c>
      <c r="C2696" s="4" t="s">
        <v>8</v>
      </c>
      <c r="D2696" s="4" t="s">
        <v>7</v>
      </c>
      <c r="E2696" s="4" t="s">
        <v>8</v>
      </c>
      <c r="F2696" s="4" t="s">
        <v>8</v>
      </c>
      <c r="G2696" s="4" t="s">
        <v>8</v>
      </c>
      <c r="H2696" s="4" t="s">
        <v>7</v>
      </c>
      <c r="I2696" s="4" t="s">
        <v>17</v>
      </c>
      <c r="J2696" s="4" t="s">
        <v>7</v>
      </c>
      <c r="K2696" s="4" t="s">
        <v>17</v>
      </c>
      <c r="L2696" s="4" t="s">
        <v>17</v>
      </c>
    </row>
    <row r="2697" spans="1:8">
      <c r="A2697" t="n">
        <v>30422</v>
      </c>
      <c r="B2697" s="37" t="n">
        <v>6</v>
      </c>
      <c r="C2697" s="7" t="n">
        <v>33</v>
      </c>
      <c r="D2697" s="7" t="n">
        <v>65534</v>
      </c>
      <c r="E2697" s="7" t="n">
        <v>9</v>
      </c>
      <c r="F2697" s="7" t="n">
        <v>1</v>
      </c>
      <c r="G2697" s="7" t="n">
        <v>2</v>
      </c>
      <c r="H2697" s="7" t="n">
        <v>18</v>
      </c>
      <c r="I2697" s="14" t="n">
        <f t="normal" ca="1">A2699</f>
        <v>0</v>
      </c>
      <c r="J2697" s="7" t="n">
        <v>100</v>
      </c>
      <c r="K2697" s="14" t="n">
        <f t="normal" ca="1">A2711</f>
        <v>0</v>
      </c>
      <c r="L2697" s="14" t="n">
        <f t="normal" ca="1">A2721</f>
        <v>0</v>
      </c>
    </row>
    <row r="2698" spans="1:8">
      <c r="A2698" t="s">
        <v>4</v>
      </c>
      <c r="B2698" s="4" t="s">
        <v>5</v>
      </c>
      <c r="C2698" s="4" t="s">
        <v>7</v>
      </c>
      <c r="D2698" s="4" t="s">
        <v>14</v>
      </c>
      <c r="E2698" s="4" t="s">
        <v>14</v>
      </c>
      <c r="F2698" s="4" t="s">
        <v>14</v>
      </c>
      <c r="G2698" s="4" t="s">
        <v>14</v>
      </c>
    </row>
    <row r="2699" spans="1:8">
      <c r="A2699" t="n">
        <v>30445</v>
      </c>
      <c r="B2699" s="40" t="n">
        <v>46</v>
      </c>
      <c r="C2699" s="7" t="n">
        <v>65534</v>
      </c>
      <c r="D2699" s="7" t="n">
        <v>11</v>
      </c>
      <c r="E2699" s="7" t="n">
        <v>2</v>
      </c>
      <c r="F2699" s="7" t="n">
        <v>-27.9899997711182</v>
      </c>
      <c r="G2699" s="7" t="n">
        <v>180</v>
      </c>
    </row>
    <row r="2700" spans="1:8">
      <c r="A2700" t="s">
        <v>4</v>
      </c>
      <c r="B2700" s="4" t="s">
        <v>5</v>
      </c>
      <c r="C2700" s="4" t="s">
        <v>8</v>
      </c>
      <c r="D2700" s="4" t="s">
        <v>7</v>
      </c>
      <c r="E2700" s="4" t="s">
        <v>8</v>
      </c>
      <c r="F2700" s="4" t="s">
        <v>9</v>
      </c>
      <c r="G2700" s="4" t="s">
        <v>9</v>
      </c>
      <c r="H2700" s="4" t="s">
        <v>9</v>
      </c>
      <c r="I2700" s="4" t="s">
        <v>9</v>
      </c>
      <c r="J2700" s="4" t="s">
        <v>9</v>
      </c>
      <c r="K2700" s="4" t="s">
        <v>9</v>
      </c>
      <c r="L2700" s="4" t="s">
        <v>9</v>
      </c>
      <c r="M2700" s="4" t="s">
        <v>9</v>
      </c>
      <c r="N2700" s="4" t="s">
        <v>9</v>
      </c>
      <c r="O2700" s="4" t="s">
        <v>9</v>
      </c>
      <c r="P2700" s="4" t="s">
        <v>9</v>
      </c>
      <c r="Q2700" s="4" t="s">
        <v>9</v>
      </c>
      <c r="R2700" s="4" t="s">
        <v>9</v>
      </c>
      <c r="S2700" s="4" t="s">
        <v>9</v>
      </c>
      <c r="T2700" s="4" t="s">
        <v>9</v>
      </c>
      <c r="U2700" s="4" t="s">
        <v>9</v>
      </c>
    </row>
    <row r="2701" spans="1:8">
      <c r="A2701" t="n">
        <v>30464</v>
      </c>
      <c r="B2701" s="41" t="n">
        <v>36</v>
      </c>
      <c r="C2701" s="7" t="n">
        <v>8</v>
      </c>
      <c r="D2701" s="7" t="n">
        <v>65534</v>
      </c>
      <c r="E2701" s="7" t="n">
        <v>0</v>
      </c>
      <c r="F2701" s="7" t="s">
        <v>247</v>
      </c>
      <c r="G2701" s="7" t="s">
        <v>16</v>
      </c>
      <c r="H2701" s="7" t="s">
        <v>16</v>
      </c>
      <c r="I2701" s="7" t="s">
        <v>16</v>
      </c>
      <c r="J2701" s="7" t="s">
        <v>16</v>
      </c>
      <c r="K2701" s="7" t="s">
        <v>16</v>
      </c>
      <c r="L2701" s="7" t="s">
        <v>16</v>
      </c>
      <c r="M2701" s="7" t="s">
        <v>16</v>
      </c>
      <c r="N2701" s="7" t="s">
        <v>16</v>
      </c>
      <c r="O2701" s="7" t="s">
        <v>16</v>
      </c>
      <c r="P2701" s="7" t="s">
        <v>16</v>
      </c>
      <c r="Q2701" s="7" t="s">
        <v>16</v>
      </c>
      <c r="R2701" s="7" t="s">
        <v>16</v>
      </c>
      <c r="S2701" s="7" t="s">
        <v>16</v>
      </c>
      <c r="T2701" s="7" t="s">
        <v>16</v>
      </c>
      <c r="U2701" s="7" t="s">
        <v>16</v>
      </c>
    </row>
    <row r="2702" spans="1:8">
      <c r="A2702" t="s">
        <v>4</v>
      </c>
      <c r="B2702" s="4" t="s">
        <v>5</v>
      </c>
      <c r="C2702" s="4" t="s">
        <v>7</v>
      </c>
      <c r="D2702" s="4" t="s">
        <v>8</v>
      </c>
      <c r="E2702" s="4" t="s">
        <v>9</v>
      </c>
      <c r="F2702" s="4" t="s">
        <v>14</v>
      </c>
      <c r="G2702" s="4" t="s">
        <v>14</v>
      </c>
      <c r="H2702" s="4" t="s">
        <v>14</v>
      </c>
    </row>
    <row r="2703" spans="1:8">
      <c r="A2703" t="n">
        <v>30497</v>
      </c>
      <c r="B2703" s="42" t="n">
        <v>48</v>
      </c>
      <c r="C2703" s="7" t="n">
        <v>65534</v>
      </c>
      <c r="D2703" s="7" t="n">
        <v>0</v>
      </c>
      <c r="E2703" s="7" t="s">
        <v>247</v>
      </c>
      <c r="F2703" s="7" t="n">
        <v>0</v>
      </c>
      <c r="G2703" s="7" t="n">
        <v>1</v>
      </c>
      <c r="H2703" s="7" t="n">
        <v>0</v>
      </c>
    </row>
    <row r="2704" spans="1:8">
      <c r="A2704" t="s">
        <v>4</v>
      </c>
      <c r="B2704" s="4" t="s">
        <v>5</v>
      </c>
      <c r="C2704" s="4" t="s">
        <v>7</v>
      </c>
      <c r="D2704" s="4" t="s">
        <v>15</v>
      </c>
    </row>
    <row r="2705" spans="1:21">
      <c r="A2705" t="n">
        <v>30526</v>
      </c>
      <c r="B2705" s="43" t="n">
        <v>43</v>
      </c>
      <c r="C2705" s="7" t="n">
        <v>65534</v>
      </c>
      <c r="D2705" s="7" t="n">
        <v>64</v>
      </c>
    </row>
    <row r="2706" spans="1:21">
      <c r="A2706" t="s">
        <v>4</v>
      </c>
      <c r="B2706" s="4" t="s">
        <v>5</v>
      </c>
      <c r="C2706" s="4" t="s">
        <v>7</v>
      </c>
      <c r="D2706" s="4" t="s">
        <v>8</v>
      </c>
      <c r="E2706" s="4" t="s">
        <v>8</v>
      </c>
      <c r="F2706" s="4" t="s">
        <v>9</v>
      </c>
    </row>
    <row r="2707" spans="1:21">
      <c r="A2707" t="n">
        <v>30533</v>
      </c>
      <c r="B2707" s="47" t="n">
        <v>47</v>
      </c>
      <c r="C2707" s="7" t="n">
        <v>65534</v>
      </c>
      <c r="D2707" s="7" t="n">
        <v>0</v>
      </c>
      <c r="E2707" s="7" t="n">
        <v>1</v>
      </c>
      <c r="F2707" s="7" t="s">
        <v>265</v>
      </c>
    </row>
    <row r="2708" spans="1:21">
      <c r="A2708" t="s">
        <v>4</v>
      </c>
      <c r="B2708" s="4" t="s">
        <v>5</v>
      </c>
      <c r="C2708" s="4" t="s">
        <v>17</v>
      </c>
    </row>
    <row r="2709" spans="1:21">
      <c r="A2709" t="n">
        <v>30554</v>
      </c>
      <c r="B2709" s="17" t="n">
        <v>3</v>
      </c>
      <c r="C2709" s="14" t="n">
        <f t="normal" ca="1">A2721</f>
        <v>0</v>
      </c>
    </row>
    <row r="2710" spans="1:21">
      <c r="A2710" t="s">
        <v>4</v>
      </c>
      <c r="B2710" s="4" t="s">
        <v>5</v>
      </c>
      <c r="C2710" s="4" t="s">
        <v>7</v>
      </c>
      <c r="D2710" s="4" t="s">
        <v>14</v>
      </c>
      <c r="E2710" s="4" t="s">
        <v>14</v>
      </c>
      <c r="F2710" s="4" t="s">
        <v>14</v>
      </c>
      <c r="G2710" s="4" t="s">
        <v>14</v>
      </c>
    </row>
    <row r="2711" spans="1:21">
      <c r="A2711" t="n">
        <v>30559</v>
      </c>
      <c r="B2711" s="40" t="n">
        <v>46</v>
      </c>
      <c r="C2711" s="7" t="n">
        <v>65534</v>
      </c>
      <c r="D2711" s="7" t="n">
        <v>11</v>
      </c>
      <c r="E2711" s="7" t="n">
        <v>2</v>
      </c>
      <c r="F2711" s="7" t="n">
        <v>-27.9899997711182</v>
      </c>
      <c r="G2711" s="7" t="n">
        <v>180</v>
      </c>
    </row>
    <row r="2712" spans="1:21">
      <c r="A2712" t="s">
        <v>4</v>
      </c>
      <c r="B2712" s="4" t="s">
        <v>5</v>
      </c>
      <c r="C2712" s="4" t="s">
        <v>8</v>
      </c>
      <c r="D2712" s="4" t="s">
        <v>7</v>
      </c>
      <c r="E2712" s="4" t="s">
        <v>8</v>
      </c>
      <c r="F2712" s="4" t="s">
        <v>9</v>
      </c>
      <c r="G2712" s="4" t="s">
        <v>9</v>
      </c>
      <c r="H2712" s="4" t="s">
        <v>9</v>
      </c>
      <c r="I2712" s="4" t="s">
        <v>9</v>
      </c>
      <c r="J2712" s="4" t="s">
        <v>9</v>
      </c>
      <c r="K2712" s="4" t="s">
        <v>9</v>
      </c>
      <c r="L2712" s="4" t="s">
        <v>9</v>
      </c>
      <c r="M2712" s="4" t="s">
        <v>9</v>
      </c>
      <c r="N2712" s="4" t="s">
        <v>9</v>
      </c>
      <c r="O2712" s="4" t="s">
        <v>9</v>
      </c>
      <c r="P2712" s="4" t="s">
        <v>9</v>
      </c>
      <c r="Q2712" s="4" t="s">
        <v>9</v>
      </c>
      <c r="R2712" s="4" t="s">
        <v>9</v>
      </c>
      <c r="S2712" s="4" t="s">
        <v>9</v>
      </c>
      <c r="T2712" s="4" t="s">
        <v>9</v>
      </c>
      <c r="U2712" s="4" t="s">
        <v>9</v>
      </c>
    </row>
    <row r="2713" spans="1:21">
      <c r="A2713" t="n">
        <v>30578</v>
      </c>
      <c r="B2713" s="41" t="n">
        <v>36</v>
      </c>
      <c r="C2713" s="7" t="n">
        <v>8</v>
      </c>
      <c r="D2713" s="7" t="n">
        <v>65534</v>
      </c>
      <c r="E2713" s="7" t="n">
        <v>0</v>
      </c>
      <c r="F2713" s="7" t="s">
        <v>247</v>
      </c>
      <c r="G2713" s="7" t="s">
        <v>16</v>
      </c>
      <c r="H2713" s="7" t="s">
        <v>16</v>
      </c>
      <c r="I2713" s="7" t="s">
        <v>16</v>
      </c>
      <c r="J2713" s="7" t="s">
        <v>16</v>
      </c>
      <c r="K2713" s="7" t="s">
        <v>16</v>
      </c>
      <c r="L2713" s="7" t="s">
        <v>16</v>
      </c>
      <c r="M2713" s="7" t="s">
        <v>16</v>
      </c>
      <c r="N2713" s="7" t="s">
        <v>16</v>
      </c>
      <c r="O2713" s="7" t="s">
        <v>16</v>
      </c>
      <c r="P2713" s="7" t="s">
        <v>16</v>
      </c>
      <c r="Q2713" s="7" t="s">
        <v>16</v>
      </c>
      <c r="R2713" s="7" t="s">
        <v>16</v>
      </c>
      <c r="S2713" s="7" t="s">
        <v>16</v>
      </c>
      <c r="T2713" s="7" t="s">
        <v>16</v>
      </c>
      <c r="U2713" s="7" t="s">
        <v>16</v>
      </c>
    </row>
    <row r="2714" spans="1:21">
      <c r="A2714" t="s">
        <v>4</v>
      </c>
      <c r="B2714" s="4" t="s">
        <v>5</v>
      </c>
      <c r="C2714" s="4" t="s">
        <v>7</v>
      </c>
      <c r="D2714" s="4" t="s">
        <v>8</v>
      </c>
      <c r="E2714" s="4" t="s">
        <v>9</v>
      </c>
      <c r="F2714" s="4" t="s">
        <v>14</v>
      </c>
      <c r="G2714" s="4" t="s">
        <v>14</v>
      </c>
      <c r="H2714" s="4" t="s">
        <v>14</v>
      </c>
    </row>
    <row r="2715" spans="1:21">
      <c r="A2715" t="n">
        <v>30611</v>
      </c>
      <c r="B2715" s="42" t="n">
        <v>48</v>
      </c>
      <c r="C2715" s="7" t="n">
        <v>65534</v>
      </c>
      <c r="D2715" s="7" t="n">
        <v>0</v>
      </c>
      <c r="E2715" s="7" t="s">
        <v>247</v>
      </c>
      <c r="F2715" s="7" t="n">
        <v>0</v>
      </c>
      <c r="G2715" s="7" t="n">
        <v>1</v>
      </c>
      <c r="H2715" s="7" t="n">
        <v>0</v>
      </c>
    </row>
    <row r="2716" spans="1:21">
      <c r="A2716" t="s">
        <v>4</v>
      </c>
      <c r="B2716" s="4" t="s">
        <v>5</v>
      </c>
      <c r="C2716" s="4" t="s">
        <v>7</v>
      </c>
      <c r="D2716" s="4" t="s">
        <v>15</v>
      </c>
    </row>
    <row r="2717" spans="1:21">
      <c r="A2717" t="n">
        <v>30640</v>
      </c>
      <c r="B2717" s="43" t="n">
        <v>43</v>
      </c>
      <c r="C2717" s="7" t="n">
        <v>65534</v>
      </c>
      <c r="D2717" s="7" t="n">
        <v>64</v>
      </c>
    </row>
    <row r="2718" spans="1:21">
      <c r="A2718" t="s">
        <v>4</v>
      </c>
      <c r="B2718" s="4" t="s">
        <v>5</v>
      </c>
      <c r="C2718" s="4" t="s">
        <v>17</v>
      </c>
    </row>
    <row r="2719" spans="1:21">
      <c r="A2719" t="n">
        <v>30647</v>
      </c>
      <c r="B2719" s="17" t="n">
        <v>3</v>
      </c>
      <c r="C2719" s="14" t="n">
        <f t="normal" ca="1">A2721</f>
        <v>0</v>
      </c>
    </row>
    <row r="2720" spans="1:21">
      <c r="A2720" t="s">
        <v>4</v>
      </c>
      <c r="B2720" s="4" t="s">
        <v>5</v>
      </c>
    </row>
    <row r="2721" spans="1:21">
      <c r="A2721" t="n">
        <v>30652</v>
      </c>
      <c r="B2721" s="5" t="n">
        <v>1</v>
      </c>
    </row>
    <row r="2722" spans="1:21" s="3" customFormat="1" customHeight="0">
      <c r="A2722" s="3" t="s">
        <v>2</v>
      </c>
      <c r="B2722" s="3" t="s">
        <v>270</v>
      </c>
    </row>
    <row r="2723" spans="1:21">
      <c r="A2723" t="s">
        <v>4</v>
      </c>
      <c r="B2723" s="4" t="s">
        <v>5</v>
      </c>
      <c r="C2723" s="4" t="s">
        <v>8</v>
      </c>
      <c r="D2723" s="4" t="s">
        <v>7</v>
      </c>
      <c r="E2723" s="4" t="s">
        <v>8</v>
      </c>
      <c r="F2723" s="4" t="s">
        <v>8</v>
      </c>
      <c r="G2723" s="4" t="s">
        <v>17</v>
      </c>
    </row>
    <row r="2724" spans="1:21">
      <c r="A2724" t="n">
        <v>30656</v>
      </c>
      <c r="B2724" s="13" t="n">
        <v>5</v>
      </c>
      <c r="C2724" s="7" t="n">
        <v>30</v>
      </c>
      <c r="D2724" s="7" t="n">
        <v>10691</v>
      </c>
      <c r="E2724" s="7" t="n">
        <v>8</v>
      </c>
      <c r="F2724" s="7" t="n">
        <v>1</v>
      </c>
      <c r="G2724" s="14" t="n">
        <f t="normal" ca="1">A2730</f>
        <v>0</v>
      </c>
    </row>
    <row r="2725" spans="1:21">
      <c r="A2725" t="s">
        <v>4</v>
      </c>
      <c r="B2725" s="4" t="s">
        <v>5</v>
      </c>
      <c r="C2725" s="4" t="s">
        <v>7</v>
      </c>
      <c r="D2725" s="4" t="s">
        <v>15</v>
      </c>
    </row>
    <row r="2726" spans="1:21">
      <c r="A2726" t="n">
        <v>30666</v>
      </c>
      <c r="B2726" s="43" t="n">
        <v>43</v>
      </c>
      <c r="C2726" s="7" t="n">
        <v>65534</v>
      </c>
      <c r="D2726" s="7" t="n">
        <v>1</v>
      </c>
    </row>
    <row r="2727" spans="1:21">
      <c r="A2727" t="s">
        <v>4</v>
      </c>
      <c r="B2727" s="4" t="s">
        <v>5</v>
      </c>
    </row>
    <row r="2728" spans="1:21">
      <c r="A2728" t="n">
        <v>30673</v>
      </c>
      <c r="B2728" s="5" t="n">
        <v>1</v>
      </c>
    </row>
    <row r="2729" spans="1:21">
      <c r="A2729" t="s">
        <v>4</v>
      </c>
      <c r="B2729" s="4" t="s">
        <v>5</v>
      </c>
      <c r="C2729" s="4" t="s">
        <v>8</v>
      </c>
      <c r="D2729" s="4" t="s">
        <v>7</v>
      </c>
      <c r="E2729" s="4" t="s">
        <v>7</v>
      </c>
      <c r="F2729" s="4" t="s">
        <v>7</v>
      </c>
      <c r="G2729" s="4" t="s">
        <v>7</v>
      </c>
      <c r="H2729" s="4" t="s">
        <v>7</v>
      </c>
      <c r="I2729" s="4" t="s">
        <v>7</v>
      </c>
      <c r="J2729" s="4" t="s">
        <v>15</v>
      </c>
      <c r="K2729" s="4" t="s">
        <v>15</v>
      </c>
      <c r="L2729" s="4" t="s">
        <v>15</v>
      </c>
      <c r="M2729" s="4" t="s">
        <v>9</v>
      </c>
    </row>
    <row r="2730" spans="1:21">
      <c r="A2730" t="n">
        <v>30674</v>
      </c>
      <c r="B2730" s="18" t="n">
        <v>124</v>
      </c>
      <c r="C2730" s="7" t="n">
        <v>1</v>
      </c>
      <c r="D2730" s="7" t="n">
        <v>0</v>
      </c>
      <c r="E2730" s="7" t="n">
        <v>146</v>
      </c>
      <c r="F2730" s="7" t="n">
        <v>0</v>
      </c>
      <c r="G2730" s="7" t="n">
        <v>0</v>
      </c>
      <c r="H2730" s="7" t="n">
        <v>0</v>
      </c>
      <c r="I2730" s="7" t="n">
        <v>103</v>
      </c>
      <c r="J2730" s="7" t="n">
        <v>0</v>
      </c>
      <c r="K2730" s="7" t="n">
        <v>0</v>
      </c>
      <c r="L2730" s="7" t="n">
        <v>0</v>
      </c>
      <c r="M2730" s="7" t="s">
        <v>16</v>
      </c>
    </row>
    <row r="2731" spans="1:21">
      <c r="A2731" t="s">
        <v>4</v>
      </c>
      <c r="B2731" s="4" t="s">
        <v>5</v>
      </c>
      <c r="C2731" s="4" t="s">
        <v>8</v>
      </c>
      <c r="D2731" s="4" t="s">
        <v>7</v>
      </c>
      <c r="E2731" s="4" t="s">
        <v>8</v>
      </c>
      <c r="F2731" s="4" t="s">
        <v>8</v>
      </c>
      <c r="G2731" s="4" t="s">
        <v>8</v>
      </c>
      <c r="H2731" s="4" t="s">
        <v>7</v>
      </c>
      <c r="I2731" s="4" t="s">
        <v>17</v>
      </c>
      <c r="J2731" s="4" t="s">
        <v>7</v>
      </c>
      <c r="K2731" s="4" t="s">
        <v>17</v>
      </c>
      <c r="L2731" s="4" t="s">
        <v>17</v>
      </c>
    </row>
    <row r="2732" spans="1:21">
      <c r="A2732" t="n">
        <v>30701</v>
      </c>
      <c r="B2732" s="37" t="n">
        <v>6</v>
      </c>
      <c r="C2732" s="7" t="n">
        <v>33</v>
      </c>
      <c r="D2732" s="7" t="n">
        <v>65534</v>
      </c>
      <c r="E2732" s="7" t="n">
        <v>9</v>
      </c>
      <c r="F2732" s="7" t="n">
        <v>1</v>
      </c>
      <c r="G2732" s="7" t="n">
        <v>2</v>
      </c>
      <c r="H2732" s="7" t="n">
        <v>18</v>
      </c>
      <c r="I2732" s="14" t="n">
        <f t="normal" ca="1">A2734</f>
        <v>0</v>
      </c>
      <c r="J2732" s="7" t="n">
        <v>100</v>
      </c>
      <c r="K2732" s="14" t="n">
        <f t="normal" ca="1">A2754</f>
        <v>0</v>
      </c>
      <c r="L2732" s="14" t="n">
        <f t="normal" ca="1">A2772</f>
        <v>0</v>
      </c>
    </row>
    <row r="2733" spans="1:21">
      <c r="A2733" t="s">
        <v>4</v>
      </c>
      <c r="B2733" s="4" t="s">
        <v>5</v>
      </c>
      <c r="C2733" s="4" t="s">
        <v>7</v>
      </c>
      <c r="D2733" s="4" t="s">
        <v>14</v>
      </c>
      <c r="E2733" s="4" t="s">
        <v>14</v>
      </c>
      <c r="F2733" s="4" t="s">
        <v>14</v>
      </c>
      <c r="G2733" s="4" t="s">
        <v>14</v>
      </c>
    </row>
    <row r="2734" spans="1:21">
      <c r="A2734" t="n">
        <v>30724</v>
      </c>
      <c r="B2734" s="40" t="n">
        <v>46</v>
      </c>
      <c r="C2734" s="7" t="n">
        <v>65534</v>
      </c>
      <c r="D2734" s="7" t="n">
        <v>-11.3299999237061</v>
      </c>
      <c r="E2734" s="7" t="n">
        <v>2</v>
      </c>
      <c r="F2734" s="7" t="n">
        <v>-16</v>
      </c>
      <c r="G2734" s="7" t="n">
        <v>270</v>
      </c>
    </row>
    <row r="2735" spans="1:21">
      <c r="A2735" t="s">
        <v>4</v>
      </c>
      <c r="B2735" s="4" t="s">
        <v>5</v>
      </c>
      <c r="C2735" s="4" t="s">
        <v>8</v>
      </c>
      <c r="D2735" s="4" t="s">
        <v>7</v>
      </c>
      <c r="E2735" s="4" t="s">
        <v>8</v>
      </c>
      <c r="F2735" s="4" t="s">
        <v>9</v>
      </c>
      <c r="G2735" s="4" t="s">
        <v>9</v>
      </c>
      <c r="H2735" s="4" t="s">
        <v>9</v>
      </c>
      <c r="I2735" s="4" t="s">
        <v>9</v>
      </c>
      <c r="J2735" s="4" t="s">
        <v>9</v>
      </c>
      <c r="K2735" s="4" t="s">
        <v>9</v>
      </c>
      <c r="L2735" s="4" t="s">
        <v>9</v>
      </c>
      <c r="M2735" s="4" t="s">
        <v>9</v>
      </c>
      <c r="N2735" s="4" t="s">
        <v>9</v>
      </c>
      <c r="O2735" s="4" t="s">
        <v>9</v>
      </c>
      <c r="P2735" s="4" t="s">
        <v>9</v>
      </c>
      <c r="Q2735" s="4" t="s">
        <v>9</v>
      </c>
      <c r="R2735" s="4" t="s">
        <v>9</v>
      </c>
      <c r="S2735" s="4" t="s">
        <v>9</v>
      </c>
      <c r="T2735" s="4" t="s">
        <v>9</v>
      </c>
      <c r="U2735" s="4" t="s">
        <v>9</v>
      </c>
    </row>
    <row r="2736" spans="1:21">
      <c r="A2736" t="n">
        <v>30743</v>
      </c>
      <c r="B2736" s="41" t="n">
        <v>36</v>
      </c>
      <c r="C2736" s="7" t="n">
        <v>8</v>
      </c>
      <c r="D2736" s="7" t="n">
        <v>65534</v>
      </c>
      <c r="E2736" s="7" t="n">
        <v>0</v>
      </c>
      <c r="F2736" s="7" t="s">
        <v>248</v>
      </c>
      <c r="G2736" s="7" t="s">
        <v>16</v>
      </c>
      <c r="H2736" s="7" t="s">
        <v>16</v>
      </c>
      <c r="I2736" s="7" t="s">
        <v>16</v>
      </c>
      <c r="J2736" s="7" t="s">
        <v>16</v>
      </c>
      <c r="K2736" s="7" t="s">
        <v>16</v>
      </c>
      <c r="L2736" s="7" t="s">
        <v>16</v>
      </c>
      <c r="M2736" s="7" t="s">
        <v>16</v>
      </c>
      <c r="N2736" s="7" t="s">
        <v>16</v>
      </c>
      <c r="O2736" s="7" t="s">
        <v>16</v>
      </c>
      <c r="P2736" s="7" t="s">
        <v>16</v>
      </c>
      <c r="Q2736" s="7" t="s">
        <v>16</v>
      </c>
      <c r="R2736" s="7" t="s">
        <v>16</v>
      </c>
      <c r="S2736" s="7" t="s">
        <v>16</v>
      </c>
      <c r="T2736" s="7" t="s">
        <v>16</v>
      </c>
      <c r="U2736" s="7" t="s">
        <v>16</v>
      </c>
    </row>
    <row r="2737" spans="1:21">
      <c r="A2737" t="s">
        <v>4</v>
      </c>
      <c r="B2737" s="4" t="s">
        <v>5</v>
      </c>
      <c r="C2737" s="4" t="s">
        <v>7</v>
      </c>
      <c r="D2737" s="4" t="s">
        <v>8</v>
      </c>
      <c r="E2737" s="4" t="s">
        <v>9</v>
      </c>
      <c r="F2737" s="4" t="s">
        <v>14</v>
      </c>
      <c r="G2737" s="4" t="s">
        <v>14</v>
      </c>
      <c r="H2737" s="4" t="s">
        <v>14</v>
      </c>
    </row>
    <row r="2738" spans="1:21">
      <c r="A2738" t="n">
        <v>30774</v>
      </c>
      <c r="B2738" s="42" t="n">
        <v>48</v>
      </c>
      <c r="C2738" s="7" t="n">
        <v>65534</v>
      </c>
      <c r="D2738" s="7" t="n">
        <v>0</v>
      </c>
      <c r="E2738" s="7" t="s">
        <v>248</v>
      </c>
      <c r="F2738" s="7" t="n">
        <v>0</v>
      </c>
      <c r="G2738" s="7" t="n">
        <v>1</v>
      </c>
      <c r="H2738" s="7" t="n">
        <v>0</v>
      </c>
    </row>
    <row r="2739" spans="1:21">
      <c r="A2739" t="s">
        <v>4</v>
      </c>
      <c r="B2739" s="4" t="s">
        <v>5</v>
      </c>
      <c r="C2739" s="4" t="s">
        <v>7</v>
      </c>
      <c r="D2739" s="4" t="s">
        <v>15</v>
      </c>
    </row>
    <row r="2740" spans="1:21">
      <c r="A2740" t="n">
        <v>30801</v>
      </c>
      <c r="B2740" s="43" t="n">
        <v>43</v>
      </c>
      <c r="C2740" s="7" t="n">
        <v>65534</v>
      </c>
      <c r="D2740" s="7" t="n">
        <v>64</v>
      </c>
    </row>
    <row r="2741" spans="1:21">
      <c r="A2741" t="s">
        <v>4</v>
      </c>
      <c r="B2741" s="4" t="s">
        <v>5</v>
      </c>
      <c r="C2741" s="4" t="s">
        <v>8</v>
      </c>
      <c r="D2741" s="4" t="s">
        <v>9</v>
      </c>
      <c r="E2741" s="4" t="s">
        <v>7</v>
      </c>
    </row>
    <row r="2742" spans="1:21">
      <c r="A2742" t="n">
        <v>30808</v>
      </c>
      <c r="B2742" s="19" t="n">
        <v>94</v>
      </c>
      <c r="C2742" s="7" t="n">
        <v>0</v>
      </c>
      <c r="D2742" s="7" t="s">
        <v>33</v>
      </c>
      <c r="E2742" s="7" t="n">
        <v>1</v>
      </c>
    </row>
    <row r="2743" spans="1:21">
      <c r="A2743" t="s">
        <v>4</v>
      </c>
      <c r="B2743" s="4" t="s">
        <v>5</v>
      </c>
      <c r="C2743" s="4" t="s">
        <v>8</v>
      </c>
      <c r="D2743" s="4" t="s">
        <v>9</v>
      </c>
      <c r="E2743" s="4" t="s">
        <v>7</v>
      </c>
    </row>
    <row r="2744" spans="1:21">
      <c r="A2744" t="n">
        <v>30823</v>
      </c>
      <c r="B2744" s="19" t="n">
        <v>94</v>
      </c>
      <c r="C2744" s="7" t="n">
        <v>0</v>
      </c>
      <c r="D2744" s="7" t="s">
        <v>33</v>
      </c>
      <c r="E2744" s="7" t="n">
        <v>2</v>
      </c>
    </row>
    <row r="2745" spans="1:21">
      <c r="A2745" t="s">
        <v>4</v>
      </c>
      <c r="B2745" s="4" t="s">
        <v>5</v>
      </c>
      <c r="C2745" s="4" t="s">
        <v>8</v>
      </c>
      <c r="D2745" s="4" t="s">
        <v>9</v>
      </c>
      <c r="E2745" s="4" t="s">
        <v>7</v>
      </c>
    </row>
    <row r="2746" spans="1:21">
      <c r="A2746" t="n">
        <v>30838</v>
      </c>
      <c r="B2746" s="19" t="n">
        <v>94</v>
      </c>
      <c r="C2746" s="7" t="n">
        <v>1</v>
      </c>
      <c r="D2746" s="7" t="s">
        <v>33</v>
      </c>
      <c r="E2746" s="7" t="n">
        <v>4</v>
      </c>
    </row>
    <row r="2747" spans="1:21">
      <c r="A2747" t="s">
        <v>4</v>
      </c>
      <c r="B2747" s="4" t="s">
        <v>5</v>
      </c>
      <c r="C2747" s="4" t="s">
        <v>8</v>
      </c>
      <c r="D2747" s="4" t="s">
        <v>9</v>
      </c>
    </row>
    <row r="2748" spans="1:21">
      <c r="A2748" t="n">
        <v>30853</v>
      </c>
      <c r="B2748" s="19" t="n">
        <v>94</v>
      </c>
      <c r="C2748" s="7" t="n">
        <v>5</v>
      </c>
      <c r="D2748" s="7" t="s">
        <v>33</v>
      </c>
    </row>
    <row r="2749" spans="1:21">
      <c r="A2749" t="s">
        <v>4</v>
      </c>
      <c r="B2749" s="4" t="s">
        <v>5</v>
      </c>
      <c r="C2749" s="4" t="s">
        <v>7</v>
      </c>
      <c r="D2749" s="4" t="s">
        <v>8</v>
      </c>
      <c r="E2749" s="4" t="s">
        <v>8</v>
      </c>
      <c r="F2749" s="4" t="s">
        <v>9</v>
      </c>
    </row>
    <row r="2750" spans="1:21">
      <c r="A2750" t="n">
        <v>30866</v>
      </c>
      <c r="B2750" s="47" t="n">
        <v>47</v>
      </c>
      <c r="C2750" s="7" t="n">
        <v>65534</v>
      </c>
      <c r="D2750" s="7" t="n">
        <v>0</v>
      </c>
      <c r="E2750" s="7" t="n">
        <v>1</v>
      </c>
      <c r="F2750" s="7" t="s">
        <v>265</v>
      </c>
    </row>
    <row r="2751" spans="1:21">
      <c r="A2751" t="s">
        <v>4</v>
      </c>
      <c r="B2751" s="4" t="s">
        <v>5</v>
      </c>
      <c r="C2751" s="4" t="s">
        <v>17</v>
      </c>
    </row>
    <row r="2752" spans="1:21">
      <c r="A2752" t="n">
        <v>30887</v>
      </c>
      <c r="B2752" s="17" t="n">
        <v>3</v>
      </c>
      <c r="C2752" s="14" t="n">
        <f t="normal" ca="1">A2772</f>
        <v>0</v>
      </c>
    </row>
    <row r="2753" spans="1:8">
      <c r="A2753" t="s">
        <v>4</v>
      </c>
      <c r="B2753" s="4" t="s">
        <v>5</v>
      </c>
      <c r="C2753" s="4" t="s">
        <v>7</v>
      </c>
      <c r="D2753" s="4" t="s">
        <v>14</v>
      </c>
      <c r="E2753" s="4" t="s">
        <v>14</v>
      </c>
      <c r="F2753" s="4" t="s">
        <v>14</v>
      </c>
      <c r="G2753" s="4" t="s">
        <v>14</v>
      </c>
    </row>
    <row r="2754" spans="1:8">
      <c r="A2754" t="n">
        <v>30892</v>
      </c>
      <c r="B2754" s="40" t="n">
        <v>46</v>
      </c>
      <c r="C2754" s="7" t="n">
        <v>65534</v>
      </c>
      <c r="D2754" s="7" t="n">
        <v>-11.3299999237061</v>
      </c>
      <c r="E2754" s="7" t="n">
        <v>2</v>
      </c>
      <c r="F2754" s="7" t="n">
        <v>-16</v>
      </c>
      <c r="G2754" s="7" t="n">
        <v>270</v>
      </c>
    </row>
    <row r="2755" spans="1:8">
      <c r="A2755" t="s">
        <v>4</v>
      </c>
      <c r="B2755" s="4" t="s">
        <v>5</v>
      </c>
      <c r="C2755" s="4" t="s">
        <v>8</v>
      </c>
      <c r="D2755" s="4" t="s">
        <v>7</v>
      </c>
      <c r="E2755" s="4" t="s">
        <v>8</v>
      </c>
      <c r="F2755" s="4" t="s">
        <v>9</v>
      </c>
      <c r="G2755" s="4" t="s">
        <v>9</v>
      </c>
      <c r="H2755" s="4" t="s">
        <v>9</v>
      </c>
      <c r="I2755" s="4" t="s">
        <v>9</v>
      </c>
      <c r="J2755" s="4" t="s">
        <v>9</v>
      </c>
      <c r="K2755" s="4" t="s">
        <v>9</v>
      </c>
      <c r="L2755" s="4" t="s">
        <v>9</v>
      </c>
      <c r="M2755" s="4" t="s">
        <v>9</v>
      </c>
      <c r="N2755" s="4" t="s">
        <v>9</v>
      </c>
      <c r="O2755" s="4" t="s">
        <v>9</v>
      </c>
      <c r="P2755" s="4" t="s">
        <v>9</v>
      </c>
      <c r="Q2755" s="4" t="s">
        <v>9</v>
      </c>
      <c r="R2755" s="4" t="s">
        <v>9</v>
      </c>
      <c r="S2755" s="4" t="s">
        <v>9</v>
      </c>
      <c r="T2755" s="4" t="s">
        <v>9</v>
      </c>
      <c r="U2755" s="4" t="s">
        <v>9</v>
      </c>
    </row>
    <row r="2756" spans="1:8">
      <c r="A2756" t="n">
        <v>30911</v>
      </c>
      <c r="B2756" s="41" t="n">
        <v>36</v>
      </c>
      <c r="C2756" s="7" t="n">
        <v>8</v>
      </c>
      <c r="D2756" s="7" t="n">
        <v>65534</v>
      </c>
      <c r="E2756" s="7" t="n">
        <v>0</v>
      </c>
      <c r="F2756" s="7" t="s">
        <v>248</v>
      </c>
      <c r="G2756" s="7" t="s">
        <v>16</v>
      </c>
      <c r="H2756" s="7" t="s">
        <v>16</v>
      </c>
      <c r="I2756" s="7" t="s">
        <v>16</v>
      </c>
      <c r="J2756" s="7" t="s">
        <v>16</v>
      </c>
      <c r="K2756" s="7" t="s">
        <v>16</v>
      </c>
      <c r="L2756" s="7" t="s">
        <v>16</v>
      </c>
      <c r="M2756" s="7" t="s">
        <v>16</v>
      </c>
      <c r="N2756" s="7" t="s">
        <v>16</v>
      </c>
      <c r="O2756" s="7" t="s">
        <v>16</v>
      </c>
      <c r="P2756" s="7" t="s">
        <v>16</v>
      </c>
      <c r="Q2756" s="7" t="s">
        <v>16</v>
      </c>
      <c r="R2756" s="7" t="s">
        <v>16</v>
      </c>
      <c r="S2756" s="7" t="s">
        <v>16</v>
      </c>
      <c r="T2756" s="7" t="s">
        <v>16</v>
      </c>
      <c r="U2756" s="7" t="s">
        <v>16</v>
      </c>
    </row>
    <row r="2757" spans="1:8">
      <c r="A2757" t="s">
        <v>4</v>
      </c>
      <c r="B2757" s="4" t="s">
        <v>5</v>
      </c>
      <c r="C2757" s="4" t="s">
        <v>7</v>
      </c>
      <c r="D2757" s="4" t="s">
        <v>8</v>
      </c>
      <c r="E2757" s="4" t="s">
        <v>9</v>
      </c>
      <c r="F2757" s="4" t="s">
        <v>14</v>
      </c>
      <c r="G2757" s="4" t="s">
        <v>14</v>
      </c>
      <c r="H2757" s="4" t="s">
        <v>14</v>
      </c>
    </row>
    <row r="2758" spans="1:8">
      <c r="A2758" t="n">
        <v>30942</v>
      </c>
      <c r="B2758" s="42" t="n">
        <v>48</v>
      </c>
      <c r="C2758" s="7" t="n">
        <v>65534</v>
      </c>
      <c r="D2758" s="7" t="n">
        <v>0</v>
      </c>
      <c r="E2758" s="7" t="s">
        <v>248</v>
      </c>
      <c r="F2758" s="7" t="n">
        <v>0</v>
      </c>
      <c r="G2758" s="7" t="n">
        <v>1</v>
      </c>
      <c r="H2758" s="7" t="n">
        <v>0</v>
      </c>
    </row>
    <row r="2759" spans="1:8">
      <c r="A2759" t="s">
        <v>4</v>
      </c>
      <c r="B2759" s="4" t="s">
        <v>5</v>
      </c>
      <c r="C2759" s="4" t="s">
        <v>7</v>
      </c>
      <c r="D2759" s="4" t="s">
        <v>15</v>
      </c>
    </row>
    <row r="2760" spans="1:8">
      <c r="A2760" t="n">
        <v>30969</v>
      </c>
      <c r="B2760" s="43" t="n">
        <v>43</v>
      </c>
      <c r="C2760" s="7" t="n">
        <v>65534</v>
      </c>
      <c r="D2760" s="7" t="n">
        <v>64</v>
      </c>
    </row>
    <row r="2761" spans="1:8">
      <c r="A2761" t="s">
        <v>4</v>
      </c>
      <c r="B2761" s="4" t="s">
        <v>5</v>
      </c>
      <c r="C2761" s="4" t="s">
        <v>8</v>
      </c>
      <c r="D2761" s="4" t="s">
        <v>9</v>
      </c>
      <c r="E2761" s="4" t="s">
        <v>7</v>
      </c>
    </row>
    <row r="2762" spans="1:8">
      <c r="A2762" t="n">
        <v>30976</v>
      </c>
      <c r="B2762" s="19" t="n">
        <v>94</v>
      </c>
      <c r="C2762" s="7" t="n">
        <v>0</v>
      </c>
      <c r="D2762" s="7" t="s">
        <v>33</v>
      </c>
      <c r="E2762" s="7" t="n">
        <v>1</v>
      </c>
    </row>
    <row r="2763" spans="1:8">
      <c r="A2763" t="s">
        <v>4</v>
      </c>
      <c r="B2763" s="4" t="s">
        <v>5</v>
      </c>
      <c r="C2763" s="4" t="s">
        <v>8</v>
      </c>
      <c r="D2763" s="4" t="s">
        <v>9</v>
      </c>
      <c r="E2763" s="4" t="s">
        <v>7</v>
      </c>
    </row>
    <row r="2764" spans="1:8">
      <c r="A2764" t="n">
        <v>30991</v>
      </c>
      <c r="B2764" s="19" t="n">
        <v>94</v>
      </c>
      <c r="C2764" s="7" t="n">
        <v>0</v>
      </c>
      <c r="D2764" s="7" t="s">
        <v>33</v>
      </c>
      <c r="E2764" s="7" t="n">
        <v>2</v>
      </c>
    </row>
    <row r="2765" spans="1:8">
      <c r="A2765" t="s">
        <v>4</v>
      </c>
      <c r="B2765" s="4" t="s">
        <v>5</v>
      </c>
      <c r="C2765" s="4" t="s">
        <v>8</v>
      </c>
      <c r="D2765" s="4" t="s">
        <v>9</v>
      </c>
      <c r="E2765" s="4" t="s">
        <v>7</v>
      </c>
    </row>
    <row r="2766" spans="1:8">
      <c r="A2766" t="n">
        <v>31006</v>
      </c>
      <c r="B2766" s="19" t="n">
        <v>94</v>
      </c>
      <c r="C2766" s="7" t="n">
        <v>1</v>
      </c>
      <c r="D2766" s="7" t="s">
        <v>33</v>
      </c>
      <c r="E2766" s="7" t="n">
        <v>4</v>
      </c>
    </row>
    <row r="2767" spans="1:8">
      <c r="A2767" t="s">
        <v>4</v>
      </c>
      <c r="B2767" s="4" t="s">
        <v>5</v>
      </c>
      <c r="C2767" s="4" t="s">
        <v>8</v>
      </c>
      <c r="D2767" s="4" t="s">
        <v>9</v>
      </c>
    </row>
    <row r="2768" spans="1:8">
      <c r="A2768" t="n">
        <v>31021</v>
      </c>
      <c r="B2768" s="19" t="n">
        <v>94</v>
      </c>
      <c r="C2768" s="7" t="n">
        <v>5</v>
      </c>
      <c r="D2768" s="7" t="s">
        <v>33</v>
      </c>
    </row>
    <row r="2769" spans="1:21">
      <c r="A2769" t="s">
        <v>4</v>
      </c>
      <c r="B2769" s="4" t="s">
        <v>5</v>
      </c>
      <c r="C2769" s="4" t="s">
        <v>17</v>
      </c>
    </row>
    <row r="2770" spans="1:21">
      <c r="A2770" t="n">
        <v>31034</v>
      </c>
      <c r="B2770" s="17" t="n">
        <v>3</v>
      </c>
      <c r="C2770" s="14" t="n">
        <f t="normal" ca="1">A2772</f>
        <v>0</v>
      </c>
    </row>
    <row r="2771" spans="1:21">
      <c r="A2771" t="s">
        <v>4</v>
      </c>
      <c r="B2771" s="4" t="s">
        <v>5</v>
      </c>
    </row>
    <row r="2772" spans="1:21">
      <c r="A2772" t="n">
        <v>31039</v>
      </c>
      <c r="B2772" s="5" t="n">
        <v>1</v>
      </c>
    </row>
    <row r="2773" spans="1:21" s="3" customFormat="1" customHeight="0">
      <c r="A2773" s="3" t="s">
        <v>2</v>
      </c>
      <c r="B2773" s="3" t="s">
        <v>271</v>
      </c>
    </row>
    <row r="2774" spans="1:21">
      <c r="A2774" t="s">
        <v>4</v>
      </c>
      <c r="B2774" s="4" t="s">
        <v>5</v>
      </c>
      <c r="C2774" s="4" t="s">
        <v>8</v>
      </c>
      <c r="D2774" s="4" t="s">
        <v>7</v>
      </c>
      <c r="E2774" s="4" t="s">
        <v>8</v>
      </c>
      <c r="F2774" s="4" t="s">
        <v>8</v>
      </c>
      <c r="G2774" s="4" t="s">
        <v>17</v>
      </c>
    </row>
    <row r="2775" spans="1:21">
      <c r="A2775" t="n">
        <v>31040</v>
      </c>
      <c r="B2775" s="13" t="n">
        <v>5</v>
      </c>
      <c r="C2775" s="7" t="n">
        <v>30</v>
      </c>
      <c r="D2775" s="7" t="n">
        <v>10688</v>
      </c>
      <c r="E2775" s="7" t="n">
        <v>8</v>
      </c>
      <c r="F2775" s="7" t="n">
        <v>1</v>
      </c>
      <c r="G2775" s="14" t="n">
        <f t="normal" ca="1">A2781</f>
        <v>0</v>
      </c>
    </row>
    <row r="2776" spans="1:21">
      <c r="A2776" t="s">
        <v>4</v>
      </c>
      <c r="B2776" s="4" t="s">
        <v>5</v>
      </c>
      <c r="C2776" s="4" t="s">
        <v>7</v>
      </c>
      <c r="D2776" s="4" t="s">
        <v>15</v>
      </c>
    </row>
    <row r="2777" spans="1:21">
      <c r="A2777" t="n">
        <v>31050</v>
      </c>
      <c r="B2777" s="43" t="n">
        <v>43</v>
      </c>
      <c r="C2777" s="7" t="n">
        <v>65534</v>
      </c>
      <c r="D2777" s="7" t="n">
        <v>1</v>
      </c>
    </row>
    <row r="2778" spans="1:21">
      <c r="A2778" t="s">
        <v>4</v>
      </c>
      <c r="B2778" s="4" t="s">
        <v>5</v>
      </c>
    </row>
    <row r="2779" spans="1:21">
      <c r="A2779" t="n">
        <v>31057</v>
      </c>
      <c r="B2779" s="5" t="n">
        <v>1</v>
      </c>
    </row>
    <row r="2780" spans="1:21">
      <c r="A2780" t="s">
        <v>4</v>
      </c>
      <c r="B2780" s="4" t="s">
        <v>5</v>
      </c>
      <c r="C2780" s="4" t="s">
        <v>8</v>
      </c>
      <c r="D2780" s="4" t="s">
        <v>7</v>
      </c>
      <c r="E2780" s="4" t="s">
        <v>8</v>
      </c>
      <c r="F2780" s="4" t="s">
        <v>8</v>
      </c>
      <c r="G2780" s="4" t="s">
        <v>8</v>
      </c>
      <c r="H2780" s="4" t="s">
        <v>7</v>
      </c>
      <c r="I2780" s="4" t="s">
        <v>17</v>
      </c>
      <c r="J2780" s="4" t="s">
        <v>7</v>
      </c>
      <c r="K2780" s="4" t="s">
        <v>17</v>
      </c>
      <c r="L2780" s="4" t="s">
        <v>7</v>
      </c>
      <c r="M2780" s="4" t="s">
        <v>17</v>
      </c>
      <c r="N2780" s="4" t="s">
        <v>7</v>
      </c>
      <c r="O2780" s="4" t="s">
        <v>17</v>
      </c>
      <c r="P2780" s="4" t="s">
        <v>17</v>
      </c>
    </row>
    <row r="2781" spans="1:21">
      <c r="A2781" t="n">
        <v>31058</v>
      </c>
      <c r="B2781" s="37" t="n">
        <v>6</v>
      </c>
      <c r="C2781" s="7" t="n">
        <v>33</v>
      </c>
      <c r="D2781" s="7" t="n">
        <v>65534</v>
      </c>
      <c r="E2781" s="7" t="n">
        <v>9</v>
      </c>
      <c r="F2781" s="7" t="n">
        <v>1</v>
      </c>
      <c r="G2781" s="7" t="n">
        <v>4</v>
      </c>
      <c r="H2781" s="7" t="n">
        <v>12</v>
      </c>
      <c r="I2781" s="14" t="n">
        <f t="normal" ca="1">A2783</f>
        <v>0</v>
      </c>
      <c r="J2781" s="7" t="n">
        <v>15</v>
      </c>
      <c r="K2781" s="14" t="n">
        <f t="normal" ca="1">A2833</f>
        <v>0</v>
      </c>
      <c r="L2781" s="7" t="n">
        <v>16</v>
      </c>
      <c r="M2781" s="14" t="n">
        <f t="normal" ca="1">A2849</f>
        <v>0</v>
      </c>
      <c r="N2781" s="7" t="n">
        <v>18</v>
      </c>
      <c r="O2781" s="14" t="n">
        <f t="normal" ca="1">A2857</f>
        <v>0</v>
      </c>
      <c r="P2781" s="14" t="n">
        <f t="normal" ca="1">A2863</f>
        <v>0</v>
      </c>
    </row>
    <row r="2782" spans="1:21">
      <c r="A2782" t="s">
        <v>4</v>
      </c>
      <c r="B2782" s="4" t="s">
        <v>5</v>
      </c>
      <c r="C2782" s="4" t="s">
        <v>7</v>
      </c>
      <c r="D2782" s="4" t="s">
        <v>14</v>
      </c>
      <c r="E2782" s="4" t="s">
        <v>14</v>
      </c>
      <c r="F2782" s="4" t="s">
        <v>14</v>
      </c>
      <c r="G2782" s="4" t="s">
        <v>14</v>
      </c>
    </row>
    <row r="2783" spans="1:21">
      <c r="A2783" t="n">
        <v>31093</v>
      </c>
      <c r="B2783" s="40" t="n">
        <v>46</v>
      </c>
      <c r="C2783" s="7" t="n">
        <v>65534</v>
      </c>
      <c r="D2783" s="7" t="n">
        <v>-6.59999990463257</v>
      </c>
      <c r="E2783" s="7" t="n">
        <v>2</v>
      </c>
      <c r="F2783" s="7" t="n">
        <v>-14.1999998092651</v>
      </c>
      <c r="G2783" s="7" t="n">
        <v>0</v>
      </c>
    </row>
    <row r="2784" spans="1:21">
      <c r="A2784" t="s">
        <v>4</v>
      </c>
      <c r="B2784" s="4" t="s">
        <v>5</v>
      </c>
      <c r="C2784" s="4" t="s">
        <v>8</v>
      </c>
      <c r="D2784" s="4" t="s">
        <v>7</v>
      </c>
      <c r="E2784" s="4" t="s">
        <v>8</v>
      </c>
      <c r="F2784" s="4" t="s">
        <v>9</v>
      </c>
      <c r="G2784" s="4" t="s">
        <v>9</v>
      </c>
      <c r="H2784" s="4" t="s">
        <v>9</v>
      </c>
      <c r="I2784" s="4" t="s">
        <v>9</v>
      </c>
      <c r="J2784" s="4" t="s">
        <v>9</v>
      </c>
      <c r="K2784" s="4" t="s">
        <v>9</v>
      </c>
      <c r="L2784" s="4" t="s">
        <v>9</v>
      </c>
      <c r="M2784" s="4" t="s">
        <v>9</v>
      </c>
      <c r="N2784" s="4" t="s">
        <v>9</v>
      </c>
      <c r="O2784" s="4" t="s">
        <v>9</v>
      </c>
      <c r="P2784" s="4" t="s">
        <v>9</v>
      </c>
      <c r="Q2784" s="4" t="s">
        <v>9</v>
      </c>
      <c r="R2784" s="4" t="s">
        <v>9</v>
      </c>
      <c r="S2784" s="4" t="s">
        <v>9</v>
      </c>
      <c r="T2784" s="4" t="s">
        <v>9</v>
      </c>
      <c r="U2784" s="4" t="s">
        <v>9</v>
      </c>
    </row>
    <row r="2785" spans="1:21">
      <c r="A2785" t="n">
        <v>31112</v>
      </c>
      <c r="B2785" s="41" t="n">
        <v>36</v>
      </c>
      <c r="C2785" s="7" t="n">
        <v>8</v>
      </c>
      <c r="D2785" s="7" t="n">
        <v>65534</v>
      </c>
      <c r="E2785" s="7" t="n">
        <v>0</v>
      </c>
      <c r="F2785" s="7" t="s">
        <v>248</v>
      </c>
      <c r="G2785" s="7" t="s">
        <v>16</v>
      </c>
      <c r="H2785" s="7" t="s">
        <v>16</v>
      </c>
      <c r="I2785" s="7" t="s">
        <v>16</v>
      </c>
      <c r="J2785" s="7" t="s">
        <v>16</v>
      </c>
      <c r="K2785" s="7" t="s">
        <v>16</v>
      </c>
      <c r="L2785" s="7" t="s">
        <v>16</v>
      </c>
      <c r="M2785" s="7" t="s">
        <v>16</v>
      </c>
      <c r="N2785" s="7" t="s">
        <v>16</v>
      </c>
      <c r="O2785" s="7" t="s">
        <v>16</v>
      </c>
      <c r="P2785" s="7" t="s">
        <v>16</v>
      </c>
      <c r="Q2785" s="7" t="s">
        <v>16</v>
      </c>
      <c r="R2785" s="7" t="s">
        <v>16</v>
      </c>
      <c r="S2785" s="7" t="s">
        <v>16</v>
      </c>
      <c r="T2785" s="7" t="s">
        <v>16</v>
      </c>
      <c r="U2785" s="7" t="s">
        <v>16</v>
      </c>
    </row>
    <row r="2786" spans="1:21">
      <c r="A2786" t="s">
        <v>4</v>
      </c>
      <c r="B2786" s="4" t="s">
        <v>5</v>
      </c>
      <c r="C2786" s="4" t="s">
        <v>7</v>
      </c>
      <c r="D2786" s="4" t="s">
        <v>8</v>
      </c>
      <c r="E2786" s="4" t="s">
        <v>9</v>
      </c>
      <c r="F2786" s="4" t="s">
        <v>14</v>
      </c>
      <c r="G2786" s="4" t="s">
        <v>14</v>
      </c>
      <c r="H2786" s="4" t="s">
        <v>14</v>
      </c>
    </row>
    <row r="2787" spans="1:21">
      <c r="A2787" t="n">
        <v>31143</v>
      </c>
      <c r="B2787" s="42" t="n">
        <v>48</v>
      </c>
      <c r="C2787" s="7" t="n">
        <v>65534</v>
      </c>
      <c r="D2787" s="7" t="n">
        <v>0</v>
      </c>
      <c r="E2787" s="7" t="s">
        <v>248</v>
      </c>
      <c r="F2787" s="7" t="n">
        <v>0</v>
      </c>
      <c r="G2787" s="7" t="n">
        <v>1</v>
      </c>
      <c r="H2787" s="7" t="n">
        <v>0</v>
      </c>
    </row>
    <row r="2788" spans="1:21">
      <c r="A2788" t="s">
        <v>4</v>
      </c>
      <c r="B2788" s="4" t="s">
        <v>5</v>
      </c>
      <c r="C2788" s="4" t="s">
        <v>7</v>
      </c>
      <c r="D2788" s="4" t="s">
        <v>15</v>
      </c>
    </row>
    <row r="2789" spans="1:21">
      <c r="A2789" t="n">
        <v>31170</v>
      </c>
      <c r="B2789" s="43" t="n">
        <v>43</v>
      </c>
      <c r="C2789" s="7" t="n">
        <v>65534</v>
      </c>
      <c r="D2789" s="7" t="n">
        <v>64</v>
      </c>
    </row>
    <row r="2790" spans="1:21">
      <c r="A2790" t="s">
        <v>4</v>
      </c>
      <c r="B2790" s="4" t="s">
        <v>5</v>
      </c>
      <c r="C2790" s="4" t="s">
        <v>8</v>
      </c>
      <c r="D2790" s="4" t="s">
        <v>9</v>
      </c>
      <c r="E2790" s="4" t="s">
        <v>7</v>
      </c>
    </row>
    <row r="2791" spans="1:21">
      <c r="A2791" t="n">
        <v>31177</v>
      </c>
      <c r="B2791" s="19" t="n">
        <v>94</v>
      </c>
      <c r="C2791" s="7" t="n">
        <v>0</v>
      </c>
      <c r="D2791" s="7" t="s">
        <v>24</v>
      </c>
      <c r="E2791" s="7" t="n">
        <v>1</v>
      </c>
    </row>
    <row r="2792" spans="1:21">
      <c r="A2792" t="s">
        <v>4</v>
      </c>
      <c r="B2792" s="4" t="s">
        <v>5</v>
      </c>
      <c r="C2792" s="4" t="s">
        <v>8</v>
      </c>
      <c r="D2792" s="4" t="s">
        <v>9</v>
      </c>
      <c r="E2792" s="4" t="s">
        <v>7</v>
      </c>
    </row>
    <row r="2793" spans="1:21">
      <c r="A2793" t="n">
        <v>31192</v>
      </c>
      <c r="B2793" s="19" t="n">
        <v>94</v>
      </c>
      <c r="C2793" s="7" t="n">
        <v>0</v>
      </c>
      <c r="D2793" s="7" t="s">
        <v>24</v>
      </c>
      <c r="E2793" s="7" t="n">
        <v>2</v>
      </c>
    </row>
    <row r="2794" spans="1:21">
      <c r="A2794" t="s">
        <v>4</v>
      </c>
      <c r="B2794" s="4" t="s">
        <v>5</v>
      </c>
      <c r="C2794" s="4" t="s">
        <v>8</v>
      </c>
      <c r="D2794" s="4" t="s">
        <v>9</v>
      </c>
      <c r="E2794" s="4" t="s">
        <v>7</v>
      </c>
    </row>
    <row r="2795" spans="1:21">
      <c r="A2795" t="n">
        <v>31207</v>
      </c>
      <c r="B2795" s="19" t="n">
        <v>94</v>
      </c>
      <c r="C2795" s="7" t="n">
        <v>1</v>
      </c>
      <c r="D2795" s="7" t="s">
        <v>24</v>
      </c>
      <c r="E2795" s="7" t="n">
        <v>4</v>
      </c>
    </row>
    <row r="2796" spans="1:21">
      <c r="A2796" t="s">
        <v>4</v>
      </c>
      <c r="B2796" s="4" t="s">
        <v>5</v>
      </c>
      <c r="C2796" s="4" t="s">
        <v>8</v>
      </c>
      <c r="D2796" s="4" t="s">
        <v>9</v>
      </c>
    </row>
    <row r="2797" spans="1:21">
      <c r="A2797" t="n">
        <v>31222</v>
      </c>
      <c r="B2797" s="19" t="n">
        <v>94</v>
      </c>
      <c r="C2797" s="7" t="n">
        <v>5</v>
      </c>
      <c r="D2797" s="7" t="s">
        <v>24</v>
      </c>
    </row>
    <row r="2798" spans="1:21">
      <c r="A2798" t="s">
        <v>4</v>
      </c>
      <c r="B2798" s="4" t="s">
        <v>5</v>
      </c>
      <c r="C2798" s="4" t="s">
        <v>8</v>
      </c>
      <c r="D2798" s="4" t="s">
        <v>9</v>
      </c>
      <c r="E2798" s="4" t="s">
        <v>7</v>
      </c>
    </row>
    <row r="2799" spans="1:21">
      <c r="A2799" t="n">
        <v>31235</v>
      </c>
      <c r="B2799" s="19" t="n">
        <v>94</v>
      </c>
      <c r="C2799" s="7" t="n">
        <v>0</v>
      </c>
      <c r="D2799" s="7" t="s">
        <v>25</v>
      </c>
      <c r="E2799" s="7" t="n">
        <v>1</v>
      </c>
    </row>
    <row r="2800" spans="1:21">
      <c r="A2800" t="s">
        <v>4</v>
      </c>
      <c r="B2800" s="4" t="s">
        <v>5</v>
      </c>
      <c r="C2800" s="4" t="s">
        <v>8</v>
      </c>
      <c r="D2800" s="4" t="s">
        <v>9</v>
      </c>
      <c r="E2800" s="4" t="s">
        <v>7</v>
      </c>
    </row>
    <row r="2801" spans="1:21">
      <c r="A2801" t="n">
        <v>31250</v>
      </c>
      <c r="B2801" s="19" t="n">
        <v>94</v>
      </c>
      <c r="C2801" s="7" t="n">
        <v>0</v>
      </c>
      <c r="D2801" s="7" t="s">
        <v>25</v>
      </c>
      <c r="E2801" s="7" t="n">
        <v>2</v>
      </c>
    </row>
    <row r="2802" spans="1:21">
      <c r="A2802" t="s">
        <v>4</v>
      </c>
      <c r="B2802" s="4" t="s">
        <v>5</v>
      </c>
      <c r="C2802" s="4" t="s">
        <v>8</v>
      </c>
      <c r="D2802" s="4" t="s">
        <v>9</v>
      </c>
      <c r="E2802" s="4" t="s">
        <v>7</v>
      </c>
    </row>
    <row r="2803" spans="1:21">
      <c r="A2803" t="n">
        <v>31265</v>
      </c>
      <c r="B2803" s="19" t="n">
        <v>94</v>
      </c>
      <c r="C2803" s="7" t="n">
        <v>1</v>
      </c>
      <c r="D2803" s="7" t="s">
        <v>25</v>
      </c>
      <c r="E2803" s="7" t="n">
        <v>4</v>
      </c>
    </row>
    <row r="2804" spans="1:21">
      <c r="A2804" t="s">
        <v>4</v>
      </c>
      <c r="B2804" s="4" t="s">
        <v>5</v>
      </c>
      <c r="C2804" s="4" t="s">
        <v>8</v>
      </c>
      <c r="D2804" s="4" t="s">
        <v>9</v>
      </c>
    </row>
    <row r="2805" spans="1:21">
      <c r="A2805" t="n">
        <v>31280</v>
      </c>
      <c r="B2805" s="19" t="n">
        <v>94</v>
      </c>
      <c r="C2805" s="7" t="n">
        <v>5</v>
      </c>
      <c r="D2805" s="7" t="s">
        <v>25</v>
      </c>
    </row>
    <row r="2806" spans="1:21">
      <c r="A2806" t="s">
        <v>4</v>
      </c>
      <c r="B2806" s="4" t="s">
        <v>5</v>
      </c>
      <c r="C2806" s="4" t="s">
        <v>8</v>
      </c>
      <c r="D2806" s="4" t="s">
        <v>9</v>
      </c>
      <c r="E2806" s="4" t="s">
        <v>7</v>
      </c>
    </row>
    <row r="2807" spans="1:21">
      <c r="A2807" t="n">
        <v>31293</v>
      </c>
      <c r="B2807" s="19" t="n">
        <v>94</v>
      </c>
      <c r="C2807" s="7" t="n">
        <v>0</v>
      </c>
      <c r="D2807" s="7" t="s">
        <v>26</v>
      </c>
      <c r="E2807" s="7" t="n">
        <v>1</v>
      </c>
    </row>
    <row r="2808" spans="1:21">
      <c r="A2808" t="s">
        <v>4</v>
      </c>
      <c r="B2808" s="4" t="s">
        <v>5</v>
      </c>
      <c r="C2808" s="4" t="s">
        <v>8</v>
      </c>
      <c r="D2808" s="4" t="s">
        <v>9</v>
      </c>
      <c r="E2808" s="4" t="s">
        <v>7</v>
      </c>
    </row>
    <row r="2809" spans="1:21">
      <c r="A2809" t="n">
        <v>31308</v>
      </c>
      <c r="B2809" s="19" t="n">
        <v>94</v>
      </c>
      <c r="C2809" s="7" t="n">
        <v>0</v>
      </c>
      <c r="D2809" s="7" t="s">
        <v>26</v>
      </c>
      <c r="E2809" s="7" t="n">
        <v>2</v>
      </c>
    </row>
    <row r="2810" spans="1:21">
      <c r="A2810" t="s">
        <v>4</v>
      </c>
      <c r="B2810" s="4" t="s">
        <v>5</v>
      </c>
      <c r="C2810" s="4" t="s">
        <v>8</v>
      </c>
      <c r="D2810" s="4" t="s">
        <v>9</v>
      </c>
      <c r="E2810" s="4" t="s">
        <v>7</v>
      </c>
    </row>
    <row r="2811" spans="1:21">
      <c r="A2811" t="n">
        <v>31323</v>
      </c>
      <c r="B2811" s="19" t="n">
        <v>94</v>
      </c>
      <c r="C2811" s="7" t="n">
        <v>1</v>
      </c>
      <c r="D2811" s="7" t="s">
        <v>26</v>
      </c>
      <c r="E2811" s="7" t="n">
        <v>4</v>
      </c>
    </row>
    <row r="2812" spans="1:21">
      <c r="A2812" t="s">
        <v>4</v>
      </c>
      <c r="B2812" s="4" t="s">
        <v>5</v>
      </c>
      <c r="C2812" s="4" t="s">
        <v>8</v>
      </c>
      <c r="D2812" s="4" t="s">
        <v>9</v>
      </c>
    </row>
    <row r="2813" spans="1:21">
      <c r="A2813" t="n">
        <v>31338</v>
      </c>
      <c r="B2813" s="19" t="n">
        <v>94</v>
      </c>
      <c r="C2813" s="7" t="n">
        <v>5</v>
      </c>
      <c r="D2813" s="7" t="s">
        <v>26</v>
      </c>
    </row>
    <row r="2814" spans="1:21">
      <c r="A2814" t="s">
        <v>4</v>
      </c>
      <c r="B2814" s="4" t="s">
        <v>5</v>
      </c>
      <c r="C2814" s="4" t="s">
        <v>8</v>
      </c>
      <c r="D2814" s="4" t="s">
        <v>9</v>
      </c>
      <c r="E2814" s="4" t="s">
        <v>7</v>
      </c>
    </row>
    <row r="2815" spans="1:21">
      <c r="A2815" t="n">
        <v>31351</v>
      </c>
      <c r="B2815" s="19" t="n">
        <v>94</v>
      </c>
      <c r="C2815" s="7" t="n">
        <v>0</v>
      </c>
      <c r="D2815" s="7" t="s">
        <v>27</v>
      </c>
      <c r="E2815" s="7" t="n">
        <v>1</v>
      </c>
    </row>
    <row r="2816" spans="1:21">
      <c r="A2816" t="s">
        <v>4</v>
      </c>
      <c r="B2816" s="4" t="s">
        <v>5</v>
      </c>
      <c r="C2816" s="4" t="s">
        <v>8</v>
      </c>
      <c r="D2816" s="4" t="s">
        <v>9</v>
      </c>
      <c r="E2816" s="4" t="s">
        <v>7</v>
      </c>
    </row>
    <row r="2817" spans="1:5">
      <c r="A2817" t="n">
        <v>31366</v>
      </c>
      <c r="B2817" s="19" t="n">
        <v>94</v>
      </c>
      <c r="C2817" s="7" t="n">
        <v>0</v>
      </c>
      <c r="D2817" s="7" t="s">
        <v>27</v>
      </c>
      <c r="E2817" s="7" t="n">
        <v>2</v>
      </c>
    </row>
    <row r="2818" spans="1:5">
      <c r="A2818" t="s">
        <v>4</v>
      </c>
      <c r="B2818" s="4" t="s">
        <v>5</v>
      </c>
      <c r="C2818" s="4" t="s">
        <v>8</v>
      </c>
      <c r="D2818" s="4" t="s">
        <v>9</v>
      </c>
      <c r="E2818" s="4" t="s">
        <v>7</v>
      </c>
    </row>
    <row r="2819" spans="1:5">
      <c r="A2819" t="n">
        <v>31381</v>
      </c>
      <c r="B2819" s="19" t="n">
        <v>94</v>
      </c>
      <c r="C2819" s="7" t="n">
        <v>1</v>
      </c>
      <c r="D2819" s="7" t="s">
        <v>27</v>
      </c>
      <c r="E2819" s="7" t="n">
        <v>4</v>
      </c>
    </row>
    <row r="2820" spans="1:5">
      <c r="A2820" t="s">
        <v>4</v>
      </c>
      <c r="B2820" s="4" t="s">
        <v>5</v>
      </c>
      <c r="C2820" s="4" t="s">
        <v>8</v>
      </c>
      <c r="D2820" s="4" t="s">
        <v>9</v>
      </c>
    </row>
    <row r="2821" spans="1:5">
      <c r="A2821" t="n">
        <v>31396</v>
      </c>
      <c r="B2821" s="19" t="n">
        <v>94</v>
      </c>
      <c r="C2821" s="7" t="n">
        <v>5</v>
      </c>
      <c r="D2821" s="7" t="s">
        <v>27</v>
      </c>
    </row>
    <row r="2822" spans="1:5">
      <c r="A2822" t="s">
        <v>4</v>
      </c>
      <c r="B2822" s="4" t="s">
        <v>5</v>
      </c>
      <c r="C2822" s="4" t="s">
        <v>8</v>
      </c>
      <c r="D2822" s="4" t="s">
        <v>9</v>
      </c>
      <c r="E2822" s="4" t="s">
        <v>7</v>
      </c>
    </row>
    <row r="2823" spans="1:5">
      <c r="A2823" t="n">
        <v>31409</v>
      </c>
      <c r="B2823" s="19" t="n">
        <v>94</v>
      </c>
      <c r="C2823" s="7" t="n">
        <v>0</v>
      </c>
      <c r="D2823" s="7" t="s">
        <v>28</v>
      </c>
      <c r="E2823" s="7" t="n">
        <v>1</v>
      </c>
    </row>
    <row r="2824" spans="1:5">
      <c r="A2824" t="s">
        <v>4</v>
      </c>
      <c r="B2824" s="4" t="s">
        <v>5</v>
      </c>
      <c r="C2824" s="4" t="s">
        <v>8</v>
      </c>
      <c r="D2824" s="4" t="s">
        <v>9</v>
      </c>
      <c r="E2824" s="4" t="s">
        <v>7</v>
      </c>
    </row>
    <row r="2825" spans="1:5">
      <c r="A2825" t="n">
        <v>31424</v>
      </c>
      <c r="B2825" s="19" t="n">
        <v>94</v>
      </c>
      <c r="C2825" s="7" t="n">
        <v>0</v>
      </c>
      <c r="D2825" s="7" t="s">
        <v>28</v>
      </c>
      <c r="E2825" s="7" t="n">
        <v>2</v>
      </c>
    </row>
    <row r="2826" spans="1:5">
      <c r="A2826" t="s">
        <v>4</v>
      </c>
      <c r="B2826" s="4" t="s">
        <v>5</v>
      </c>
      <c r="C2826" s="4" t="s">
        <v>8</v>
      </c>
      <c r="D2826" s="4" t="s">
        <v>9</v>
      </c>
      <c r="E2826" s="4" t="s">
        <v>7</v>
      </c>
    </row>
    <row r="2827" spans="1:5">
      <c r="A2827" t="n">
        <v>31439</v>
      </c>
      <c r="B2827" s="19" t="n">
        <v>94</v>
      </c>
      <c r="C2827" s="7" t="n">
        <v>1</v>
      </c>
      <c r="D2827" s="7" t="s">
        <v>28</v>
      </c>
      <c r="E2827" s="7" t="n">
        <v>4</v>
      </c>
    </row>
    <row r="2828" spans="1:5">
      <c r="A2828" t="s">
        <v>4</v>
      </c>
      <c r="B2828" s="4" t="s">
        <v>5</v>
      </c>
      <c r="C2828" s="4" t="s">
        <v>8</v>
      </c>
      <c r="D2828" s="4" t="s">
        <v>9</v>
      </c>
    </row>
    <row r="2829" spans="1:5">
      <c r="A2829" t="n">
        <v>31454</v>
      </c>
      <c r="B2829" s="19" t="n">
        <v>94</v>
      </c>
      <c r="C2829" s="7" t="n">
        <v>5</v>
      </c>
      <c r="D2829" s="7" t="s">
        <v>28</v>
      </c>
    </row>
    <row r="2830" spans="1:5">
      <c r="A2830" t="s">
        <v>4</v>
      </c>
      <c r="B2830" s="4" t="s">
        <v>5</v>
      </c>
      <c r="C2830" s="4" t="s">
        <v>17</v>
      </c>
    </row>
    <row r="2831" spans="1:5">
      <c r="A2831" t="n">
        <v>31467</v>
      </c>
      <c r="B2831" s="17" t="n">
        <v>3</v>
      </c>
      <c r="C2831" s="14" t="n">
        <f t="normal" ca="1">A2863</f>
        <v>0</v>
      </c>
    </row>
    <row r="2832" spans="1:5">
      <c r="A2832" t="s">
        <v>4</v>
      </c>
      <c r="B2832" s="4" t="s">
        <v>5</v>
      </c>
      <c r="C2832" s="4" t="s">
        <v>7</v>
      </c>
      <c r="D2832" s="4" t="s">
        <v>14</v>
      </c>
      <c r="E2832" s="4" t="s">
        <v>14</v>
      </c>
      <c r="F2832" s="4" t="s">
        <v>14</v>
      </c>
      <c r="G2832" s="4" t="s">
        <v>14</v>
      </c>
    </row>
    <row r="2833" spans="1:7">
      <c r="A2833" t="n">
        <v>31472</v>
      </c>
      <c r="B2833" s="40" t="n">
        <v>46</v>
      </c>
      <c r="C2833" s="7" t="n">
        <v>65534</v>
      </c>
      <c r="D2833" s="7" t="n">
        <v>0.259999990463257</v>
      </c>
      <c r="E2833" s="7" t="n">
        <v>0</v>
      </c>
      <c r="F2833" s="7" t="n">
        <v>6.61999988555908</v>
      </c>
      <c r="G2833" s="7" t="n">
        <v>15.1000003814697</v>
      </c>
    </row>
    <row r="2834" spans="1:7">
      <c r="A2834" t="s">
        <v>4</v>
      </c>
      <c r="B2834" s="4" t="s">
        <v>5</v>
      </c>
      <c r="C2834" s="4" t="s">
        <v>8</v>
      </c>
      <c r="D2834" s="4" t="s">
        <v>7</v>
      </c>
      <c r="E2834" s="4" t="s">
        <v>14</v>
      </c>
      <c r="F2834" s="4" t="s">
        <v>14</v>
      </c>
      <c r="G2834" s="4" t="s">
        <v>14</v>
      </c>
      <c r="H2834" s="4" t="s">
        <v>14</v>
      </c>
      <c r="I2834" s="4" t="s">
        <v>14</v>
      </c>
      <c r="J2834" s="4" t="s">
        <v>8</v>
      </c>
      <c r="K2834" s="4" t="s">
        <v>7</v>
      </c>
    </row>
    <row r="2835" spans="1:7">
      <c r="A2835" t="n">
        <v>31491</v>
      </c>
      <c r="B2835" s="48" t="n">
        <v>57</v>
      </c>
      <c r="C2835" s="7" t="n">
        <v>1</v>
      </c>
      <c r="D2835" s="7" t="n">
        <v>65534</v>
      </c>
      <c r="E2835" s="7" t="n">
        <v>-9999</v>
      </c>
      <c r="F2835" s="7" t="n">
        <v>-9999</v>
      </c>
      <c r="G2835" s="7" t="n">
        <v>-9999</v>
      </c>
      <c r="H2835" s="7" t="n">
        <v>0</v>
      </c>
      <c r="I2835" s="7" t="n">
        <v>0</v>
      </c>
      <c r="J2835" s="7" t="n">
        <v>0</v>
      </c>
      <c r="K2835" s="7" t="n">
        <v>0</v>
      </c>
    </row>
    <row r="2836" spans="1:7">
      <c r="A2836" t="s">
        <v>4</v>
      </c>
      <c r="B2836" s="4" t="s">
        <v>5</v>
      </c>
      <c r="C2836" s="4" t="s">
        <v>8</v>
      </c>
      <c r="D2836" s="4" t="s">
        <v>15</v>
      </c>
      <c r="E2836" s="4" t="s">
        <v>8</v>
      </c>
      <c r="F2836" s="4" t="s">
        <v>17</v>
      </c>
    </row>
    <row r="2837" spans="1:7">
      <c r="A2837" t="n">
        <v>31518</v>
      </c>
      <c r="B2837" s="13" t="n">
        <v>5</v>
      </c>
      <c r="C2837" s="7" t="n">
        <v>0</v>
      </c>
      <c r="D2837" s="7" t="n">
        <v>1</v>
      </c>
      <c r="E2837" s="7" t="n">
        <v>1</v>
      </c>
      <c r="F2837" s="14" t="n">
        <f t="normal" ca="1">A2847</f>
        <v>0</v>
      </c>
    </row>
    <row r="2838" spans="1:7">
      <c r="A2838" t="s">
        <v>4</v>
      </c>
      <c r="B2838" s="4" t="s">
        <v>5</v>
      </c>
      <c r="C2838" s="4" t="s">
        <v>8</v>
      </c>
      <c r="D2838" s="4" t="s">
        <v>7</v>
      </c>
      <c r="E2838" s="4" t="s">
        <v>14</v>
      </c>
      <c r="F2838" s="4" t="s">
        <v>14</v>
      </c>
      <c r="G2838" s="4" t="s">
        <v>14</v>
      </c>
      <c r="H2838" s="4" t="s">
        <v>14</v>
      </c>
      <c r="I2838" s="4" t="s">
        <v>14</v>
      </c>
      <c r="J2838" s="4" t="s">
        <v>8</v>
      </c>
      <c r="K2838" s="4" t="s">
        <v>7</v>
      </c>
    </row>
    <row r="2839" spans="1:7">
      <c r="A2839" t="n">
        <v>31529</v>
      </c>
      <c r="B2839" s="48" t="n">
        <v>57</v>
      </c>
      <c r="C2839" s="7" t="n">
        <v>0</v>
      </c>
      <c r="D2839" s="7" t="n">
        <v>65534</v>
      </c>
      <c r="E2839" s="7" t="n">
        <v>-9999</v>
      </c>
      <c r="F2839" s="7" t="n">
        <v>-9999</v>
      </c>
      <c r="G2839" s="7" t="n">
        <v>-9999</v>
      </c>
      <c r="H2839" s="7" t="n">
        <v>2.5</v>
      </c>
      <c r="I2839" s="7" t="n">
        <v>1.5</v>
      </c>
      <c r="J2839" s="7" t="n">
        <v>1</v>
      </c>
      <c r="K2839" s="7" t="n">
        <v>0</v>
      </c>
    </row>
    <row r="2840" spans="1:7">
      <c r="A2840" t="s">
        <v>4</v>
      </c>
      <c r="B2840" s="4" t="s">
        <v>5</v>
      </c>
      <c r="C2840" s="4" t="s">
        <v>7</v>
      </c>
      <c r="D2840" s="4" t="s">
        <v>8</v>
      </c>
    </row>
    <row r="2841" spans="1:7">
      <c r="A2841" t="n">
        <v>31556</v>
      </c>
      <c r="B2841" s="49" t="n">
        <v>56</v>
      </c>
      <c r="C2841" s="7" t="n">
        <v>65534</v>
      </c>
      <c r="D2841" s="7" t="n">
        <v>0</v>
      </c>
    </row>
    <row r="2842" spans="1:7">
      <c r="A2842" t="s">
        <v>4</v>
      </c>
      <c r="B2842" s="4" t="s">
        <v>5</v>
      </c>
      <c r="C2842" s="4" t="s">
        <v>7</v>
      </c>
    </row>
    <row r="2843" spans="1:7">
      <c r="A2843" t="n">
        <v>31560</v>
      </c>
      <c r="B2843" s="25" t="n">
        <v>16</v>
      </c>
      <c r="C2843" s="7" t="n">
        <v>1500</v>
      </c>
    </row>
    <row r="2844" spans="1:7">
      <c r="A2844" t="s">
        <v>4</v>
      </c>
      <c r="B2844" s="4" t="s">
        <v>5</v>
      </c>
      <c r="C2844" s="4" t="s">
        <v>17</v>
      </c>
    </row>
    <row r="2845" spans="1:7">
      <c r="A2845" t="n">
        <v>31563</v>
      </c>
      <c r="B2845" s="17" t="n">
        <v>3</v>
      </c>
      <c r="C2845" s="14" t="n">
        <f t="normal" ca="1">A2837</f>
        <v>0</v>
      </c>
    </row>
    <row r="2846" spans="1:7">
      <c r="A2846" t="s">
        <v>4</v>
      </c>
      <c r="B2846" s="4" t="s">
        <v>5</v>
      </c>
      <c r="C2846" s="4" t="s">
        <v>17</v>
      </c>
    </row>
    <row r="2847" spans="1:7">
      <c r="A2847" t="n">
        <v>31568</v>
      </c>
      <c r="B2847" s="17" t="n">
        <v>3</v>
      </c>
      <c r="C2847" s="14" t="n">
        <f t="normal" ca="1">A2863</f>
        <v>0</v>
      </c>
    </row>
    <row r="2848" spans="1:7">
      <c r="A2848" t="s">
        <v>4</v>
      </c>
      <c r="B2848" s="4" t="s">
        <v>5</v>
      </c>
      <c r="C2848" s="4" t="s">
        <v>7</v>
      </c>
      <c r="D2848" s="4" t="s">
        <v>14</v>
      </c>
      <c r="E2848" s="4" t="s">
        <v>14</v>
      </c>
      <c r="F2848" s="4" t="s">
        <v>14</v>
      </c>
      <c r="G2848" s="4" t="s">
        <v>14</v>
      </c>
    </row>
    <row r="2849" spans="1:11">
      <c r="A2849" t="n">
        <v>31573</v>
      </c>
      <c r="B2849" s="40" t="n">
        <v>46</v>
      </c>
      <c r="C2849" s="7" t="n">
        <v>65534</v>
      </c>
      <c r="D2849" s="7" t="n">
        <v>-5.84000015258789</v>
      </c>
      <c r="E2849" s="7" t="n">
        <v>2</v>
      </c>
      <c r="F2849" s="7" t="n">
        <v>-14.6300001144409</v>
      </c>
      <c r="G2849" s="7" t="n">
        <v>311.5</v>
      </c>
    </row>
    <row r="2850" spans="1:11">
      <c r="A2850" t="s">
        <v>4</v>
      </c>
      <c r="B2850" s="4" t="s">
        <v>5</v>
      </c>
      <c r="C2850" s="4" t="s">
        <v>7</v>
      </c>
    </row>
    <row r="2851" spans="1:11">
      <c r="A2851" t="n">
        <v>31592</v>
      </c>
      <c r="B2851" s="25" t="n">
        <v>16</v>
      </c>
      <c r="C2851" s="7" t="n">
        <v>0</v>
      </c>
    </row>
    <row r="2852" spans="1:11">
      <c r="A2852" t="s">
        <v>4</v>
      </c>
      <c r="B2852" s="4" t="s">
        <v>5</v>
      </c>
      <c r="C2852" s="4" t="s">
        <v>7</v>
      </c>
      <c r="D2852" s="4" t="s">
        <v>14</v>
      </c>
      <c r="E2852" s="4" t="s">
        <v>14</v>
      </c>
      <c r="F2852" s="4" t="s">
        <v>14</v>
      </c>
      <c r="G2852" s="4" t="s">
        <v>7</v>
      </c>
      <c r="H2852" s="4" t="s">
        <v>7</v>
      </c>
    </row>
    <row r="2853" spans="1:11">
      <c r="A2853" t="n">
        <v>31595</v>
      </c>
      <c r="B2853" s="44" t="n">
        <v>60</v>
      </c>
      <c r="C2853" s="7" t="n">
        <v>65534</v>
      </c>
      <c r="D2853" s="7" t="n">
        <v>0</v>
      </c>
      <c r="E2853" s="7" t="n">
        <v>-20</v>
      </c>
      <c r="F2853" s="7" t="n">
        <v>0</v>
      </c>
      <c r="G2853" s="7" t="n">
        <v>0</v>
      </c>
      <c r="H2853" s="7" t="n">
        <v>0</v>
      </c>
    </row>
    <row r="2854" spans="1:11">
      <c r="A2854" t="s">
        <v>4</v>
      </c>
      <c r="B2854" s="4" t="s">
        <v>5</v>
      </c>
      <c r="C2854" s="4" t="s">
        <v>17</v>
      </c>
    </row>
    <row r="2855" spans="1:11">
      <c r="A2855" t="n">
        <v>31614</v>
      </c>
      <c r="B2855" s="17" t="n">
        <v>3</v>
      </c>
      <c r="C2855" s="14" t="n">
        <f t="normal" ca="1">A2863</f>
        <v>0</v>
      </c>
    </row>
    <row r="2856" spans="1:11">
      <c r="A2856" t="s">
        <v>4</v>
      </c>
      <c r="B2856" s="4" t="s">
        <v>5</v>
      </c>
      <c r="C2856" s="4" t="s">
        <v>7</v>
      </c>
      <c r="D2856" s="4" t="s">
        <v>14</v>
      </c>
      <c r="E2856" s="4" t="s">
        <v>14</v>
      </c>
      <c r="F2856" s="4" t="s">
        <v>14</v>
      </c>
      <c r="G2856" s="4" t="s">
        <v>14</v>
      </c>
    </row>
    <row r="2857" spans="1:11">
      <c r="A2857" t="n">
        <v>31619</v>
      </c>
      <c r="B2857" s="40" t="n">
        <v>46</v>
      </c>
      <c r="C2857" s="7" t="n">
        <v>65534</v>
      </c>
      <c r="D2857" s="7" t="n">
        <v>0.519999980926514</v>
      </c>
      <c r="E2857" s="7" t="n">
        <v>0</v>
      </c>
      <c r="F2857" s="7" t="n">
        <v>23.7399997711182</v>
      </c>
      <c r="G2857" s="7" t="n">
        <v>289.700012207031</v>
      </c>
    </row>
    <row r="2858" spans="1:11">
      <c r="A2858" t="s">
        <v>4</v>
      </c>
      <c r="B2858" s="4" t="s">
        <v>5</v>
      </c>
      <c r="C2858" s="4" t="s">
        <v>7</v>
      </c>
      <c r="D2858" s="4" t="s">
        <v>8</v>
      </c>
      <c r="E2858" s="4" t="s">
        <v>8</v>
      </c>
      <c r="F2858" s="4" t="s">
        <v>9</v>
      </c>
    </row>
    <row r="2859" spans="1:11">
      <c r="A2859" t="n">
        <v>31638</v>
      </c>
      <c r="B2859" s="47" t="n">
        <v>47</v>
      </c>
      <c r="C2859" s="7" t="n">
        <v>65534</v>
      </c>
      <c r="D2859" s="7" t="n">
        <v>0</v>
      </c>
      <c r="E2859" s="7" t="n">
        <v>1</v>
      </c>
      <c r="F2859" s="7" t="s">
        <v>265</v>
      </c>
    </row>
    <row r="2860" spans="1:11">
      <c r="A2860" t="s">
        <v>4</v>
      </c>
      <c r="B2860" s="4" t="s">
        <v>5</v>
      </c>
      <c r="C2860" s="4" t="s">
        <v>17</v>
      </c>
    </row>
    <row r="2861" spans="1:11">
      <c r="A2861" t="n">
        <v>31659</v>
      </c>
      <c r="B2861" s="17" t="n">
        <v>3</v>
      </c>
      <c r="C2861" s="14" t="n">
        <f t="normal" ca="1">A2863</f>
        <v>0</v>
      </c>
    </row>
    <row r="2862" spans="1:11">
      <c r="A2862" t="s">
        <v>4</v>
      </c>
      <c r="B2862" s="4" t="s">
        <v>5</v>
      </c>
    </row>
    <row r="2863" spans="1:11">
      <c r="A2863" t="n">
        <v>31664</v>
      </c>
      <c r="B2863" s="5" t="n">
        <v>1</v>
      </c>
    </row>
    <row r="2864" spans="1:11" s="3" customFormat="1" customHeight="0">
      <c r="A2864" s="3" t="s">
        <v>2</v>
      </c>
      <c r="B2864" s="3" t="s">
        <v>272</v>
      </c>
    </row>
    <row r="2865" spans="1:8">
      <c r="A2865" t="s">
        <v>4</v>
      </c>
      <c r="B2865" s="4" t="s">
        <v>5</v>
      </c>
      <c r="C2865" s="4" t="s">
        <v>8</v>
      </c>
      <c r="D2865" s="4" t="s">
        <v>7</v>
      </c>
      <c r="E2865" s="4" t="s">
        <v>8</v>
      </c>
      <c r="F2865" s="4" t="s">
        <v>8</v>
      </c>
      <c r="G2865" s="4" t="s">
        <v>17</v>
      </c>
    </row>
    <row r="2866" spans="1:8">
      <c r="A2866" t="n">
        <v>31668</v>
      </c>
      <c r="B2866" s="13" t="n">
        <v>5</v>
      </c>
      <c r="C2866" s="7" t="n">
        <v>30</v>
      </c>
      <c r="D2866" s="7" t="n">
        <v>10653</v>
      </c>
      <c r="E2866" s="7" t="n">
        <v>8</v>
      </c>
      <c r="F2866" s="7" t="n">
        <v>1</v>
      </c>
      <c r="G2866" s="14" t="n">
        <f t="normal" ca="1">A2872</f>
        <v>0</v>
      </c>
    </row>
    <row r="2867" spans="1:8">
      <c r="A2867" t="s">
        <v>4</v>
      </c>
      <c r="B2867" s="4" t="s">
        <v>5</v>
      </c>
      <c r="C2867" s="4" t="s">
        <v>7</v>
      </c>
      <c r="D2867" s="4" t="s">
        <v>15</v>
      </c>
    </row>
    <row r="2868" spans="1:8">
      <c r="A2868" t="n">
        <v>31678</v>
      </c>
      <c r="B2868" s="43" t="n">
        <v>43</v>
      </c>
      <c r="C2868" s="7" t="n">
        <v>65534</v>
      </c>
      <c r="D2868" s="7" t="n">
        <v>1</v>
      </c>
    </row>
    <row r="2869" spans="1:8">
      <c r="A2869" t="s">
        <v>4</v>
      </c>
      <c r="B2869" s="4" t="s">
        <v>5</v>
      </c>
    </row>
    <row r="2870" spans="1:8">
      <c r="A2870" t="n">
        <v>31685</v>
      </c>
      <c r="B2870" s="5" t="n">
        <v>1</v>
      </c>
    </row>
    <row r="2871" spans="1:8">
      <c r="A2871" t="s">
        <v>4</v>
      </c>
      <c r="B2871" s="4" t="s">
        <v>5</v>
      </c>
      <c r="C2871" s="4" t="s">
        <v>8</v>
      </c>
      <c r="D2871" s="4" t="s">
        <v>7</v>
      </c>
      <c r="E2871" s="4" t="s">
        <v>8</v>
      </c>
      <c r="F2871" s="4" t="s">
        <v>8</v>
      </c>
      <c r="G2871" s="4" t="s">
        <v>8</v>
      </c>
      <c r="H2871" s="4" t="s">
        <v>7</v>
      </c>
      <c r="I2871" s="4" t="s">
        <v>17</v>
      </c>
      <c r="J2871" s="4" t="s">
        <v>7</v>
      </c>
      <c r="K2871" s="4" t="s">
        <v>17</v>
      </c>
      <c r="L2871" s="4" t="s">
        <v>7</v>
      </c>
      <c r="M2871" s="4" t="s">
        <v>17</v>
      </c>
      <c r="N2871" s="4" t="s">
        <v>17</v>
      </c>
    </row>
    <row r="2872" spans="1:8">
      <c r="A2872" t="n">
        <v>31686</v>
      </c>
      <c r="B2872" s="37" t="n">
        <v>6</v>
      </c>
      <c r="C2872" s="7" t="n">
        <v>33</v>
      </c>
      <c r="D2872" s="7" t="n">
        <v>65534</v>
      </c>
      <c r="E2872" s="7" t="n">
        <v>9</v>
      </c>
      <c r="F2872" s="7" t="n">
        <v>1</v>
      </c>
      <c r="G2872" s="7" t="n">
        <v>3</v>
      </c>
      <c r="H2872" s="7" t="n">
        <v>6</v>
      </c>
      <c r="I2872" s="14" t="n">
        <f t="normal" ca="1">A2874</f>
        <v>0</v>
      </c>
      <c r="J2872" s="7" t="n">
        <v>18</v>
      </c>
      <c r="K2872" s="14" t="n">
        <f t="normal" ca="1">A2886</f>
        <v>0</v>
      </c>
      <c r="L2872" s="7" t="n">
        <v>100</v>
      </c>
      <c r="M2872" s="14" t="n">
        <f t="normal" ca="1">A2894</f>
        <v>0</v>
      </c>
      <c r="N2872" s="14" t="n">
        <f t="normal" ca="1">A2900</f>
        <v>0</v>
      </c>
    </row>
    <row r="2873" spans="1:8">
      <c r="A2873" t="s">
        <v>4</v>
      </c>
      <c r="B2873" s="4" t="s">
        <v>5</v>
      </c>
      <c r="C2873" s="4" t="s">
        <v>7</v>
      </c>
      <c r="D2873" s="4" t="s">
        <v>14</v>
      </c>
      <c r="E2873" s="4" t="s">
        <v>14</v>
      </c>
      <c r="F2873" s="4" t="s">
        <v>14</v>
      </c>
      <c r="G2873" s="4" t="s">
        <v>14</v>
      </c>
    </row>
    <row r="2874" spans="1:8">
      <c r="A2874" t="n">
        <v>31715</v>
      </c>
      <c r="B2874" s="40" t="n">
        <v>46</v>
      </c>
      <c r="C2874" s="7" t="n">
        <v>65534</v>
      </c>
      <c r="D2874" s="7" t="n">
        <v>-13.4200000762939</v>
      </c>
      <c r="E2874" s="7" t="n">
        <v>2</v>
      </c>
      <c r="F2874" s="7" t="n">
        <v>-15.1700000762939</v>
      </c>
      <c r="G2874" s="7" t="n">
        <v>104</v>
      </c>
    </row>
    <row r="2875" spans="1:8">
      <c r="A2875" t="s">
        <v>4</v>
      </c>
      <c r="B2875" s="4" t="s">
        <v>5</v>
      </c>
      <c r="C2875" s="4" t="s">
        <v>7</v>
      </c>
    </row>
    <row r="2876" spans="1:8">
      <c r="A2876" t="n">
        <v>31734</v>
      </c>
      <c r="B2876" s="25" t="n">
        <v>16</v>
      </c>
      <c r="C2876" s="7" t="n">
        <v>0</v>
      </c>
    </row>
    <row r="2877" spans="1:8">
      <c r="A2877" t="s">
        <v>4</v>
      </c>
      <c r="B2877" s="4" t="s">
        <v>5</v>
      </c>
      <c r="C2877" s="4" t="s">
        <v>7</v>
      </c>
      <c r="D2877" s="4" t="s">
        <v>7</v>
      </c>
      <c r="E2877" s="4" t="s">
        <v>7</v>
      </c>
    </row>
    <row r="2878" spans="1:8">
      <c r="A2878" t="n">
        <v>31737</v>
      </c>
      <c r="B2878" s="45" t="n">
        <v>61</v>
      </c>
      <c r="C2878" s="7" t="n">
        <v>65534</v>
      </c>
      <c r="D2878" s="7" t="n">
        <v>9</v>
      </c>
      <c r="E2878" s="7" t="n">
        <v>0</v>
      </c>
    </row>
    <row r="2879" spans="1:8">
      <c r="A2879" t="s">
        <v>4</v>
      </c>
      <c r="B2879" s="4" t="s">
        <v>5</v>
      </c>
      <c r="C2879" s="4" t="s">
        <v>7</v>
      </c>
      <c r="D2879" s="4" t="s">
        <v>7</v>
      </c>
      <c r="E2879" s="4" t="s">
        <v>7</v>
      </c>
    </row>
    <row r="2880" spans="1:8">
      <c r="A2880" t="n">
        <v>31744</v>
      </c>
      <c r="B2880" s="45" t="n">
        <v>61</v>
      </c>
      <c r="C2880" s="7" t="n">
        <v>9</v>
      </c>
      <c r="D2880" s="7" t="n">
        <v>65534</v>
      </c>
      <c r="E2880" s="7" t="n">
        <v>0</v>
      </c>
    </row>
    <row r="2881" spans="1:14">
      <c r="A2881" t="s">
        <v>4</v>
      </c>
      <c r="B2881" s="4" t="s">
        <v>5</v>
      </c>
      <c r="C2881" s="4" t="s">
        <v>9</v>
      </c>
      <c r="D2881" s="4" t="s">
        <v>8</v>
      </c>
      <c r="E2881" s="4" t="s">
        <v>7</v>
      </c>
      <c r="F2881" s="4" t="s">
        <v>14</v>
      </c>
      <c r="G2881" s="4" t="s">
        <v>14</v>
      </c>
      <c r="H2881" s="4" t="s">
        <v>14</v>
      </c>
      <c r="I2881" s="4" t="s">
        <v>14</v>
      </c>
      <c r="J2881" s="4" t="s">
        <v>14</v>
      </c>
      <c r="K2881" s="4" t="s">
        <v>14</v>
      </c>
      <c r="L2881" s="4" t="s">
        <v>14</v>
      </c>
      <c r="M2881" s="4" t="s">
        <v>7</v>
      </c>
    </row>
    <row r="2882" spans="1:14">
      <c r="A2882" t="n">
        <v>31751</v>
      </c>
      <c r="B2882" s="46" t="n">
        <v>87</v>
      </c>
      <c r="C2882" s="7" t="s">
        <v>273</v>
      </c>
      <c r="D2882" s="7" t="n">
        <v>11</v>
      </c>
      <c r="E2882" s="7" t="n">
        <v>98</v>
      </c>
      <c r="F2882" s="7" t="n">
        <v>3</v>
      </c>
      <c r="G2882" s="7" t="n">
        <v>0</v>
      </c>
      <c r="H2882" s="7" t="n">
        <v>0</v>
      </c>
      <c r="I2882" s="7" t="n">
        <v>0</v>
      </c>
      <c r="J2882" s="7" t="n">
        <v>0</v>
      </c>
      <c r="K2882" s="7" t="n">
        <v>0</v>
      </c>
      <c r="L2882" s="7" t="n">
        <v>0</v>
      </c>
      <c r="M2882" s="7" t="n">
        <v>7</v>
      </c>
    </row>
    <row r="2883" spans="1:14">
      <c r="A2883" t="s">
        <v>4</v>
      </c>
      <c r="B2883" s="4" t="s">
        <v>5</v>
      </c>
      <c r="C2883" s="4" t="s">
        <v>17</v>
      </c>
    </row>
    <row r="2884" spans="1:14">
      <c r="A2884" t="n">
        <v>31797</v>
      </c>
      <c r="B2884" s="17" t="n">
        <v>3</v>
      </c>
      <c r="C2884" s="14" t="n">
        <f t="normal" ca="1">A2900</f>
        <v>0</v>
      </c>
    </row>
    <row r="2885" spans="1:14">
      <c r="A2885" t="s">
        <v>4</v>
      </c>
      <c r="B2885" s="4" t="s">
        <v>5</v>
      </c>
      <c r="C2885" s="4" t="s">
        <v>7</v>
      </c>
      <c r="D2885" s="4" t="s">
        <v>14</v>
      </c>
      <c r="E2885" s="4" t="s">
        <v>14</v>
      </c>
      <c r="F2885" s="4" t="s">
        <v>14</v>
      </c>
      <c r="G2885" s="4" t="s">
        <v>14</v>
      </c>
    </row>
    <row r="2886" spans="1:14">
      <c r="A2886" t="n">
        <v>31802</v>
      </c>
      <c r="B2886" s="40" t="n">
        <v>46</v>
      </c>
      <c r="C2886" s="7" t="n">
        <v>65534</v>
      </c>
      <c r="D2886" s="7" t="n">
        <v>-13.2799997329712</v>
      </c>
      <c r="E2886" s="7" t="n">
        <v>2</v>
      </c>
      <c r="F2886" s="7" t="n">
        <v>-13.5900001525879</v>
      </c>
      <c r="G2886" s="7" t="n">
        <v>86.6999969482422</v>
      </c>
    </row>
    <row r="2887" spans="1:14">
      <c r="A2887" t="s">
        <v>4</v>
      </c>
      <c r="B2887" s="4" t="s">
        <v>5</v>
      </c>
      <c r="C2887" s="4" t="s">
        <v>9</v>
      </c>
      <c r="D2887" s="4" t="s">
        <v>8</v>
      </c>
      <c r="E2887" s="4" t="s">
        <v>7</v>
      </c>
      <c r="F2887" s="4" t="s">
        <v>14</v>
      </c>
      <c r="G2887" s="4" t="s">
        <v>14</v>
      </c>
      <c r="H2887" s="4" t="s">
        <v>14</v>
      </c>
      <c r="I2887" s="4" t="s">
        <v>14</v>
      </c>
      <c r="J2887" s="4" t="s">
        <v>14</v>
      </c>
      <c r="K2887" s="4" t="s">
        <v>14</v>
      </c>
      <c r="L2887" s="4" t="s">
        <v>14</v>
      </c>
      <c r="M2887" s="4" t="s">
        <v>7</v>
      </c>
    </row>
    <row r="2888" spans="1:14">
      <c r="A2888" t="n">
        <v>31821</v>
      </c>
      <c r="B2888" s="46" t="n">
        <v>87</v>
      </c>
      <c r="C2888" s="7" t="s">
        <v>273</v>
      </c>
      <c r="D2888" s="7" t="n">
        <v>11</v>
      </c>
      <c r="E2888" s="7" t="n">
        <v>98</v>
      </c>
      <c r="F2888" s="7" t="n">
        <v>2.5</v>
      </c>
      <c r="G2888" s="7" t="n">
        <v>0</v>
      </c>
      <c r="H2888" s="7" t="n">
        <v>0</v>
      </c>
      <c r="I2888" s="7" t="n">
        <v>0.5</v>
      </c>
      <c r="J2888" s="7" t="n">
        <v>0</v>
      </c>
      <c r="K2888" s="7" t="n">
        <v>0</v>
      </c>
      <c r="L2888" s="7" t="n">
        <v>0</v>
      </c>
      <c r="M2888" s="7" t="n">
        <v>7</v>
      </c>
    </row>
    <row r="2889" spans="1:14">
      <c r="A2889" t="s">
        <v>4</v>
      </c>
      <c r="B2889" s="4" t="s">
        <v>5</v>
      </c>
      <c r="C2889" s="4" t="s">
        <v>7</v>
      </c>
      <c r="D2889" s="4" t="s">
        <v>8</v>
      </c>
      <c r="E2889" s="4" t="s">
        <v>8</v>
      </c>
      <c r="F2889" s="4" t="s">
        <v>9</v>
      </c>
    </row>
    <row r="2890" spans="1:14">
      <c r="A2890" t="n">
        <v>31867</v>
      </c>
      <c r="B2890" s="47" t="n">
        <v>47</v>
      </c>
      <c r="C2890" s="7" t="n">
        <v>65534</v>
      </c>
      <c r="D2890" s="7" t="n">
        <v>0</v>
      </c>
      <c r="E2890" s="7" t="n">
        <v>1</v>
      </c>
      <c r="F2890" s="7" t="s">
        <v>265</v>
      </c>
    </row>
    <row r="2891" spans="1:14">
      <c r="A2891" t="s">
        <v>4</v>
      </c>
      <c r="B2891" s="4" t="s">
        <v>5</v>
      </c>
      <c r="C2891" s="4" t="s">
        <v>17</v>
      </c>
    </row>
    <row r="2892" spans="1:14">
      <c r="A2892" t="n">
        <v>31888</v>
      </c>
      <c r="B2892" s="17" t="n">
        <v>3</v>
      </c>
      <c r="C2892" s="14" t="n">
        <f t="normal" ca="1">A2900</f>
        <v>0</v>
      </c>
    </row>
    <row r="2893" spans="1:14">
      <c r="A2893" t="s">
        <v>4</v>
      </c>
      <c r="B2893" s="4" t="s">
        <v>5</v>
      </c>
      <c r="C2893" s="4" t="s">
        <v>7</v>
      </c>
      <c r="D2893" s="4" t="s">
        <v>14</v>
      </c>
      <c r="E2893" s="4" t="s">
        <v>14</v>
      </c>
      <c r="F2893" s="4" t="s">
        <v>14</v>
      </c>
      <c r="G2893" s="4" t="s">
        <v>14</v>
      </c>
    </row>
    <row r="2894" spans="1:14">
      <c r="A2894" t="n">
        <v>31893</v>
      </c>
      <c r="B2894" s="40" t="n">
        <v>46</v>
      </c>
      <c r="C2894" s="7" t="n">
        <v>65534</v>
      </c>
      <c r="D2894" s="7" t="n">
        <v>-13.2799997329712</v>
      </c>
      <c r="E2894" s="7" t="n">
        <v>2</v>
      </c>
      <c r="F2894" s="7" t="n">
        <v>-13.5900001525879</v>
      </c>
      <c r="G2894" s="7" t="n">
        <v>86.6999969482422</v>
      </c>
    </row>
    <row r="2895" spans="1:14">
      <c r="A2895" t="s">
        <v>4</v>
      </c>
      <c r="B2895" s="4" t="s">
        <v>5</v>
      </c>
      <c r="C2895" s="4" t="s">
        <v>9</v>
      </c>
      <c r="D2895" s="4" t="s">
        <v>8</v>
      </c>
      <c r="E2895" s="4" t="s">
        <v>7</v>
      </c>
      <c r="F2895" s="4" t="s">
        <v>14</v>
      </c>
      <c r="G2895" s="4" t="s">
        <v>14</v>
      </c>
      <c r="H2895" s="4" t="s">
        <v>14</v>
      </c>
      <c r="I2895" s="4" t="s">
        <v>14</v>
      </c>
      <c r="J2895" s="4" t="s">
        <v>14</v>
      </c>
      <c r="K2895" s="4" t="s">
        <v>14</v>
      </c>
      <c r="L2895" s="4" t="s">
        <v>14</v>
      </c>
      <c r="M2895" s="4" t="s">
        <v>7</v>
      </c>
    </row>
    <row r="2896" spans="1:14">
      <c r="A2896" t="n">
        <v>31912</v>
      </c>
      <c r="B2896" s="46" t="n">
        <v>87</v>
      </c>
      <c r="C2896" s="7" t="s">
        <v>273</v>
      </c>
      <c r="D2896" s="7" t="n">
        <v>11</v>
      </c>
      <c r="E2896" s="7" t="n">
        <v>98</v>
      </c>
      <c r="F2896" s="7" t="n">
        <v>2.5</v>
      </c>
      <c r="G2896" s="7" t="n">
        <v>0</v>
      </c>
      <c r="H2896" s="7" t="n">
        <v>0</v>
      </c>
      <c r="I2896" s="7" t="n">
        <v>0.5</v>
      </c>
      <c r="J2896" s="7" t="n">
        <v>0</v>
      </c>
      <c r="K2896" s="7" t="n">
        <v>0</v>
      </c>
      <c r="L2896" s="7" t="n">
        <v>0</v>
      </c>
      <c r="M2896" s="7" t="n">
        <v>7</v>
      </c>
    </row>
    <row r="2897" spans="1:13">
      <c r="A2897" t="s">
        <v>4</v>
      </c>
      <c r="B2897" s="4" t="s">
        <v>5</v>
      </c>
      <c r="C2897" s="4" t="s">
        <v>17</v>
      </c>
    </row>
    <row r="2898" spans="1:13">
      <c r="A2898" t="n">
        <v>31958</v>
      </c>
      <c r="B2898" s="17" t="n">
        <v>3</v>
      </c>
      <c r="C2898" s="14" t="n">
        <f t="normal" ca="1">A2900</f>
        <v>0</v>
      </c>
    </row>
    <row r="2899" spans="1:13">
      <c r="A2899" t="s">
        <v>4</v>
      </c>
      <c r="B2899" s="4" t="s">
        <v>5</v>
      </c>
    </row>
    <row r="2900" spans="1:13">
      <c r="A2900" t="n">
        <v>31963</v>
      </c>
      <c r="B2900" s="5" t="n">
        <v>1</v>
      </c>
    </row>
    <row r="2901" spans="1:13" s="3" customFormat="1" customHeight="0">
      <c r="A2901" s="3" t="s">
        <v>2</v>
      </c>
      <c r="B2901" s="3" t="s">
        <v>274</v>
      </c>
    </row>
    <row r="2902" spans="1:13">
      <c r="A2902" t="s">
        <v>4</v>
      </c>
      <c r="B2902" s="4" t="s">
        <v>5</v>
      </c>
      <c r="C2902" s="4" t="s">
        <v>8</v>
      </c>
      <c r="D2902" s="4" t="s">
        <v>7</v>
      </c>
      <c r="E2902" s="4" t="s">
        <v>8</v>
      </c>
      <c r="F2902" s="4" t="s">
        <v>8</v>
      </c>
      <c r="G2902" s="4" t="s">
        <v>17</v>
      </c>
    </row>
    <row r="2903" spans="1:13">
      <c r="A2903" t="n">
        <v>31964</v>
      </c>
      <c r="B2903" s="13" t="n">
        <v>5</v>
      </c>
      <c r="C2903" s="7" t="n">
        <v>30</v>
      </c>
      <c r="D2903" s="7" t="n">
        <v>10675</v>
      </c>
      <c r="E2903" s="7" t="n">
        <v>8</v>
      </c>
      <c r="F2903" s="7" t="n">
        <v>1</v>
      </c>
      <c r="G2903" s="14" t="n">
        <f t="normal" ca="1">A2909</f>
        <v>0</v>
      </c>
    </row>
    <row r="2904" spans="1:13">
      <c r="A2904" t="s">
        <v>4</v>
      </c>
      <c r="B2904" s="4" t="s">
        <v>5</v>
      </c>
      <c r="C2904" s="4" t="s">
        <v>7</v>
      </c>
      <c r="D2904" s="4" t="s">
        <v>15</v>
      </c>
    </row>
    <row r="2905" spans="1:13">
      <c r="A2905" t="n">
        <v>31974</v>
      </c>
      <c r="B2905" s="43" t="n">
        <v>43</v>
      </c>
      <c r="C2905" s="7" t="n">
        <v>65534</v>
      </c>
      <c r="D2905" s="7" t="n">
        <v>1</v>
      </c>
    </row>
    <row r="2906" spans="1:13">
      <c r="A2906" t="s">
        <v>4</v>
      </c>
      <c r="B2906" s="4" t="s">
        <v>5</v>
      </c>
    </row>
    <row r="2907" spans="1:13">
      <c r="A2907" t="n">
        <v>31981</v>
      </c>
      <c r="B2907" s="5" t="n">
        <v>1</v>
      </c>
    </row>
    <row r="2908" spans="1:13">
      <c r="A2908" t="s">
        <v>4</v>
      </c>
      <c r="B2908" s="4" t="s">
        <v>5</v>
      </c>
      <c r="C2908" s="4" t="s">
        <v>8</v>
      </c>
      <c r="D2908" s="4" t="s">
        <v>7</v>
      </c>
      <c r="E2908" s="4" t="s">
        <v>7</v>
      </c>
      <c r="F2908" s="4" t="s">
        <v>7</v>
      </c>
      <c r="G2908" s="4" t="s">
        <v>7</v>
      </c>
      <c r="H2908" s="4" t="s">
        <v>7</v>
      </c>
      <c r="I2908" s="4" t="s">
        <v>7</v>
      </c>
      <c r="J2908" s="4" t="s">
        <v>15</v>
      </c>
      <c r="K2908" s="4" t="s">
        <v>15</v>
      </c>
      <c r="L2908" s="4" t="s">
        <v>15</v>
      </c>
      <c r="M2908" s="4" t="s">
        <v>9</v>
      </c>
    </row>
    <row r="2909" spans="1:13">
      <c r="A2909" t="n">
        <v>31982</v>
      </c>
      <c r="B2909" s="18" t="n">
        <v>124</v>
      </c>
      <c r="C2909" s="7" t="n">
        <v>1</v>
      </c>
      <c r="D2909" s="7" t="n">
        <v>0</v>
      </c>
      <c r="E2909" s="7" t="n">
        <v>146</v>
      </c>
      <c r="F2909" s="7" t="n">
        <v>0</v>
      </c>
      <c r="G2909" s="7" t="n">
        <v>0</v>
      </c>
      <c r="H2909" s="7" t="n">
        <v>0</v>
      </c>
      <c r="I2909" s="7" t="n">
        <v>102</v>
      </c>
      <c r="J2909" s="7" t="n">
        <v>0</v>
      </c>
      <c r="K2909" s="7" t="n">
        <v>0</v>
      </c>
      <c r="L2909" s="7" t="n">
        <v>0</v>
      </c>
      <c r="M2909" s="7" t="s">
        <v>16</v>
      </c>
    </row>
    <row r="2910" spans="1:13">
      <c r="A2910" t="s">
        <v>4</v>
      </c>
      <c r="B2910" s="4" t="s">
        <v>5</v>
      </c>
      <c r="C2910" s="4" t="s">
        <v>8</v>
      </c>
      <c r="D2910" s="4" t="s">
        <v>7</v>
      </c>
      <c r="E2910" s="4" t="s">
        <v>8</v>
      </c>
      <c r="F2910" s="4" t="s">
        <v>8</v>
      </c>
      <c r="G2910" s="4" t="s">
        <v>8</v>
      </c>
      <c r="H2910" s="4" t="s">
        <v>7</v>
      </c>
      <c r="I2910" s="4" t="s">
        <v>17</v>
      </c>
      <c r="J2910" s="4" t="s">
        <v>7</v>
      </c>
      <c r="K2910" s="4" t="s">
        <v>17</v>
      </c>
      <c r="L2910" s="4" t="s">
        <v>7</v>
      </c>
      <c r="M2910" s="4" t="s">
        <v>17</v>
      </c>
      <c r="N2910" s="4" t="s">
        <v>17</v>
      </c>
    </row>
    <row r="2911" spans="1:13">
      <c r="A2911" t="n">
        <v>32009</v>
      </c>
      <c r="B2911" s="37" t="n">
        <v>6</v>
      </c>
      <c r="C2911" s="7" t="n">
        <v>33</v>
      </c>
      <c r="D2911" s="7" t="n">
        <v>65534</v>
      </c>
      <c r="E2911" s="7" t="n">
        <v>9</v>
      </c>
      <c r="F2911" s="7" t="n">
        <v>1</v>
      </c>
      <c r="G2911" s="7" t="n">
        <v>3</v>
      </c>
      <c r="H2911" s="7" t="n">
        <v>15</v>
      </c>
      <c r="I2911" s="14" t="n">
        <f t="normal" ca="1">A2913</f>
        <v>0</v>
      </c>
      <c r="J2911" s="7" t="n">
        <v>18</v>
      </c>
      <c r="K2911" s="14" t="n">
        <f t="normal" ca="1">A2921</f>
        <v>0</v>
      </c>
      <c r="L2911" s="7" t="n">
        <v>100</v>
      </c>
      <c r="M2911" s="14" t="n">
        <f t="normal" ca="1">A2933</f>
        <v>0</v>
      </c>
      <c r="N2911" s="14" t="n">
        <f t="normal" ca="1">A2943</f>
        <v>0</v>
      </c>
    </row>
    <row r="2912" spans="1:13">
      <c r="A2912" t="s">
        <v>4</v>
      </c>
      <c r="B2912" s="4" t="s">
        <v>5</v>
      </c>
      <c r="C2912" s="4" t="s">
        <v>7</v>
      </c>
      <c r="D2912" s="4" t="s">
        <v>14</v>
      </c>
      <c r="E2912" s="4" t="s">
        <v>14</v>
      </c>
      <c r="F2912" s="4" t="s">
        <v>14</v>
      </c>
      <c r="G2912" s="4" t="s">
        <v>14</v>
      </c>
    </row>
    <row r="2913" spans="1:14">
      <c r="A2913" t="n">
        <v>32038</v>
      </c>
      <c r="B2913" s="40" t="n">
        <v>46</v>
      </c>
      <c r="C2913" s="7" t="n">
        <v>65534</v>
      </c>
      <c r="D2913" s="7" t="n">
        <v>9.96000003814697</v>
      </c>
      <c r="E2913" s="7" t="n">
        <v>2</v>
      </c>
      <c r="F2913" s="7" t="n">
        <v>-13.3900003433228</v>
      </c>
      <c r="G2913" s="7" t="n">
        <v>38.5999984741211</v>
      </c>
    </row>
    <row r="2914" spans="1:14">
      <c r="A2914" t="s">
        <v>4</v>
      </c>
      <c r="B2914" s="4" t="s">
        <v>5</v>
      </c>
      <c r="C2914" s="4" t="s">
        <v>7</v>
      </c>
    </row>
    <row r="2915" spans="1:14">
      <c r="A2915" t="n">
        <v>32057</v>
      </c>
      <c r="B2915" s="25" t="n">
        <v>16</v>
      </c>
      <c r="C2915" s="7" t="n">
        <v>0</v>
      </c>
    </row>
    <row r="2916" spans="1:14">
      <c r="A2916" t="s">
        <v>4</v>
      </c>
      <c r="B2916" s="4" t="s">
        <v>5</v>
      </c>
      <c r="C2916" s="4" t="s">
        <v>7</v>
      </c>
      <c r="D2916" s="4" t="s">
        <v>14</v>
      </c>
      <c r="E2916" s="4" t="s">
        <v>14</v>
      </c>
      <c r="F2916" s="4" t="s">
        <v>14</v>
      </c>
      <c r="G2916" s="4" t="s">
        <v>7</v>
      </c>
      <c r="H2916" s="4" t="s">
        <v>7</v>
      </c>
    </row>
    <row r="2917" spans="1:14">
      <c r="A2917" t="n">
        <v>32060</v>
      </c>
      <c r="B2917" s="44" t="n">
        <v>60</v>
      </c>
      <c r="C2917" s="7" t="n">
        <v>65534</v>
      </c>
      <c r="D2917" s="7" t="n">
        <v>0</v>
      </c>
      <c r="E2917" s="7" t="n">
        <v>-15</v>
      </c>
      <c r="F2917" s="7" t="n">
        <v>0</v>
      </c>
      <c r="G2917" s="7" t="n">
        <v>0</v>
      </c>
      <c r="H2917" s="7" t="n">
        <v>0</v>
      </c>
    </row>
    <row r="2918" spans="1:14">
      <c r="A2918" t="s">
        <v>4</v>
      </c>
      <c r="B2918" s="4" t="s">
        <v>5</v>
      </c>
      <c r="C2918" s="4" t="s">
        <v>17</v>
      </c>
    </row>
    <row r="2919" spans="1:14">
      <c r="A2919" t="n">
        <v>32079</v>
      </c>
      <c r="B2919" s="17" t="n">
        <v>3</v>
      </c>
      <c r="C2919" s="14" t="n">
        <f t="normal" ca="1">A2943</f>
        <v>0</v>
      </c>
    </row>
    <row r="2920" spans="1:14">
      <c r="A2920" t="s">
        <v>4</v>
      </c>
      <c r="B2920" s="4" t="s">
        <v>5</v>
      </c>
      <c r="C2920" s="4" t="s">
        <v>7</v>
      </c>
      <c r="D2920" s="4" t="s">
        <v>14</v>
      </c>
      <c r="E2920" s="4" t="s">
        <v>14</v>
      </c>
      <c r="F2920" s="4" t="s">
        <v>14</v>
      </c>
      <c r="G2920" s="4" t="s">
        <v>14</v>
      </c>
    </row>
    <row r="2921" spans="1:14">
      <c r="A2921" t="n">
        <v>32084</v>
      </c>
      <c r="B2921" s="40" t="n">
        <v>46</v>
      </c>
      <c r="C2921" s="7" t="n">
        <v>65534</v>
      </c>
      <c r="D2921" s="7" t="n">
        <v>11</v>
      </c>
      <c r="E2921" s="7" t="n">
        <v>2</v>
      </c>
      <c r="F2921" s="7" t="n">
        <v>-20.0300006866455</v>
      </c>
      <c r="G2921" s="7" t="n">
        <v>0</v>
      </c>
    </row>
    <row r="2922" spans="1:14">
      <c r="A2922" t="s">
        <v>4</v>
      </c>
      <c r="B2922" s="4" t="s">
        <v>5</v>
      </c>
      <c r="C2922" s="4" t="s">
        <v>8</v>
      </c>
      <c r="D2922" s="4" t="s">
        <v>7</v>
      </c>
      <c r="E2922" s="4" t="s">
        <v>8</v>
      </c>
      <c r="F2922" s="4" t="s">
        <v>9</v>
      </c>
      <c r="G2922" s="4" t="s">
        <v>9</v>
      </c>
      <c r="H2922" s="4" t="s">
        <v>9</v>
      </c>
      <c r="I2922" s="4" t="s">
        <v>9</v>
      </c>
      <c r="J2922" s="4" t="s">
        <v>9</v>
      </c>
      <c r="K2922" s="4" t="s">
        <v>9</v>
      </c>
      <c r="L2922" s="4" t="s">
        <v>9</v>
      </c>
      <c r="M2922" s="4" t="s">
        <v>9</v>
      </c>
      <c r="N2922" s="4" t="s">
        <v>9</v>
      </c>
      <c r="O2922" s="4" t="s">
        <v>9</v>
      </c>
      <c r="P2922" s="4" t="s">
        <v>9</v>
      </c>
      <c r="Q2922" s="4" t="s">
        <v>9</v>
      </c>
      <c r="R2922" s="4" t="s">
        <v>9</v>
      </c>
      <c r="S2922" s="4" t="s">
        <v>9</v>
      </c>
      <c r="T2922" s="4" t="s">
        <v>9</v>
      </c>
      <c r="U2922" s="4" t="s">
        <v>9</v>
      </c>
    </row>
    <row r="2923" spans="1:14">
      <c r="A2923" t="n">
        <v>32103</v>
      </c>
      <c r="B2923" s="41" t="n">
        <v>36</v>
      </c>
      <c r="C2923" s="7" t="n">
        <v>8</v>
      </c>
      <c r="D2923" s="7" t="n">
        <v>65534</v>
      </c>
      <c r="E2923" s="7" t="n">
        <v>0</v>
      </c>
      <c r="F2923" s="7" t="s">
        <v>247</v>
      </c>
      <c r="G2923" s="7" t="s">
        <v>16</v>
      </c>
      <c r="H2923" s="7" t="s">
        <v>16</v>
      </c>
      <c r="I2923" s="7" t="s">
        <v>16</v>
      </c>
      <c r="J2923" s="7" t="s">
        <v>16</v>
      </c>
      <c r="K2923" s="7" t="s">
        <v>16</v>
      </c>
      <c r="L2923" s="7" t="s">
        <v>16</v>
      </c>
      <c r="M2923" s="7" t="s">
        <v>16</v>
      </c>
      <c r="N2923" s="7" t="s">
        <v>16</v>
      </c>
      <c r="O2923" s="7" t="s">
        <v>16</v>
      </c>
      <c r="P2923" s="7" t="s">
        <v>16</v>
      </c>
      <c r="Q2923" s="7" t="s">
        <v>16</v>
      </c>
      <c r="R2923" s="7" t="s">
        <v>16</v>
      </c>
      <c r="S2923" s="7" t="s">
        <v>16</v>
      </c>
      <c r="T2923" s="7" t="s">
        <v>16</v>
      </c>
      <c r="U2923" s="7" t="s">
        <v>16</v>
      </c>
    </row>
    <row r="2924" spans="1:14">
      <c r="A2924" t="s">
        <v>4</v>
      </c>
      <c r="B2924" s="4" t="s">
        <v>5</v>
      </c>
      <c r="C2924" s="4" t="s">
        <v>7</v>
      </c>
      <c r="D2924" s="4" t="s">
        <v>8</v>
      </c>
      <c r="E2924" s="4" t="s">
        <v>9</v>
      </c>
      <c r="F2924" s="4" t="s">
        <v>14</v>
      </c>
      <c r="G2924" s="4" t="s">
        <v>14</v>
      </c>
      <c r="H2924" s="4" t="s">
        <v>14</v>
      </c>
    </row>
    <row r="2925" spans="1:14">
      <c r="A2925" t="n">
        <v>32136</v>
      </c>
      <c r="B2925" s="42" t="n">
        <v>48</v>
      </c>
      <c r="C2925" s="7" t="n">
        <v>65534</v>
      </c>
      <c r="D2925" s="7" t="n">
        <v>0</v>
      </c>
      <c r="E2925" s="7" t="s">
        <v>247</v>
      </c>
      <c r="F2925" s="7" t="n">
        <v>0</v>
      </c>
      <c r="G2925" s="7" t="n">
        <v>1</v>
      </c>
      <c r="H2925" s="7" t="n">
        <v>0</v>
      </c>
    </row>
    <row r="2926" spans="1:14">
      <c r="A2926" t="s">
        <v>4</v>
      </c>
      <c r="B2926" s="4" t="s">
        <v>5</v>
      </c>
      <c r="C2926" s="4" t="s">
        <v>7</v>
      </c>
      <c r="D2926" s="4" t="s">
        <v>15</v>
      </c>
    </row>
    <row r="2927" spans="1:14">
      <c r="A2927" t="n">
        <v>32165</v>
      </c>
      <c r="B2927" s="43" t="n">
        <v>43</v>
      </c>
      <c r="C2927" s="7" t="n">
        <v>65534</v>
      </c>
      <c r="D2927" s="7" t="n">
        <v>64</v>
      </c>
    </row>
    <row r="2928" spans="1:14">
      <c r="A2928" t="s">
        <v>4</v>
      </c>
      <c r="B2928" s="4" t="s">
        <v>5</v>
      </c>
      <c r="C2928" s="4" t="s">
        <v>7</v>
      </c>
      <c r="D2928" s="4" t="s">
        <v>8</v>
      </c>
      <c r="E2928" s="4" t="s">
        <v>8</v>
      </c>
      <c r="F2928" s="4" t="s">
        <v>9</v>
      </c>
    </row>
    <row r="2929" spans="1:21">
      <c r="A2929" t="n">
        <v>32172</v>
      </c>
      <c r="B2929" s="47" t="n">
        <v>47</v>
      </c>
      <c r="C2929" s="7" t="n">
        <v>65534</v>
      </c>
      <c r="D2929" s="7" t="n">
        <v>0</v>
      </c>
      <c r="E2929" s="7" t="n">
        <v>1</v>
      </c>
      <c r="F2929" s="7" t="s">
        <v>265</v>
      </c>
    </row>
    <row r="2930" spans="1:21">
      <c r="A2930" t="s">
        <v>4</v>
      </c>
      <c r="B2930" s="4" t="s">
        <v>5</v>
      </c>
      <c r="C2930" s="4" t="s">
        <v>17</v>
      </c>
    </row>
    <row r="2931" spans="1:21">
      <c r="A2931" t="n">
        <v>32193</v>
      </c>
      <c r="B2931" s="17" t="n">
        <v>3</v>
      </c>
      <c r="C2931" s="14" t="n">
        <f t="normal" ca="1">A2943</f>
        <v>0</v>
      </c>
    </row>
    <row r="2932" spans="1:21">
      <c r="A2932" t="s">
        <v>4</v>
      </c>
      <c r="B2932" s="4" t="s">
        <v>5</v>
      </c>
      <c r="C2932" s="4" t="s">
        <v>7</v>
      </c>
      <c r="D2932" s="4" t="s">
        <v>14</v>
      </c>
      <c r="E2932" s="4" t="s">
        <v>14</v>
      </c>
      <c r="F2932" s="4" t="s">
        <v>14</v>
      </c>
      <c r="G2932" s="4" t="s">
        <v>14</v>
      </c>
    </row>
    <row r="2933" spans="1:21">
      <c r="A2933" t="n">
        <v>32198</v>
      </c>
      <c r="B2933" s="40" t="n">
        <v>46</v>
      </c>
      <c r="C2933" s="7" t="n">
        <v>65534</v>
      </c>
      <c r="D2933" s="7" t="n">
        <v>11</v>
      </c>
      <c r="E2933" s="7" t="n">
        <v>2</v>
      </c>
      <c r="F2933" s="7" t="n">
        <v>-20.0300006866455</v>
      </c>
      <c r="G2933" s="7" t="n">
        <v>0</v>
      </c>
    </row>
    <row r="2934" spans="1:21">
      <c r="A2934" t="s">
        <v>4</v>
      </c>
      <c r="B2934" s="4" t="s">
        <v>5</v>
      </c>
      <c r="C2934" s="4" t="s">
        <v>8</v>
      </c>
      <c r="D2934" s="4" t="s">
        <v>7</v>
      </c>
      <c r="E2934" s="4" t="s">
        <v>8</v>
      </c>
      <c r="F2934" s="4" t="s">
        <v>9</v>
      </c>
      <c r="G2934" s="4" t="s">
        <v>9</v>
      </c>
      <c r="H2934" s="4" t="s">
        <v>9</v>
      </c>
      <c r="I2934" s="4" t="s">
        <v>9</v>
      </c>
      <c r="J2934" s="4" t="s">
        <v>9</v>
      </c>
      <c r="K2934" s="4" t="s">
        <v>9</v>
      </c>
      <c r="L2934" s="4" t="s">
        <v>9</v>
      </c>
      <c r="M2934" s="4" t="s">
        <v>9</v>
      </c>
      <c r="N2934" s="4" t="s">
        <v>9</v>
      </c>
      <c r="O2934" s="4" t="s">
        <v>9</v>
      </c>
      <c r="P2934" s="4" t="s">
        <v>9</v>
      </c>
      <c r="Q2934" s="4" t="s">
        <v>9</v>
      </c>
      <c r="R2934" s="4" t="s">
        <v>9</v>
      </c>
      <c r="S2934" s="4" t="s">
        <v>9</v>
      </c>
      <c r="T2934" s="4" t="s">
        <v>9</v>
      </c>
      <c r="U2934" s="4" t="s">
        <v>9</v>
      </c>
    </row>
    <row r="2935" spans="1:21">
      <c r="A2935" t="n">
        <v>32217</v>
      </c>
      <c r="B2935" s="41" t="n">
        <v>36</v>
      </c>
      <c r="C2935" s="7" t="n">
        <v>8</v>
      </c>
      <c r="D2935" s="7" t="n">
        <v>65534</v>
      </c>
      <c r="E2935" s="7" t="n">
        <v>0</v>
      </c>
      <c r="F2935" s="7" t="s">
        <v>247</v>
      </c>
      <c r="G2935" s="7" t="s">
        <v>16</v>
      </c>
      <c r="H2935" s="7" t="s">
        <v>16</v>
      </c>
      <c r="I2935" s="7" t="s">
        <v>16</v>
      </c>
      <c r="J2935" s="7" t="s">
        <v>16</v>
      </c>
      <c r="K2935" s="7" t="s">
        <v>16</v>
      </c>
      <c r="L2935" s="7" t="s">
        <v>16</v>
      </c>
      <c r="M2935" s="7" t="s">
        <v>16</v>
      </c>
      <c r="N2935" s="7" t="s">
        <v>16</v>
      </c>
      <c r="O2935" s="7" t="s">
        <v>16</v>
      </c>
      <c r="P2935" s="7" t="s">
        <v>16</v>
      </c>
      <c r="Q2935" s="7" t="s">
        <v>16</v>
      </c>
      <c r="R2935" s="7" t="s">
        <v>16</v>
      </c>
      <c r="S2935" s="7" t="s">
        <v>16</v>
      </c>
      <c r="T2935" s="7" t="s">
        <v>16</v>
      </c>
      <c r="U2935" s="7" t="s">
        <v>16</v>
      </c>
    </row>
    <row r="2936" spans="1:21">
      <c r="A2936" t="s">
        <v>4</v>
      </c>
      <c r="B2936" s="4" t="s">
        <v>5</v>
      </c>
      <c r="C2936" s="4" t="s">
        <v>7</v>
      </c>
      <c r="D2936" s="4" t="s">
        <v>8</v>
      </c>
      <c r="E2936" s="4" t="s">
        <v>9</v>
      </c>
      <c r="F2936" s="4" t="s">
        <v>14</v>
      </c>
      <c r="G2936" s="4" t="s">
        <v>14</v>
      </c>
      <c r="H2936" s="4" t="s">
        <v>14</v>
      </c>
    </row>
    <row r="2937" spans="1:21">
      <c r="A2937" t="n">
        <v>32250</v>
      </c>
      <c r="B2937" s="42" t="n">
        <v>48</v>
      </c>
      <c r="C2937" s="7" t="n">
        <v>65534</v>
      </c>
      <c r="D2937" s="7" t="n">
        <v>0</v>
      </c>
      <c r="E2937" s="7" t="s">
        <v>247</v>
      </c>
      <c r="F2937" s="7" t="n">
        <v>0</v>
      </c>
      <c r="G2937" s="7" t="n">
        <v>1</v>
      </c>
      <c r="H2937" s="7" t="n">
        <v>0</v>
      </c>
    </row>
    <row r="2938" spans="1:21">
      <c r="A2938" t="s">
        <v>4</v>
      </c>
      <c r="B2938" s="4" t="s">
        <v>5</v>
      </c>
      <c r="C2938" s="4" t="s">
        <v>7</v>
      </c>
      <c r="D2938" s="4" t="s">
        <v>15</v>
      </c>
    </row>
    <row r="2939" spans="1:21">
      <c r="A2939" t="n">
        <v>32279</v>
      </c>
      <c r="B2939" s="43" t="n">
        <v>43</v>
      </c>
      <c r="C2939" s="7" t="n">
        <v>65534</v>
      </c>
      <c r="D2939" s="7" t="n">
        <v>64</v>
      </c>
    </row>
    <row r="2940" spans="1:21">
      <c r="A2940" t="s">
        <v>4</v>
      </c>
      <c r="B2940" s="4" t="s">
        <v>5</v>
      </c>
      <c r="C2940" s="4" t="s">
        <v>17</v>
      </c>
    </row>
    <row r="2941" spans="1:21">
      <c r="A2941" t="n">
        <v>32286</v>
      </c>
      <c r="B2941" s="17" t="n">
        <v>3</v>
      </c>
      <c r="C2941" s="14" t="n">
        <f t="normal" ca="1">A2943</f>
        <v>0</v>
      </c>
    </row>
    <row r="2942" spans="1:21">
      <c r="A2942" t="s">
        <v>4</v>
      </c>
      <c r="B2942" s="4" t="s">
        <v>5</v>
      </c>
    </row>
    <row r="2943" spans="1:21">
      <c r="A2943" t="n">
        <v>32291</v>
      </c>
      <c r="B2943" s="5" t="n">
        <v>1</v>
      </c>
    </row>
    <row r="2944" spans="1:21" s="3" customFormat="1" customHeight="0">
      <c r="A2944" s="3" t="s">
        <v>2</v>
      </c>
      <c r="B2944" s="3" t="s">
        <v>275</v>
      </c>
    </row>
    <row r="2945" spans="1:21">
      <c r="A2945" t="s">
        <v>4</v>
      </c>
      <c r="B2945" s="4" t="s">
        <v>5</v>
      </c>
      <c r="C2945" s="4" t="s">
        <v>8</v>
      </c>
      <c r="D2945" s="4" t="s">
        <v>7</v>
      </c>
      <c r="E2945" s="4" t="s">
        <v>8</v>
      </c>
      <c r="F2945" s="4" t="s">
        <v>8</v>
      </c>
      <c r="G2945" s="4" t="s">
        <v>17</v>
      </c>
    </row>
    <row r="2946" spans="1:21">
      <c r="A2946" t="n">
        <v>32292</v>
      </c>
      <c r="B2946" s="13" t="n">
        <v>5</v>
      </c>
      <c r="C2946" s="7" t="n">
        <v>30</v>
      </c>
      <c r="D2946" s="7" t="n">
        <v>10675</v>
      </c>
      <c r="E2946" s="7" t="n">
        <v>8</v>
      </c>
      <c r="F2946" s="7" t="n">
        <v>1</v>
      </c>
      <c r="G2946" s="14" t="n">
        <f t="normal" ca="1">A2952</f>
        <v>0</v>
      </c>
    </row>
    <row r="2947" spans="1:21">
      <c r="A2947" t="s">
        <v>4</v>
      </c>
      <c r="B2947" s="4" t="s">
        <v>5</v>
      </c>
      <c r="C2947" s="4" t="s">
        <v>7</v>
      </c>
      <c r="D2947" s="4" t="s">
        <v>15</v>
      </c>
    </row>
    <row r="2948" spans="1:21">
      <c r="A2948" t="n">
        <v>32302</v>
      </c>
      <c r="B2948" s="43" t="n">
        <v>43</v>
      </c>
      <c r="C2948" s="7" t="n">
        <v>65534</v>
      </c>
      <c r="D2948" s="7" t="n">
        <v>1</v>
      </c>
    </row>
    <row r="2949" spans="1:21">
      <c r="A2949" t="s">
        <v>4</v>
      </c>
      <c r="B2949" s="4" t="s">
        <v>5</v>
      </c>
    </row>
    <row r="2950" spans="1:21">
      <c r="A2950" t="n">
        <v>32309</v>
      </c>
      <c r="B2950" s="5" t="n">
        <v>1</v>
      </c>
    </row>
    <row r="2951" spans="1:21">
      <c r="A2951" t="s">
        <v>4</v>
      </c>
      <c r="B2951" s="4" t="s">
        <v>5</v>
      </c>
      <c r="C2951" s="4" t="s">
        <v>8</v>
      </c>
      <c r="D2951" s="4" t="s">
        <v>7</v>
      </c>
      <c r="E2951" s="4" t="s">
        <v>7</v>
      </c>
      <c r="F2951" s="4" t="s">
        <v>7</v>
      </c>
      <c r="G2951" s="4" t="s">
        <v>7</v>
      </c>
      <c r="H2951" s="4" t="s">
        <v>7</v>
      </c>
      <c r="I2951" s="4" t="s">
        <v>7</v>
      </c>
      <c r="J2951" s="4" t="s">
        <v>15</v>
      </c>
      <c r="K2951" s="4" t="s">
        <v>15</v>
      </c>
      <c r="L2951" s="4" t="s">
        <v>15</v>
      </c>
      <c r="M2951" s="4" t="s">
        <v>9</v>
      </c>
    </row>
    <row r="2952" spans="1:21">
      <c r="A2952" t="n">
        <v>32310</v>
      </c>
      <c r="B2952" s="18" t="n">
        <v>124</v>
      </c>
      <c r="C2952" s="7" t="n">
        <v>1</v>
      </c>
      <c r="D2952" s="7" t="n">
        <v>0</v>
      </c>
      <c r="E2952" s="7" t="n">
        <v>146</v>
      </c>
      <c r="F2952" s="7" t="n">
        <v>0</v>
      </c>
      <c r="G2952" s="7" t="n">
        <v>0</v>
      </c>
      <c r="H2952" s="7" t="n">
        <v>0</v>
      </c>
      <c r="I2952" s="7" t="n">
        <v>113</v>
      </c>
      <c r="J2952" s="7" t="n">
        <v>0</v>
      </c>
      <c r="K2952" s="7" t="n">
        <v>0</v>
      </c>
      <c r="L2952" s="7" t="n">
        <v>0</v>
      </c>
      <c r="M2952" s="7" t="s">
        <v>16</v>
      </c>
    </row>
    <row r="2953" spans="1:21">
      <c r="A2953" t="s">
        <v>4</v>
      </c>
      <c r="B2953" s="4" t="s">
        <v>5</v>
      </c>
      <c r="C2953" s="4" t="s">
        <v>8</v>
      </c>
      <c r="D2953" s="4" t="s">
        <v>7</v>
      </c>
      <c r="E2953" s="4" t="s">
        <v>8</v>
      </c>
      <c r="F2953" s="4" t="s">
        <v>8</v>
      </c>
      <c r="G2953" s="4" t="s">
        <v>8</v>
      </c>
      <c r="H2953" s="4" t="s">
        <v>7</v>
      </c>
      <c r="I2953" s="4" t="s">
        <v>17</v>
      </c>
      <c r="J2953" s="4" t="s">
        <v>7</v>
      </c>
      <c r="K2953" s="4" t="s">
        <v>17</v>
      </c>
      <c r="L2953" s="4" t="s">
        <v>7</v>
      </c>
      <c r="M2953" s="4" t="s">
        <v>17</v>
      </c>
      <c r="N2953" s="4" t="s">
        <v>7</v>
      </c>
      <c r="O2953" s="4" t="s">
        <v>17</v>
      </c>
      <c r="P2953" s="4" t="s">
        <v>17</v>
      </c>
    </row>
    <row r="2954" spans="1:21">
      <c r="A2954" t="n">
        <v>32337</v>
      </c>
      <c r="B2954" s="37" t="n">
        <v>6</v>
      </c>
      <c r="C2954" s="7" t="n">
        <v>33</v>
      </c>
      <c r="D2954" s="7" t="n">
        <v>65534</v>
      </c>
      <c r="E2954" s="7" t="n">
        <v>9</v>
      </c>
      <c r="F2954" s="7" t="n">
        <v>1</v>
      </c>
      <c r="G2954" s="7" t="n">
        <v>4</v>
      </c>
      <c r="H2954" s="7" t="n">
        <v>9</v>
      </c>
      <c r="I2954" s="14" t="n">
        <f t="normal" ca="1">A2956</f>
        <v>0</v>
      </c>
      <c r="J2954" s="7" t="n">
        <v>16</v>
      </c>
      <c r="K2954" s="14" t="n">
        <f t="normal" ca="1">A2960</f>
        <v>0</v>
      </c>
      <c r="L2954" s="7" t="n">
        <v>18</v>
      </c>
      <c r="M2954" s="14" t="n">
        <f t="normal" ca="1">A2976</f>
        <v>0</v>
      </c>
      <c r="N2954" s="7" t="n">
        <v>100</v>
      </c>
      <c r="O2954" s="14" t="n">
        <f t="normal" ca="1">A2988</f>
        <v>0</v>
      </c>
      <c r="P2954" s="14" t="n">
        <f t="normal" ca="1">A3010</f>
        <v>0</v>
      </c>
    </row>
    <row r="2955" spans="1:21">
      <c r="A2955" t="s">
        <v>4</v>
      </c>
      <c r="B2955" s="4" t="s">
        <v>5</v>
      </c>
      <c r="C2955" s="4" t="s">
        <v>7</v>
      </c>
      <c r="D2955" s="4" t="s">
        <v>14</v>
      </c>
      <c r="E2955" s="4" t="s">
        <v>14</v>
      </c>
      <c r="F2955" s="4" t="s">
        <v>14</v>
      </c>
      <c r="G2955" s="4" t="s">
        <v>14</v>
      </c>
    </row>
    <row r="2956" spans="1:21">
      <c r="A2956" t="n">
        <v>32372</v>
      </c>
      <c r="B2956" s="40" t="n">
        <v>46</v>
      </c>
      <c r="C2956" s="7" t="n">
        <v>65534</v>
      </c>
      <c r="D2956" s="7" t="n">
        <v>12.8000001907349</v>
      </c>
      <c r="E2956" s="7" t="n">
        <v>2</v>
      </c>
      <c r="F2956" s="7" t="n">
        <v>-13.8400001525879</v>
      </c>
      <c r="G2956" s="7" t="n">
        <v>183.5</v>
      </c>
    </row>
    <row r="2957" spans="1:21">
      <c r="A2957" t="s">
        <v>4</v>
      </c>
      <c r="B2957" s="4" t="s">
        <v>5</v>
      </c>
      <c r="C2957" s="4" t="s">
        <v>17</v>
      </c>
    </row>
    <row r="2958" spans="1:21">
      <c r="A2958" t="n">
        <v>32391</v>
      </c>
      <c r="B2958" s="17" t="n">
        <v>3</v>
      </c>
      <c r="C2958" s="14" t="n">
        <f t="normal" ca="1">A3010</f>
        <v>0</v>
      </c>
    </row>
    <row r="2959" spans="1:21">
      <c r="A2959" t="s">
        <v>4</v>
      </c>
      <c r="B2959" s="4" t="s">
        <v>5</v>
      </c>
      <c r="C2959" s="4" t="s">
        <v>7</v>
      </c>
      <c r="D2959" s="4" t="s">
        <v>14</v>
      </c>
      <c r="E2959" s="4" t="s">
        <v>14</v>
      </c>
      <c r="F2959" s="4" t="s">
        <v>14</v>
      </c>
      <c r="G2959" s="4" t="s">
        <v>14</v>
      </c>
    </row>
    <row r="2960" spans="1:21">
      <c r="A2960" t="n">
        <v>32396</v>
      </c>
      <c r="B2960" s="40" t="n">
        <v>46</v>
      </c>
      <c r="C2960" s="7" t="n">
        <v>65534</v>
      </c>
      <c r="D2960" s="7" t="n">
        <v>9.48999977111816</v>
      </c>
      <c r="E2960" s="7" t="n">
        <v>2</v>
      </c>
      <c r="F2960" s="7" t="n">
        <v>-5.67999982833862</v>
      </c>
      <c r="G2960" s="7" t="n">
        <v>16.2999992370605</v>
      </c>
    </row>
    <row r="2961" spans="1:16">
      <c r="A2961" t="s">
        <v>4</v>
      </c>
      <c r="B2961" s="4" t="s">
        <v>5</v>
      </c>
      <c r="C2961" s="4" t="s">
        <v>7</v>
      </c>
    </row>
    <row r="2962" spans="1:16">
      <c r="A2962" t="n">
        <v>32415</v>
      </c>
      <c r="B2962" s="25" t="n">
        <v>16</v>
      </c>
      <c r="C2962" s="7" t="n">
        <v>0</v>
      </c>
    </row>
    <row r="2963" spans="1:16">
      <c r="A2963" t="s">
        <v>4</v>
      </c>
      <c r="B2963" s="4" t="s">
        <v>5</v>
      </c>
      <c r="C2963" s="4" t="s">
        <v>7</v>
      </c>
      <c r="D2963" s="4" t="s">
        <v>14</v>
      </c>
      <c r="E2963" s="4" t="s">
        <v>14</v>
      </c>
      <c r="F2963" s="4" t="s">
        <v>14</v>
      </c>
      <c r="G2963" s="4" t="s">
        <v>7</v>
      </c>
      <c r="H2963" s="4" t="s">
        <v>7</v>
      </c>
    </row>
    <row r="2964" spans="1:16">
      <c r="A2964" t="n">
        <v>32418</v>
      </c>
      <c r="B2964" s="44" t="n">
        <v>60</v>
      </c>
      <c r="C2964" s="7" t="n">
        <v>65534</v>
      </c>
      <c r="D2964" s="7" t="n">
        <v>0</v>
      </c>
      <c r="E2964" s="7" t="n">
        <v>-10</v>
      </c>
      <c r="F2964" s="7" t="n">
        <v>0</v>
      </c>
      <c r="G2964" s="7" t="n">
        <v>0</v>
      </c>
      <c r="H2964" s="7" t="n">
        <v>0</v>
      </c>
    </row>
    <row r="2965" spans="1:16">
      <c r="A2965" t="s">
        <v>4</v>
      </c>
      <c r="B2965" s="4" t="s">
        <v>5</v>
      </c>
      <c r="C2965" s="4" t="s">
        <v>8</v>
      </c>
      <c r="D2965" s="4" t="s">
        <v>9</v>
      </c>
      <c r="E2965" s="4" t="s">
        <v>7</v>
      </c>
    </row>
    <row r="2966" spans="1:16">
      <c r="A2966" t="n">
        <v>32437</v>
      </c>
      <c r="B2966" s="19" t="n">
        <v>94</v>
      </c>
      <c r="C2966" s="7" t="n">
        <v>0</v>
      </c>
      <c r="D2966" s="7" t="s">
        <v>43</v>
      </c>
      <c r="E2966" s="7" t="n">
        <v>1</v>
      </c>
    </row>
    <row r="2967" spans="1:16">
      <c r="A2967" t="s">
        <v>4</v>
      </c>
      <c r="B2967" s="4" t="s">
        <v>5</v>
      </c>
      <c r="C2967" s="4" t="s">
        <v>8</v>
      </c>
      <c r="D2967" s="4" t="s">
        <v>9</v>
      </c>
      <c r="E2967" s="4" t="s">
        <v>7</v>
      </c>
    </row>
    <row r="2968" spans="1:16">
      <c r="A2968" t="n">
        <v>32452</v>
      </c>
      <c r="B2968" s="19" t="n">
        <v>94</v>
      </c>
      <c r="C2968" s="7" t="n">
        <v>0</v>
      </c>
      <c r="D2968" s="7" t="s">
        <v>43</v>
      </c>
      <c r="E2968" s="7" t="n">
        <v>2</v>
      </c>
    </row>
    <row r="2969" spans="1:16">
      <c r="A2969" t="s">
        <v>4</v>
      </c>
      <c r="B2969" s="4" t="s">
        <v>5</v>
      </c>
      <c r="C2969" s="4" t="s">
        <v>8</v>
      </c>
      <c r="D2969" s="4" t="s">
        <v>9</v>
      </c>
      <c r="E2969" s="4" t="s">
        <v>7</v>
      </c>
    </row>
    <row r="2970" spans="1:16">
      <c r="A2970" t="n">
        <v>32467</v>
      </c>
      <c r="B2970" s="19" t="n">
        <v>94</v>
      </c>
      <c r="C2970" s="7" t="n">
        <v>1</v>
      </c>
      <c r="D2970" s="7" t="s">
        <v>43</v>
      </c>
      <c r="E2970" s="7" t="n">
        <v>4</v>
      </c>
    </row>
    <row r="2971" spans="1:16">
      <c r="A2971" t="s">
        <v>4</v>
      </c>
      <c r="B2971" s="4" t="s">
        <v>5</v>
      </c>
      <c r="C2971" s="4" t="s">
        <v>8</v>
      </c>
      <c r="D2971" s="4" t="s">
        <v>9</v>
      </c>
    </row>
    <row r="2972" spans="1:16">
      <c r="A2972" t="n">
        <v>32482</v>
      </c>
      <c r="B2972" s="19" t="n">
        <v>94</v>
      </c>
      <c r="C2972" s="7" t="n">
        <v>5</v>
      </c>
      <c r="D2972" s="7" t="s">
        <v>43</v>
      </c>
    </row>
    <row r="2973" spans="1:16">
      <c r="A2973" t="s">
        <v>4</v>
      </c>
      <c r="B2973" s="4" t="s">
        <v>5</v>
      </c>
      <c r="C2973" s="4" t="s">
        <v>17</v>
      </c>
    </row>
    <row r="2974" spans="1:16">
      <c r="A2974" t="n">
        <v>32495</v>
      </c>
      <c r="B2974" s="17" t="n">
        <v>3</v>
      </c>
      <c r="C2974" s="14" t="n">
        <f t="normal" ca="1">A3010</f>
        <v>0</v>
      </c>
    </row>
    <row r="2975" spans="1:16">
      <c r="A2975" t="s">
        <v>4</v>
      </c>
      <c r="B2975" s="4" t="s">
        <v>5</v>
      </c>
      <c r="C2975" s="4" t="s">
        <v>7</v>
      </c>
      <c r="D2975" s="4" t="s">
        <v>14</v>
      </c>
      <c r="E2975" s="4" t="s">
        <v>14</v>
      </c>
      <c r="F2975" s="4" t="s">
        <v>14</v>
      </c>
      <c r="G2975" s="4" t="s">
        <v>14</v>
      </c>
    </row>
    <row r="2976" spans="1:16">
      <c r="A2976" t="n">
        <v>32500</v>
      </c>
      <c r="B2976" s="40" t="n">
        <v>46</v>
      </c>
      <c r="C2976" s="7" t="n">
        <v>65534</v>
      </c>
      <c r="D2976" s="7" t="n">
        <v>10.0600004196167</v>
      </c>
      <c r="E2976" s="7" t="n">
        <v>2</v>
      </c>
      <c r="F2976" s="7" t="n">
        <v>-20.5799999237061</v>
      </c>
      <c r="G2976" s="7" t="n">
        <v>28.8999996185303</v>
      </c>
    </row>
    <row r="2977" spans="1:8">
      <c r="A2977" t="s">
        <v>4</v>
      </c>
      <c r="B2977" s="4" t="s">
        <v>5</v>
      </c>
      <c r="C2977" s="4" t="s">
        <v>7</v>
      </c>
    </row>
    <row r="2978" spans="1:8">
      <c r="A2978" t="n">
        <v>32519</v>
      </c>
      <c r="B2978" s="25" t="n">
        <v>16</v>
      </c>
      <c r="C2978" s="7" t="n">
        <v>0</v>
      </c>
    </row>
    <row r="2979" spans="1:8">
      <c r="A2979" t="s">
        <v>4</v>
      </c>
      <c r="B2979" s="4" t="s">
        <v>5</v>
      </c>
      <c r="C2979" s="4" t="s">
        <v>7</v>
      </c>
      <c r="D2979" s="4" t="s">
        <v>7</v>
      </c>
      <c r="E2979" s="4" t="s">
        <v>7</v>
      </c>
    </row>
    <row r="2980" spans="1:8">
      <c r="A2980" t="n">
        <v>32522</v>
      </c>
      <c r="B2980" s="45" t="n">
        <v>61</v>
      </c>
      <c r="C2980" s="7" t="n">
        <v>65534</v>
      </c>
      <c r="D2980" s="7" t="n">
        <v>102</v>
      </c>
      <c r="E2980" s="7" t="n">
        <v>0</v>
      </c>
    </row>
    <row r="2981" spans="1:8">
      <c r="A2981" t="s">
        <v>4</v>
      </c>
      <c r="B2981" s="4" t="s">
        <v>5</v>
      </c>
      <c r="C2981" s="4" t="s">
        <v>7</v>
      </c>
      <c r="D2981" s="4" t="s">
        <v>7</v>
      </c>
      <c r="E2981" s="4" t="s">
        <v>7</v>
      </c>
    </row>
    <row r="2982" spans="1:8">
      <c r="A2982" t="n">
        <v>32529</v>
      </c>
      <c r="B2982" s="45" t="n">
        <v>61</v>
      </c>
      <c r="C2982" s="7" t="n">
        <v>102</v>
      </c>
      <c r="D2982" s="7" t="n">
        <v>65534</v>
      </c>
      <c r="E2982" s="7" t="n">
        <v>0</v>
      </c>
    </row>
    <row r="2983" spans="1:8">
      <c r="A2983" t="s">
        <v>4</v>
      </c>
      <c r="B2983" s="4" t="s">
        <v>5</v>
      </c>
      <c r="C2983" s="4" t="s">
        <v>7</v>
      </c>
      <c r="D2983" s="4" t="s">
        <v>8</v>
      </c>
      <c r="E2983" s="4" t="s">
        <v>8</v>
      </c>
      <c r="F2983" s="4" t="s">
        <v>9</v>
      </c>
    </row>
    <row r="2984" spans="1:8">
      <c r="A2984" t="n">
        <v>32536</v>
      </c>
      <c r="B2984" s="47" t="n">
        <v>47</v>
      </c>
      <c r="C2984" s="7" t="n">
        <v>65534</v>
      </c>
      <c r="D2984" s="7" t="n">
        <v>0</v>
      </c>
      <c r="E2984" s="7" t="n">
        <v>1</v>
      </c>
      <c r="F2984" s="7" t="s">
        <v>265</v>
      </c>
    </row>
    <row r="2985" spans="1:8">
      <c r="A2985" t="s">
        <v>4</v>
      </c>
      <c r="B2985" s="4" t="s">
        <v>5</v>
      </c>
      <c r="C2985" s="4" t="s">
        <v>17</v>
      </c>
    </row>
    <row r="2986" spans="1:8">
      <c r="A2986" t="n">
        <v>32557</v>
      </c>
      <c r="B2986" s="17" t="n">
        <v>3</v>
      </c>
      <c r="C2986" s="14" t="n">
        <f t="normal" ca="1">A3010</f>
        <v>0</v>
      </c>
    </row>
    <row r="2987" spans="1:8">
      <c r="A2987" t="s">
        <v>4</v>
      </c>
      <c r="B2987" s="4" t="s">
        <v>5</v>
      </c>
      <c r="C2987" s="4" t="s">
        <v>7</v>
      </c>
      <c r="D2987" s="4" t="s">
        <v>14</v>
      </c>
      <c r="E2987" s="4" t="s">
        <v>14</v>
      </c>
      <c r="F2987" s="4" t="s">
        <v>14</v>
      </c>
      <c r="G2987" s="4" t="s">
        <v>14</v>
      </c>
    </row>
    <row r="2988" spans="1:8">
      <c r="A2988" t="n">
        <v>32562</v>
      </c>
      <c r="B2988" s="40" t="n">
        <v>46</v>
      </c>
      <c r="C2988" s="7" t="n">
        <v>65534</v>
      </c>
      <c r="D2988" s="7" t="n">
        <v>10.7700004577637</v>
      </c>
      <c r="E2988" s="7" t="n">
        <v>2</v>
      </c>
      <c r="F2988" s="7" t="n">
        <v>-13.1400003433228</v>
      </c>
      <c r="G2988" s="7" t="n">
        <v>0</v>
      </c>
    </row>
    <row r="2989" spans="1:8">
      <c r="A2989" t="s">
        <v>4</v>
      </c>
      <c r="B2989" s="4" t="s">
        <v>5</v>
      </c>
      <c r="C2989" s="4" t="s">
        <v>8</v>
      </c>
      <c r="D2989" s="4" t="s">
        <v>7</v>
      </c>
      <c r="E2989" s="4" t="s">
        <v>8</v>
      </c>
      <c r="F2989" s="4" t="s">
        <v>9</v>
      </c>
      <c r="G2989" s="4" t="s">
        <v>9</v>
      </c>
      <c r="H2989" s="4" t="s">
        <v>9</v>
      </c>
      <c r="I2989" s="4" t="s">
        <v>9</v>
      </c>
      <c r="J2989" s="4" t="s">
        <v>9</v>
      </c>
      <c r="K2989" s="4" t="s">
        <v>9</v>
      </c>
      <c r="L2989" s="4" t="s">
        <v>9</v>
      </c>
      <c r="M2989" s="4" t="s">
        <v>9</v>
      </c>
      <c r="N2989" s="4" t="s">
        <v>9</v>
      </c>
      <c r="O2989" s="4" t="s">
        <v>9</v>
      </c>
      <c r="P2989" s="4" t="s">
        <v>9</v>
      </c>
      <c r="Q2989" s="4" t="s">
        <v>9</v>
      </c>
      <c r="R2989" s="4" t="s">
        <v>9</v>
      </c>
      <c r="S2989" s="4" t="s">
        <v>9</v>
      </c>
      <c r="T2989" s="4" t="s">
        <v>9</v>
      </c>
      <c r="U2989" s="4" t="s">
        <v>9</v>
      </c>
    </row>
    <row r="2990" spans="1:8">
      <c r="A2990" t="n">
        <v>32581</v>
      </c>
      <c r="B2990" s="41" t="n">
        <v>36</v>
      </c>
      <c r="C2990" s="7" t="n">
        <v>8</v>
      </c>
      <c r="D2990" s="7" t="n">
        <v>65534</v>
      </c>
      <c r="E2990" s="7" t="n">
        <v>0</v>
      </c>
      <c r="F2990" s="7" t="s">
        <v>247</v>
      </c>
      <c r="G2990" s="7" t="s">
        <v>16</v>
      </c>
      <c r="H2990" s="7" t="s">
        <v>16</v>
      </c>
      <c r="I2990" s="7" t="s">
        <v>16</v>
      </c>
      <c r="J2990" s="7" t="s">
        <v>16</v>
      </c>
      <c r="K2990" s="7" t="s">
        <v>16</v>
      </c>
      <c r="L2990" s="7" t="s">
        <v>16</v>
      </c>
      <c r="M2990" s="7" t="s">
        <v>16</v>
      </c>
      <c r="N2990" s="7" t="s">
        <v>16</v>
      </c>
      <c r="O2990" s="7" t="s">
        <v>16</v>
      </c>
      <c r="P2990" s="7" t="s">
        <v>16</v>
      </c>
      <c r="Q2990" s="7" t="s">
        <v>16</v>
      </c>
      <c r="R2990" s="7" t="s">
        <v>16</v>
      </c>
      <c r="S2990" s="7" t="s">
        <v>16</v>
      </c>
      <c r="T2990" s="7" t="s">
        <v>16</v>
      </c>
      <c r="U2990" s="7" t="s">
        <v>16</v>
      </c>
    </row>
    <row r="2991" spans="1:8">
      <c r="A2991" t="s">
        <v>4</v>
      </c>
      <c r="B2991" s="4" t="s">
        <v>5</v>
      </c>
      <c r="C2991" s="4" t="s">
        <v>7</v>
      </c>
      <c r="D2991" s="4" t="s">
        <v>8</v>
      </c>
      <c r="E2991" s="4" t="s">
        <v>9</v>
      </c>
      <c r="F2991" s="4" t="s">
        <v>14</v>
      </c>
      <c r="G2991" s="4" t="s">
        <v>14</v>
      </c>
      <c r="H2991" s="4" t="s">
        <v>14</v>
      </c>
    </row>
    <row r="2992" spans="1:8">
      <c r="A2992" t="n">
        <v>32614</v>
      </c>
      <c r="B2992" s="42" t="n">
        <v>48</v>
      </c>
      <c r="C2992" s="7" t="n">
        <v>65534</v>
      </c>
      <c r="D2992" s="7" t="n">
        <v>0</v>
      </c>
      <c r="E2992" s="7" t="s">
        <v>247</v>
      </c>
      <c r="F2992" s="7" t="n">
        <v>0</v>
      </c>
      <c r="G2992" s="7" t="n">
        <v>1</v>
      </c>
      <c r="H2992" s="7" t="n">
        <v>0</v>
      </c>
    </row>
    <row r="2993" spans="1:21">
      <c r="A2993" t="s">
        <v>4</v>
      </c>
      <c r="B2993" s="4" t="s">
        <v>5</v>
      </c>
      <c r="C2993" s="4" t="s">
        <v>7</v>
      </c>
      <c r="D2993" s="4" t="s">
        <v>15</v>
      </c>
    </row>
    <row r="2994" spans="1:21">
      <c r="A2994" t="n">
        <v>32643</v>
      </c>
      <c r="B2994" s="43" t="n">
        <v>43</v>
      </c>
      <c r="C2994" s="7" t="n">
        <v>65534</v>
      </c>
      <c r="D2994" s="7" t="n">
        <v>64</v>
      </c>
    </row>
    <row r="2995" spans="1:21">
      <c r="A2995" t="s">
        <v>4</v>
      </c>
      <c r="B2995" s="4" t="s">
        <v>5</v>
      </c>
      <c r="C2995" s="4" t="s">
        <v>7</v>
      </c>
    </row>
    <row r="2996" spans="1:21">
      <c r="A2996" t="n">
        <v>32650</v>
      </c>
      <c r="B2996" s="25" t="n">
        <v>16</v>
      </c>
      <c r="C2996" s="7" t="n">
        <v>0</v>
      </c>
    </row>
    <row r="2997" spans="1:21">
      <c r="A2997" t="s">
        <v>4</v>
      </c>
      <c r="B2997" s="4" t="s">
        <v>5</v>
      </c>
      <c r="C2997" s="4" t="s">
        <v>7</v>
      </c>
      <c r="D2997" s="4" t="s">
        <v>14</v>
      </c>
      <c r="E2997" s="4" t="s">
        <v>14</v>
      </c>
      <c r="F2997" s="4" t="s">
        <v>14</v>
      </c>
      <c r="G2997" s="4" t="s">
        <v>7</v>
      </c>
      <c r="H2997" s="4" t="s">
        <v>7</v>
      </c>
    </row>
    <row r="2998" spans="1:21">
      <c r="A2998" t="n">
        <v>32653</v>
      </c>
      <c r="B2998" s="44" t="n">
        <v>60</v>
      </c>
      <c r="C2998" s="7" t="n">
        <v>65534</v>
      </c>
      <c r="D2998" s="7" t="n">
        <v>0</v>
      </c>
      <c r="E2998" s="7" t="n">
        <v>-15</v>
      </c>
      <c r="F2998" s="7" t="n">
        <v>0</v>
      </c>
      <c r="G2998" s="7" t="n">
        <v>0</v>
      </c>
      <c r="H2998" s="7" t="n">
        <v>0</v>
      </c>
    </row>
    <row r="2999" spans="1:21">
      <c r="A2999" t="s">
        <v>4</v>
      </c>
      <c r="B2999" s="4" t="s">
        <v>5</v>
      </c>
      <c r="C2999" s="4" t="s">
        <v>8</v>
      </c>
      <c r="D2999" s="4" t="s">
        <v>9</v>
      </c>
      <c r="E2999" s="4" t="s">
        <v>7</v>
      </c>
    </row>
    <row r="3000" spans="1:21">
      <c r="A3000" t="n">
        <v>32672</v>
      </c>
      <c r="B3000" s="19" t="n">
        <v>94</v>
      </c>
      <c r="C3000" s="7" t="n">
        <v>0</v>
      </c>
      <c r="D3000" s="7" t="s">
        <v>43</v>
      </c>
      <c r="E3000" s="7" t="n">
        <v>1</v>
      </c>
    </row>
    <row r="3001" spans="1:21">
      <c r="A3001" t="s">
        <v>4</v>
      </c>
      <c r="B3001" s="4" t="s">
        <v>5</v>
      </c>
      <c r="C3001" s="4" t="s">
        <v>8</v>
      </c>
      <c r="D3001" s="4" t="s">
        <v>9</v>
      </c>
      <c r="E3001" s="4" t="s">
        <v>7</v>
      </c>
    </row>
    <row r="3002" spans="1:21">
      <c r="A3002" t="n">
        <v>32687</v>
      </c>
      <c r="B3002" s="19" t="n">
        <v>94</v>
      </c>
      <c r="C3002" s="7" t="n">
        <v>0</v>
      </c>
      <c r="D3002" s="7" t="s">
        <v>43</v>
      </c>
      <c r="E3002" s="7" t="n">
        <v>2</v>
      </c>
    </row>
    <row r="3003" spans="1:21">
      <c r="A3003" t="s">
        <v>4</v>
      </c>
      <c r="B3003" s="4" t="s">
        <v>5</v>
      </c>
      <c r="C3003" s="4" t="s">
        <v>8</v>
      </c>
      <c r="D3003" s="4" t="s">
        <v>9</v>
      </c>
      <c r="E3003" s="4" t="s">
        <v>7</v>
      </c>
    </row>
    <row r="3004" spans="1:21">
      <c r="A3004" t="n">
        <v>32702</v>
      </c>
      <c r="B3004" s="19" t="n">
        <v>94</v>
      </c>
      <c r="C3004" s="7" t="n">
        <v>1</v>
      </c>
      <c r="D3004" s="7" t="s">
        <v>43</v>
      </c>
      <c r="E3004" s="7" t="n">
        <v>4</v>
      </c>
    </row>
    <row r="3005" spans="1:21">
      <c r="A3005" t="s">
        <v>4</v>
      </c>
      <c r="B3005" s="4" t="s">
        <v>5</v>
      </c>
      <c r="C3005" s="4" t="s">
        <v>8</v>
      </c>
      <c r="D3005" s="4" t="s">
        <v>9</v>
      </c>
    </row>
    <row r="3006" spans="1:21">
      <c r="A3006" t="n">
        <v>32717</v>
      </c>
      <c r="B3006" s="19" t="n">
        <v>94</v>
      </c>
      <c r="C3006" s="7" t="n">
        <v>5</v>
      </c>
      <c r="D3006" s="7" t="s">
        <v>43</v>
      </c>
    </row>
    <row r="3007" spans="1:21">
      <c r="A3007" t="s">
        <v>4</v>
      </c>
      <c r="B3007" s="4" t="s">
        <v>5</v>
      </c>
      <c r="C3007" s="4" t="s">
        <v>17</v>
      </c>
    </row>
    <row r="3008" spans="1:21">
      <c r="A3008" t="n">
        <v>32730</v>
      </c>
      <c r="B3008" s="17" t="n">
        <v>3</v>
      </c>
      <c r="C3008" s="14" t="n">
        <f t="normal" ca="1">A3010</f>
        <v>0</v>
      </c>
    </row>
    <row r="3009" spans="1:8">
      <c r="A3009" t="s">
        <v>4</v>
      </c>
      <c r="B3009" s="4" t="s">
        <v>5</v>
      </c>
    </row>
    <row r="3010" spans="1:8">
      <c r="A3010" t="n">
        <v>32735</v>
      </c>
      <c r="B3010" s="5" t="n">
        <v>1</v>
      </c>
    </row>
    <row r="3011" spans="1:8" s="3" customFormat="1" customHeight="0">
      <c r="A3011" s="3" t="s">
        <v>2</v>
      </c>
      <c r="B3011" s="3" t="s">
        <v>276</v>
      </c>
    </row>
    <row r="3012" spans="1:8">
      <c r="A3012" t="s">
        <v>4</v>
      </c>
      <c r="B3012" s="4" t="s">
        <v>5</v>
      </c>
      <c r="C3012" s="4" t="s">
        <v>8</v>
      </c>
      <c r="D3012" s="4" t="s">
        <v>7</v>
      </c>
      <c r="E3012" s="4" t="s">
        <v>8</v>
      </c>
      <c r="F3012" s="4" t="s">
        <v>8</v>
      </c>
      <c r="G3012" s="4" t="s">
        <v>17</v>
      </c>
    </row>
    <row r="3013" spans="1:8">
      <c r="A3013" t="n">
        <v>32736</v>
      </c>
      <c r="B3013" s="13" t="n">
        <v>5</v>
      </c>
      <c r="C3013" s="7" t="n">
        <v>30</v>
      </c>
      <c r="D3013" s="7" t="n">
        <v>10708</v>
      </c>
      <c r="E3013" s="7" t="n">
        <v>8</v>
      </c>
      <c r="F3013" s="7" t="n">
        <v>1</v>
      </c>
      <c r="G3013" s="14" t="n">
        <f t="normal" ca="1">A3019</f>
        <v>0</v>
      </c>
    </row>
    <row r="3014" spans="1:8">
      <c r="A3014" t="s">
        <v>4</v>
      </c>
      <c r="B3014" s="4" t="s">
        <v>5</v>
      </c>
      <c r="C3014" s="4" t="s">
        <v>7</v>
      </c>
      <c r="D3014" s="4" t="s">
        <v>15</v>
      </c>
    </row>
    <row r="3015" spans="1:8">
      <c r="A3015" t="n">
        <v>32746</v>
      </c>
      <c r="B3015" s="43" t="n">
        <v>43</v>
      </c>
      <c r="C3015" s="7" t="n">
        <v>65534</v>
      </c>
      <c r="D3015" s="7" t="n">
        <v>1</v>
      </c>
    </row>
    <row r="3016" spans="1:8">
      <c r="A3016" t="s">
        <v>4</v>
      </c>
      <c r="B3016" s="4" t="s">
        <v>5</v>
      </c>
    </row>
    <row r="3017" spans="1:8">
      <c r="A3017" t="n">
        <v>32753</v>
      </c>
      <c r="B3017" s="5" t="n">
        <v>1</v>
      </c>
    </row>
    <row r="3018" spans="1:8">
      <c r="A3018" t="s">
        <v>4</v>
      </c>
      <c r="B3018" s="4" t="s">
        <v>5</v>
      </c>
      <c r="C3018" s="4" t="s">
        <v>8</v>
      </c>
      <c r="D3018" s="4" t="s">
        <v>7</v>
      </c>
      <c r="E3018" s="4" t="s">
        <v>8</v>
      </c>
      <c r="F3018" s="4" t="s">
        <v>8</v>
      </c>
      <c r="G3018" s="4" t="s">
        <v>8</v>
      </c>
      <c r="H3018" s="4" t="s">
        <v>7</v>
      </c>
      <c r="I3018" s="4" t="s">
        <v>17</v>
      </c>
      <c r="J3018" s="4" t="s">
        <v>17</v>
      </c>
    </row>
    <row r="3019" spans="1:8">
      <c r="A3019" t="n">
        <v>32754</v>
      </c>
      <c r="B3019" s="37" t="n">
        <v>6</v>
      </c>
      <c r="C3019" s="7" t="n">
        <v>33</v>
      </c>
      <c r="D3019" s="7" t="n">
        <v>65534</v>
      </c>
      <c r="E3019" s="7" t="n">
        <v>9</v>
      </c>
      <c r="F3019" s="7" t="n">
        <v>1</v>
      </c>
      <c r="G3019" s="7" t="n">
        <v>1</v>
      </c>
      <c r="H3019" s="7" t="n">
        <v>16</v>
      </c>
      <c r="I3019" s="14" t="n">
        <f t="normal" ca="1">A3021</f>
        <v>0</v>
      </c>
      <c r="J3019" s="14" t="n">
        <f t="normal" ca="1">A3031</f>
        <v>0</v>
      </c>
    </row>
    <row r="3020" spans="1:8">
      <c r="A3020" t="s">
        <v>4</v>
      </c>
      <c r="B3020" s="4" t="s">
        <v>5</v>
      </c>
      <c r="C3020" s="4" t="s">
        <v>7</v>
      </c>
      <c r="D3020" s="4" t="s">
        <v>14</v>
      </c>
      <c r="E3020" s="4" t="s">
        <v>14</v>
      </c>
      <c r="F3020" s="4" t="s">
        <v>14</v>
      </c>
      <c r="G3020" s="4" t="s">
        <v>14</v>
      </c>
    </row>
    <row r="3021" spans="1:8">
      <c r="A3021" t="n">
        <v>32771</v>
      </c>
      <c r="B3021" s="40" t="n">
        <v>46</v>
      </c>
      <c r="C3021" s="7" t="n">
        <v>65534</v>
      </c>
      <c r="D3021" s="7" t="n">
        <v>11.6700000762939</v>
      </c>
      <c r="E3021" s="7" t="n">
        <v>2</v>
      </c>
      <c r="F3021" s="7" t="n">
        <v>-20.7299995422363</v>
      </c>
      <c r="G3021" s="7" t="n">
        <v>338.200012207031</v>
      </c>
    </row>
    <row r="3022" spans="1:8">
      <c r="A3022" t="s">
        <v>4</v>
      </c>
      <c r="B3022" s="4" t="s">
        <v>5</v>
      </c>
      <c r="C3022" s="4" t="s">
        <v>8</v>
      </c>
      <c r="D3022" s="4" t="s">
        <v>7</v>
      </c>
      <c r="E3022" s="4" t="s">
        <v>8</v>
      </c>
      <c r="F3022" s="4" t="s">
        <v>9</v>
      </c>
      <c r="G3022" s="4" t="s">
        <v>9</v>
      </c>
      <c r="H3022" s="4" t="s">
        <v>9</v>
      </c>
      <c r="I3022" s="4" t="s">
        <v>9</v>
      </c>
      <c r="J3022" s="4" t="s">
        <v>9</v>
      </c>
      <c r="K3022" s="4" t="s">
        <v>9</v>
      </c>
      <c r="L3022" s="4" t="s">
        <v>9</v>
      </c>
      <c r="M3022" s="4" t="s">
        <v>9</v>
      </c>
      <c r="N3022" s="4" t="s">
        <v>9</v>
      </c>
      <c r="O3022" s="4" t="s">
        <v>9</v>
      </c>
      <c r="P3022" s="4" t="s">
        <v>9</v>
      </c>
      <c r="Q3022" s="4" t="s">
        <v>9</v>
      </c>
      <c r="R3022" s="4" t="s">
        <v>9</v>
      </c>
      <c r="S3022" s="4" t="s">
        <v>9</v>
      </c>
      <c r="T3022" s="4" t="s">
        <v>9</v>
      </c>
      <c r="U3022" s="4" t="s">
        <v>9</v>
      </c>
    </row>
    <row r="3023" spans="1:8">
      <c r="A3023" t="n">
        <v>32790</v>
      </c>
      <c r="B3023" s="41" t="n">
        <v>36</v>
      </c>
      <c r="C3023" s="7" t="n">
        <v>8</v>
      </c>
      <c r="D3023" s="7" t="n">
        <v>65534</v>
      </c>
      <c r="E3023" s="7" t="n">
        <v>0</v>
      </c>
      <c r="F3023" s="7" t="s">
        <v>277</v>
      </c>
      <c r="G3023" s="7" t="s">
        <v>278</v>
      </c>
      <c r="H3023" s="7" t="s">
        <v>16</v>
      </c>
      <c r="I3023" s="7" t="s">
        <v>16</v>
      </c>
      <c r="J3023" s="7" t="s">
        <v>16</v>
      </c>
      <c r="K3023" s="7" t="s">
        <v>16</v>
      </c>
      <c r="L3023" s="7" t="s">
        <v>16</v>
      </c>
      <c r="M3023" s="7" t="s">
        <v>16</v>
      </c>
      <c r="N3023" s="7" t="s">
        <v>16</v>
      </c>
      <c r="O3023" s="7" t="s">
        <v>16</v>
      </c>
      <c r="P3023" s="7" t="s">
        <v>16</v>
      </c>
      <c r="Q3023" s="7" t="s">
        <v>16</v>
      </c>
      <c r="R3023" s="7" t="s">
        <v>16</v>
      </c>
      <c r="S3023" s="7" t="s">
        <v>16</v>
      </c>
      <c r="T3023" s="7" t="s">
        <v>16</v>
      </c>
      <c r="U3023" s="7" t="s">
        <v>16</v>
      </c>
    </row>
    <row r="3024" spans="1:8">
      <c r="A3024" t="s">
        <v>4</v>
      </c>
      <c r="B3024" s="4" t="s">
        <v>5</v>
      </c>
      <c r="C3024" s="4" t="s">
        <v>7</v>
      </c>
      <c r="D3024" s="4" t="s">
        <v>8</v>
      </c>
      <c r="E3024" s="4" t="s">
        <v>8</v>
      </c>
      <c r="F3024" s="4" t="s">
        <v>9</v>
      </c>
    </row>
    <row r="3025" spans="1:21">
      <c r="A3025" t="n">
        <v>32829</v>
      </c>
      <c r="B3025" s="47" t="n">
        <v>47</v>
      </c>
      <c r="C3025" s="7" t="n">
        <v>65534</v>
      </c>
      <c r="D3025" s="7" t="n">
        <v>0</v>
      </c>
      <c r="E3025" s="7" t="n">
        <v>0</v>
      </c>
      <c r="F3025" s="7" t="s">
        <v>279</v>
      </c>
    </row>
    <row r="3026" spans="1:21">
      <c r="A3026" t="s">
        <v>4</v>
      </c>
      <c r="B3026" s="4" t="s">
        <v>5</v>
      </c>
      <c r="C3026" s="4" t="s">
        <v>7</v>
      </c>
      <c r="D3026" s="4" t="s">
        <v>8</v>
      </c>
      <c r="E3026" s="4" t="s">
        <v>8</v>
      </c>
      <c r="F3026" s="4" t="s">
        <v>9</v>
      </c>
    </row>
    <row r="3027" spans="1:21">
      <c r="A3027" t="n">
        <v>32850</v>
      </c>
      <c r="B3027" s="47" t="n">
        <v>47</v>
      </c>
      <c r="C3027" s="7" t="n">
        <v>65534</v>
      </c>
      <c r="D3027" s="7" t="n">
        <v>0</v>
      </c>
      <c r="E3027" s="7" t="n">
        <v>0</v>
      </c>
      <c r="F3027" s="7" t="s">
        <v>277</v>
      </c>
    </row>
    <row r="3028" spans="1:21">
      <c r="A3028" t="s">
        <v>4</v>
      </c>
      <c r="B3028" s="4" t="s">
        <v>5</v>
      </c>
      <c r="C3028" s="4" t="s">
        <v>17</v>
      </c>
    </row>
    <row r="3029" spans="1:21">
      <c r="A3029" t="n">
        <v>32865</v>
      </c>
      <c r="B3029" s="17" t="n">
        <v>3</v>
      </c>
      <c r="C3029" s="14" t="n">
        <f t="normal" ca="1">A3031</f>
        <v>0</v>
      </c>
    </row>
    <row r="3030" spans="1:21">
      <c r="A3030" t="s">
        <v>4</v>
      </c>
      <c r="B3030" s="4" t="s">
        <v>5</v>
      </c>
    </row>
    <row r="3031" spans="1:21">
      <c r="A3031" t="n">
        <v>32870</v>
      </c>
      <c r="B3031" s="5" t="n">
        <v>1</v>
      </c>
    </row>
    <row r="3032" spans="1:21" s="3" customFormat="1" customHeight="0">
      <c r="A3032" s="3" t="s">
        <v>2</v>
      </c>
      <c r="B3032" s="3" t="s">
        <v>280</v>
      </c>
    </row>
    <row r="3033" spans="1:21">
      <c r="A3033" t="s">
        <v>4</v>
      </c>
      <c r="B3033" s="4" t="s">
        <v>5</v>
      </c>
      <c r="C3033" s="4" t="s">
        <v>8</v>
      </c>
      <c r="D3033" s="4" t="s">
        <v>7</v>
      </c>
      <c r="E3033" s="4" t="s">
        <v>8</v>
      </c>
      <c r="F3033" s="4" t="s">
        <v>8</v>
      </c>
      <c r="G3033" s="4" t="s">
        <v>17</v>
      </c>
    </row>
    <row r="3034" spans="1:21">
      <c r="A3034" t="n">
        <v>32872</v>
      </c>
      <c r="B3034" s="13" t="n">
        <v>5</v>
      </c>
      <c r="C3034" s="7" t="n">
        <v>30</v>
      </c>
      <c r="D3034" s="7" t="n">
        <v>10711</v>
      </c>
      <c r="E3034" s="7" t="n">
        <v>8</v>
      </c>
      <c r="F3034" s="7" t="n">
        <v>1</v>
      </c>
      <c r="G3034" s="14" t="n">
        <f t="normal" ca="1">A3040</f>
        <v>0</v>
      </c>
    </row>
    <row r="3035" spans="1:21">
      <c r="A3035" t="s">
        <v>4</v>
      </c>
      <c r="B3035" s="4" t="s">
        <v>5</v>
      </c>
      <c r="C3035" s="4" t="s">
        <v>7</v>
      </c>
      <c r="D3035" s="4" t="s">
        <v>15</v>
      </c>
    </row>
    <row r="3036" spans="1:21">
      <c r="A3036" t="n">
        <v>32882</v>
      </c>
      <c r="B3036" s="43" t="n">
        <v>43</v>
      </c>
      <c r="C3036" s="7" t="n">
        <v>65534</v>
      </c>
      <c r="D3036" s="7" t="n">
        <v>1</v>
      </c>
    </row>
    <row r="3037" spans="1:21">
      <c r="A3037" t="s">
        <v>4</v>
      </c>
      <c r="B3037" s="4" t="s">
        <v>5</v>
      </c>
    </row>
    <row r="3038" spans="1:21">
      <c r="A3038" t="n">
        <v>32889</v>
      </c>
      <c r="B3038" s="5" t="n">
        <v>1</v>
      </c>
    </row>
    <row r="3039" spans="1:21">
      <c r="A3039" t="s">
        <v>4</v>
      </c>
      <c r="B3039" s="4" t="s">
        <v>5</v>
      </c>
      <c r="C3039" s="4" t="s">
        <v>8</v>
      </c>
      <c r="D3039" s="4" t="s">
        <v>7</v>
      </c>
      <c r="E3039" s="4" t="s">
        <v>8</v>
      </c>
      <c r="F3039" s="4" t="s">
        <v>8</v>
      </c>
      <c r="G3039" s="4" t="s">
        <v>8</v>
      </c>
      <c r="H3039" s="4" t="s">
        <v>7</v>
      </c>
      <c r="I3039" s="4" t="s">
        <v>17</v>
      </c>
      <c r="J3039" s="4" t="s">
        <v>17</v>
      </c>
    </row>
    <row r="3040" spans="1:21">
      <c r="A3040" t="n">
        <v>32890</v>
      </c>
      <c r="B3040" s="37" t="n">
        <v>6</v>
      </c>
      <c r="C3040" s="7" t="n">
        <v>33</v>
      </c>
      <c r="D3040" s="7" t="n">
        <v>65534</v>
      </c>
      <c r="E3040" s="7" t="n">
        <v>9</v>
      </c>
      <c r="F3040" s="7" t="n">
        <v>1</v>
      </c>
      <c r="G3040" s="7" t="n">
        <v>1</v>
      </c>
      <c r="H3040" s="7" t="n">
        <v>15</v>
      </c>
      <c r="I3040" s="14" t="n">
        <f t="normal" ca="1">A3042</f>
        <v>0</v>
      </c>
      <c r="J3040" s="14" t="n">
        <f t="normal" ca="1">A3054</f>
        <v>0</v>
      </c>
    </row>
    <row r="3041" spans="1:10">
      <c r="A3041" t="s">
        <v>4</v>
      </c>
      <c r="B3041" s="4" t="s">
        <v>5</v>
      </c>
      <c r="C3041" s="4" t="s">
        <v>7</v>
      </c>
      <c r="D3041" s="4" t="s">
        <v>14</v>
      </c>
      <c r="E3041" s="4" t="s">
        <v>14</v>
      </c>
      <c r="F3041" s="4" t="s">
        <v>14</v>
      </c>
      <c r="G3041" s="4" t="s">
        <v>14</v>
      </c>
    </row>
    <row r="3042" spans="1:10">
      <c r="A3042" t="n">
        <v>32907</v>
      </c>
      <c r="B3042" s="40" t="n">
        <v>46</v>
      </c>
      <c r="C3042" s="7" t="n">
        <v>65534</v>
      </c>
      <c r="D3042" s="7" t="n">
        <v>-13.1400003433228</v>
      </c>
      <c r="E3042" s="7" t="n">
        <v>2</v>
      </c>
      <c r="F3042" s="7" t="n">
        <v>-24</v>
      </c>
      <c r="G3042" s="7" t="n">
        <v>90</v>
      </c>
    </row>
    <row r="3043" spans="1:10">
      <c r="A3043" t="s">
        <v>4</v>
      </c>
      <c r="B3043" s="4" t="s">
        <v>5</v>
      </c>
      <c r="C3043" s="4" t="s">
        <v>9</v>
      </c>
      <c r="D3043" s="4" t="s">
        <v>8</v>
      </c>
      <c r="E3043" s="4" t="s">
        <v>7</v>
      </c>
      <c r="F3043" s="4" t="s">
        <v>14</v>
      </c>
      <c r="G3043" s="4" t="s">
        <v>14</v>
      </c>
      <c r="H3043" s="4" t="s">
        <v>14</v>
      </c>
      <c r="I3043" s="4" t="s">
        <v>14</v>
      </c>
      <c r="J3043" s="4" t="s">
        <v>14</v>
      </c>
      <c r="K3043" s="4" t="s">
        <v>14</v>
      </c>
      <c r="L3043" s="4" t="s">
        <v>14</v>
      </c>
      <c r="M3043" s="4" t="s">
        <v>7</v>
      </c>
    </row>
    <row r="3044" spans="1:10">
      <c r="A3044" t="n">
        <v>32926</v>
      </c>
      <c r="B3044" s="46" t="n">
        <v>87</v>
      </c>
      <c r="C3044" s="7" t="s">
        <v>281</v>
      </c>
      <c r="D3044" s="7" t="n">
        <v>5</v>
      </c>
      <c r="E3044" s="7" t="n">
        <v>114</v>
      </c>
      <c r="F3044" s="7" t="n">
        <v>1.5</v>
      </c>
      <c r="G3044" s="7" t="n">
        <v>0</v>
      </c>
      <c r="H3044" s="7" t="n">
        <v>0</v>
      </c>
      <c r="I3044" s="7" t="n">
        <v>2</v>
      </c>
      <c r="J3044" s="7" t="n">
        <v>0</v>
      </c>
      <c r="K3044" s="7" t="n">
        <v>0</v>
      </c>
      <c r="L3044" s="7" t="n">
        <v>0</v>
      </c>
      <c r="M3044" s="7" t="n">
        <v>7</v>
      </c>
    </row>
    <row r="3045" spans="1:10">
      <c r="A3045" t="s">
        <v>4</v>
      </c>
      <c r="B3045" s="4" t="s">
        <v>5</v>
      </c>
      <c r="C3045" s="4" t="s">
        <v>8</v>
      </c>
      <c r="D3045" s="4" t="s">
        <v>7</v>
      </c>
      <c r="E3045" s="4" t="s">
        <v>8</v>
      </c>
      <c r="F3045" s="4" t="s">
        <v>9</v>
      </c>
      <c r="G3045" s="4" t="s">
        <v>9</v>
      </c>
      <c r="H3045" s="4" t="s">
        <v>9</v>
      </c>
      <c r="I3045" s="4" t="s">
        <v>9</v>
      </c>
      <c r="J3045" s="4" t="s">
        <v>9</v>
      </c>
      <c r="K3045" s="4" t="s">
        <v>9</v>
      </c>
      <c r="L3045" s="4" t="s">
        <v>9</v>
      </c>
      <c r="M3045" s="4" t="s">
        <v>9</v>
      </c>
      <c r="N3045" s="4" t="s">
        <v>9</v>
      </c>
      <c r="O3045" s="4" t="s">
        <v>9</v>
      </c>
      <c r="P3045" s="4" t="s">
        <v>9</v>
      </c>
      <c r="Q3045" s="4" t="s">
        <v>9</v>
      </c>
      <c r="R3045" s="4" t="s">
        <v>9</v>
      </c>
      <c r="S3045" s="4" t="s">
        <v>9</v>
      </c>
      <c r="T3045" s="4" t="s">
        <v>9</v>
      </c>
      <c r="U3045" s="4" t="s">
        <v>9</v>
      </c>
    </row>
    <row r="3046" spans="1:10">
      <c r="A3046" t="n">
        <v>32969</v>
      </c>
      <c r="B3046" s="41" t="n">
        <v>36</v>
      </c>
      <c r="C3046" s="7" t="n">
        <v>8</v>
      </c>
      <c r="D3046" s="7" t="n">
        <v>65534</v>
      </c>
      <c r="E3046" s="7" t="n">
        <v>0</v>
      </c>
      <c r="F3046" s="7" t="s">
        <v>248</v>
      </c>
      <c r="G3046" s="7" t="s">
        <v>16</v>
      </c>
      <c r="H3046" s="7" t="s">
        <v>16</v>
      </c>
      <c r="I3046" s="7" t="s">
        <v>16</v>
      </c>
      <c r="J3046" s="7" t="s">
        <v>16</v>
      </c>
      <c r="K3046" s="7" t="s">
        <v>16</v>
      </c>
      <c r="L3046" s="7" t="s">
        <v>16</v>
      </c>
      <c r="M3046" s="7" t="s">
        <v>16</v>
      </c>
      <c r="N3046" s="7" t="s">
        <v>16</v>
      </c>
      <c r="O3046" s="7" t="s">
        <v>16</v>
      </c>
      <c r="P3046" s="7" t="s">
        <v>16</v>
      </c>
      <c r="Q3046" s="7" t="s">
        <v>16</v>
      </c>
      <c r="R3046" s="7" t="s">
        <v>16</v>
      </c>
      <c r="S3046" s="7" t="s">
        <v>16</v>
      </c>
      <c r="T3046" s="7" t="s">
        <v>16</v>
      </c>
      <c r="U3046" s="7" t="s">
        <v>16</v>
      </c>
    </row>
    <row r="3047" spans="1:10">
      <c r="A3047" t="s">
        <v>4</v>
      </c>
      <c r="B3047" s="4" t="s">
        <v>5</v>
      </c>
      <c r="C3047" s="4" t="s">
        <v>7</v>
      </c>
      <c r="D3047" s="4" t="s">
        <v>8</v>
      </c>
      <c r="E3047" s="4" t="s">
        <v>9</v>
      </c>
      <c r="F3047" s="4" t="s">
        <v>14</v>
      </c>
      <c r="G3047" s="4" t="s">
        <v>14</v>
      </c>
      <c r="H3047" s="4" t="s">
        <v>14</v>
      </c>
    </row>
    <row r="3048" spans="1:10">
      <c r="A3048" t="n">
        <v>33000</v>
      </c>
      <c r="B3048" s="42" t="n">
        <v>48</v>
      </c>
      <c r="C3048" s="7" t="n">
        <v>65534</v>
      </c>
      <c r="D3048" s="7" t="n">
        <v>0</v>
      </c>
      <c r="E3048" s="7" t="s">
        <v>248</v>
      </c>
      <c r="F3048" s="7" t="n">
        <v>0</v>
      </c>
      <c r="G3048" s="7" t="n">
        <v>1</v>
      </c>
      <c r="H3048" s="7" t="n">
        <v>0</v>
      </c>
    </row>
    <row r="3049" spans="1:10">
      <c r="A3049" t="s">
        <v>4</v>
      </c>
      <c r="B3049" s="4" t="s">
        <v>5</v>
      </c>
      <c r="C3049" s="4" t="s">
        <v>7</v>
      </c>
      <c r="D3049" s="4" t="s">
        <v>15</v>
      </c>
    </row>
    <row r="3050" spans="1:10">
      <c r="A3050" t="n">
        <v>33027</v>
      </c>
      <c r="B3050" s="43" t="n">
        <v>43</v>
      </c>
      <c r="C3050" s="7" t="n">
        <v>65534</v>
      </c>
      <c r="D3050" s="7" t="n">
        <v>64</v>
      </c>
    </row>
    <row r="3051" spans="1:10">
      <c r="A3051" t="s">
        <v>4</v>
      </c>
      <c r="B3051" s="4" t="s">
        <v>5</v>
      </c>
      <c r="C3051" s="4" t="s">
        <v>17</v>
      </c>
    </row>
    <row r="3052" spans="1:10">
      <c r="A3052" t="n">
        <v>33034</v>
      </c>
      <c r="B3052" s="17" t="n">
        <v>3</v>
      </c>
      <c r="C3052" s="14" t="n">
        <f t="normal" ca="1">A3054</f>
        <v>0</v>
      </c>
    </row>
    <row r="3053" spans="1:10">
      <c r="A3053" t="s">
        <v>4</v>
      </c>
      <c r="B3053" s="4" t="s">
        <v>5</v>
      </c>
    </row>
    <row r="3054" spans="1:10">
      <c r="A3054" t="n">
        <v>33039</v>
      </c>
      <c r="B3054" s="5" t="n">
        <v>1</v>
      </c>
    </row>
    <row r="3055" spans="1:10" s="3" customFormat="1" customHeight="0">
      <c r="A3055" s="3" t="s">
        <v>2</v>
      </c>
      <c r="B3055" s="3" t="s">
        <v>282</v>
      </c>
    </row>
    <row r="3056" spans="1:10">
      <c r="A3056" t="s">
        <v>4</v>
      </c>
      <c r="B3056" s="4" t="s">
        <v>5</v>
      </c>
      <c r="C3056" s="4" t="s">
        <v>8</v>
      </c>
      <c r="D3056" s="4" t="s">
        <v>7</v>
      </c>
      <c r="E3056" s="4" t="s">
        <v>8</v>
      </c>
      <c r="F3056" s="4" t="s">
        <v>8</v>
      </c>
      <c r="G3056" s="4" t="s">
        <v>8</v>
      </c>
      <c r="H3056" s="4" t="s">
        <v>7</v>
      </c>
      <c r="I3056" s="4" t="s">
        <v>17</v>
      </c>
      <c r="J3056" s="4" t="s">
        <v>17</v>
      </c>
    </row>
    <row r="3057" spans="1:21">
      <c r="A3057" t="n">
        <v>33040</v>
      </c>
      <c r="B3057" s="37" t="n">
        <v>6</v>
      </c>
      <c r="C3057" s="7" t="n">
        <v>33</v>
      </c>
      <c r="D3057" s="7" t="n">
        <v>65534</v>
      </c>
      <c r="E3057" s="7" t="n">
        <v>9</v>
      </c>
      <c r="F3057" s="7" t="n">
        <v>1</v>
      </c>
      <c r="G3057" s="7" t="n">
        <v>1</v>
      </c>
      <c r="H3057" s="7" t="n">
        <v>18</v>
      </c>
      <c r="I3057" s="14" t="n">
        <f t="normal" ca="1">A3059</f>
        <v>0</v>
      </c>
      <c r="J3057" s="14" t="n">
        <f t="normal" ca="1">A3069</f>
        <v>0</v>
      </c>
    </row>
    <row r="3058" spans="1:21">
      <c r="A3058" t="s">
        <v>4</v>
      </c>
      <c r="B3058" s="4" t="s">
        <v>5</v>
      </c>
      <c r="C3058" s="4" t="s">
        <v>7</v>
      </c>
      <c r="D3058" s="4" t="s">
        <v>14</v>
      </c>
      <c r="E3058" s="4" t="s">
        <v>14</v>
      </c>
      <c r="F3058" s="4" t="s">
        <v>14</v>
      </c>
      <c r="G3058" s="4" t="s">
        <v>14</v>
      </c>
    </row>
    <row r="3059" spans="1:21">
      <c r="A3059" t="n">
        <v>33057</v>
      </c>
      <c r="B3059" s="40" t="n">
        <v>46</v>
      </c>
      <c r="C3059" s="7" t="n">
        <v>65534</v>
      </c>
      <c r="D3059" s="7" t="n">
        <v>13.9799995422363</v>
      </c>
      <c r="E3059" s="7" t="n">
        <v>2</v>
      </c>
      <c r="F3059" s="7" t="n">
        <v>-24</v>
      </c>
      <c r="G3059" s="7" t="n">
        <v>90</v>
      </c>
    </row>
    <row r="3060" spans="1:21">
      <c r="A3060" t="s">
        <v>4</v>
      </c>
      <c r="B3060" s="4" t="s">
        <v>5</v>
      </c>
      <c r="C3060" s="4" t="s">
        <v>8</v>
      </c>
      <c r="D3060" s="4" t="s">
        <v>7</v>
      </c>
      <c r="E3060" s="4" t="s">
        <v>8</v>
      </c>
      <c r="F3060" s="4" t="s">
        <v>9</v>
      </c>
      <c r="G3060" s="4" t="s">
        <v>9</v>
      </c>
      <c r="H3060" s="4" t="s">
        <v>9</v>
      </c>
      <c r="I3060" s="4" t="s">
        <v>9</v>
      </c>
      <c r="J3060" s="4" t="s">
        <v>9</v>
      </c>
      <c r="K3060" s="4" t="s">
        <v>9</v>
      </c>
      <c r="L3060" s="4" t="s">
        <v>9</v>
      </c>
      <c r="M3060" s="4" t="s">
        <v>9</v>
      </c>
      <c r="N3060" s="4" t="s">
        <v>9</v>
      </c>
      <c r="O3060" s="4" t="s">
        <v>9</v>
      </c>
      <c r="P3060" s="4" t="s">
        <v>9</v>
      </c>
      <c r="Q3060" s="4" t="s">
        <v>9</v>
      </c>
      <c r="R3060" s="4" t="s">
        <v>9</v>
      </c>
      <c r="S3060" s="4" t="s">
        <v>9</v>
      </c>
      <c r="T3060" s="4" t="s">
        <v>9</v>
      </c>
      <c r="U3060" s="4" t="s">
        <v>9</v>
      </c>
    </row>
    <row r="3061" spans="1:21">
      <c r="A3061" t="n">
        <v>33076</v>
      </c>
      <c r="B3061" s="41" t="n">
        <v>36</v>
      </c>
      <c r="C3061" s="7" t="n">
        <v>8</v>
      </c>
      <c r="D3061" s="7" t="n">
        <v>65534</v>
      </c>
      <c r="E3061" s="7" t="n">
        <v>0</v>
      </c>
      <c r="F3061" s="7" t="s">
        <v>247</v>
      </c>
      <c r="G3061" s="7" t="s">
        <v>16</v>
      </c>
      <c r="H3061" s="7" t="s">
        <v>16</v>
      </c>
      <c r="I3061" s="7" t="s">
        <v>16</v>
      </c>
      <c r="J3061" s="7" t="s">
        <v>16</v>
      </c>
      <c r="K3061" s="7" t="s">
        <v>16</v>
      </c>
      <c r="L3061" s="7" t="s">
        <v>16</v>
      </c>
      <c r="M3061" s="7" t="s">
        <v>16</v>
      </c>
      <c r="N3061" s="7" t="s">
        <v>16</v>
      </c>
      <c r="O3061" s="7" t="s">
        <v>16</v>
      </c>
      <c r="P3061" s="7" t="s">
        <v>16</v>
      </c>
      <c r="Q3061" s="7" t="s">
        <v>16</v>
      </c>
      <c r="R3061" s="7" t="s">
        <v>16</v>
      </c>
      <c r="S3061" s="7" t="s">
        <v>16</v>
      </c>
      <c r="T3061" s="7" t="s">
        <v>16</v>
      </c>
      <c r="U3061" s="7" t="s">
        <v>16</v>
      </c>
    </row>
    <row r="3062" spans="1:21">
      <c r="A3062" t="s">
        <v>4</v>
      </c>
      <c r="B3062" s="4" t="s">
        <v>5</v>
      </c>
      <c r="C3062" s="4" t="s">
        <v>7</v>
      </c>
      <c r="D3062" s="4" t="s">
        <v>8</v>
      </c>
      <c r="E3062" s="4" t="s">
        <v>9</v>
      </c>
      <c r="F3062" s="4" t="s">
        <v>14</v>
      </c>
      <c r="G3062" s="4" t="s">
        <v>14</v>
      </c>
      <c r="H3062" s="4" t="s">
        <v>14</v>
      </c>
    </row>
    <row r="3063" spans="1:21">
      <c r="A3063" t="n">
        <v>33109</v>
      </c>
      <c r="B3063" s="42" t="n">
        <v>48</v>
      </c>
      <c r="C3063" s="7" t="n">
        <v>65534</v>
      </c>
      <c r="D3063" s="7" t="n">
        <v>0</v>
      </c>
      <c r="E3063" s="7" t="s">
        <v>247</v>
      </c>
      <c r="F3063" s="7" t="n">
        <v>0</v>
      </c>
      <c r="G3063" s="7" t="n">
        <v>1</v>
      </c>
      <c r="H3063" s="7" t="n">
        <v>0</v>
      </c>
    </row>
    <row r="3064" spans="1:21">
      <c r="A3064" t="s">
        <v>4</v>
      </c>
      <c r="B3064" s="4" t="s">
        <v>5</v>
      </c>
      <c r="C3064" s="4" t="s">
        <v>7</v>
      </c>
      <c r="D3064" s="4" t="s">
        <v>15</v>
      </c>
    </row>
    <row r="3065" spans="1:21">
      <c r="A3065" t="n">
        <v>33138</v>
      </c>
      <c r="B3065" s="43" t="n">
        <v>43</v>
      </c>
      <c r="C3065" s="7" t="n">
        <v>65534</v>
      </c>
      <c r="D3065" s="7" t="n">
        <v>64</v>
      </c>
    </row>
    <row r="3066" spans="1:21">
      <c r="A3066" t="s">
        <v>4</v>
      </c>
      <c r="B3066" s="4" t="s">
        <v>5</v>
      </c>
      <c r="C3066" s="4" t="s">
        <v>17</v>
      </c>
    </row>
    <row r="3067" spans="1:21">
      <c r="A3067" t="n">
        <v>33145</v>
      </c>
      <c r="B3067" s="17" t="n">
        <v>3</v>
      </c>
      <c r="C3067" s="14" t="n">
        <f t="normal" ca="1">A3069</f>
        <v>0</v>
      </c>
    </row>
    <row r="3068" spans="1:21">
      <c r="A3068" t="s">
        <v>4</v>
      </c>
      <c r="B3068" s="4" t="s">
        <v>5</v>
      </c>
    </row>
    <row r="3069" spans="1:21">
      <c r="A3069" t="n">
        <v>33150</v>
      </c>
      <c r="B3069" s="5" t="n">
        <v>1</v>
      </c>
    </row>
    <row r="3070" spans="1:21" s="3" customFormat="1" customHeight="0">
      <c r="A3070" s="3" t="s">
        <v>2</v>
      </c>
      <c r="B3070" s="3" t="s">
        <v>283</v>
      </c>
    </row>
    <row r="3071" spans="1:21">
      <c r="A3071" t="s">
        <v>4</v>
      </c>
      <c r="B3071" s="4" t="s">
        <v>5</v>
      </c>
      <c r="C3071" s="4" t="s">
        <v>8</v>
      </c>
      <c r="D3071" s="4" t="s">
        <v>7</v>
      </c>
      <c r="E3071" s="4" t="s">
        <v>8</v>
      </c>
      <c r="F3071" s="4" t="s">
        <v>8</v>
      </c>
      <c r="G3071" s="4" t="s">
        <v>8</v>
      </c>
      <c r="H3071" s="4" t="s">
        <v>7</v>
      </c>
      <c r="I3071" s="4" t="s">
        <v>17</v>
      </c>
      <c r="J3071" s="4" t="s">
        <v>17</v>
      </c>
    </row>
    <row r="3072" spans="1:21">
      <c r="A3072" t="n">
        <v>33152</v>
      </c>
      <c r="B3072" s="37" t="n">
        <v>6</v>
      </c>
      <c r="C3072" s="7" t="n">
        <v>33</v>
      </c>
      <c r="D3072" s="7" t="n">
        <v>65534</v>
      </c>
      <c r="E3072" s="7" t="n">
        <v>9</v>
      </c>
      <c r="F3072" s="7" t="n">
        <v>1</v>
      </c>
      <c r="G3072" s="7" t="n">
        <v>1</v>
      </c>
      <c r="H3072" s="7" t="n">
        <v>18</v>
      </c>
      <c r="I3072" s="14" t="n">
        <f t="normal" ca="1">A3074</f>
        <v>0</v>
      </c>
      <c r="J3072" s="14" t="n">
        <f t="normal" ca="1">A3080</f>
        <v>0</v>
      </c>
    </row>
    <row r="3073" spans="1:21">
      <c r="A3073" t="s">
        <v>4</v>
      </c>
      <c r="B3073" s="4" t="s">
        <v>5</v>
      </c>
      <c r="C3073" s="4" t="s">
        <v>7</v>
      </c>
      <c r="D3073" s="4" t="s">
        <v>14</v>
      </c>
      <c r="E3073" s="4" t="s">
        <v>14</v>
      </c>
      <c r="F3073" s="4" t="s">
        <v>14</v>
      </c>
      <c r="G3073" s="4" t="s">
        <v>14</v>
      </c>
    </row>
    <row r="3074" spans="1:21">
      <c r="A3074" t="n">
        <v>33169</v>
      </c>
      <c r="B3074" s="40" t="n">
        <v>46</v>
      </c>
      <c r="C3074" s="7" t="n">
        <v>65534</v>
      </c>
      <c r="D3074" s="7" t="n">
        <v>-9.9399995803833</v>
      </c>
      <c r="E3074" s="7" t="n">
        <v>0</v>
      </c>
      <c r="F3074" s="7" t="n">
        <v>26.2000007629395</v>
      </c>
      <c r="G3074" s="7" t="n">
        <v>308.899993896484</v>
      </c>
    </row>
    <row r="3075" spans="1:21">
      <c r="A3075" t="s">
        <v>4</v>
      </c>
      <c r="B3075" s="4" t="s">
        <v>5</v>
      </c>
      <c r="C3075" s="4" t="s">
        <v>7</v>
      </c>
      <c r="D3075" s="4" t="s">
        <v>8</v>
      </c>
      <c r="E3075" s="4" t="s">
        <v>8</v>
      </c>
      <c r="F3075" s="4" t="s">
        <v>9</v>
      </c>
    </row>
    <row r="3076" spans="1:21">
      <c r="A3076" t="n">
        <v>33188</v>
      </c>
      <c r="B3076" s="47" t="n">
        <v>47</v>
      </c>
      <c r="C3076" s="7" t="n">
        <v>65534</v>
      </c>
      <c r="D3076" s="7" t="n">
        <v>0</v>
      </c>
      <c r="E3076" s="7" t="n">
        <v>1</v>
      </c>
      <c r="F3076" s="7" t="s">
        <v>265</v>
      </c>
    </row>
    <row r="3077" spans="1:21">
      <c r="A3077" t="s">
        <v>4</v>
      </c>
      <c r="B3077" s="4" t="s">
        <v>5</v>
      </c>
      <c r="C3077" s="4" t="s">
        <v>17</v>
      </c>
    </row>
    <row r="3078" spans="1:21">
      <c r="A3078" t="n">
        <v>33209</v>
      </c>
      <c r="B3078" s="17" t="n">
        <v>3</v>
      </c>
      <c r="C3078" s="14" t="n">
        <f t="normal" ca="1">A3080</f>
        <v>0</v>
      </c>
    </row>
    <row r="3079" spans="1:21">
      <c r="A3079" t="s">
        <v>4</v>
      </c>
      <c r="B3079" s="4" t="s">
        <v>5</v>
      </c>
    </row>
    <row r="3080" spans="1:21">
      <c r="A3080" t="n">
        <v>33214</v>
      </c>
      <c r="B3080" s="5" t="n">
        <v>1</v>
      </c>
    </row>
    <row r="3081" spans="1:21" s="3" customFormat="1" customHeight="0">
      <c r="A3081" s="3" t="s">
        <v>2</v>
      </c>
      <c r="B3081" s="3" t="s">
        <v>284</v>
      </c>
    </row>
    <row r="3082" spans="1:21">
      <c r="A3082" t="s">
        <v>4</v>
      </c>
      <c r="B3082" s="4" t="s">
        <v>5</v>
      </c>
      <c r="C3082" s="4" t="s">
        <v>8</v>
      </c>
      <c r="D3082" s="4" t="s">
        <v>7</v>
      </c>
      <c r="E3082" s="4" t="s">
        <v>8</v>
      </c>
      <c r="F3082" s="4" t="s">
        <v>8</v>
      </c>
      <c r="G3082" s="4" t="s">
        <v>8</v>
      </c>
      <c r="H3082" s="4" t="s">
        <v>7</v>
      </c>
      <c r="I3082" s="4" t="s">
        <v>17</v>
      </c>
      <c r="J3082" s="4" t="s">
        <v>17</v>
      </c>
    </row>
    <row r="3083" spans="1:21">
      <c r="A3083" t="n">
        <v>33216</v>
      </c>
      <c r="B3083" s="37" t="n">
        <v>6</v>
      </c>
      <c r="C3083" s="7" t="n">
        <v>33</v>
      </c>
      <c r="D3083" s="7" t="n">
        <v>65534</v>
      </c>
      <c r="E3083" s="7" t="n">
        <v>9</v>
      </c>
      <c r="F3083" s="7" t="n">
        <v>1</v>
      </c>
      <c r="G3083" s="7" t="n">
        <v>1</v>
      </c>
      <c r="H3083" s="7" t="n">
        <v>18</v>
      </c>
      <c r="I3083" s="14" t="n">
        <f t="normal" ca="1">A3085</f>
        <v>0</v>
      </c>
      <c r="J3083" s="14" t="n">
        <f t="normal" ca="1">A3091</f>
        <v>0</v>
      </c>
    </row>
    <row r="3084" spans="1:21">
      <c r="A3084" t="s">
        <v>4</v>
      </c>
      <c r="B3084" s="4" t="s">
        <v>5</v>
      </c>
      <c r="C3084" s="4" t="s">
        <v>7</v>
      </c>
      <c r="D3084" s="4" t="s">
        <v>14</v>
      </c>
      <c r="E3084" s="4" t="s">
        <v>14</v>
      </c>
      <c r="F3084" s="4" t="s">
        <v>14</v>
      </c>
      <c r="G3084" s="4" t="s">
        <v>14</v>
      </c>
    </row>
    <row r="3085" spans="1:21">
      <c r="A3085" t="n">
        <v>33233</v>
      </c>
      <c r="B3085" s="40" t="n">
        <v>46</v>
      </c>
      <c r="C3085" s="7" t="n">
        <v>65534</v>
      </c>
      <c r="D3085" s="7" t="n">
        <v>-10.3299999237061</v>
      </c>
      <c r="E3085" s="7" t="n">
        <v>0</v>
      </c>
      <c r="F3085" s="7" t="n">
        <v>27.8400001525879</v>
      </c>
      <c r="G3085" s="7" t="n">
        <v>235.300003051758</v>
      </c>
    </row>
    <row r="3086" spans="1:21">
      <c r="A3086" t="s">
        <v>4</v>
      </c>
      <c r="B3086" s="4" t="s">
        <v>5</v>
      </c>
      <c r="C3086" s="4" t="s">
        <v>7</v>
      </c>
      <c r="D3086" s="4" t="s">
        <v>8</v>
      </c>
      <c r="E3086" s="4" t="s">
        <v>8</v>
      </c>
      <c r="F3086" s="4" t="s">
        <v>9</v>
      </c>
    </row>
    <row r="3087" spans="1:21">
      <c r="A3087" t="n">
        <v>33252</v>
      </c>
      <c r="B3087" s="47" t="n">
        <v>47</v>
      </c>
      <c r="C3087" s="7" t="n">
        <v>65534</v>
      </c>
      <c r="D3087" s="7" t="n">
        <v>0</v>
      </c>
      <c r="E3087" s="7" t="n">
        <v>1</v>
      </c>
      <c r="F3087" s="7" t="s">
        <v>265</v>
      </c>
    </row>
    <row r="3088" spans="1:21">
      <c r="A3088" t="s">
        <v>4</v>
      </c>
      <c r="B3088" s="4" t="s">
        <v>5</v>
      </c>
      <c r="C3088" s="4" t="s">
        <v>17</v>
      </c>
    </row>
    <row r="3089" spans="1:10">
      <c r="A3089" t="n">
        <v>33273</v>
      </c>
      <c r="B3089" s="17" t="n">
        <v>3</v>
      </c>
      <c r="C3089" s="14" t="n">
        <f t="normal" ca="1">A3091</f>
        <v>0</v>
      </c>
    </row>
    <row r="3090" spans="1:10">
      <c r="A3090" t="s">
        <v>4</v>
      </c>
      <c r="B3090" s="4" t="s">
        <v>5</v>
      </c>
    </row>
    <row r="3091" spans="1:10">
      <c r="A3091" t="n">
        <v>33278</v>
      </c>
      <c r="B3091" s="5" t="n">
        <v>1</v>
      </c>
    </row>
    <row r="3092" spans="1:10" s="3" customFormat="1" customHeight="0">
      <c r="A3092" s="3" t="s">
        <v>2</v>
      </c>
      <c r="B3092" s="3" t="s">
        <v>285</v>
      </c>
    </row>
    <row r="3093" spans="1:10">
      <c r="A3093" t="s">
        <v>4</v>
      </c>
      <c r="B3093" s="4" t="s">
        <v>5</v>
      </c>
      <c r="C3093" s="4" t="s">
        <v>8</v>
      </c>
      <c r="D3093" s="4" t="s">
        <v>7</v>
      </c>
      <c r="E3093" s="4" t="s">
        <v>8</v>
      </c>
      <c r="F3093" s="4" t="s">
        <v>8</v>
      </c>
      <c r="G3093" s="4" t="s">
        <v>8</v>
      </c>
      <c r="H3093" s="4" t="s">
        <v>7</v>
      </c>
      <c r="I3093" s="4" t="s">
        <v>17</v>
      </c>
      <c r="J3093" s="4" t="s">
        <v>17</v>
      </c>
    </row>
    <row r="3094" spans="1:10">
      <c r="A3094" t="n">
        <v>33280</v>
      </c>
      <c r="B3094" s="37" t="n">
        <v>6</v>
      </c>
      <c r="C3094" s="7" t="n">
        <v>33</v>
      </c>
      <c r="D3094" s="7" t="n">
        <v>65534</v>
      </c>
      <c r="E3094" s="7" t="n">
        <v>9</v>
      </c>
      <c r="F3094" s="7" t="n">
        <v>1</v>
      </c>
      <c r="G3094" s="7" t="n">
        <v>1</v>
      </c>
      <c r="H3094" s="7" t="n">
        <v>18</v>
      </c>
      <c r="I3094" s="14" t="n">
        <f t="normal" ca="1">A3096</f>
        <v>0</v>
      </c>
      <c r="J3094" s="14" t="n">
        <f t="normal" ca="1">A3106</f>
        <v>0</v>
      </c>
    </row>
    <row r="3095" spans="1:10">
      <c r="A3095" t="s">
        <v>4</v>
      </c>
      <c r="B3095" s="4" t="s">
        <v>5</v>
      </c>
      <c r="C3095" s="4" t="s">
        <v>7</v>
      </c>
      <c r="D3095" s="4" t="s">
        <v>14</v>
      </c>
      <c r="E3095" s="4" t="s">
        <v>14</v>
      </c>
      <c r="F3095" s="4" t="s">
        <v>14</v>
      </c>
      <c r="G3095" s="4" t="s">
        <v>14</v>
      </c>
    </row>
    <row r="3096" spans="1:10">
      <c r="A3096" t="n">
        <v>33297</v>
      </c>
      <c r="B3096" s="40" t="n">
        <v>46</v>
      </c>
      <c r="C3096" s="7" t="n">
        <v>65534</v>
      </c>
      <c r="D3096" s="7" t="n">
        <v>-9.72999954223633</v>
      </c>
      <c r="E3096" s="7" t="n">
        <v>0</v>
      </c>
      <c r="F3096" s="7" t="n">
        <v>28.8999996185303</v>
      </c>
      <c r="G3096" s="7" t="n">
        <v>205.699996948242</v>
      </c>
    </row>
    <row r="3097" spans="1:10">
      <c r="A3097" t="s">
        <v>4</v>
      </c>
      <c r="B3097" s="4" t="s">
        <v>5</v>
      </c>
      <c r="C3097" s="4" t="s">
        <v>8</v>
      </c>
      <c r="D3097" s="4" t="s">
        <v>7</v>
      </c>
      <c r="E3097" s="4" t="s">
        <v>8</v>
      </c>
      <c r="F3097" s="4" t="s">
        <v>9</v>
      </c>
      <c r="G3097" s="4" t="s">
        <v>9</v>
      </c>
      <c r="H3097" s="4" t="s">
        <v>9</v>
      </c>
      <c r="I3097" s="4" t="s">
        <v>9</v>
      </c>
      <c r="J3097" s="4" t="s">
        <v>9</v>
      </c>
      <c r="K3097" s="4" t="s">
        <v>9</v>
      </c>
      <c r="L3097" s="4" t="s">
        <v>9</v>
      </c>
      <c r="M3097" s="4" t="s">
        <v>9</v>
      </c>
      <c r="N3097" s="4" t="s">
        <v>9</v>
      </c>
      <c r="O3097" s="4" t="s">
        <v>9</v>
      </c>
      <c r="P3097" s="4" t="s">
        <v>9</v>
      </c>
      <c r="Q3097" s="4" t="s">
        <v>9</v>
      </c>
      <c r="R3097" s="4" t="s">
        <v>9</v>
      </c>
      <c r="S3097" s="4" t="s">
        <v>9</v>
      </c>
      <c r="T3097" s="4" t="s">
        <v>9</v>
      </c>
      <c r="U3097" s="4" t="s">
        <v>9</v>
      </c>
    </row>
    <row r="3098" spans="1:10">
      <c r="A3098" t="n">
        <v>33316</v>
      </c>
      <c r="B3098" s="41" t="n">
        <v>36</v>
      </c>
      <c r="C3098" s="7" t="n">
        <v>8</v>
      </c>
      <c r="D3098" s="7" t="n">
        <v>65534</v>
      </c>
      <c r="E3098" s="7" t="n">
        <v>0</v>
      </c>
      <c r="F3098" s="7" t="s">
        <v>286</v>
      </c>
      <c r="G3098" s="7" t="s">
        <v>16</v>
      </c>
      <c r="H3098" s="7" t="s">
        <v>16</v>
      </c>
      <c r="I3098" s="7" t="s">
        <v>16</v>
      </c>
      <c r="J3098" s="7" t="s">
        <v>16</v>
      </c>
      <c r="K3098" s="7" t="s">
        <v>16</v>
      </c>
      <c r="L3098" s="7" t="s">
        <v>16</v>
      </c>
      <c r="M3098" s="7" t="s">
        <v>16</v>
      </c>
      <c r="N3098" s="7" t="s">
        <v>16</v>
      </c>
      <c r="O3098" s="7" t="s">
        <v>16</v>
      </c>
      <c r="P3098" s="7" t="s">
        <v>16</v>
      </c>
      <c r="Q3098" s="7" t="s">
        <v>16</v>
      </c>
      <c r="R3098" s="7" t="s">
        <v>16</v>
      </c>
      <c r="S3098" s="7" t="s">
        <v>16</v>
      </c>
      <c r="T3098" s="7" t="s">
        <v>16</v>
      </c>
      <c r="U3098" s="7" t="s">
        <v>16</v>
      </c>
    </row>
    <row r="3099" spans="1:10">
      <c r="A3099" t="s">
        <v>4</v>
      </c>
      <c r="B3099" s="4" t="s">
        <v>5</v>
      </c>
      <c r="C3099" s="4" t="s">
        <v>7</v>
      </c>
      <c r="D3099" s="4" t="s">
        <v>8</v>
      </c>
      <c r="E3099" s="4" t="s">
        <v>9</v>
      </c>
      <c r="F3099" s="4" t="s">
        <v>14</v>
      </c>
      <c r="G3099" s="4" t="s">
        <v>14</v>
      </c>
      <c r="H3099" s="4" t="s">
        <v>14</v>
      </c>
    </row>
    <row r="3100" spans="1:10">
      <c r="A3100" t="n">
        <v>33350</v>
      </c>
      <c r="B3100" s="42" t="n">
        <v>48</v>
      </c>
      <c r="C3100" s="7" t="n">
        <v>65534</v>
      </c>
      <c r="D3100" s="7" t="n">
        <v>0</v>
      </c>
      <c r="E3100" s="7" t="s">
        <v>286</v>
      </c>
      <c r="F3100" s="7" t="n">
        <v>0</v>
      </c>
      <c r="G3100" s="7" t="n">
        <v>1</v>
      </c>
      <c r="H3100" s="7" t="n">
        <v>1.40129846432482e-45</v>
      </c>
    </row>
    <row r="3101" spans="1:10">
      <c r="A3101" t="s">
        <v>4</v>
      </c>
      <c r="B3101" s="4" t="s">
        <v>5</v>
      </c>
      <c r="C3101" s="4" t="s">
        <v>7</v>
      </c>
      <c r="D3101" s="4" t="s">
        <v>15</v>
      </c>
    </row>
    <row r="3102" spans="1:10">
      <c r="A3102" t="n">
        <v>33380</v>
      </c>
      <c r="B3102" s="43" t="n">
        <v>43</v>
      </c>
      <c r="C3102" s="7" t="n">
        <v>65534</v>
      </c>
      <c r="D3102" s="7" t="n">
        <v>64</v>
      </c>
    </row>
    <row r="3103" spans="1:10">
      <c r="A3103" t="s">
        <v>4</v>
      </c>
      <c r="B3103" s="4" t="s">
        <v>5</v>
      </c>
      <c r="C3103" s="4" t="s">
        <v>17</v>
      </c>
    </row>
    <row r="3104" spans="1:10">
      <c r="A3104" t="n">
        <v>33387</v>
      </c>
      <c r="B3104" s="17" t="n">
        <v>3</v>
      </c>
      <c r="C3104" s="14" t="n">
        <f t="normal" ca="1">A3106</f>
        <v>0</v>
      </c>
    </row>
    <row r="3105" spans="1:21">
      <c r="A3105" t="s">
        <v>4</v>
      </c>
      <c r="B3105" s="4" t="s">
        <v>5</v>
      </c>
    </row>
    <row r="3106" spans="1:21">
      <c r="A3106" t="n">
        <v>33392</v>
      </c>
      <c r="B3106" s="5" t="n">
        <v>1</v>
      </c>
    </row>
    <row r="3107" spans="1:21" s="3" customFormat="1" customHeight="0">
      <c r="A3107" s="3" t="s">
        <v>2</v>
      </c>
      <c r="B3107" s="3" t="s">
        <v>287</v>
      </c>
    </row>
    <row r="3108" spans="1:21">
      <c r="A3108" t="s">
        <v>4</v>
      </c>
      <c r="B3108" s="4" t="s">
        <v>5</v>
      </c>
      <c r="C3108" s="4" t="s">
        <v>7</v>
      </c>
      <c r="D3108" s="4" t="s">
        <v>8</v>
      </c>
      <c r="E3108" s="4" t="s">
        <v>8</v>
      </c>
      <c r="F3108" s="4" t="s">
        <v>9</v>
      </c>
    </row>
    <row r="3109" spans="1:21">
      <c r="A3109" t="n">
        <v>33396</v>
      </c>
      <c r="B3109" s="50" t="n">
        <v>20</v>
      </c>
      <c r="C3109" s="7" t="n">
        <v>102</v>
      </c>
      <c r="D3109" s="7" t="n">
        <v>3</v>
      </c>
      <c r="E3109" s="7" t="n">
        <v>10</v>
      </c>
      <c r="F3109" s="7" t="s">
        <v>288</v>
      </c>
    </row>
    <row r="3110" spans="1:21">
      <c r="A3110" t="s">
        <v>4</v>
      </c>
      <c r="B3110" s="4" t="s">
        <v>5</v>
      </c>
      <c r="C3110" s="4" t="s">
        <v>7</v>
      </c>
    </row>
    <row r="3111" spans="1:21">
      <c r="A3111" t="n">
        <v>33417</v>
      </c>
      <c r="B3111" s="25" t="n">
        <v>16</v>
      </c>
      <c r="C3111" s="7" t="n">
        <v>0</v>
      </c>
    </row>
    <row r="3112" spans="1:21">
      <c r="A3112" t="s">
        <v>4</v>
      </c>
      <c r="B3112" s="4" t="s">
        <v>5</v>
      </c>
      <c r="C3112" s="4" t="s">
        <v>7</v>
      </c>
      <c r="D3112" s="4" t="s">
        <v>15</v>
      </c>
    </row>
    <row r="3113" spans="1:21">
      <c r="A3113" t="n">
        <v>33420</v>
      </c>
      <c r="B3113" s="43" t="n">
        <v>43</v>
      </c>
      <c r="C3113" s="7" t="n">
        <v>102</v>
      </c>
      <c r="D3113" s="7" t="n">
        <v>1088</v>
      </c>
    </row>
    <row r="3114" spans="1:21">
      <c r="A3114" t="s">
        <v>4</v>
      </c>
      <c r="B3114" s="4" t="s">
        <v>5</v>
      </c>
      <c r="C3114" s="4" t="s">
        <v>7</v>
      </c>
      <c r="D3114" s="4" t="s">
        <v>8</v>
      </c>
      <c r="E3114" s="4" t="s">
        <v>8</v>
      </c>
      <c r="F3114" s="4" t="s">
        <v>9</v>
      </c>
    </row>
    <row r="3115" spans="1:21">
      <c r="A3115" t="n">
        <v>33427</v>
      </c>
      <c r="B3115" s="50" t="n">
        <v>20</v>
      </c>
      <c r="C3115" s="7" t="n">
        <v>113</v>
      </c>
      <c r="D3115" s="7" t="n">
        <v>3</v>
      </c>
      <c r="E3115" s="7" t="n">
        <v>10</v>
      </c>
      <c r="F3115" s="7" t="s">
        <v>288</v>
      </c>
    </row>
    <row r="3116" spans="1:21">
      <c r="A3116" t="s">
        <v>4</v>
      </c>
      <c r="B3116" s="4" t="s">
        <v>5</v>
      </c>
      <c r="C3116" s="4" t="s">
        <v>7</v>
      </c>
    </row>
    <row r="3117" spans="1:21">
      <c r="A3117" t="n">
        <v>33448</v>
      </c>
      <c r="B3117" s="25" t="n">
        <v>16</v>
      </c>
      <c r="C3117" s="7" t="n">
        <v>0</v>
      </c>
    </row>
    <row r="3118" spans="1:21">
      <c r="A3118" t="s">
        <v>4</v>
      </c>
      <c r="B3118" s="4" t="s">
        <v>5</v>
      </c>
      <c r="C3118" s="4" t="s">
        <v>7</v>
      </c>
      <c r="D3118" s="4" t="s">
        <v>15</v>
      </c>
    </row>
    <row r="3119" spans="1:21">
      <c r="A3119" t="n">
        <v>33451</v>
      </c>
      <c r="B3119" s="43" t="n">
        <v>43</v>
      </c>
      <c r="C3119" s="7" t="n">
        <v>113</v>
      </c>
      <c r="D3119" s="7" t="n">
        <v>1088</v>
      </c>
    </row>
    <row r="3120" spans="1:21">
      <c r="A3120" t="s">
        <v>4</v>
      </c>
      <c r="B3120" s="4" t="s">
        <v>5</v>
      </c>
      <c r="C3120" s="4" t="s">
        <v>8</v>
      </c>
      <c r="D3120" s="4" t="s">
        <v>7</v>
      </c>
    </row>
    <row r="3121" spans="1:6">
      <c r="A3121" t="n">
        <v>33458</v>
      </c>
      <c r="B3121" s="23" t="n">
        <v>22</v>
      </c>
      <c r="C3121" s="7" t="n">
        <v>11</v>
      </c>
      <c r="D3121" s="7" t="n">
        <v>0</v>
      </c>
    </row>
    <row r="3122" spans="1:6">
      <c r="A3122" t="s">
        <v>4</v>
      </c>
      <c r="B3122" s="4" t="s">
        <v>5</v>
      </c>
      <c r="C3122" s="4" t="s">
        <v>8</v>
      </c>
      <c r="D3122" s="4" t="s">
        <v>7</v>
      </c>
      <c r="E3122" s="4" t="s">
        <v>9</v>
      </c>
    </row>
    <row r="3123" spans="1:6">
      <c r="A3123" t="n">
        <v>33462</v>
      </c>
      <c r="B3123" s="51" t="n">
        <v>51</v>
      </c>
      <c r="C3123" s="7" t="n">
        <v>4</v>
      </c>
      <c r="D3123" s="7" t="n">
        <v>113</v>
      </c>
      <c r="E3123" s="7" t="s">
        <v>289</v>
      </c>
    </row>
    <row r="3124" spans="1:6">
      <c r="A3124" t="s">
        <v>4</v>
      </c>
      <c r="B3124" s="4" t="s">
        <v>5</v>
      </c>
      <c r="C3124" s="4" t="s">
        <v>7</v>
      </c>
    </row>
    <row r="3125" spans="1:6">
      <c r="A3125" t="n">
        <v>33475</v>
      </c>
      <c r="B3125" s="25" t="n">
        <v>16</v>
      </c>
      <c r="C3125" s="7" t="n">
        <v>0</v>
      </c>
    </row>
    <row r="3126" spans="1:6">
      <c r="A3126" t="s">
        <v>4</v>
      </c>
      <c r="B3126" s="4" t="s">
        <v>5</v>
      </c>
      <c r="C3126" s="4" t="s">
        <v>7</v>
      </c>
      <c r="D3126" s="4" t="s">
        <v>85</v>
      </c>
      <c r="E3126" s="4" t="s">
        <v>8</v>
      </c>
      <c r="F3126" s="4" t="s">
        <v>8</v>
      </c>
      <c r="G3126" s="4" t="s">
        <v>85</v>
      </c>
      <c r="H3126" s="4" t="s">
        <v>8</v>
      </c>
      <c r="I3126" s="4" t="s">
        <v>8</v>
      </c>
    </row>
    <row r="3127" spans="1:6">
      <c r="A3127" t="n">
        <v>33478</v>
      </c>
      <c r="B3127" s="52" t="n">
        <v>26</v>
      </c>
      <c r="C3127" s="7" t="n">
        <v>113</v>
      </c>
      <c r="D3127" s="7" t="s">
        <v>290</v>
      </c>
      <c r="E3127" s="7" t="n">
        <v>2</v>
      </c>
      <c r="F3127" s="7" t="n">
        <v>3</v>
      </c>
      <c r="G3127" s="7" t="s">
        <v>291</v>
      </c>
      <c r="H3127" s="7" t="n">
        <v>2</v>
      </c>
      <c r="I3127" s="7" t="n">
        <v>0</v>
      </c>
    </row>
    <row r="3128" spans="1:6">
      <c r="A3128" t="s">
        <v>4</v>
      </c>
      <c r="B3128" s="4" t="s">
        <v>5</v>
      </c>
    </row>
    <row r="3129" spans="1:6">
      <c r="A3129" t="n">
        <v>33671</v>
      </c>
      <c r="B3129" s="32" t="n">
        <v>28</v>
      </c>
    </row>
    <row r="3130" spans="1:6">
      <c r="A3130" t="s">
        <v>4</v>
      </c>
      <c r="B3130" s="4" t="s">
        <v>5</v>
      </c>
      <c r="C3130" s="4" t="s">
        <v>8</v>
      </c>
      <c r="D3130" s="4" t="s">
        <v>7</v>
      </c>
      <c r="E3130" s="4" t="s">
        <v>9</v>
      </c>
    </row>
    <row r="3131" spans="1:6">
      <c r="A3131" t="n">
        <v>33672</v>
      </c>
      <c r="B3131" s="51" t="n">
        <v>51</v>
      </c>
      <c r="C3131" s="7" t="n">
        <v>4</v>
      </c>
      <c r="D3131" s="7" t="n">
        <v>102</v>
      </c>
      <c r="E3131" s="7" t="s">
        <v>289</v>
      </c>
    </row>
    <row r="3132" spans="1:6">
      <c r="A3132" t="s">
        <v>4</v>
      </c>
      <c r="B3132" s="4" t="s">
        <v>5</v>
      </c>
      <c r="C3132" s="4" t="s">
        <v>7</v>
      </c>
    </row>
    <row r="3133" spans="1:6">
      <c r="A3133" t="n">
        <v>33685</v>
      </c>
      <c r="B3133" s="25" t="n">
        <v>16</v>
      </c>
      <c r="C3133" s="7" t="n">
        <v>0</v>
      </c>
    </row>
    <row r="3134" spans="1:6">
      <c r="A3134" t="s">
        <v>4</v>
      </c>
      <c r="B3134" s="4" t="s">
        <v>5</v>
      </c>
      <c r="C3134" s="4" t="s">
        <v>7</v>
      </c>
      <c r="D3134" s="4" t="s">
        <v>85</v>
      </c>
      <c r="E3134" s="4" t="s">
        <v>8</v>
      </c>
      <c r="F3134" s="4" t="s">
        <v>8</v>
      </c>
      <c r="G3134" s="4" t="s">
        <v>85</v>
      </c>
      <c r="H3134" s="4" t="s">
        <v>8</v>
      </c>
      <c r="I3134" s="4" t="s">
        <v>8</v>
      </c>
    </row>
    <row r="3135" spans="1:6">
      <c r="A3135" t="n">
        <v>33688</v>
      </c>
      <c r="B3135" s="52" t="n">
        <v>26</v>
      </c>
      <c r="C3135" s="7" t="n">
        <v>102</v>
      </c>
      <c r="D3135" s="7" t="s">
        <v>292</v>
      </c>
      <c r="E3135" s="7" t="n">
        <v>2</v>
      </c>
      <c r="F3135" s="7" t="n">
        <v>3</v>
      </c>
      <c r="G3135" s="7" t="s">
        <v>293</v>
      </c>
      <c r="H3135" s="7" t="n">
        <v>2</v>
      </c>
      <c r="I3135" s="7" t="n">
        <v>0</v>
      </c>
    </row>
    <row r="3136" spans="1:6">
      <c r="A3136" t="s">
        <v>4</v>
      </c>
      <c r="B3136" s="4" t="s">
        <v>5</v>
      </c>
    </row>
    <row r="3137" spans="1:9">
      <c r="A3137" t="n">
        <v>33896</v>
      </c>
      <c r="B3137" s="32" t="n">
        <v>28</v>
      </c>
    </row>
    <row r="3138" spans="1:9">
      <c r="A3138" t="s">
        <v>4</v>
      </c>
      <c r="B3138" s="4" t="s">
        <v>5</v>
      </c>
      <c r="C3138" s="4" t="s">
        <v>8</v>
      </c>
      <c r="D3138" s="4" t="s">
        <v>7</v>
      </c>
      <c r="E3138" s="4" t="s">
        <v>9</v>
      </c>
    </row>
    <row r="3139" spans="1:9">
      <c r="A3139" t="n">
        <v>33897</v>
      </c>
      <c r="B3139" s="51" t="n">
        <v>51</v>
      </c>
      <c r="C3139" s="7" t="n">
        <v>4</v>
      </c>
      <c r="D3139" s="7" t="n">
        <v>113</v>
      </c>
      <c r="E3139" s="7" t="s">
        <v>289</v>
      </c>
    </row>
    <row r="3140" spans="1:9">
      <c r="A3140" t="s">
        <v>4</v>
      </c>
      <c r="B3140" s="4" t="s">
        <v>5</v>
      </c>
      <c r="C3140" s="4" t="s">
        <v>7</v>
      </c>
    </row>
    <row r="3141" spans="1:9">
      <c r="A3141" t="n">
        <v>33910</v>
      </c>
      <c r="B3141" s="25" t="n">
        <v>16</v>
      </c>
      <c r="C3141" s="7" t="n">
        <v>0</v>
      </c>
    </row>
    <row r="3142" spans="1:9">
      <c r="A3142" t="s">
        <v>4</v>
      </c>
      <c r="B3142" s="4" t="s">
        <v>5</v>
      </c>
      <c r="C3142" s="4" t="s">
        <v>7</v>
      </c>
      <c r="D3142" s="4" t="s">
        <v>85</v>
      </c>
      <c r="E3142" s="4" t="s">
        <v>8</v>
      </c>
      <c r="F3142" s="4" t="s">
        <v>8</v>
      </c>
      <c r="G3142" s="4" t="s">
        <v>85</v>
      </c>
      <c r="H3142" s="4" t="s">
        <v>8</v>
      </c>
      <c r="I3142" s="4" t="s">
        <v>8</v>
      </c>
    </row>
    <row r="3143" spans="1:9">
      <c r="A3143" t="n">
        <v>33913</v>
      </c>
      <c r="B3143" s="52" t="n">
        <v>26</v>
      </c>
      <c r="C3143" s="7" t="n">
        <v>113</v>
      </c>
      <c r="D3143" s="7" t="s">
        <v>294</v>
      </c>
      <c r="E3143" s="7" t="n">
        <v>2</v>
      </c>
      <c r="F3143" s="7" t="n">
        <v>3</v>
      </c>
      <c r="G3143" s="7" t="s">
        <v>295</v>
      </c>
      <c r="H3143" s="7" t="n">
        <v>2</v>
      </c>
      <c r="I3143" s="7" t="n">
        <v>0</v>
      </c>
    </row>
    <row r="3144" spans="1:9">
      <c r="A3144" t="s">
        <v>4</v>
      </c>
      <c r="B3144" s="4" t="s">
        <v>5</v>
      </c>
    </row>
    <row r="3145" spans="1:9">
      <c r="A3145" t="n">
        <v>34046</v>
      </c>
      <c r="B3145" s="32" t="n">
        <v>28</v>
      </c>
    </row>
    <row r="3146" spans="1:9">
      <c r="A3146" t="s">
        <v>4</v>
      </c>
      <c r="B3146" s="4" t="s">
        <v>5</v>
      </c>
      <c r="C3146" s="4" t="s">
        <v>7</v>
      </c>
      <c r="D3146" s="4" t="s">
        <v>8</v>
      </c>
      <c r="E3146" s="4" t="s">
        <v>14</v>
      </c>
      <c r="F3146" s="4" t="s">
        <v>7</v>
      </c>
    </row>
    <row r="3147" spans="1:9">
      <c r="A3147" t="n">
        <v>34047</v>
      </c>
      <c r="B3147" s="53" t="n">
        <v>59</v>
      </c>
      <c r="C3147" s="7" t="n">
        <v>102</v>
      </c>
      <c r="D3147" s="7" t="n">
        <v>6</v>
      </c>
      <c r="E3147" s="7" t="n">
        <v>0</v>
      </c>
      <c r="F3147" s="7" t="n">
        <v>0</v>
      </c>
    </row>
    <row r="3148" spans="1:9">
      <c r="A3148" t="s">
        <v>4</v>
      </c>
      <c r="B3148" s="4" t="s">
        <v>5</v>
      </c>
      <c r="C3148" s="4" t="s">
        <v>7</v>
      </c>
    </row>
    <row r="3149" spans="1:9">
      <c r="A3149" t="n">
        <v>34057</v>
      </c>
      <c r="B3149" s="25" t="n">
        <v>16</v>
      </c>
      <c r="C3149" s="7" t="n">
        <v>1300</v>
      </c>
    </row>
    <row r="3150" spans="1:9">
      <c r="A3150" t="s">
        <v>4</v>
      </c>
      <c r="B3150" s="4" t="s">
        <v>5</v>
      </c>
      <c r="C3150" s="4" t="s">
        <v>8</v>
      </c>
      <c r="D3150" s="4" t="s">
        <v>7</v>
      </c>
      <c r="E3150" s="4" t="s">
        <v>9</v>
      </c>
    </row>
    <row r="3151" spans="1:9">
      <c r="A3151" t="n">
        <v>34060</v>
      </c>
      <c r="B3151" s="51" t="n">
        <v>51</v>
      </c>
      <c r="C3151" s="7" t="n">
        <v>4</v>
      </c>
      <c r="D3151" s="7" t="n">
        <v>102</v>
      </c>
      <c r="E3151" s="7" t="s">
        <v>289</v>
      </c>
    </row>
    <row r="3152" spans="1:9">
      <c r="A3152" t="s">
        <v>4</v>
      </c>
      <c r="B3152" s="4" t="s">
        <v>5</v>
      </c>
      <c r="C3152" s="4" t="s">
        <v>7</v>
      </c>
    </row>
    <row r="3153" spans="1:9">
      <c r="A3153" t="n">
        <v>34073</v>
      </c>
      <c r="B3153" s="25" t="n">
        <v>16</v>
      </c>
      <c r="C3153" s="7" t="n">
        <v>0</v>
      </c>
    </row>
    <row r="3154" spans="1:9">
      <c r="A3154" t="s">
        <v>4</v>
      </c>
      <c r="B3154" s="4" t="s">
        <v>5</v>
      </c>
      <c r="C3154" s="4" t="s">
        <v>7</v>
      </c>
      <c r="D3154" s="4" t="s">
        <v>85</v>
      </c>
      <c r="E3154" s="4" t="s">
        <v>8</v>
      </c>
      <c r="F3154" s="4" t="s">
        <v>8</v>
      </c>
    </row>
    <row r="3155" spans="1:9">
      <c r="A3155" t="n">
        <v>34076</v>
      </c>
      <c r="B3155" s="52" t="n">
        <v>26</v>
      </c>
      <c r="C3155" s="7" t="n">
        <v>102</v>
      </c>
      <c r="D3155" s="7" t="s">
        <v>296</v>
      </c>
      <c r="E3155" s="7" t="n">
        <v>2</v>
      </c>
      <c r="F3155" s="7" t="n">
        <v>0</v>
      </c>
    </row>
    <row r="3156" spans="1:9">
      <c r="A3156" t="s">
        <v>4</v>
      </c>
      <c r="B3156" s="4" t="s">
        <v>5</v>
      </c>
    </row>
    <row r="3157" spans="1:9">
      <c r="A3157" t="n">
        <v>34166</v>
      </c>
      <c r="B3157" s="32" t="n">
        <v>28</v>
      </c>
    </row>
    <row r="3158" spans="1:9">
      <c r="A3158" t="s">
        <v>4</v>
      </c>
      <c r="B3158" s="4" t="s">
        <v>5</v>
      </c>
      <c r="C3158" s="4" t="s">
        <v>7</v>
      </c>
    </row>
    <row r="3159" spans="1:9">
      <c r="A3159" t="n">
        <v>34167</v>
      </c>
      <c r="B3159" s="6" t="n">
        <v>12</v>
      </c>
      <c r="C3159" s="7" t="n">
        <v>9367</v>
      </c>
    </row>
    <row r="3160" spans="1:9">
      <c r="A3160" t="s">
        <v>4</v>
      </c>
      <c r="B3160" s="4" t="s">
        <v>5</v>
      </c>
      <c r="C3160" s="4" t="s">
        <v>8</v>
      </c>
      <c r="D3160" s="4" t="s">
        <v>7</v>
      </c>
      <c r="E3160" s="4" t="s">
        <v>7</v>
      </c>
    </row>
    <row r="3161" spans="1:9">
      <c r="A3161" t="n">
        <v>34170</v>
      </c>
      <c r="B3161" s="54" t="n">
        <v>135</v>
      </c>
      <c r="C3161" s="7" t="n">
        <v>0</v>
      </c>
      <c r="D3161" s="7" t="n">
        <v>113</v>
      </c>
      <c r="E3161" s="7" t="n">
        <v>32</v>
      </c>
    </row>
    <row r="3162" spans="1:9">
      <c r="A3162" t="s">
        <v>4</v>
      </c>
      <c r="B3162" s="4" t="s">
        <v>5</v>
      </c>
    </row>
    <row r="3163" spans="1:9">
      <c r="A3163" t="n">
        <v>34176</v>
      </c>
      <c r="B3163" s="5" t="n">
        <v>1</v>
      </c>
    </row>
    <row r="3164" spans="1:9" s="3" customFormat="1" customHeight="0">
      <c r="A3164" s="3" t="s">
        <v>2</v>
      </c>
      <c r="B3164" s="3" t="s">
        <v>297</v>
      </c>
    </row>
    <row r="3165" spans="1:9">
      <c r="A3165" t="s">
        <v>4</v>
      </c>
      <c r="B3165" s="4" t="s">
        <v>5</v>
      </c>
      <c r="C3165" s="4" t="s">
        <v>7</v>
      </c>
      <c r="D3165" s="4" t="s">
        <v>8</v>
      </c>
      <c r="E3165" s="4" t="s">
        <v>8</v>
      </c>
      <c r="F3165" s="4" t="s">
        <v>9</v>
      </c>
    </row>
    <row r="3166" spans="1:9">
      <c r="A3166" t="n">
        <v>34180</v>
      </c>
      <c r="B3166" s="50" t="n">
        <v>20</v>
      </c>
      <c r="C3166" s="7" t="n">
        <v>9</v>
      </c>
      <c r="D3166" s="7" t="n">
        <v>3</v>
      </c>
      <c r="E3166" s="7" t="n">
        <v>10</v>
      </c>
      <c r="F3166" s="7" t="s">
        <v>288</v>
      </c>
    </row>
    <row r="3167" spans="1:9">
      <c r="A3167" t="s">
        <v>4</v>
      </c>
      <c r="B3167" s="4" t="s">
        <v>5</v>
      </c>
      <c r="C3167" s="4" t="s">
        <v>7</v>
      </c>
    </row>
    <row r="3168" spans="1:9">
      <c r="A3168" t="n">
        <v>34201</v>
      </c>
      <c r="B3168" s="25" t="n">
        <v>16</v>
      </c>
      <c r="C3168" s="7" t="n">
        <v>0</v>
      </c>
    </row>
    <row r="3169" spans="1:6">
      <c r="A3169" t="s">
        <v>4</v>
      </c>
      <c r="B3169" s="4" t="s">
        <v>5</v>
      </c>
      <c r="C3169" s="4" t="s">
        <v>7</v>
      </c>
      <c r="D3169" s="4" t="s">
        <v>15</v>
      </c>
    </row>
    <row r="3170" spans="1:6">
      <c r="A3170" t="n">
        <v>34204</v>
      </c>
      <c r="B3170" s="43" t="n">
        <v>43</v>
      </c>
      <c r="C3170" s="7" t="n">
        <v>9</v>
      </c>
      <c r="D3170" s="7" t="n">
        <v>1088</v>
      </c>
    </row>
    <row r="3171" spans="1:6">
      <c r="A3171" t="s">
        <v>4</v>
      </c>
      <c r="B3171" s="4" t="s">
        <v>5</v>
      </c>
      <c r="C3171" s="4" t="s">
        <v>7</v>
      </c>
      <c r="D3171" s="4" t="s">
        <v>8</v>
      </c>
      <c r="E3171" s="4" t="s">
        <v>8</v>
      </c>
      <c r="F3171" s="4" t="s">
        <v>9</v>
      </c>
    </row>
    <row r="3172" spans="1:6">
      <c r="A3172" t="n">
        <v>34211</v>
      </c>
      <c r="B3172" s="50" t="n">
        <v>20</v>
      </c>
      <c r="C3172" s="7" t="n">
        <v>98</v>
      </c>
      <c r="D3172" s="7" t="n">
        <v>3</v>
      </c>
      <c r="E3172" s="7" t="n">
        <v>10</v>
      </c>
      <c r="F3172" s="7" t="s">
        <v>288</v>
      </c>
    </row>
    <row r="3173" spans="1:6">
      <c r="A3173" t="s">
        <v>4</v>
      </c>
      <c r="B3173" s="4" t="s">
        <v>5</v>
      </c>
      <c r="C3173" s="4" t="s">
        <v>7</v>
      </c>
    </row>
    <row r="3174" spans="1:6">
      <c r="A3174" t="n">
        <v>34232</v>
      </c>
      <c r="B3174" s="25" t="n">
        <v>16</v>
      </c>
      <c r="C3174" s="7" t="n">
        <v>0</v>
      </c>
    </row>
    <row r="3175" spans="1:6">
      <c r="A3175" t="s">
        <v>4</v>
      </c>
      <c r="B3175" s="4" t="s">
        <v>5</v>
      </c>
      <c r="C3175" s="4" t="s">
        <v>7</v>
      </c>
      <c r="D3175" s="4" t="s">
        <v>15</v>
      </c>
    </row>
    <row r="3176" spans="1:6">
      <c r="A3176" t="n">
        <v>34235</v>
      </c>
      <c r="B3176" s="43" t="n">
        <v>43</v>
      </c>
      <c r="C3176" s="7" t="n">
        <v>98</v>
      </c>
      <c r="D3176" s="7" t="n">
        <v>1088</v>
      </c>
    </row>
    <row r="3177" spans="1:6">
      <c r="A3177" t="s">
        <v>4</v>
      </c>
      <c r="B3177" s="4" t="s">
        <v>5</v>
      </c>
      <c r="C3177" s="4" t="s">
        <v>8</v>
      </c>
      <c r="D3177" s="4" t="s">
        <v>7</v>
      </c>
    </row>
    <row r="3178" spans="1:6">
      <c r="A3178" t="n">
        <v>34242</v>
      </c>
      <c r="B3178" s="23" t="n">
        <v>22</v>
      </c>
      <c r="C3178" s="7" t="n">
        <v>11</v>
      </c>
      <c r="D3178" s="7" t="n">
        <v>0</v>
      </c>
    </row>
    <row r="3179" spans="1:6">
      <c r="A3179" t="s">
        <v>4</v>
      </c>
      <c r="B3179" s="4" t="s">
        <v>5</v>
      </c>
      <c r="C3179" s="4" t="s">
        <v>8</v>
      </c>
      <c r="D3179" s="4" t="s">
        <v>7</v>
      </c>
      <c r="E3179" s="4" t="s">
        <v>9</v>
      </c>
    </row>
    <row r="3180" spans="1:6">
      <c r="A3180" t="n">
        <v>34246</v>
      </c>
      <c r="B3180" s="51" t="n">
        <v>51</v>
      </c>
      <c r="C3180" s="7" t="n">
        <v>4</v>
      </c>
      <c r="D3180" s="7" t="n">
        <v>9</v>
      </c>
      <c r="E3180" s="7" t="s">
        <v>298</v>
      </c>
    </row>
    <row r="3181" spans="1:6">
      <c r="A3181" t="s">
        <v>4</v>
      </c>
      <c r="B3181" s="4" t="s">
        <v>5</v>
      </c>
      <c r="C3181" s="4" t="s">
        <v>7</v>
      </c>
    </row>
    <row r="3182" spans="1:6">
      <c r="A3182" t="n">
        <v>34259</v>
      </c>
      <c r="B3182" s="25" t="n">
        <v>16</v>
      </c>
      <c r="C3182" s="7" t="n">
        <v>0</v>
      </c>
    </row>
    <row r="3183" spans="1:6">
      <c r="A3183" t="s">
        <v>4</v>
      </c>
      <c r="B3183" s="4" t="s">
        <v>5</v>
      </c>
      <c r="C3183" s="4" t="s">
        <v>7</v>
      </c>
      <c r="D3183" s="4" t="s">
        <v>85</v>
      </c>
      <c r="E3183" s="4" t="s">
        <v>8</v>
      </c>
      <c r="F3183" s="4" t="s">
        <v>8</v>
      </c>
    </row>
    <row r="3184" spans="1:6">
      <c r="A3184" t="n">
        <v>34262</v>
      </c>
      <c r="B3184" s="52" t="n">
        <v>26</v>
      </c>
      <c r="C3184" s="7" t="n">
        <v>9</v>
      </c>
      <c r="D3184" s="7" t="s">
        <v>299</v>
      </c>
      <c r="E3184" s="7" t="n">
        <v>2</v>
      </c>
      <c r="F3184" s="7" t="n">
        <v>0</v>
      </c>
    </row>
    <row r="3185" spans="1:6">
      <c r="A3185" t="s">
        <v>4</v>
      </c>
      <c r="B3185" s="4" t="s">
        <v>5</v>
      </c>
    </row>
    <row r="3186" spans="1:6">
      <c r="A3186" t="n">
        <v>34326</v>
      </c>
      <c r="B3186" s="32" t="n">
        <v>28</v>
      </c>
    </row>
    <row r="3187" spans="1:6">
      <c r="A3187" t="s">
        <v>4</v>
      </c>
      <c r="B3187" s="4" t="s">
        <v>5</v>
      </c>
      <c r="C3187" s="4" t="s">
        <v>8</v>
      </c>
      <c r="D3187" s="4" t="s">
        <v>7</v>
      </c>
      <c r="E3187" s="4" t="s">
        <v>9</v>
      </c>
    </row>
    <row r="3188" spans="1:6">
      <c r="A3188" t="n">
        <v>34327</v>
      </c>
      <c r="B3188" s="51" t="n">
        <v>51</v>
      </c>
      <c r="C3188" s="7" t="n">
        <v>4</v>
      </c>
      <c r="D3188" s="7" t="n">
        <v>98</v>
      </c>
      <c r="E3188" s="7" t="s">
        <v>289</v>
      </c>
    </row>
    <row r="3189" spans="1:6">
      <c r="A3189" t="s">
        <v>4</v>
      </c>
      <c r="B3189" s="4" t="s">
        <v>5</v>
      </c>
      <c r="C3189" s="4" t="s">
        <v>7</v>
      </c>
    </row>
    <row r="3190" spans="1:6">
      <c r="A3190" t="n">
        <v>34340</v>
      </c>
      <c r="B3190" s="25" t="n">
        <v>16</v>
      </c>
      <c r="C3190" s="7" t="n">
        <v>0</v>
      </c>
    </row>
    <row r="3191" spans="1:6">
      <c r="A3191" t="s">
        <v>4</v>
      </c>
      <c r="B3191" s="4" t="s">
        <v>5</v>
      </c>
      <c r="C3191" s="4" t="s">
        <v>7</v>
      </c>
      <c r="D3191" s="4" t="s">
        <v>85</v>
      </c>
      <c r="E3191" s="4" t="s">
        <v>8</v>
      </c>
      <c r="F3191" s="4" t="s">
        <v>8</v>
      </c>
      <c r="G3191" s="4" t="s">
        <v>85</v>
      </c>
      <c r="H3191" s="4" t="s">
        <v>8</v>
      </c>
      <c r="I3191" s="4" t="s">
        <v>8</v>
      </c>
    </row>
    <row r="3192" spans="1:6">
      <c r="A3192" t="n">
        <v>34343</v>
      </c>
      <c r="B3192" s="52" t="n">
        <v>26</v>
      </c>
      <c r="C3192" s="7" t="n">
        <v>98</v>
      </c>
      <c r="D3192" s="7" t="s">
        <v>300</v>
      </c>
      <c r="E3192" s="7" t="n">
        <v>2</v>
      </c>
      <c r="F3192" s="7" t="n">
        <v>3</v>
      </c>
      <c r="G3192" s="7" t="s">
        <v>301</v>
      </c>
      <c r="H3192" s="7" t="n">
        <v>2</v>
      </c>
      <c r="I3192" s="7" t="n">
        <v>0</v>
      </c>
    </row>
    <row r="3193" spans="1:6">
      <c r="A3193" t="s">
        <v>4</v>
      </c>
      <c r="B3193" s="4" t="s">
        <v>5</v>
      </c>
    </row>
    <row r="3194" spans="1:6">
      <c r="A3194" t="n">
        <v>34442</v>
      </c>
      <c r="B3194" s="32" t="n">
        <v>28</v>
      </c>
    </row>
    <row r="3195" spans="1:6">
      <c r="A3195" t="s">
        <v>4</v>
      </c>
      <c r="B3195" s="4" t="s">
        <v>5</v>
      </c>
      <c r="C3195" s="4" t="s">
        <v>8</v>
      </c>
      <c r="D3195" s="4" t="s">
        <v>7</v>
      </c>
      <c r="E3195" s="4" t="s">
        <v>9</v>
      </c>
    </row>
    <row r="3196" spans="1:6">
      <c r="A3196" t="n">
        <v>34443</v>
      </c>
      <c r="B3196" s="51" t="n">
        <v>51</v>
      </c>
      <c r="C3196" s="7" t="n">
        <v>4</v>
      </c>
      <c r="D3196" s="7" t="n">
        <v>9</v>
      </c>
      <c r="E3196" s="7" t="s">
        <v>302</v>
      </c>
    </row>
    <row r="3197" spans="1:6">
      <c r="A3197" t="s">
        <v>4</v>
      </c>
      <c r="B3197" s="4" t="s">
        <v>5</v>
      </c>
      <c r="C3197" s="4" t="s">
        <v>7</v>
      </c>
    </row>
    <row r="3198" spans="1:6">
      <c r="A3198" t="n">
        <v>34457</v>
      </c>
      <c r="B3198" s="25" t="n">
        <v>16</v>
      </c>
      <c r="C3198" s="7" t="n">
        <v>0</v>
      </c>
    </row>
    <row r="3199" spans="1:6">
      <c r="A3199" t="s">
        <v>4</v>
      </c>
      <c r="B3199" s="4" t="s">
        <v>5</v>
      </c>
      <c r="C3199" s="4" t="s">
        <v>7</v>
      </c>
      <c r="D3199" s="4" t="s">
        <v>85</v>
      </c>
      <c r="E3199" s="4" t="s">
        <v>8</v>
      </c>
      <c r="F3199" s="4" t="s">
        <v>8</v>
      </c>
    </row>
    <row r="3200" spans="1:6">
      <c r="A3200" t="n">
        <v>34460</v>
      </c>
      <c r="B3200" s="52" t="n">
        <v>26</v>
      </c>
      <c r="C3200" s="7" t="n">
        <v>9</v>
      </c>
      <c r="D3200" s="7" t="s">
        <v>303</v>
      </c>
      <c r="E3200" s="7" t="n">
        <v>2</v>
      </c>
      <c r="F3200" s="7" t="n">
        <v>0</v>
      </c>
    </row>
    <row r="3201" spans="1:9">
      <c r="A3201" t="s">
        <v>4</v>
      </c>
      <c r="B3201" s="4" t="s">
        <v>5</v>
      </c>
    </row>
    <row r="3202" spans="1:9">
      <c r="A3202" t="n">
        <v>34498</v>
      </c>
      <c r="B3202" s="32" t="n">
        <v>28</v>
      </c>
    </row>
    <row r="3203" spans="1:9">
      <c r="A3203" t="s">
        <v>4</v>
      </c>
      <c r="B3203" s="4" t="s">
        <v>5</v>
      </c>
      <c r="C3203" s="4" t="s">
        <v>8</v>
      </c>
      <c r="D3203" s="4" t="s">
        <v>7</v>
      </c>
      <c r="E3203" s="4" t="s">
        <v>9</v>
      </c>
    </row>
    <row r="3204" spans="1:9">
      <c r="A3204" t="n">
        <v>34499</v>
      </c>
      <c r="B3204" s="51" t="n">
        <v>51</v>
      </c>
      <c r="C3204" s="7" t="n">
        <v>4</v>
      </c>
      <c r="D3204" s="7" t="n">
        <v>0</v>
      </c>
      <c r="E3204" s="7" t="s">
        <v>304</v>
      </c>
    </row>
    <row r="3205" spans="1:9">
      <c r="A3205" t="s">
        <v>4</v>
      </c>
      <c r="B3205" s="4" t="s">
        <v>5</v>
      </c>
      <c r="C3205" s="4" t="s">
        <v>7</v>
      </c>
    </row>
    <row r="3206" spans="1:9">
      <c r="A3206" t="n">
        <v>34513</v>
      </c>
      <c r="B3206" s="25" t="n">
        <v>16</v>
      </c>
      <c r="C3206" s="7" t="n">
        <v>0</v>
      </c>
    </row>
    <row r="3207" spans="1:9">
      <c r="A3207" t="s">
        <v>4</v>
      </c>
      <c r="B3207" s="4" t="s">
        <v>5</v>
      </c>
      <c r="C3207" s="4" t="s">
        <v>7</v>
      </c>
      <c r="D3207" s="4" t="s">
        <v>85</v>
      </c>
      <c r="E3207" s="4" t="s">
        <v>8</v>
      </c>
      <c r="F3207" s="4" t="s">
        <v>8</v>
      </c>
    </row>
    <row r="3208" spans="1:9">
      <c r="A3208" t="n">
        <v>34516</v>
      </c>
      <c r="B3208" s="52" t="n">
        <v>26</v>
      </c>
      <c r="C3208" s="7" t="n">
        <v>0</v>
      </c>
      <c r="D3208" s="7" t="s">
        <v>305</v>
      </c>
      <c r="E3208" s="7" t="n">
        <v>2</v>
      </c>
      <c r="F3208" s="7" t="n">
        <v>0</v>
      </c>
    </row>
    <row r="3209" spans="1:9">
      <c r="A3209" t="s">
        <v>4</v>
      </c>
      <c r="B3209" s="4" t="s">
        <v>5</v>
      </c>
    </row>
    <row r="3210" spans="1:9">
      <c r="A3210" t="n">
        <v>34536</v>
      </c>
      <c r="B3210" s="32" t="n">
        <v>28</v>
      </c>
    </row>
    <row r="3211" spans="1:9">
      <c r="A3211" t="s">
        <v>4</v>
      </c>
      <c r="B3211" s="4" t="s">
        <v>5</v>
      </c>
      <c r="C3211" s="4" t="s">
        <v>7</v>
      </c>
    </row>
    <row r="3212" spans="1:9">
      <c r="A3212" t="n">
        <v>34537</v>
      </c>
      <c r="B3212" s="6" t="n">
        <v>12</v>
      </c>
      <c r="C3212" s="7" t="n">
        <v>7177</v>
      </c>
    </row>
    <row r="3213" spans="1:9">
      <c r="A3213" t="s">
        <v>4</v>
      </c>
      <c r="B3213" s="4" t="s">
        <v>5</v>
      </c>
      <c r="C3213" s="4" t="s">
        <v>7</v>
      </c>
    </row>
    <row r="3214" spans="1:9">
      <c r="A3214" t="n">
        <v>34540</v>
      </c>
      <c r="B3214" s="6" t="n">
        <v>12</v>
      </c>
      <c r="C3214" s="7" t="n">
        <v>7187</v>
      </c>
    </row>
    <row r="3215" spans="1:9">
      <c r="A3215" t="s">
        <v>4</v>
      </c>
      <c r="B3215" s="4" t="s">
        <v>5</v>
      </c>
    </row>
    <row r="3216" spans="1:9">
      <c r="A3216" t="n">
        <v>34543</v>
      </c>
      <c r="B3216" s="5" t="n">
        <v>1</v>
      </c>
    </row>
    <row r="3217" spans="1:6" s="3" customFormat="1" customHeight="0">
      <c r="A3217" s="3" t="s">
        <v>2</v>
      </c>
      <c r="B3217" s="3" t="s">
        <v>306</v>
      </c>
    </row>
    <row r="3218" spans="1:6">
      <c r="A3218" t="s">
        <v>4</v>
      </c>
      <c r="B3218" s="4" t="s">
        <v>5</v>
      </c>
      <c r="C3218" s="4" t="s">
        <v>7</v>
      </c>
      <c r="D3218" s="4" t="s">
        <v>8</v>
      </c>
      <c r="E3218" s="4" t="s">
        <v>8</v>
      </c>
      <c r="F3218" s="4" t="s">
        <v>9</v>
      </c>
    </row>
    <row r="3219" spans="1:6">
      <c r="A3219" t="n">
        <v>34544</v>
      </c>
      <c r="B3219" s="50" t="n">
        <v>20</v>
      </c>
      <c r="C3219" s="7" t="n">
        <v>5</v>
      </c>
      <c r="D3219" s="7" t="n">
        <v>3</v>
      </c>
      <c r="E3219" s="7" t="n">
        <v>10</v>
      </c>
      <c r="F3219" s="7" t="s">
        <v>288</v>
      </c>
    </row>
    <row r="3220" spans="1:6">
      <c r="A3220" t="s">
        <v>4</v>
      </c>
      <c r="B3220" s="4" t="s">
        <v>5</v>
      </c>
      <c r="C3220" s="4" t="s">
        <v>7</v>
      </c>
    </row>
    <row r="3221" spans="1:6">
      <c r="A3221" t="n">
        <v>34565</v>
      </c>
      <c r="B3221" s="25" t="n">
        <v>16</v>
      </c>
      <c r="C3221" s="7" t="n">
        <v>0</v>
      </c>
    </row>
    <row r="3222" spans="1:6">
      <c r="A3222" t="s">
        <v>4</v>
      </c>
      <c r="B3222" s="4" t="s">
        <v>5</v>
      </c>
      <c r="C3222" s="4" t="s">
        <v>7</v>
      </c>
      <c r="D3222" s="4" t="s">
        <v>8</v>
      </c>
      <c r="E3222" s="4" t="s">
        <v>8</v>
      </c>
      <c r="F3222" s="4" t="s">
        <v>9</v>
      </c>
    </row>
    <row r="3223" spans="1:6">
      <c r="A3223" t="n">
        <v>34568</v>
      </c>
      <c r="B3223" s="50" t="n">
        <v>20</v>
      </c>
      <c r="C3223" s="7" t="n">
        <v>7</v>
      </c>
      <c r="D3223" s="7" t="n">
        <v>3</v>
      </c>
      <c r="E3223" s="7" t="n">
        <v>10</v>
      </c>
      <c r="F3223" s="7" t="s">
        <v>288</v>
      </c>
    </row>
    <row r="3224" spans="1:6">
      <c r="A3224" t="s">
        <v>4</v>
      </c>
      <c r="B3224" s="4" t="s">
        <v>5</v>
      </c>
      <c r="C3224" s="4" t="s">
        <v>7</v>
      </c>
    </row>
    <row r="3225" spans="1:6">
      <c r="A3225" t="n">
        <v>34589</v>
      </c>
      <c r="B3225" s="25" t="n">
        <v>16</v>
      </c>
      <c r="C3225" s="7" t="n">
        <v>0</v>
      </c>
    </row>
    <row r="3226" spans="1:6">
      <c r="A3226" t="s">
        <v>4</v>
      </c>
      <c r="B3226" s="4" t="s">
        <v>5</v>
      </c>
      <c r="C3226" s="4" t="s">
        <v>7</v>
      </c>
      <c r="D3226" s="4" t="s">
        <v>8</v>
      </c>
      <c r="E3226" s="4" t="s">
        <v>8</v>
      </c>
      <c r="F3226" s="4" t="s">
        <v>9</v>
      </c>
    </row>
    <row r="3227" spans="1:6">
      <c r="A3227" t="n">
        <v>34592</v>
      </c>
      <c r="B3227" s="50" t="n">
        <v>20</v>
      </c>
      <c r="C3227" s="7" t="n">
        <v>7032</v>
      </c>
      <c r="D3227" s="7" t="n">
        <v>3</v>
      </c>
      <c r="E3227" s="7" t="n">
        <v>10</v>
      </c>
      <c r="F3227" s="7" t="s">
        <v>288</v>
      </c>
    </row>
    <row r="3228" spans="1:6">
      <c r="A3228" t="s">
        <v>4</v>
      </c>
      <c r="B3228" s="4" t="s">
        <v>5</v>
      </c>
      <c r="C3228" s="4" t="s">
        <v>7</v>
      </c>
    </row>
    <row r="3229" spans="1:6">
      <c r="A3229" t="n">
        <v>34613</v>
      </c>
      <c r="B3229" s="25" t="n">
        <v>16</v>
      </c>
      <c r="C3229" s="7" t="n">
        <v>0</v>
      </c>
    </row>
    <row r="3230" spans="1:6">
      <c r="A3230" t="s">
        <v>4</v>
      </c>
      <c r="B3230" s="4" t="s">
        <v>5</v>
      </c>
      <c r="C3230" s="4" t="s">
        <v>7</v>
      </c>
      <c r="D3230" s="4" t="s">
        <v>15</v>
      </c>
    </row>
    <row r="3231" spans="1:6">
      <c r="A3231" t="n">
        <v>34616</v>
      </c>
      <c r="B3231" s="43" t="n">
        <v>43</v>
      </c>
      <c r="C3231" s="7" t="n">
        <v>7032</v>
      </c>
      <c r="D3231" s="7" t="n">
        <v>64</v>
      </c>
    </row>
    <row r="3232" spans="1:6">
      <c r="A3232" t="s">
        <v>4</v>
      </c>
      <c r="B3232" s="4" t="s">
        <v>5</v>
      </c>
      <c r="C3232" s="4" t="s">
        <v>8</v>
      </c>
      <c r="D3232" s="4" t="s">
        <v>7</v>
      </c>
    </row>
    <row r="3233" spans="1:6">
      <c r="A3233" t="n">
        <v>34623</v>
      </c>
      <c r="B3233" s="23" t="n">
        <v>22</v>
      </c>
      <c r="C3233" s="7" t="n">
        <v>11</v>
      </c>
      <c r="D3233" s="7" t="n">
        <v>0</v>
      </c>
    </row>
    <row r="3234" spans="1:6">
      <c r="A3234" t="s">
        <v>4</v>
      </c>
      <c r="B3234" s="4" t="s">
        <v>5</v>
      </c>
      <c r="C3234" s="4" t="s">
        <v>8</v>
      </c>
      <c r="D3234" s="4" t="s">
        <v>7</v>
      </c>
    </row>
    <row r="3235" spans="1:6">
      <c r="A3235" t="n">
        <v>34627</v>
      </c>
      <c r="B3235" s="27" t="n">
        <v>58</v>
      </c>
      <c r="C3235" s="7" t="n">
        <v>5</v>
      </c>
      <c r="D3235" s="7" t="n">
        <v>300</v>
      </c>
    </row>
    <row r="3236" spans="1:6">
      <c r="A3236" t="s">
        <v>4</v>
      </c>
      <c r="B3236" s="4" t="s">
        <v>5</v>
      </c>
      <c r="C3236" s="4" t="s">
        <v>14</v>
      </c>
      <c r="D3236" s="4" t="s">
        <v>7</v>
      </c>
    </row>
    <row r="3237" spans="1:6">
      <c r="A3237" t="n">
        <v>34631</v>
      </c>
      <c r="B3237" s="55" t="n">
        <v>103</v>
      </c>
      <c r="C3237" s="7" t="n">
        <v>0</v>
      </c>
      <c r="D3237" s="7" t="n">
        <v>300</v>
      </c>
    </row>
    <row r="3238" spans="1:6">
      <c r="A3238" t="s">
        <v>4</v>
      </c>
      <c r="B3238" s="4" t="s">
        <v>5</v>
      </c>
      <c r="C3238" s="4" t="s">
        <v>8</v>
      </c>
    </row>
    <row r="3239" spans="1:6">
      <c r="A3239" t="n">
        <v>34638</v>
      </c>
      <c r="B3239" s="56" t="n">
        <v>64</v>
      </c>
      <c r="C3239" s="7" t="n">
        <v>7</v>
      </c>
    </row>
    <row r="3240" spans="1:6">
      <c r="A3240" t="s">
        <v>4</v>
      </c>
      <c r="B3240" s="4" t="s">
        <v>5</v>
      </c>
      <c r="C3240" s="4" t="s">
        <v>8</v>
      </c>
      <c r="D3240" s="4" t="s">
        <v>14</v>
      </c>
      <c r="E3240" s="4" t="s">
        <v>7</v>
      </c>
      <c r="F3240" s="4" t="s">
        <v>8</v>
      </c>
    </row>
    <row r="3241" spans="1:6">
      <c r="A3241" t="n">
        <v>34640</v>
      </c>
      <c r="B3241" s="16" t="n">
        <v>49</v>
      </c>
      <c r="C3241" s="7" t="n">
        <v>3</v>
      </c>
      <c r="D3241" s="7" t="n">
        <v>0.699999988079071</v>
      </c>
      <c r="E3241" s="7" t="n">
        <v>500</v>
      </c>
      <c r="F3241" s="7" t="n">
        <v>0</v>
      </c>
    </row>
    <row r="3242" spans="1:6">
      <c r="A3242" t="s">
        <v>4</v>
      </c>
      <c r="B3242" s="4" t="s">
        <v>5</v>
      </c>
      <c r="C3242" s="4" t="s">
        <v>8</v>
      </c>
      <c r="D3242" s="4" t="s">
        <v>7</v>
      </c>
    </row>
    <row r="3243" spans="1:6">
      <c r="A3243" t="n">
        <v>34649</v>
      </c>
      <c r="B3243" s="27" t="n">
        <v>58</v>
      </c>
      <c r="C3243" s="7" t="n">
        <v>10</v>
      </c>
      <c r="D3243" s="7" t="n">
        <v>300</v>
      </c>
    </row>
    <row r="3244" spans="1:6">
      <c r="A3244" t="s">
        <v>4</v>
      </c>
      <c r="B3244" s="4" t="s">
        <v>5</v>
      </c>
      <c r="C3244" s="4" t="s">
        <v>8</v>
      </c>
      <c r="D3244" s="4" t="s">
        <v>7</v>
      </c>
    </row>
    <row r="3245" spans="1:6">
      <c r="A3245" t="n">
        <v>34653</v>
      </c>
      <c r="B3245" s="27" t="n">
        <v>58</v>
      </c>
      <c r="C3245" s="7" t="n">
        <v>12</v>
      </c>
      <c r="D3245" s="7" t="n">
        <v>0</v>
      </c>
    </row>
    <row r="3246" spans="1:6">
      <c r="A3246" t="s">
        <v>4</v>
      </c>
      <c r="B3246" s="4" t="s">
        <v>5</v>
      </c>
      <c r="C3246" s="4" t="s">
        <v>8</v>
      </c>
      <c r="D3246" s="4" t="s">
        <v>8</v>
      </c>
      <c r="E3246" s="4" t="s">
        <v>8</v>
      </c>
      <c r="F3246" s="4" t="s">
        <v>8</v>
      </c>
    </row>
    <row r="3247" spans="1:6">
      <c r="A3247" t="n">
        <v>34657</v>
      </c>
      <c r="B3247" s="10" t="n">
        <v>14</v>
      </c>
      <c r="C3247" s="7" t="n">
        <v>0</v>
      </c>
      <c r="D3247" s="7" t="n">
        <v>0</v>
      </c>
      <c r="E3247" s="7" t="n">
        <v>0</v>
      </c>
      <c r="F3247" s="7" t="n">
        <v>4</v>
      </c>
    </row>
    <row r="3248" spans="1:6">
      <c r="A3248" t="s">
        <v>4</v>
      </c>
      <c r="B3248" s="4" t="s">
        <v>5</v>
      </c>
      <c r="C3248" s="4" t="s">
        <v>8</v>
      </c>
      <c r="D3248" s="4" t="s">
        <v>7</v>
      </c>
      <c r="E3248" s="4" t="s">
        <v>7</v>
      </c>
      <c r="F3248" s="4" t="s">
        <v>8</v>
      </c>
    </row>
    <row r="3249" spans="1:6">
      <c r="A3249" t="n">
        <v>34662</v>
      </c>
      <c r="B3249" s="30" t="n">
        <v>25</v>
      </c>
      <c r="C3249" s="7" t="n">
        <v>1</v>
      </c>
      <c r="D3249" s="7" t="n">
        <v>160</v>
      </c>
      <c r="E3249" s="7" t="n">
        <v>350</v>
      </c>
      <c r="F3249" s="7" t="n">
        <v>2</v>
      </c>
    </row>
    <row r="3250" spans="1:6">
      <c r="A3250" t="s">
        <v>4</v>
      </c>
      <c r="B3250" s="4" t="s">
        <v>5</v>
      </c>
      <c r="C3250" s="4" t="s">
        <v>8</v>
      </c>
      <c r="D3250" s="4" t="s">
        <v>7</v>
      </c>
      <c r="E3250" s="4" t="s">
        <v>9</v>
      </c>
    </row>
    <row r="3251" spans="1:6">
      <c r="A3251" t="n">
        <v>34669</v>
      </c>
      <c r="B3251" s="51" t="n">
        <v>51</v>
      </c>
      <c r="C3251" s="7" t="n">
        <v>4</v>
      </c>
      <c r="D3251" s="7" t="n">
        <v>5</v>
      </c>
      <c r="E3251" s="7" t="s">
        <v>289</v>
      </c>
    </row>
    <row r="3252" spans="1:6">
      <c r="A3252" t="s">
        <v>4</v>
      </c>
      <c r="B3252" s="4" t="s">
        <v>5</v>
      </c>
      <c r="C3252" s="4" t="s">
        <v>7</v>
      </c>
    </row>
    <row r="3253" spans="1:6">
      <c r="A3253" t="n">
        <v>34682</v>
      </c>
      <c r="B3253" s="25" t="n">
        <v>16</v>
      </c>
      <c r="C3253" s="7" t="n">
        <v>0</v>
      </c>
    </row>
    <row r="3254" spans="1:6">
      <c r="A3254" t="s">
        <v>4</v>
      </c>
      <c r="B3254" s="4" t="s">
        <v>5</v>
      </c>
      <c r="C3254" s="4" t="s">
        <v>7</v>
      </c>
      <c r="D3254" s="4" t="s">
        <v>85</v>
      </c>
      <c r="E3254" s="4" t="s">
        <v>8</v>
      </c>
      <c r="F3254" s="4" t="s">
        <v>8</v>
      </c>
      <c r="G3254" s="4" t="s">
        <v>85</v>
      </c>
      <c r="H3254" s="4" t="s">
        <v>8</v>
      </c>
      <c r="I3254" s="4" t="s">
        <v>8</v>
      </c>
      <c r="J3254" s="4" t="s">
        <v>85</v>
      </c>
      <c r="K3254" s="4" t="s">
        <v>8</v>
      </c>
      <c r="L3254" s="4" t="s">
        <v>8</v>
      </c>
    </row>
    <row r="3255" spans="1:6">
      <c r="A3255" t="n">
        <v>34685</v>
      </c>
      <c r="B3255" s="52" t="n">
        <v>26</v>
      </c>
      <c r="C3255" s="7" t="n">
        <v>5</v>
      </c>
      <c r="D3255" s="7" t="s">
        <v>307</v>
      </c>
      <c r="E3255" s="7" t="n">
        <v>2</v>
      </c>
      <c r="F3255" s="7" t="n">
        <v>3</v>
      </c>
      <c r="G3255" s="7" t="s">
        <v>308</v>
      </c>
      <c r="H3255" s="7" t="n">
        <v>2</v>
      </c>
      <c r="I3255" s="7" t="n">
        <v>3</v>
      </c>
      <c r="J3255" s="7" t="s">
        <v>309</v>
      </c>
      <c r="K3255" s="7" t="n">
        <v>2</v>
      </c>
      <c r="L3255" s="7" t="n">
        <v>0</v>
      </c>
    </row>
    <row r="3256" spans="1:6">
      <c r="A3256" t="s">
        <v>4</v>
      </c>
      <c r="B3256" s="4" t="s">
        <v>5</v>
      </c>
    </row>
    <row r="3257" spans="1:6">
      <c r="A3257" t="n">
        <v>35061</v>
      </c>
      <c r="B3257" s="32" t="n">
        <v>28</v>
      </c>
    </row>
    <row r="3258" spans="1:6">
      <c r="A3258" t="s">
        <v>4</v>
      </c>
      <c r="B3258" s="4" t="s">
        <v>5</v>
      </c>
      <c r="C3258" s="4" t="s">
        <v>8</v>
      </c>
      <c r="D3258" s="4" t="s">
        <v>7</v>
      </c>
      <c r="E3258" s="4" t="s">
        <v>7</v>
      </c>
      <c r="F3258" s="4" t="s">
        <v>8</v>
      </c>
    </row>
    <row r="3259" spans="1:6">
      <c r="A3259" t="n">
        <v>35062</v>
      </c>
      <c r="B3259" s="30" t="n">
        <v>25</v>
      </c>
      <c r="C3259" s="7" t="n">
        <v>1</v>
      </c>
      <c r="D3259" s="7" t="n">
        <v>60</v>
      </c>
      <c r="E3259" s="7" t="n">
        <v>420</v>
      </c>
      <c r="F3259" s="7" t="n">
        <v>2</v>
      </c>
    </row>
    <row r="3260" spans="1:6">
      <c r="A3260" t="s">
        <v>4</v>
      </c>
      <c r="B3260" s="4" t="s">
        <v>5</v>
      </c>
      <c r="C3260" s="4" t="s">
        <v>8</v>
      </c>
      <c r="D3260" s="4" t="s">
        <v>7</v>
      </c>
      <c r="E3260" s="4" t="s">
        <v>9</v>
      </c>
    </row>
    <row r="3261" spans="1:6">
      <c r="A3261" t="n">
        <v>35069</v>
      </c>
      <c r="B3261" s="51" t="n">
        <v>51</v>
      </c>
      <c r="C3261" s="7" t="n">
        <v>4</v>
      </c>
      <c r="D3261" s="7" t="n">
        <v>7032</v>
      </c>
      <c r="E3261" s="7" t="s">
        <v>310</v>
      </c>
    </row>
    <row r="3262" spans="1:6">
      <c r="A3262" t="s">
        <v>4</v>
      </c>
      <c r="B3262" s="4" t="s">
        <v>5</v>
      </c>
      <c r="C3262" s="4" t="s">
        <v>7</v>
      </c>
    </row>
    <row r="3263" spans="1:6">
      <c r="A3263" t="n">
        <v>35083</v>
      </c>
      <c r="B3263" s="25" t="n">
        <v>16</v>
      </c>
      <c r="C3263" s="7" t="n">
        <v>0</v>
      </c>
    </row>
    <row r="3264" spans="1:6">
      <c r="A3264" t="s">
        <v>4</v>
      </c>
      <c r="B3264" s="4" t="s">
        <v>5</v>
      </c>
      <c r="C3264" s="4" t="s">
        <v>7</v>
      </c>
      <c r="D3264" s="4" t="s">
        <v>85</v>
      </c>
      <c r="E3264" s="4" t="s">
        <v>8</v>
      </c>
      <c r="F3264" s="4" t="s">
        <v>8</v>
      </c>
      <c r="G3264" s="4" t="s">
        <v>85</v>
      </c>
      <c r="H3264" s="4" t="s">
        <v>8</v>
      </c>
      <c r="I3264" s="4" t="s">
        <v>8</v>
      </c>
    </row>
    <row r="3265" spans="1:12">
      <c r="A3265" t="n">
        <v>35086</v>
      </c>
      <c r="B3265" s="52" t="n">
        <v>26</v>
      </c>
      <c r="C3265" s="7" t="n">
        <v>7032</v>
      </c>
      <c r="D3265" s="7" t="s">
        <v>311</v>
      </c>
      <c r="E3265" s="7" t="n">
        <v>2</v>
      </c>
      <c r="F3265" s="7" t="n">
        <v>3</v>
      </c>
      <c r="G3265" s="7" t="s">
        <v>312</v>
      </c>
      <c r="H3265" s="7" t="n">
        <v>2</v>
      </c>
      <c r="I3265" s="7" t="n">
        <v>0</v>
      </c>
    </row>
    <row r="3266" spans="1:12">
      <c r="A3266" t="s">
        <v>4</v>
      </c>
      <c r="B3266" s="4" t="s">
        <v>5</v>
      </c>
    </row>
    <row r="3267" spans="1:12">
      <c r="A3267" t="n">
        <v>35281</v>
      </c>
      <c r="B3267" s="32" t="n">
        <v>28</v>
      </c>
    </row>
    <row r="3268" spans="1:12">
      <c r="A3268" t="s">
        <v>4</v>
      </c>
      <c r="B3268" s="4" t="s">
        <v>5</v>
      </c>
      <c r="C3268" s="4" t="s">
        <v>8</v>
      </c>
      <c r="D3268" s="4" t="s">
        <v>7</v>
      </c>
      <c r="E3268" s="4" t="s">
        <v>7</v>
      </c>
      <c r="F3268" s="4" t="s">
        <v>8</v>
      </c>
    </row>
    <row r="3269" spans="1:12">
      <c r="A3269" t="n">
        <v>35282</v>
      </c>
      <c r="B3269" s="30" t="n">
        <v>25</v>
      </c>
      <c r="C3269" s="7" t="n">
        <v>1</v>
      </c>
      <c r="D3269" s="7" t="n">
        <v>160</v>
      </c>
      <c r="E3269" s="7" t="n">
        <v>350</v>
      </c>
      <c r="F3269" s="7" t="n">
        <v>1</v>
      </c>
    </row>
    <row r="3270" spans="1:12">
      <c r="A3270" t="s">
        <v>4</v>
      </c>
      <c r="B3270" s="4" t="s">
        <v>5</v>
      </c>
      <c r="C3270" s="4" t="s">
        <v>8</v>
      </c>
      <c r="D3270" s="4" t="s">
        <v>7</v>
      </c>
      <c r="E3270" s="4" t="s">
        <v>9</v>
      </c>
    </row>
    <row r="3271" spans="1:12">
      <c r="A3271" t="n">
        <v>35289</v>
      </c>
      <c r="B3271" s="51" t="n">
        <v>51</v>
      </c>
      <c r="C3271" s="7" t="n">
        <v>4</v>
      </c>
      <c r="D3271" s="7" t="n">
        <v>7</v>
      </c>
      <c r="E3271" s="7" t="s">
        <v>313</v>
      </c>
    </row>
    <row r="3272" spans="1:12">
      <c r="A3272" t="s">
        <v>4</v>
      </c>
      <c r="B3272" s="4" t="s">
        <v>5</v>
      </c>
      <c r="C3272" s="4" t="s">
        <v>7</v>
      </c>
    </row>
    <row r="3273" spans="1:12">
      <c r="A3273" t="n">
        <v>35302</v>
      </c>
      <c r="B3273" s="25" t="n">
        <v>16</v>
      </c>
      <c r="C3273" s="7" t="n">
        <v>0</v>
      </c>
    </row>
    <row r="3274" spans="1:12">
      <c r="A3274" t="s">
        <v>4</v>
      </c>
      <c r="B3274" s="4" t="s">
        <v>5</v>
      </c>
      <c r="C3274" s="4" t="s">
        <v>7</v>
      </c>
      <c r="D3274" s="4" t="s">
        <v>85</v>
      </c>
      <c r="E3274" s="4" t="s">
        <v>8</v>
      </c>
      <c r="F3274" s="4" t="s">
        <v>8</v>
      </c>
      <c r="G3274" s="4" t="s">
        <v>85</v>
      </c>
      <c r="H3274" s="4" t="s">
        <v>8</v>
      </c>
      <c r="I3274" s="4" t="s">
        <v>8</v>
      </c>
    </row>
    <row r="3275" spans="1:12">
      <c r="A3275" t="n">
        <v>35305</v>
      </c>
      <c r="B3275" s="52" t="n">
        <v>26</v>
      </c>
      <c r="C3275" s="7" t="n">
        <v>7</v>
      </c>
      <c r="D3275" s="7" t="s">
        <v>314</v>
      </c>
      <c r="E3275" s="7" t="n">
        <v>2</v>
      </c>
      <c r="F3275" s="7" t="n">
        <v>3</v>
      </c>
      <c r="G3275" s="7" t="s">
        <v>315</v>
      </c>
      <c r="H3275" s="7" t="n">
        <v>2</v>
      </c>
      <c r="I3275" s="7" t="n">
        <v>0</v>
      </c>
    </row>
    <row r="3276" spans="1:12">
      <c r="A3276" t="s">
        <v>4</v>
      </c>
      <c r="B3276" s="4" t="s">
        <v>5</v>
      </c>
    </row>
    <row r="3277" spans="1:12">
      <c r="A3277" t="n">
        <v>35448</v>
      </c>
      <c r="B3277" s="32" t="n">
        <v>28</v>
      </c>
    </row>
    <row r="3278" spans="1:12">
      <c r="A3278" t="s">
        <v>4</v>
      </c>
      <c r="B3278" s="4" t="s">
        <v>5</v>
      </c>
      <c r="C3278" s="4" t="s">
        <v>8</v>
      </c>
      <c r="D3278" s="4" t="s">
        <v>7</v>
      </c>
      <c r="E3278" s="4" t="s">
        <v>7</v>
      </c>
      <c r="F3278" s="4" t="s">
        <v>8</v>
      </c>
    </row>
    <row r="3279" spans="1:12">
      <c r="A3279" t="n">
        <v>35449</v>
      </c>
      <c r="B3279" s="30" t="n">
        <v>25</v>
      </c>
      <c r="C3279" s="7" t="n">
        <v>1</v>
      </c>
      <c r="D3279" s="7" t="n">
        <v>160</v>
      </c>
      <c r="E3279" s="7" t="n">
        <v>570</v>
      </c>
      <c r="F3279" s="7" t="n">
        <v>1</v>
      </c>
    </row>
    <row r="3280" spans="1:12">
      <c r="A3280" t="s">
        <v>4</v>
      </c>
      <c r="B3280" s="4" t="s">
        <v>5</v>
      </c>
      <c r="C3280" s="4" t="s">
        <v>8</v>
      </c>
      <c r="D3280" s="4" t="s">
        <v>7</v>
      </c>
      <c r="E3280" s="4" t="s">
        <v>9</v>
      </c>
    </row>
    <row r="3281" spans="1:9">
      <c r="A3281" t="n">
        <v>35456</v>
      </c>
      <c r="B3281" s="51" t="n">
        <v>51</v>
      </c>
      <c r="C3281" s="7" t="n">
        <v>4</v>
      </c>
      <c r="D3281" s="7" t="n">
        <v>0</v>
      </c>
      <c r="E3281" s="7" t="s">
        <v>310</v>
      </c>
    </row>
    <row r="3282" spans="1:9">
      <c r="A3282" t="s">
        <v>4</v>
      </c>
      <c r="B3282" s="4" t="s">
        <v>5</v>
      </c>
      <c r="C3282" s="4" t="s">
        <v>7</v>
      </c>
    </row>
    <row r="3283" spans="1:9">
      <c r="A3283" t="n">
        <v>35470</v>
      </c>
      <c r="B3283" s="25" t="n">
        <v>16</v>
      </c>
      <c r="C3283" s="7" t="n">
        <v>0</v>
      </c>
    </row>
    <row r="3284" spans="1:9">
      <c r="A3284" t="s">
        <v>4</v>
      </c>
      <c r="B3284" s="4" t="s">
        <v>5</v>
      </c>
      <c r="C3284" s="4" t="s">
        <v>7</v>
      </c>
      <c r="D3284" s="4" t="s">
        <v>85</v>
      </c>
      <c r="E3284" s="4" t="s">
        <v>8</v>
      </c>
      <c r="F3284" s="4" t="s">
        <v>8</v>
      </c>
      <c r="G3284" s="4" t="s">
        <v>85</v>
      </c>
      <c r="H3284" s="4" t="s">
        <v>8</v>
      </c>
      <c r="I3284" s="4" t="s">
        <v>8</v>
      </c>
    </row>
    <row r="3285" spans="1:9">
      <c r="A3285" t="n">
        <v>35473</v>
      </c>
      <c r="B3285" s="52" t="n">
        <v>26</v>
      </c>
      <c r="C3285" s="7" t="n">
        <v>0</v>
      </c>
      <c r="D3285" s="7" t="s">
        <v>316</v>
      </c>
      <c r="E3285" s="7" t="n">
        <v>2</v>
      </c>
      <c r="F3285" s="7" t="n">
        <v>3</v>
      </c>
      <c r="G3285" s="7" t="s">
        <v>317</v>
      </c>
      <c r="H3285" s="7" t="n">
        <v>2</v>
      </c>
      <c r="I3285" s="7" t="n">
        <v>0</v>
      </c>
    </row>
    <row r="3286" spans="1:9">
      <c r="A3286" t="s">
        <v>4</v>
      </c>
      <c r="B3286" s="4" t="s">
        <v>5</v>
      </c>
    </row>
    <row r="3287" spans="1:9">
      <c r="A3287" t="n">
        <v>35680</v>
      </c>
      <c r="B3287" s="32" t="n">
        <v>28</v>
      </c>
    </row>
    <row r="3288" spans="1:9">
      <c r="A3288" t="s">
        <v>4</v>
      </c>
      <c r="B3288" s="4" t="s">
        <v>5</v>
      </c>
      <c r="C3288" s="4" t="s">
        <v>8</v>
      </c>
      <c r="D3288" s="4" t="s">
        <v>7</v>
      </c>
      <c r="E3288" s="4" t="s">
        <v>7</v>
      </c>
      <c r="F3288" s="4" t="s">
        <v>8</v>
      </c>
    </row>
    <row r="3289" spans="1:9">
      <c r="A3289" t="n">
        <v>35681</v>
      </c>
      <c r="B3289" s="30" t="n">
        <v>25</v>
      </c>
      <c r="C3289" s="7" t="n">
        <v>1</v>
      </c>
      <c r="D3289" s="7" t="n">
        <v>160</v>
      </c>
      <c r="E3289" s="7" t="n">
        <v>350</v>
      </c>
      <c r="F3289" s="7" t="n">
        <v>2</v>
      </c>
    </row>
    <row r="3290" spans="1:9">
      <c r="A3290" t="s">
        <v>4</v>
      </c>
      <c r="B3290" s="4" t="s">
        <v>5</v>
      </c>
      <c r="C3290" s="4" t="s">
        <v>8</v>
      </c>
      <c r="D3290" s="4" t="s">
        <v>7</v>
      </c>
      <c r="E3290" s="4" t="s">
        <v>9</v>
      </c>
    </row>
    <row r="3291" spans="1:9">
      <c r="A3291" t="n">
        <v>35688</v>
      </c>
      <c r="B3291" s="51" t="n">
        <v>51</v>
      </c>
      <c r="C3291" s="7" t="n">
        <v>4</v>
      </c>
      <c r="D3291" s="7" t="n">
        <v>5</v>
      </c>
      <c r="E3291" s="7" t="s">
        <v>289</v>
      </c>
    </row>
    <row r="3292" spans="1:9">
      <c r="A3292" t="s">
        <v>4</v>
      </c>
      <c r="B3292" s="4" t="s">
        <v>5</v>
      </c>
      <c r="C3292" s="4" t="s">
        <v>7</v>
      </c>
    </row>
    <row r="3293" spans="1:9">
      <c r="A3293" t="n">
        <v>35701</v>
      </c>
      <c r="B3293" s="25" t="n">
        <v>16</v>
      </c>
      <c r="C3293" s="7" t="n">
        <v>0</v>
      </c>
    </row>
    <row r="3294" spans="1:9">
      <c r="A3294" t="s">
        <v>4</v>
      </c>
      <c r="B3294" s="4" t="s">
        <v>5</v>
      </c>
      <c r="C3294" s="4" t="s">
        <v>7</v>
      </c>
      <c r="D3294" s="4" t="s">
        <v>85</v>
      </c>
      <c r="E3294" s="4" t="s">
        <v>8</v>
      </c>
      <c r="F3294" s="4" t="s">
        <v>8</v>
      </c>
      <c r="G3294" s="4" t="s">
        <v>85</v>
      </c>
      <c r="H3294" s="4" t="s">
        <v>8</v>
      </c>
      <c r="I3294" s="4" t="s">
        <v>8</v>
      </c>
    </row>
    <row r="3295" spans="1:9">
      <c r="A3295" t="n">
        <v>35704</v>
      </c>
      <c r="B3295" s="52" t="n">
        <v>26</v>
      </c>
      <c r="C3295" s="7" t="n">
        <v>5</v>
      </c>
      <c r="D3295" s="7" t="s">
        <v>318</v>
      </c>
      <c r="E3295" s="7" t="n">
        <v>2</v>
      </c>
      <c r="F3295" s="7" t="n">
        <v>3</v>
      </c>
      <c r="G3295" s="7" t="s">
        <v>319</v>
      </c>
      <c r="H3295" s="7" t="n">
        <v>2</v>
      </c>
      <c r="I3295" s="7" t="n">
        <v>0</v>
      </c>
    </row>
    <row r="3296" spans="1:9">
      <c r="A3296" t="s">
        <v>4</v>
      </c>
      <c r="B3296" s="4" t="s">
        <v>5</v>
      </c>
    </row>
    <row r="3297" spans="1:9">
      <c r="A3297" t="n">
        <v>35907</v>
      </c>
      <c r="B3297" s="32" t="n">
        <v>28</v>
      </c>
    </row>
    <row r="3298" spans="1:9">
      <c r="A3298" t="s">
        <v>4</v>
      </c>
      <c r="B3298" s="4" t="s">
        <v>5</v>
      </c>
      <c r="C3298" s="4" t="s">
        <v>8</v>
      </c>
      <c r="D3298" s="4" t="s">
        <v>7</v>
      </c>
      <c r="E3298" s="4" t="s">
        <v>7</v>
      </c>
      <c r="F3298" s="4" t="s">
        <v>8</v>
      </c>
    </row>
    <row r="3299" spans="1:9">
      <c r="A3299" t="n">
        <v>35908</v>
      </c>
      <c r="B3299" s="30" t="n">
        <v>25</v>
      </c>
      <c r="C3299" s="7" t="n">
        <v>1</v>
      </c>
      <c r="D3299" s="7" t="n">
        <v>160</v>
      </c>
      <c r="E3299" s="7" t="n">
        <v>350</v>
      </c>
      <c r="F3299" s="7" t="n">
        <v>1</v>
      </c>
    </row>
    <row r="3300" spans="1:9">
      <c r="A3300" t="s">
        <v>4</v>
      </c>
      <c r="B3300" s="4" t="s">
        <v>5</v>
      </c>
      <c r="C3300" s="4" t="s">
        <v>8</v>
      </c>
      <c r="D3300" s="4" t="s">
        <v>7</v>
      </c>
      <c r="E3300" s="4" t="s">
        <v>9</v>
      </c>
    </row>
    <row r="3301" spans="1:9">
      <c r="A3301" t="n">
        <v>35915</v>
      </c>
      <c r="B3301" s="51" t="n">
        <v>51</v>
      </c>
      <c r="C3301" s="7" t="n">
        <v>4</v>
      </c>
      <c r="D3301" s="7" t="n">
        <v>7</v>
      </c>
      <c r="E3301" s="7" t="s">
        <v>320</v>
      </c>
    </row>
    <row r="3302" spans="1:9">
      <c r="A3302" t="s">
        <v>4</v>
      </c>
      <c r="B3302" s="4" t="s">
        <v>5</v>
      </c>
      <c r="C3302" s="4" t="s">
        <v>7</v>
      </c>
    </row>
    <row r="3303" spans="1:9">
      <c r="A3303" t="n">
        <v>35929</v>
      </c>
      <c r="B3303" s="25" t="n">
        <v>16</v>
      </c>
      <c r="C3303" s="7" t="n">
        <v>0</v>
      </c>
    </row>
    <row r="3304" spans="1:9">
      <c r="A3304" t="s">
        <v>4</v>
      </c>
      <c r="B3304" s="4" t="s">
        <v>5</v>
      </c>
      <c r="C3304" s="4" t="s">
        <v>7</v>
      </c>
      <c r="D3304" s="4" t="s">
        <v>85</v>
      </c>
      <c r="E3304" s="4" t="s">
        <v>8</v>
      </c>
      <c r="F3304" s="4" t="s">
        <v>8</v>
      </c>
    </row>
    <row r="3305" spans="1:9">
      <c r="A3305" t="n">
        <v>35932</v>
      </c>
      <c r="B3305" s="52" t="n">
        <v>26</v>
      </c>
      <c r="C3305" s="7" t="n">
        <v>7</v>
      </c>
      <c r="D3305" s="7" t="s">
        <v>321</v>
      </c>
      <c r="E3305" s="7" t="n">
        <v>2</v>
      </c>
      <c r="F3305" s="7" t="n">
        <v>0</v>
      </c>
    </row>
    <row r="3306" spans="1:9">
      <c r="A3306" t="s">
        <v>4</v>
      </c>
      <c r="B3306" s="4" t="s">
        <v>5</v>
      </c>
    </row>
    <row r="3307" spans="1:9">
      <c r="A3307" t="n">
        <v>35952</v>
      </c>
      <c r="B3307" s="32" t="n">
        <v>28</v>
      </c>
    </row>
    <row r="3308" spans="1:9">
      <c r="A3308" t="s">
        <v>4</v>
      </c>
      <c r="B3308" s="4" t="s">
        <v>5</v>
      </c>
      <c r="C3308" s="4" t="s">
        <v>8</v>
      </c>
      <c r="D3308" s="4" t="s">
        <v>7</v>
      </c>
      <c r="E3308" s="4" t="s">
        <v>7</v>
      </c>
      <c r="F3308" s="4" t="s">
        <v>8</v>
      </c>
    </row>
    <row r="3309" spans="1:9">
      <c r="A3309" t="n">
        <v>35953</v>
      </c>
      <c r="B3309" s="30" t="n">
        <v>25</v>
      </c>
      <c r="C3309" s="7" t="n">
        <v>1</v>
      </c>
      <c r="D3309" s="7" t="n">
        <v>160</v>
      </c>
      <c r="E3309" s="7" t="n">
        <v>570</v>
      </c>
      <c r="F3309" s="7" t="n">
        <v>1</v>
      </c>
    </row>
    <row r="3310" spans="1:9">
      <c r="A3310" t="s">
        <v>4</v>
      </c>
      <c r="B3310" s="4" t="s">
        <v>5</v>
      </c>
      <c r="C3310" s="4" t="s">
        <v>8</v>
      </c>
      <c r="D3310" s="4" t="s">
        <v>7</v>
      </c>
      <c r="E3310" s="4" t="s">
        <v>9</v>
      </c>
    </row>
    <row r="3311" spans="1:9">
      <c r="A3311" t="n">
        <v>35960</v>
      </c>
      <c r="B3311" s="51" t="n">
        <v>51</v>
      </c>
      <c r="C3311" s="7" t="n">
        <v>4</v>
      </c>
      <c r="D3311" s="7" t="n">
        <v>0</v>
      </c>
      <c r="E3311" s="7" t="s">
        <v>322</v>
      </c>
    </row>
    <row r="3312" spans="1:9">
      <c r="A3312" t="s">
        <v>4</v>
      </c>
      <c r="B3312" s="4" t="s">
        <v>5</v>
      </c>
      <c r="C3312" s="4" t="s">
        <v>7</v>
      </c>
    </row>
    <row r="3313" spans="1:6">
      <c r="A3313" t="n">
        <v>35973</v>
      </c>
      <c r="B3313" s="25" t="n">
        <v>16</v>
      </c>
      <c r="C3313" s="7" t="n">
        <v>0</v>
      </c>
    </row>
    <row r="3314" spans="1:6">
      <c r="A3314" t="s">
        <v>4</v>
      </c>
      <c r="B3314" s="4" t="s">
        <v>5</v>
      </c>
      <c r="C3314" s="4" t="s">
        <v>7</v>
      </c>
      <c r="D3314" s="4" t="s">
        <v>85</v>
      </c>
      <c r="E3314" s="4" t="s">
        <v>8</v>
      </c>
      <c r="F3314" s="4" t="s">
        <v>8</v>
      </c>
    </row>
    <row r="3315" spans="1:6">
      <c r="A3315" t="n">
        <v>35976</v>
      </c>
      <c r="B3315" s="52" t="n">
        <v>26</v>
      </c>
      <c r="C3315" s="7" t="n">
        <v>0</v>
      </c>
      <c r="D3315" s="7" t="s">
        <v>323</v>
      </c>
      <c r="E3315" s="7" t="n">
        <v>2</v>
      </c>
      <c r="F3315" s="7" t="n">
        <v>0</v>
      </c>
    </row>
    <row r="3316" spans="1:6">
      <c r="A3316" t="s">
        <v>4</v>
      </c>
      <c r="B3316" s="4" t="s">
        <v>5</v>
      </c>
    </row>
    <row r="3317" spans="1:6">
      <c r="A3317" t="n">
        <v>36002</v>
      </c>
      <c r="B3317" s="32" t="n">
        <v>28</v>
      </c>
    </row>
    <row r="3318" spans="1:6">
      <c r="A3318" t="s">
        <v>4</v>
      </c>
      <c r="B3318" s="4" t="s">
        <v>5</v>
      </c>
      <c r="C3318" s="4" t="s">
        <v>7</v>
      </c>
    </row>
    <row r="3319" spans="1:6">
      <c r="A3319" t="n">
        <v>36003</v>
      </c>
      <c r="B3319" s="6" t="n">
        <v>12</v>
      </c>
      <c r="C3319" s="7" t="n">
        <v>9363</v>
      </c>
    </row>
    <row r="3320" spans="1:6">
      <c r="A3320" t="s">
        <v>4</v>
      </c>
      <c r="B3320" s="4" t="s">
        <v>5</v>
      </c>
      <c r="C3320" s="4" t="s">
        <v>8</v>
      </c>
      <c r="D3320" s="4" t="s">
        <v>7</v>
      </c>
      <c r="E3320" s="4" t="s">
        <v>7</v>
      </c>
      <c r="F3320" s="4" t="s">
        <v>8</v>
      </c>
    </row>
    <row r="3321" spans="1:6">
      <c r="A3321" t="n">
        <v>36006</v>
      </c>
      <c r="B3321" s="30" t="n">
        <v>25</v>
      </c>
      <c r="C3321" s="7" t="n">
        <v>1</v>
      </c>
      <c r="D3321" s="7" t="n">
        <v>65535</v>
      </c>
      <c r="E3321" s="7" t="n">
        <v>65535</v>
      </c>
      <c r="F3321" s="7" t="n">
        <v>0</v>
      </c>
    </row>
    <row r="3322" spans="1:6">
      <c r="A3322" t="s">
        <v>4</v>
      </c>
      <c r="B3322" s="4" t="s">
        <v>5</v>
      </c>
      <c r="C3322" s="4" t="s">
        <v>15</v>
      </c>
    </row>
    <row r="3323" spans="1:6">
      <c r="A3323" t="n">
        <v>36013</v>
      </c>
      <c r="B3323" s="57" t="n">
        <v>15</v>
      </c>
      <c r="C3323" s="7" t="n">
        <v>67108864</v>
      </c>
    </row>
    <row r="3324" spans="1:6">
      <c r="A3324" t="s">
        <v>4</v>
      </c>
      <c r="B3324" s="4" t="s">
        <v>5</v>
      </c>
      <c r="C3324" s="4" t="s">
        <v>8</v>
      </c>
      <c r="D3324" s="4" t="s">
        <v>7</v>
      </c>
    </row>
    <row r="3325" spans="1:6">
      <c r="A3325" t="n">
        <v>36018</v>
      </c>
      <c r="B3325" s="27" t="n">
        <v>58</v>
      </c>
      <c r="C3325" s="7" t="n">
        <v>105</v>
      </c>
      <c r="D3325" s="7" t="n">
        <v>300</v>
      </c>
    </row>
    <row r="3326" spans="1:6">
      <c r="A3326" t="s">
        <v>4</v>
      </c>
      <c r="B3326" s="4" t="s">
        <v>5</v>
      </c>
      <c r="C3326" s="4" t="s">
        <v>14</v>
      </c>
      <c r="D3326" s="4" t="s">
        <v>7</v>
      </c>
    </row>
    <row r="3327" spans="1:6">
      <c r="A3327" t="n">
        <v>36022</v>
      </c>
      <c r="B3327" s="55" t="n">
        <v>103</v>
      </c>
      <c r="C3327" s="7" t="n">
        <v>1</v>
      </c>
      <c r="D3327" s="7" t="n">
        <v>300</v>
      </c>
    </row>
    <row r="3328" spans="1:6">
      <c r="A3328" t="s">
        <v>4</v>
      </c>
      <c r="B3328" s="4" t="s">
        <v>5</v>
      </c>
      <c r="C3328" s="4" t="s">
        <v>8</v>
      </c>
      <c r="D3328" s="4" t="s">
        <v>14</v>
      </c>
      <c r="E3328" s="4" t="s">
        <v>7</v>
      </c>
      <c r="F3328" s="4" t="s">
        <v>8</v>
      </c>
    </row>
    <row r="3329" spans="1:6">
      <c r="A3329" t="n">
        <v>36029</v>
      </c>
      <c r="B3329" s="16" t="n">
        <v>49</v>
      </c>
      <c r="C3329" s="7" t="n">
        <v>3</v>
      </c>
      <c r="D3329" s="7" t="n">
        <v>1</v>
      </c>
      <c r="E3329" s="7" t="n">
        <v>500</v>
      </c>
      <c r="F3329" s="7" t="n">
        <v>0</v>
      </c>
    </row>
    <row r="3330" spans="1:6">
      <c r="A3330" t="s">
        <v>4</v>
      </c>
      <c r="B3330" s="4" t="s">
        <v>5</v>
      </c>
      <c r="C3330" s="4" t="s">
        <v>8</v>
      </c>
      <c r="D3330" s="4" t="s">
        <v>7</v>
      </c>
    </row>
    <row r="3331" spans="1:6">
      <c r="A3331" t="n">
        <v>36038</v>
      </c>
      <c r="B3331" s="27" t="n">
        <v>58</v>
      </c>
      <c r="C3331" s="7" t="n">
        <v>11</v>
      </c>
      <c r="D3331" s="7" t="n">
        <v>300</v>
      </c>
    </row>
    <row r="3332" spans="1:6">
      <c r="A3332" t="s">
        <v>4</v>
      </c>
      <c r="B3332" s="4" t="s">
        <v>5</v>
      </c>
      <c r="C3332" s="4" t="s">
        <v>8</v>
      </c>
      <c r="D3332" s="4" t="s">
        <v>7</v>
      </c>
    </row>
    <row r="3333" spans="1:6">
      <c r="A3333" t="n">
        <v>36042</v>
      </c>
      <c r="B3333" s="27" t="n">
        <v>58</v>
      </c>
      <c r="C3333" s="7" t="n">
        <v>12</v>
      </c>
      <c r="D3333" s="7" t="n">
        <v>0</v>
      </c>
    </row>
    <row r="3334" spans="1:6">
      <c r="A3334" t="s">
        <v>4</v>
      </c>
      <c r="B3334" s="4" t="s">
        <v>5</v>
      </c>
      <c r="C3334" s="4" t="s">
        <v>8</v>
      </c>
    </row>
    <row r="3335" spans="1:6">
      <c r="A3335" t="n">
        <v>36046</v>
      </c>
      <c r="B3335" s="29" t="n">
        <v>23</v>
      </c>
      <c r="C3335" s="7" t="n">
        <v>10</v>
      </c>
    </row>
    <row r="3336" spans="1:6">
      <c r="A3336" t="s">
        <v>4</v>
      </c>
      <c r="B3336" s="4" t="s">
        <v>5</v>
      </c>
      <c r="C3336" s="4" t="s">
        <v>8</v>
      </c>
      <c r="D3336" s="4" t="s">
        <v>9</v>
      </c>
    </row>
    <row r="3337" spans="1:6">
      <c r="A3337" t="n">
        <v>36048</v>
      </c>
      <c r="B3337" s="8" t="n">
        <v>2</v>
      </c>
      <c r="C3337" s="7" t="n">
        <v>10</v>
      </c>
      <c r="D3337" s="7" t="s">
        <v>81</v>
      </c>
    </row>
    <row r="3338" spans="1:6">
      <c r="A3338" t="s">
        <v>4</v>
      </c>
      <c r="B3338" s="4" t="s">
        <v>5</v>
      </c>
      <c r="C3338" s="4" t="s">
        <v>8</v>
      </c>
    </row>
    <row r="3339" spans="1:6">
      <c r="A3339" t="n">
        <v>36071</v>
      </c>
      <c r="B3339" s="58" t="n">
        <v>74</v>
      </c>
      <c r="C3339" s="7" t="n">
        <v>46</v>
      </c>
    </row>
    <row r="3340" spans="1:6">
      <c r="A3340" t="s">
        <v>4</v>
      </c>
      <c r="B3340" s="4" t="s">
        <v>5</v>
      </c>
      <c r="C3340" s="4" t="s">
        <v>8</v>
      </c>
    </row>
    <row r="3341" spans="1:6">
      <c r="A3341" t="n">
        <v>36073</v>
      </c>
      <c r="B3341" s="58" t="n">
        <v>74</v>
      </c>
      <c r="C3341" s="7" t="n">
        <v>54</v>
      </c>
    </row>
    <row r="3342" spans="1:6">
      <c r="A3342" t="s">
        <v>4</v>
      </c>
      <c r="B3342" s="4" t="s">
        <v>5</v>
      </c>
    </row>
    <row r="3343" spans="1:6">
      <c r="A3343" t="n">
        <v>36075</v>
      </c>
      <c r="B3343" s="5" t="n">
        <v>1</v>
      </c>
    </row>
    <row r="3344" spans="1:6" s="3" customFormat="1" customHeight="0">
      <c r="A3344" s="3" t="s">
        <v>2</v>
      </c>
      <c r="B3344" s="3" t="s">
        <v>324</v>
      </c>
    </row>
    <row r="3345" spans="1:6">
      <c r="A3345" t="s">
        <v>4</v>
      </c>
      <c r="B3345" s="4" t="s">
        <v>5</v>
      </c>
      <c r="C3345" s="4" t="s">
        <v>7</v>
      </c>
      <c r="D3345" s="4" t="s">
        <v>8</v>
      </c>
      <c r="E3345" s="4" t="s">
        <v>8</v>
      </c>
      <c r="F3345" s="4" t="s">
        <v>9</v>
      </c>
    </row>
    <row r="3346" spans="1:6">
      <c r="A3346" t="n">
        <v>36076</v>
      </c>
      <c r="B3346" s="50" t="n">
        <v>20</v>
      </c>
      <c r="C3346" s="7" t="n">
        <v>5</v>
      </c>
      <c r="D3346" s="7" t="n">
        <v>3</v>
      </c>
      <c r="E3346" s="7" t="n">
        <v>10</v>
      </c>
      <c r="F3346" s="7" t="s">
        <v>288</v>
      </c>
    </row>
    <row r="3347" spans="1:6">
      <c r="A3347" t="s">
        <v>4</v>
      </c>
      <c r="B3347" s="4" t="s">
        <v>5</v>
      </c>
      <c r="C3347" s="4" t="s">
        <v>7</v>
      </c>
    </row>
    <row r="3348" spans="1:6">
      <c r="A3348" t="n">
        <v>36097</v>
      </c>
      <c r="B3348" s="25" t="n">
        <v>16</v>
      </c>
      <c r="C3348" s="7" t="n">
        <v>0</v>
      </c>
    </row>
    <row r="3349" spans="1:6">
      <c r="A3349" t="s">
        <v>4</v>
      </c>
      <c r="B3349" s="4" t="s">
        <v>5</v>
      </c>
      <c r="C3349" s="4" t="s">
        <v>7</v>
      </c>
      <c r="D3349" s="4" t="s">
        <v>8</v>
      </c>
      <c r="E3349" s="4" t="s">
        <v>8</v>
      </c>
      <c r="F3349" s="4" t="s">
        <v>9</v>
      </c>
    </row>
    <row r="3350" spans="1:6">
      <c r="A3350" t="n">
        <v>36100</v>
      </c>
      <c r="B3350" s="50" t="n">
        <v>20</v>
      </c>
      <c r="C3350" s="7" t="n">
        <v>7032</v>
      </c>
      <c r="D3350" s="7" t="n">
        <v>3</v>
      </c>
      <c r="E3350" s="7" t="n">
        <v>10</v>
      </c>
      <c r="F3350" s="7" t="s">
        <v>288</v>
      </c>
    </row>
    <row r="3351" spans="1:6">
      <c r="A3351" t="s">
        <v>4</v>
      </c>
      <c r="B3351" s="4" t="s">
        <v>5</v>
      </c>
      <c r="C3351" s="4" t="s">
        <v>7</v>
      </c>
    </row>
    <row r="3352" spans="1:6">
      <c r="A3352" t="n">
        <v>36121</v>
      </c>
      <c r="B3352" s="25" t="n">
        <v>16</v>
      </c>
      <c r="C3352" s="7" t="n">
        <v>0</v>
      </c>
    </row>
    <row r="3353" spans="1:6">
      <c r="A3353" t="s">
        <v>4</v>
      </c>
      <c r="B3353" s="4" t="s">
        <v>5</v>
      </c>
      <c r="C3353" s="4" t="s">
        <v>7</v>
      </c>
      <c r="D3353" s="4" t="s">
        <v>15</v>
      </c>
    </row>
    <row r="3354" spans="1:6">
      <c r="A3354" t="n">
        <v>36124</v>
      </c>
      <c r="B3354" s="43" t="n">
        <v>43</v>
      </c>
      <c r="C3354" s="7" t="n">
        <v>7032</v>
      </c>
      <c r="D3354" s="7" t="n">
        <v>64</v>
      </c>
    </row>
    <row r="3355" spans="1:6">
      <c r="A3355" t="s">
        <v>4</v>
      </c>
      <c r="B3355" s="4" t="s">
        <v>5</v>
      </c>
      <c r="C3355" s="4" t="s">
        <v>8</v>
      </c>
      <c r="D3355" s="4" t="s">
        <v>7</v>
      </c>
    </row>
    <row r="3356" spans="1:6">
      <c r="A3356" t="n">
        <v>36131</v>
      </c>
      <c r="B3356" s="23" t="n">
        <v>22</v>
      </c>
      <c r="C3356" s="7" t="n">
        <v>11</v>
      </c>
      <c r="D3356" s="7" t="n">
        <v>0</v>
      </c>
    </row>
    <row r="3357" spans="1:6">
      <c r="A3357" t="s">
        <v>4</v>
      </c>
      <c r="B3357" s="4" t="s">
        <v>5</v>
      </c>
      <c r="C3357" s="4" t="s">
        <v>8</v>
      </c>
      <c r="D3357" s="4" t="s">
        <v>7</v>
      </c>
    </row>
    <row r="3358" spans="1:6">
      <c r="A3358" t="n">
        <v>36135</v>
      </c>
      <c r="B3358" s="27" t="n">
        <v>58</v>
      </c>
      <c r="C3358" s="7" t="n">
        <v>5</v>
      </c>
      <c r="D3358" s="7" t="n">
        <v>300</v>
      </c>
    </row>
    <row r="3359" spans="1:6">
      <c r="A3359" t="s">
        <v>4</v>
      </c>
      <c r="B3359" s="4" t="s">
        <v>5</v>
      </c>
      <c r="C3359" s="4" t="s">
        <v>14</v>
      </c>
      <c r="D3359" s="4" t="s">
        <v>7</v>
      </c>
    </row>
    <row r="3360" spans="1:6">
      <c r="A3360" t="n">
        <v>36139</v>
      </c>
      <c r="B3360" s="55" t="n">
        <v>103</v>
      </c>
      <c r="C3360" s="7" t="n">
        <v>0</v>
      </c>
      <c r="D3360" s="7" t="n">
        <v>300</v>
      </c>
    </row>
    <row r="3361" spans="1:6">
      <c r="A3361" t="s">
        <v>4</v>
      </c>
      <c r="B3361" s="4" t="s">
        <v>5</v>
      </c>
      <c r="C3361" s="4" t="s">
        <v>8</v>
      </c>
    </row>
    <row r="3362" spans="1:6">
      <c r="A3362" t="n">
        <v>36146</v>
      </c>
      <c r="B3362" s="56" t="n">
        <v>64</v>
      </c>
      <c r="C3362" s="7" t="n">
        <v>7</v>
      </c>
    </row>
    <row r="3363" spans="1:6">
      <c r="A3363" t="s">
        <v>4</v>
      </c>
      <c r="B3363" s="4" t="s">
        <v>5</v>
      </c>
      <c r="C3363" s="4" t="s">
        <v>8</v>
      </c>
      <c r="D3363" s="4" t="s">
        <v>14</v>
      </c>
      <c r="E3363" s="4" t="s">
        <v>7</v>
      </c>
      <c r="F3363" s="4" t="s">
        <v>8</v>
      </c>
    </row>
    <row r="3364" spans="1:6">
      <c r="A3364" t="n">
        <v>36148</v>
      </c>
      <c r="B3364" s="16" t="n">
        <v>49</v>
      </c>
      <c r="C3364" s="7" t="n">
        <v>3</v>
      </c>
      <c r="D3364" s="7" t="n">
        <v>0.699999988079071</v>
      </c>
      <c r="E3364" s="7" t="n">
        <v>500</v>
      </c>
      <c r="F3364" s="7" t="n">
        <v>0</v>
      </c>
    </row>
    <row r="3365" spans="1:6">
      <c r="A3365" t="s">
        <v>4</v>
      </c>
      <c r="B3365" s="4" t="s">
        <v>5</v>
      </c>
      <c r="C3365" s="4" t="s">
        <v>8</v>
      </c>
      <c r="D3365" s="4" t="s">
        <v>7</v>
      </c>
    </row>
    <row r="3366" spans="1:6">
      <c r="A3366" t="n">
        <v>36157</v>
      </c>
      <c r="B3366" s="27" t="n">
        <v>58</v>
      </c>
      <c r="C3366" s="7" t="n">
        <v>10</v>
      </c>
      <c r="D3366" s="7" t="n">
        <v>300</v>
      </c>
    </row>
    <row r="3367" spans="1:6">
      <c r="A3367" t="s">
        <v>4</v>
      </c>
      <c r="B3367" s="4" t="s">
        <v>5</v>
      </c>
      <c r="C3367" s="4" t="s">
        <v>8</v>
      </c>
      <c r="D3367" s="4" t="s">
        <v>7</v>
      </c>
    </row>
    <row r="3368" spans="1:6">
      <c r="A3368" t="n">
        <v>36161</v>
      </c>
      <c r="B3368" s="27" t="n">
        <v>58</v>
      </c>
      <c r="C3368" s="7" t="n">
        <v>12</v>
      </c>
      <c r="D3368" s="7" t="n">
        <v>0</v>
      </c>
    </row>
    <row r="3369" spans="1:6">
      <c r="A3369" t="s">
        <v>4</v>
      </c>
      <c r="B3369" s="4" t="s">
        <v>5</v>
      </c>
      <c r="C3369" s="4" t="s">
        <v>8</v>
      </c>
      <c r="D3369" s="4" t="s">
        <v>8</v>
      </c>
      <c r="E3369" s="4" t="s">
        <v>8</v>
      </c>
      <c r="F3369" s="4" t="s">
        <v>8</v>
      </c>
    </row>
    <row r="3370" spans="1:6">
      <c r="A3370" t="n">
        <v>36165</v>
      </c>
      <c r="B3370" s="10" t="n">
        <v>14</v>
      </c>
      <c r="C3370" s="7" t="n">
        <v>0</v>
      </c>
      <c r="D3370" s="7" t="n">
        <v>0</v>
      </c>
      <c r="E3370" s="7" t="n">
        <v>0</v>
      </c>
      <c r="F3370" s="7" t="n">
        <v>4</v>
      </c>
    </row>
    <row r="3371" spans="1:6">
      <c r="A3371" t="s">
        <v>4</v>
      </c>
      <c r="B3371" s="4" t="s">
        <v>5</v>
      </c>
      <c r="C3371" s="4" t="s">
        <v>8</v>
      </c>
      <c r="D3371" s="4" t="s">
        <v>7</v>
      </c>
      <c r="E3371" s="4" t="s">
        <v>7</v>
      </c>
      <c r="F3371" s="4" t="s">
        <v>8</v>
      </c>
    </row>
    <row r="3372" spans="1:6">
      <c r="A3372" t="n">
        <v>36170</v>
      </c>
      <c r="B3372" s="30" t="n">
        <v>25</v>
      </c>
      <c r="C3372" s="7" t="n">
        <v>1</v>
      </c>
      <c r="D3372" s="7" t="n">
        <v>160</v>
      </c>
      <c r="E3372" s="7" t="n">
        <v>350</v>
      </c>
      <c r="F3372" s="7" t="n">
        <v>1</v>
      </c>
    </row>
    <row r="3373" spans="1:6">
      <c r="A3373" t="s">
        <v>4</v>
      </c>
      <c r="B3373" s="4" t="s">
        <v>5</v>
      </c>
      <c r="C3373" s="4" t="s">
        <v>8</v>
      </c>
      <c r="D3373" s="4" t="s">
        <v>7</v>
      </c>
      <c r="E3373" s="4" t="s">
        <v>9</v>
      </c>
    </row>
    <row r="3374" spans="1:6">
      <c r="A3374" t="n">
        <v>36177</v>
      </c>
      <c r="B3374" s="51" t="n">
        <v>51</v>
      </c>
      <c r="C3374" s="7" t="n">
        <v>4</v>
      </c>
      <c r="D3374" s="7" t="n">
        <v>5</v>
      </c>
      <c r="E3374" s="7" t="s">
        <v>325</v>
      </c>
    </row>
    <row r="3375" spans="1:6">
      <c r="A3375" t="s">
        <v>4</v>
      </c>
      <c r="B3375" s="4" t="s">
        <v>5</v>
      </c>
      <c r="C3375" s="4" t="s">
        <v>7</v>
      </c>
    </row>
    <row r="3376" spans="1:6">
      <c r="A3376" t="n">
        <v>36190</v>
      </c>
      <c r="B3376" s="25" t="n">
        <v>16</v>
      </c>
      <c r="C3376" s="7" t="n">
        <v>0</v>
      </c>
    </row>
    <row r="3377" spans="1:6">
      <c r="A3377" t="s">
        <v>4</v>
      </c>
      <c r="B3377" s="4" t="s">
        <v>5</v>
      </c>
      <c r="C3377" s="4" t="s">
        <v>7</v>
      </c>
      <c r="D3377" s="4" t="s">
        <v>85</v>
      </c>
      <c r="E3377" s="4" t="s">
        <v>8</v>
      </c>
      <c r="F3377" s="4" t="s">
        <v>8</v>
      </c>
    </row>
    <row r="3378" spans="1:6">
      <c r="A3378" t="n">
        <v>36193</v>
      </c>
      <c r="B3378" s="52" t="n">
        <v>26</v>
      </c>
      <c r="C3378" s="7" t="n">
        <v>5</v>
      </c>
      <c r="D3378" s="7" t="s">
        <v>326</v>
      </c>
      <c r="E3378" s="7" t="n">
        <v>2</v>
      </c>
      <c r="F3378" s="7" t="n">
        <v>0</v>
      </c>
    </row>
    <row r="3379" spans="1:6">
      <c r="A3379" t="s">
        <v>4</v>
      </c>
      <c r="B3379" s="4" t="s">
        <v>5</v>
      </c>
    </row>
    <row r="3380" spans="1:6">
      <c r="A3380" t="n">
        <v>36305</v>
      </c>
      <c r="B3380" s="32" t="n">
        <v>28</v>
      </c>
    </row>
    <row r="3381" spans="1:6">
      <c r="A3381" t="s">
        <v>4</v>
      </c>
      <c r="B3381" s="4" t="s">
        <v>5</v>
      </c>
      <c r="C3381" s="4" t="s">
        <v>8</v>
      </c>
      <c r="D3381" s="4" t="s">
        <v>7</v>
      </c>
      <c r="E3381" s="4" t="s">
        <v>7</v>
      </c>
      <c r="F3381" s="4" t="s">
        <v>8</v>
      </c>
    </row>
    <row r="3382" spans="1:6">
      <c r="A3382" t="n">
        <v>36306</v>
      </c>
      <c r="B3382" s="30" t="n">
        <v>25</v>
      </c>
      <c r="C3382" s="7" t="n">
        <v>1</v>
      </c>
      <c r="D3382" s="7" t="n">
        <v>60</v>
      </c>
      <c r="E3382" s="7" t="n">
        <v>420</v>
      </c>
      <c r="F3382" s="7" t="n">
        <v>1</v>
      </c>
    </row>
    <row r="3383" spans="1:6">
      <c r="A3383" t="s">
        <v>4</v>
      </c>
      <c r="B3383" s="4" t="s">
        <v>5</v>
      </c>
      <c r="C3383" s="4" t="s">
        <v>8</v>
      </c>
      <c r="D3383" s="4" t="s">
        <v>7</v>
      </c>
      <c r="E3383" s="4" t="s">
        <v>9</v>
      </c>
    </row>
    <row r="3384" spans="1:6">
      <c r="A3384" t="n">
        <v>36313</v>
      </c>
      <c r="B3384" s="51" t="n">
        <v>51</v>
      </c>
      <c r="C3384" s="7" t="n">
        <v>4</v>
      </c>
      <c r="D3384" s="7" t="n">
        <v>7032</v>
      </c>
      <c r="E3384" s="7" t="s">
        <v>313</v>
      </c>
    </row>
    <row r="3385" spans="1:6">
      <c r="A3385" t="s">
        <v>4</v>
      </c>
      <c r="B3385" s="4" t="s">
        <v>5</v>
      </c>
      <c r="C3385" s="4" t="s">
        <v>7</v>
      </c>
    </row>
    <row r="3386" spans="1:6">
      <c r="A3386" t="n">
        <v>36326</v>
      </c>
      <c r="B3386" s="25" t="n">
        <v>16</v>
      </c>
      <c r="C3386" s="7" t="n">
        <v>0</v>
      </c>
    </row>
    <row r="3387" spans="1:6">
      <c r="A3387" t="s">
        <v>4</v>
      </c>
      <c r="B3387" s="4" t="s">
        <v>5</v>
      </c>
      <c r="C3387" s="4" t="s">
        <v>7</v>
      </c>
      <c r="D3387" s="4" t="s">
        <v>85</v>
      </c>
      <c r="E3387" s="4" t="s">
        <v>8</v>
      </c>
      <c r="F3387" s="4" t="s">
        <v>8</v>
      </c>
    </row>
    <row r="3388" spans="1:6">
      <c r="A3388" t="n">
        <v>36329</v>
      </c>
      <c r="B3388" s="52" t="n">
        <v>26</v>
      </c>
      <c r="C3388" s="7" t="n">
        <v>7032</v>
      </c>
      <c r="D3388" s="7" t="s">
        <v>327</v>
      </c>
      <c r="E3388" s="7" t="n">
        <v>2</v>
      </c>
      <c r="F3388" s="7" t="n">
        <v>0</v>
      </c>
    </row>
    <row r="3389" spans="1:6">
      <c r="A3389" t="s">
        <v>4</v>
      </c>
      <c r="B3389" s="4" t="s">
        <v>5</v>
      </c>
    </row>
    <row r="3390" spans="1:6">
      <c r="A3390" t="n">
        <v>36415</v>
      </c>
      <c r="B3390" s="32" t="n">
        <v>28</v>
      </c>
    </row>
    <row r="3391" spans="1:6">
      <c r="A3391" t="s">
        <v>4</v>
      </c>
      <c r="B3391" s="4" t="s">
        <v>5</v>
      </c>
      <c r="C3391" s="4" t="s">
        <v>8</v>
      </c>
      <c r="D3391" s="4" t="s">
        <v>7</v>
      </c>
      <c r="E3391" s="4" t="s">
        <v>7</v>
      </c>
      <c r="F3391" s="4" t="s">
        <v>8</v>
      </c>
    </row>
    <row r="3392" spans="1:6">
      <c r="A3392" t="n">
        <v>36416</v>
      </c>
      <c r="B3392" s="30" t="n">
        <v>25</v>
      </c>
      <c r="C3392" s="7" t="n">
        <v>1</v>
      </c>
      <c r="D3392" s="7" t="n">
        <v>160</v>
      </c>
      <c r="E3392" s="7" t="n">
        <v>570</v>
      </c>
      <c r="F3392" s="7" t="n">
        <v>2</v>
      </c>
    </row>
    <row r="3393" spans="1:6">
      <c r="A3393" t="s">
        <v>4</v>
      </c>
      <c r="B3393" s="4" t="s">
        <v>5</v>
      </c>
      <c r="C3393" s="4" t="s">
        <v>8</v>
      </c>
      <c r="D3393" s="4" t="s">
        <v>7</v>
      </c>
      <c r="E3393" s="4" t="s">
        <v>9</v>
      </c>
    </row>
    <row r="3394" spans="1:6">
      <c r="A3394" t="n">
        <v>36423</v>
      </c>
      <c r="B3394" s="51" t="n">
        <v>51</v>
      </c>
      <c r="C3394" s="7" t="n">
        <v>4</v>
      </c>
      <c r="D3394" s="7" t="n">
        <v>0</v>
      </c>
      <c r="E3394" s="7" t="s">
        <v>310</v>
      </c>
    </row>
    <row r="3395" spans="1:6">
      <c r="A3395" t="s">
        <v>4</v>
      </c>
      <c r="B3395" s="4" t="s">
        <v>5</v>
      </c>
      <c r="C3395" s="4" t="s">
        <v>7</v>
      </c>
    </row>
    <row r="3396" spans="1:6">
      <c r="A3396" t="n">
        <v>36437</v>
      </c>
      <c r="B3396" s="25" t="n">
        <v>16</v>
      </c>
      <c r="C3396" s="7" t="n">
        <v>0</v>
      </c>
    </row>
    <row r="3397" spans="1:6">
      <c r="A3397" t="s">
        <v>4</v>
      </c>
      <c r="B3397" s="4" t="s">
        <v>5</v>
      </c>
      <c r="C3397" s="4" t="s">
        <v>7</v>
      </c>
      <c r="D3397" s="4" t="s">
        <v>85</v>
      </c>
      <c r="E3397" s="4" t="s">
        <v>8</v>
      </c>
      <c r="F3397" s="4" t="s">
        <v>8</v>
      </c>
      <c r="G3397" s="4" t="s">
        <v>85</v>
      </c>
      <c r="H3397" s="4" t="s">
        <v>8</v>
      </c>
      <c r="I3397" s="4" t="s">
        <v>8</v>
      </c>
    </row>
    <row r="3398" spans="1:6">
      <c r="A3398" t="n">
        <v>36440</v>
      </c>
      <c r="B3398" s="52" t="n">
        <v>26</v>
      </c>
      <c r="C3398" s="7" t="n">
        <v>0</v>
      </c>
      <c r="D3398" s="7" t="s">
        <v>328</v>
      </c>
      <c r="E3398" s="7" t="n">
        <v>2</v>
      </c>
      <c r="F3398" s="7" t="n">
        <v>3</v>
      </c>
      <c r="G3398" s="7" t="s">
        <v>329</v>
      </c>
      <c r="H3398" s="7" t="n">
        <v>2</v>
      </c>
      <c r="I3398" s="7" t="n">
        <v>0</v>
      </c>
    </row>
    <row r="3399" spans="1:6">
      <c r="A3399" t="s">
        <v>4</v>
      </c>
      <c r="B3399" s="4" t="s">
        <v>5</v>
      </c>
    </row>
    <row r="3400" spans="1:6">
      <c r="A3400" t="n">
        <v>36564</v>
      </c>
      <c r="B3400" s="32" t="n">
        <v>28</v>
      </c>
    </row>
    <row r="3401" spans="1:6">
      <c r="A3401" t="s">
        <v>4</v>
      </c>
      <c r="B3401" s="4" t="s">
        <v>5</v>
      </c>
      <c r="C3401" s="4" t="s">
        <v>8</v>
      </c>
      <c r="D3401" s="4" t="s">
        <v>7</v>
      </c>
      <c r="E3401" s="4" t="s">
        <v>7</v>
      </c>
      <c r="F3401" s="4" t="s">
        <v>8</v>
      </c>
    </row>
    <row r="3402" spans="1:6">
      <c r="A3402" t="n">
        <v>36565</v>
      </c>
      <c r="B3402" s="30" t="n">
        <v>25</v>
      </c>
      <c r="C3402" s="7" t="n">
        <v>1</v>
      </c>
      <c r="D3402" s="7" t="n">
        <v>160</v>
      </c>
      <c r="E3402" s="7" t="n">
        <v>350</v>
      </c>
      <c r="F3402" s="7" t="n">
        <v>1</v>
      </c>
    </row>
    <row r="3403" spans="1:6">
      <c r="A3403" t="s">
        <v>4</v>
      </c>
      <c r="B3403" s="4" t="s">
        <v>5</v>
      </c>
      <c r="C3403" s="4" t="s">
        <v>8</v>
      </c>
      <c r="D3403" s="4" t="s">
        <v>7</v>
      </c>
      <c r="E3403" s="4" t="s">
        <v>9</v>
      </c>
    </row>
    <row r="3404" spans="1:6">
      <c r="A3404" t="n">
        <v>36572</v>
      </c>
      <c r="B3404" s="51" t="n">
        <v>51</v>
      </c>
      <c r="C3404" s="7" t="n">
        <v>4</v>
      </c>
      <c r="D3404" s="7" t="n">
        <v>5</v>
      </c>
      <c r="E3404" s="7" t="s">
        <v>310</v>
      </c>
    </row>
    <row r="3405" spans="1:6">
      <c r="A3405" t="s">
        <v>4</v>
      </c>
      <c r="B3405" s="4" t="s">
        <v>5</v>
      </c>
      <c r="C3405" s="4" t="s">
        <v>7</v>
      </c>
    </row>
    <row r="3406" spans="1:6">
      <c r="A3406" t="n">
        <v>36586</v>
      </c>
      <c r="B3406" s="25" t="n">
        <v>16</v>
      </c>
      <c r="C3406" s="7" t="n">
        <v>0</v>
      </c>
    </row>
    <row r="3407" spans="1:6">
      <c r="A3407" t="s">
        <v>4</v>
      </c>
      <c r="B3407" s="4" t="s">
        <v>5</v>
      </c>
      <c r="C3407" s="4" t="s">
        <v>7</v>
      </c>
      <c r="D3407" s="4" t="s">
        <v>85</v>
      </c>
      <c r="E3407" s="4" t="s">
        <v>8</v>
      </c>
      <c r="F3407" s="4" t="s">
        <v>8</v>
      </c>
      <c r="G3407" s="4" t="s">
        <v>85</v>
      </c>
      <c r="H3407" s="4" t="s">
        <v>8</v>
      </c>
      <c r="I3407" s="4" t="s">
        <v>8</v>
      </c>
    </row>
    <row r="3408" spans="1:6">
      <c r="A3408" t="n">
        <v>36589</v>
      </c>
      <c r="B3408" s="52" t="n">
        <v>26</v>
      </c>
      <c r="C3408" s="7" t="n">
        <v>5</v>
      </c>
      <c r="D3408" s="7" t="s">
        <v>330</v>
      </c>
      <c r="E3408" s="7" t="n">
        <v>2</v>
      </c>
      <c r="F3408" s="7" t="n">
        <v>3</v>
      </c>
      <c r="G3408" s="7" t="s">
        <v>331</v>
      </c>
      <c r="H3408" s="7" t="n">
        <v>2</v>
      </c>
      <c r="I3408" s="7" t="n">
        <v>0</v>
      </c>
    </row>
    <row r="3409" spans="1:9">
      <c r="A3409" t="s">
        <v>4</v>
      </c>
      <c r="B3409" s="4" t="s">
        <v>5</v>
      </c>
    </row>
    <row r="3410" spans="1:9">
      <c r="A3410" t="n">
        <v>36785</v>
      </c>
      <c r="B3410" s="32" t="n">
        <v>28</v>
      </c>
    </row>
    <row r="3411" spans="1:9">
      <c r="A3411" t="s">
        <v>4</v>
      </c>
      <c r="B3411" s="4" t="s">
        <v>5</v>
      </c>
      <c r="C3411" s="4" t="s">
        <v>8</v>
      </c>
      <c r="D3411" s="4" t="s">
        <v>7</v>
      </c>
      <c r="E3411" s="4" t="s">
        <v>7</v>
      </c>
      <c r="F3411" s="4" t="s">
        <v>8</v>
      </c>
    </row>
    <row r="3412" spans="1:9">
      <c r="A3412" t="n">
        <v>36786</v>
      </c>
      <c r="B3412" s="30" t="n">
        <v>25</v>
      </c>
      <c r="C3412" s="7" t="n">
        <v>1</v>
      </c>
      <c r="D3412" s="7" t="n">
        <v>160</v>
      </c>
      <c r="E3412" s="7" t="n">
        <v>570</v>
      </c>
      <c r="F3412" s="7" t="n">
        <v>2</v>
      </c>
    </row>
    <row r="3413" spans="1:9">
      <c r="A3413" t="s">
        <v>4</v>
      </c>
      <c r="B3413" s="4" t="s">
        <v>5</v>
      </c>
      <c r="C3413" s="4" t="s">
        <v>8</v>
      </c>
      <c r="D3413" s="4" t="s">
        <v>7</v>
      </c>
      <c r="E3413" s="4" t="s">
        <v>9</v>
      </c>
    </row>
    <row r="3414" spans="1:9">
      <c r="A3414" t="n">
        <v>36793</v>
      </c>
      <c r="B3414" s="51" t="n">
        <v>51</v>
      </c>
      <c r="C3414" s="7" t="n">
        <v>4</v>
      </c>
      <c r="D3414" s="7" t="n">
        <v>0</v>
      </c>
      <c r="E3414" s="7" t="s">
        <v>322</v>
      </c>
    </row>
    <row r="3415" spans="1:9">
      <c r="A3415" t="s">
        <v>4</v>
      </c>
      <c r="B3415" s="4" t="s">
        <v>5</v>
      </c>
      <c r="C3415" s="4" t="s">
        <v>7</v>
      </c>
    </row>
    <row r="3416" spans="1:9">
      <c r="A3416" t="n">
        <v>36806</v>
      </c>
      <c r="B3416" s="25" t="n">
        <v>16</v>
      </c>
      <c r="C3416" s="7" t="n">
        <v>0</v>
      </c>
    </row>
    <row r="3417" spans="1:9">
      <c r="A3417" t="s">
        <v>4</v>
      </c>
      <c r="B3417" s="4" t="s">
        <v>5</v>
      </c>
      <c r="C3417" s="4" t="s">
        <v>7</v>
      </c>
      <c r="D3417" s="4" t="s">
        <v>85</v>
      </c>
      <c r="E3417" s="4" t="s">
        <v>8</v>
      </c>
      <c r="F3417" s="4" t="s">
        <v>8</v>
      </c>
      <c r="G3417" s="4" t="s">
        <v>85</v>
      </c>
      <c r="H3417" s="4" t="s">
        <v>8</v>
      </c>
      <c r="I3417" s="4" t="s">
        <v>8</v>
      </c>
    </row>
    <row r="3418" spans="1:9">
      <c r="A3418" t="n">
        <v>36809</v>
      </c>
      <c r="B3418" s="52" t="n">
        <v>26</v>
      </c>
      <c r="C3418" s="7" t="n">
        <v>0</v>
      </c>
      <c r="D3418" s="7" t="s">
        <v>332</v>
      </c>
      <c r="E3418" s="7" t="n">
        <v>2</v>
      </c>
      <c r="F3418" s="7" t="n">
        <v>3</v>
      </c>
      <c r="G3418" s="7" t="s">
        <v>333</v>
      </c>
      <c r="H3418" s="7" t="n">
        <v>2</v>
      </c>
      <c r="I3418" s="7" t="n">
        <v>0</v>
      </c>
    </row>
    <row r="3419" spans="1:9">
      <c r="A3419" t="s">
        <v>4</v>
      </c>
      <c r="B3419" s="4" t="s">
        <v>5</v>
      </c>
    </row>
    <row r="3420" spans="1:9">
      <c r="A3420" t="n">
        <v>36942</v>
      </c>
      <c r="B3420" s="32" t="n">
        <v>28</v>
      </c>
    </row>
    <row r="3421" spans="1:9">
      <c r="A3421" t="s">
        <v>4</v>
      </c>
      <c r="B3421" s="4" t="s">
        <v>5</v>
      </c>
      <c r="C3421" s="4" t="s">
        <v>8</v>
      </c>
      <c r="D3421" s="4" t="s">
        <v>7</v>
      </c>
      <c r="E3421" s="4" t="s">
        <v>7</v>
      </c>
      <c r="F3421" s="4" t="s">
        <v>8</v>
      </c>
    </row>
    <row r="3422" spans="1:9">
      <c r="A3422" t="n">
        <v>36943</v>
      </c>
      <c r="B3422" s="30" t="n">
        <v>25</v>
      </c>
      <c r="C3422" s="7" t="n">
        <v>1</v>
      </c>
      <c r="D3422" s="7" t="n">
        <v>160</v>
      </c>
      <c r="E3422" s="7" t="n">
        <v>350</v>
      </c>
      <c r="F3422" s="7" t="n">
        <v>1</v>
      </c>
    </row>
    <row r="3423" spans="1:9">
      <c r="A3423" t="s">
        <v>4</v>
      </c>
      <c r="B3423" s="4" t="s">
        <v>5</v>
      </c>
      <c r="C3423" s="4" t="s">
        <v>8</v>
      </c>
      <c r="D3423" s="4" t="s">
        <v>7</v>
      </c>
      <c r="E3423" s="4" t="s">
        <v>9</v>
      </c>
    </row>
    <row r="3424" spans="1:9">
      <c r="A3424" t="n">
        <v>36950</v>
      </c>
      <c r="B3424" s="51" t="n">
        <v>51</v>
      </c>
      <c r="C3424" s="7" t="n">
        <v>4</v>
      </c>
      <c r="D3424" s="7" t="n">
        <v>5</v>
      </c>
      <c r="E3424" s="7" t="s">
        <v>334</v>
      </c>
    </row>
    <row r="3425" spans="1:9">
      <c r="A3425" t="s">
        <v>4</v>
      </c>
      <c r="B3425" s="4" t="s">
        <v>5</v>
      </c>
      <c r="C3425" s="4" t="s">
        <v>7</v>
      </c>
    </row>
    <row r="3426" spans="1:9">
      <c r="A3426" t="n">
        <v>36963</v>
      </c>
      <c r="B3426" s="25" t="n">
        <v>16</v>
      </c>
      <c r="C3426" s="7" t="n">
        <v>0</v>
      </c>
    </row>
    <row r="3427" spans="1:9">
      <c r="A3427" t="s">
        <v>4</v>
      </c>
      <c r="B3427" s="4" t="s">
        <v>5</v>
      </c>
      <c r="C3427" s="4" t="s">
        <v>7</v>
      </c>
      <c r="D3427" s="4" t="s">
        <v>85</v>
      </c>
      <c r="E3427" s="4" t="s">
        <v>8</v>
      </c>
      <c r="F3427" s="4" t="s">
        <v>8</v>
      </c>
    </row>
    <row r="3428" spans="1:9">
      <c r="A3428" t="n">
        <v>36966</v>
      </c>
      <c r="B3428" s="52" t="n">
        <v>26</v>
      </c>
      <c r="C3428" s="7" t="n">
        <v>5</v>
      </c>
      <c r="D3428" s="7" t="s">
        <v>335</v>
      </c>
      <c r="E3428" s="7" t="n">
        <v>2</v>
      </c>
      <c r="F3428" s="7" t="n">
        <v>0</v>
      </c>
    </row>
    <row r="3429" spans="1:9">
      <c r="A3429" t="s">
        <v>4</v>
      </c>
      <c r="B3429" s="4" t="s">
        <v>5</v>
      </c>
    </row>
    <row r="3430" spans="1:9">
      <c r="A3430" t="n">
        <v>36991</v>
      </c>
      <c r="B3430" s="32" t="n">
        <v>28</v>
      </c>
    </row>
    <row r="3431" spans="1:9">
      <c r="A3431" t="s">
        <v>4</v>
      </c>
      <c r="B3431" s="4" t="s">
        <v>5</v>
      </c>
      <c r="C3431" s="4" t="s">
        <v>7</v>
      </c>
    </row>
    <row r="3432" spans="1:9">
      <c r="A3432" t="n">
        <v>36992</v>
      </c>
      <c r="B3432" s="6" t="n">
        <v>12</v>
      </c>
      <c r="C3432" s="7" t="n">
        <v>9364</v>
      </c>
    </row>
    <row r="3433" spans="1:9">
      <c r="A3433" t="s">
        <v>4</v>
      </c>
      <c r="B3433" s="4" t="s">
        <v>5</v>
      </c>
      <c r="C3433" s="4" t="s">
        <v>8</v>
      </c>
      <c r="D3433" s="4" t="s">
        <v>7</v>
      </c>
      <c r="E3433" s="4" t="s">
        <v>7</v>
      </c>
      <c r="F3433" s="4" t="s">
        <v>8</v>
      </c>
    </row>
    <row r="3434" spans="1:9">
      <c r="A3434" t="n">
        <v>36995</v>
      </c>
      <c r="B3434" s="30" t="n">
        <v>25</v>
      </c>
      <c r="C3434" s="7" t="n">
        <v>1</v>
      </c>
      <c r="D3434" s="7" t="n">
        <v>65535</v>
      </c>
      <c r="E3434" s="7" t="n">
        <v>65535</v>
      </c>
      <c r="F3434" s="7" t="n">
        <v>0</v>
      </c>
    </row>
    <row r="3435" spans="1:9">
      <c r="A3435" t="s">
        <v>4</v>
      </c>
      <c r="B3435" s="4" t="s">
        <v>5</v>
      </c>
      <c r="C3435" s="4" t="s">
        <v>15</v>
      </c>
    </row>
    <row r="3436" spans="1:9">
      <c r="A3436" t="n">
        <v>37002</v>
      </c>
      <c r="B3436" s="57" t="n">
        <v>15</v>
      </c>
      <c r="C3436" s="7" t="n">
        <v>67108864</v>
      </c>
    </row>
    <row r="3437" spans="1:9">
      <c r="A3437" t="s">
        <v>4</v>
      </c>
      <c r="B3437" s="4" t="s">
        <v>5</v>
      </c>
      <c r="C3437" s="4" t="s">
        <v>8</v>
      </c>
      <c r="D3437" s="4" t="s">
        <v>7</v>
      </c>
    </row>
    <row r="3438" spans="1:9">
      <c r="A3438" t="n">
        <v>37007</v>
      </c>
      <c r="B3438" s="27" t="n">
        <v>58</v>
      </c>
      <c r="C3438" s="7" t="n">
        <v>105</v>
      </c>
      <c r="D3438" s="7" t="n">
        <v>300</v>
      </c>
    </row>
    <row r="3439" spans="1:9">
      <c r="A3439" t="s">
        <v>4</v>
      </c>
      <c r="B3439" s="4" t="s">
        <v>5</v>
      </c>
      <c r="C3439" s="4" t="s">
        <v>14</v>
      </c>
      <c r="D3439" s="4" t="s">
        <v>7</v>
      </c>
    </row>
    <row r="3440" spans="1:9">
      <c r="A3440" t="n">
        <v>37011</v>
      </c>
      <c r="B3440" s="55" t="n">
        <v>103</v>
      </c>
      <c r="C3440" s="7" t="n">
        <v>1</v>
      </c>
      <c r="D3440" s="7" t="n">
        <v>300</v>
      </c>
    </row>
    <row r="3441" spans="1:6">
      <c r="A3441" t="s">
        <v>4</v>
      </c>
      <c r="B3441" s="4" t="s">
        <v>5</v>
      </c>
      <c r="C3441" s="4" t="s">
        <v>8</v>
      </c>
      <c r="D3441" s="4" t="s">
        <v>14</v>
      </c>
      <c r="E3441" s="4" t="s">
        <v>7</v>
      </c>
      <c r="F3441" s="4" t="s">
        <v>8</v>
      </c>
    </row>
    <row r="3442" spans="1:6">
      <c r="A3442" t="n">
        <v>37018</v>
      </c>
      <c r="B3442" s="16" t="n">
        <v>49</v>
      </c>
      <c r="C3442" s="7" t="n">
        <v>3</v>
      </c>
      <c r="D3442" s="7" t="n">
        <v>1</v>
      </c>
      <c r="E3442" s="7" t="n">
        <v>500</v>
      </c>
      <c r="F3442" s="7" t="n">
        <v>0</v>
      </c>
    </row>
    <row r="3443" spans="1:6">
      <c r="A3443" t="s">
        <v>4</v>
      </c>
      <c r="B3443" s="4" t="s">
        <v>5</v>
      </c>
      <c r="C3443" s="4" t="s">
        <v>8</v>
      </c>
      <c r="D3443" s="4" t="s">
        <v>7</v>
      </c>
    </row>
    <row r="3444" spans="1:6">
      <c r="A3444" t="n">
        <v>37027</v>
      </c>
      <c r="B3444" s="27" t="n">
        <v>58</v>
      </c>
      <c r="C3444" s="7" t="n">
        <v>11</v>
      </c>
      <c r="D3444" s="7" t="n">
        <v>300</v>
      </c>
    </row>
    <row r="3445" spans="1:6">
      <c r="A3445" t="s">
        <v>4</v>
      </c>
      <c r="B3445" s="4" t="s">
        <v>5</v>
      </c>
      <c r="C3445" s="4" t="s">
        <v>8</v>
      </c>
      <c r="D3445" s="4" t="s">
        <v>7</v>
      </c>
    </row>
    <row r="3446" spans="1:6">
      <c r="A3446" t="n">
        <v>37031</v>
      </c>
      <c r="B3446" s="27" t="n">
        <v>58</v>
      </c>
      <c r="C3446" s="7" t="n">
        <v>12</v>
      </c>
      <c r="D3446" s="7" t="n">
        <v>0</v>
      </c>
    </row>
    <row r="3447" spans="1:6">
      <c r="A3447" t="s">
        <v>4</v>
      </c>
      <c r="B3447" s="4" t="s">
        <v>5</v>
      </c>
      <c r="C3447" s="4" t="s">
        <v>8</v>
      </c>
    </row>
    <row r="3448" spans="1:6">
      <c r="A3448" t="n">
        <v>37035</v>
      </c>
      <c r="B3448" s="29" t="n">
        <v>23</v>
      </c>
      <c r="C3448" s="7" t="n">
        <v>10</v>
      </c>
    </row>
    <row r="3449" spans="1:6">
      <c r="A3449" t="s">
        <v>4</v>
      </c>
      <c r="B3449" s="4" t="s">
        <v>5</v>
      </c>
      <c r="C3449" s="4" t="s">
        <v>8</v>
      </c>
      <c r="D3449" s="4" t="s">
        <v>9</v>
      </c>
    </row>
    <row r="3450" spans="1:6">
      <c r="A3450" t="n">
        <v>37037</v>
      </c>
      <c r="B3450" s="8" t="n">
        <v>2</v>
      </c>
      <c r="C3450" s="7" t="n">
        <v>10</v>
      </c>
      <c r="D3450" s="7" t="s">
        <v>81</v>
      </c>
    </row>
    <row r="3451" spans="1:6">
      <c r="A3451" t="s">
        <v>4</v>
      </c>
      <c r="B3451" s="4" t="s">
        <v>5</v>
      </c>
      <c r="C3451" s="4" t="s">
        <v>8</v>
      </c>
    </row>
    <row r="3452" spans="1:6">
      <c r="A3452" t="n">
        <v>37060</v>
      </c>
      <c r="B3452" s="58" t="n">
        <v>74</v>
      </c>
      <c r="C3452" s="7" t="n">
        <v>46</v>
      </c>
    </row>
    <row r="3453" spans="1:6">
      <c r="A3453" t="s">
        <v>4</v>
      </c>
      <c r="B3453" s="4" t="s">
        <v>5</v>
      </c>
      <c r="C3453" s="4" t="s">
        <v>8</v>
      </c>
    </row>
    <row r="3454" spans="1:6">
      <c r="A3454" t="n">
        <v>37062</v>
      </c>
      <c r="B3454" s="58" t="n">
        <v>74</v>
      </c>
      <c r="C3454" s="7" t="n">
        <v>54</v>
      </c>
    </row>
    <row r="3455" spans="1:6">
      <c r="A3455" t="s">
        <v>4</v>
      </c>
      <c r="B3455" s="4" t="s">
        <v>5</v>
      </c>
    </row>
    <row r="3456" spans="1:6">
      <c r="A3456" t="n">
        <v>37064</v>
      </c>
      <c r="B3456" s="5" t="n">
        <v>1</v>
      </c>
    </row>
    <row r="3457" spans="1:6" s="3" customFormat="1" customHeight="0">
      <c r="A3457" s="3" t="s">
        <v>2</v>
      </c>
      <c r="B3457" s="3" t="s">
        <v>336</v>
      </c>
    </row>
    <row r="3458" spans="1:6">
      <c r="A3458" t="s">
        <v>4</v>
      </c>
      <c r="B3458" s="4" t="s">
        <v>5</v>
      </c>
      <c r="C3458" s="4" t="s">
        <v>7</v>
      </c>
      <c r="D3458" s="4" t="s">
        <v>8</v>
      </c>
      <c r="E3458" s="4" t="s">
        <v>8</v>
      </c>
      <c r="F3458" s="4" t="s">
        <v>9</v>
      </c>
    </row>
    <row r="3459" spans="1:6">
      <c r="A3459" t="n">
        <v>37068</v>
      </c>
      <c r="B3459" s="50" t="n">
        <v>20</v>
      </c>
      <c r="C3459" s="7" t="n">
        <v>5</v>
      </c>
      <c r="D3459" s="7" t="n">
        <v>3</v>
      </c>
      <c r="E3459" s="7" t="n">
        <v>10</v>
      </c>
      <c r="F3459" s="7" t="s">
        <v>288</v>
      </c>
    </row>
    <row r="3460" spans="1:6">
      <c r="A3460" t="s">
        <v>4</v>
      </c>
      <c r="B3460" s="4" t="s">
        <v>5</v>
      </c>
      <c r="C3460" s="4" t="s">
        <v>7</v>
      </c>
    </row>
    <row r="3461" spans="1:6">
      <c r="A3461" t="n">
        <v>37089</v>
      </c>
      <c r="B3461" s="25" t="n">
        <v>16</v>
      </c>
      <c r="C3461" s="7" t="n">
        <v>0</v>
      </c>
    </row>
    <row r="3462" spans="1:6">
      <c r="A3462" t="s">
        <v>4</v>
      </c>
      <c r="B3462" s="4" t="s">
        <v>5</v>
      </c>
      <c r="C3462" s="4" t="s">
        <v>7</v>
      </c>
      <c r="D3462" s="4" t="s">
        <v>8</v>
      </c>
      <c r="E3462" s="4" t="s">
        <v>8</v>
      </c>
      <c r="F3462" s="4" t="s">
        <v>9</v>
      </c>
    </row>
    <row r="3463" spans="1:6">
      <c r="A3463" t="n">
        <v>37092</v>
      </c>
      <c r="B3463" s="50" t="n">
        <v>20</v>
      </c>
      <c r="C3463" s="7" t="n">
        <v>7032</v>
      </c>
      <c r="D3463" s="7" t="n">
        <v>3</v>
      </c>
      <c r="E3463" s="7" t="n">
        <v>10</v>
      </c>
      <c r="F3463" s="7" t="s">
        <v>288</v>
      </c>
    </row>
    <row r="3464" spans="1:6">
      <c r="A3464" t="s">
        <v>4</v>
      </c>
      <c r="B3464" s="4" t="s">
        <v>5</v>
      </c>
      <c r="C3464" s="4" t="s">
        <v>7</v>
      </c>
    </row>
    <row r="3465" spans="1:6">
      <c r="A3465" t="n">
        <v>37113</v>
      </c>
      <c r="B3465" s="25" t="n">
        <v>16</v>
      </c>
      <c r="C3465" s="7" t="n">
        <v>0</v>
      </c>
    </row>
    <row r="3466" spans="1:6">
      <c r="A3466" t="s">
        <v>4</v>
      </c>
      <c r="B3466" s="4" t="s">
        <v>5</v>
      </c>
      <c r="C3466" s="4" t="s">
        <v>7</v>
      </c>
      <c r="D3466" s="4" t="s">
        <v>15</v>
      </c>
    </row>
    <row r="3467" spans="1:6">
      <c r="A3467" t="n">
        <v>37116</v>
      </c>
      <c r="B3467" s="43" t="n">
        <v>43</v>
      </c>
      <c r="C3467" s="7" t="n">
        <v>7032</v>
      </c>
      <c r="D3467" s="7" t="n">
        <v>64</v>
      </c>
    </row>
    <row r="3468" spans="1:6">
      <c r="A3468" t="s">
        <v>4</v>
      </c>
      <c r="B3468" s="4" t="s">
        <v>5</v>
      </c>
      <c r="C3468" s="4" t="s">
        <v>8</v>
      </c>
      <c r="D3468" s="4" t="s">
        <v>7</v>
      </c>
    </row>
    <row r="3469" spans="1:6">
      <c r="A3469" t="n">
        <v>37123</v>
      </c>
      <c r="B3469" s="23" t="n">
        <v>22</v>
      </c>
      <c r="C3469" s="7" t="n">
        <v>11</v>
      </c>
      <c r="D3469" s="7" t="n">
        <v>0</v>
      </c>
    </row>
    <row r="3470" spans="1:6">
      <c r="A3470" t="s">
        <v>4</v>
      </c>
      <c r="B3470" s="4" t="s">
        <v>5</v>
      </c>
      <c r="C3470" s="4" t="s">
        <v>8</v>
      </c>
      <c r="D3470" s="4" t="s">
        <v>7</v>
      </c>
    </row>
    <row r="3471" spans="1:6">
      <c r="A3471" t="n">
        <v>37127</v>
      </c>
      <c r="B3471" s="27" t="n">
        <v>58</v>
      </c>
      <c r="C3471" s="7" t="n">
        <v>5</v>
      </c>
      <c r="D3471" s="7" t="n">
        <v>300</v>
      </c>
    </row>
    <row r="3472" spans="1:6">
      <c r="A3472" t="s">
        <v>4</v>
      </c>
      <c r="B3472" s="4" t="s">
        <v>5</v>
      </c>
      <c r="C3472" s="4" t="s">
        <v>14</v>
      </c>
      <c r="D3472" s="4" t="s">
        <v>7</v>
      </c>
    </row>
    <row r="3473" spans="1:6">
      <c r="A3473" t="n">
        <v>37131</v>
      </c>
      <c r="B3473" s="55" t="n">
        <v>103</v>
      </c>
      <c r="C3473" s="7" t="n">
        <v>0</v>
      </c>
      <c r="D3473" s="7" t="n">
        <v>300</v>
      </c>
    </row>
    <row r="3474" spans="1:6">
      <c r="A3474" t="s">
        <v>4</v>
      </c>
      <c r="B3474" s="4" t="s">
        <v>5</v>
      </c>
      <c r="C3474" s="4" t="s">
        <v>8</v>
      </c>
    </row>
    <row r="3475" spans="1:6">
      <c r="A3475" t="n">
        <v>37138</v>
      </c>
      <c r="B3475" s="56" t="n">
        <v>64</v>
      </c>
      <c r="C3475" s="7" t="n">
        <v>7</v>
      </c>
    </row>
    <row r="3476" spans="1:6">
      <c r="A3476" t="s">
        <v>4</v>
      </c>
      <c r="B3476" s="4" t="s">
        <v>5</v>
      </c>
      <c r="C3476" s="4" t="s">
        <v>8</v>
      </c>
      <c r="D3476" s="4" t="s">
        <v>14</v>
      </c>
      <c r="E3476" s="4" t="s">
        <v>7</v>
      </c>
      <c r="F3476" s="4" t="s">
        <v>8</v>
      </c>
    </row>
    <row r="3477" spans="1:6">
      <c r="A3477" t="n">
        <v>37140</v>
      </c>
      <c r="B3477" s="16" t="n">
        <v>49</v>
      </c>
      <c r="C3477" s="7" t="n">
        <v>3</v>
      </c>
      <c r="D3477" s="7" t="n">
        <v>0.699999988079071</v>
      </c>
      <c r="E3477" s="7" t="n">
        <v>500</v>
      </c>
      <c r="F3477" s="7" t="n">
        <v>0</v>
      </c>
    </row>
    <row r="3478" spans="1:6">
      <c r="A3478" t="s">
        <v>4</v>
      </c>
      <c r="B3478" s="4" t="s">
        <v>5</v>
      </c>
      <c r="C3478" s="4" t="s">
        <v>8</v>
      </c>
      <c r="D3478" s="4" t="s">
        <v>7</v>
      </c>
    </row>
    <row r="3479" spans="1:6">
      <c r="A3479" t="n">
        <v>37149</v>
      </c>
      <c r="B3479" s="27" t="n">
        <v>58</v>
      </c>
      <c r="C3479" s="7" t="n">
        <v>10</v>
      </c>
      <c r="D3479" s="7" t="n">
        <v>300</v>
      </c>
    </row>
    <row r="3480" spans="1:6">
      <c r="A3480" t="s">
        <v>4</v>
      </c>
      <c r="B3480" s="4" t="s">
        <v>5</v>
      </c>
      <c r="C3480" s="4" t="s">
        <v>8</v>
      </c>
      <c r="D3480" s="4" t="s">
        <v>7</v>
      </c>
    </row>
    <row r="3481" spans="1:6">
      <c r="A3481" t="n">
        <v>37153</v>
      </c>
      <c r="B3481" s="27" t="n">
        <v>58</v>
      </c>
      <c r="C3481" s="7" t="n">
        <v>12</v>
      </c>
      <c r="D3481" s="7" t="n">
        <v>0</v>
      </c>
    </row>
    <row r="3482" spans="1:6">
      <c r="A3482" t="s">
        <v>4</v>
      </c>
      <c r="B3482" s="4" t="s">
        <v>5</v>
      </c>
      <c r="C3482" s="4" t="s">
        <v>8</v>
      </c>
      <c r="D3482" s="4" t="s">
        <v>8</v>
      </c>
      <c r="E3482" s="4" t="s">
        <v>8</v>
      </c>
      <c r="F3482" s="4" t="s">
        <v>8</v>
      </c>
    </row>
    <row r="3483" spans="1:6">
      <c r="A3483" t="n">
        <v>37157</v>
      </c>
      <c r="B3483" s="10" t="n">
        <v>14</v>
      </c>
      <c r="C3483" s="7" t="n">
        <v>0</v>
      </c>
      <c r="D3483" s="7" t="n">
        <v>0</v>
      </c>
      <c r="E3483" s="7" t="n">
        <v>0</v>
      </c>
      <c r="F3483" s="7" t="n">
        <v>4</v>
      </c>
    </row>
    <row r="3484" spans="1:6">
      <c r="A3484" t="s">
        <v>4</v>
      </c>
      <c r="B3484" s="4" t="s">
        <v>5</v>
      </c>
      <c r="C3484" s="4" t="s">
        <v>8</v>
      </c>
      <c r="D3484" s="4" t="s">
        <v>7</v>
      </c>
      <c r="E3484" s="4" t="s">
        <v>7</v>
      </c>
      <c r="F3484" s="4" t="s">
        <v>8</v>
      </c>
    </row>
    <row r="3485" spans="1:6">
      <c r="A3485" t="n">
        <v>37162</v>
      </c>
      <c r="B3485" s="30" t="n">
        <v>25</v>
      </c>
      <c r="C3485" s="7" t="n">
        <v>1</v>
      </c>
      <c r="D3485" s="7" t="n">
        <v>160</v>
      </c>
      <c r="E3485" s="7" t="n">
        <v>350</v>
      </c>
      <c r="F3485" s="7" t="n">
        <v>1</v>
      </c>
    </row>
    <row r="3486" spans="1:6">
      <c r="A3486" t="s">
        <v>4</v>
      </c>
      <c r="B3486" s="4" t="s">
        <v>5</v>
      </c>
      <c r="C3486" s="4" t="s">
        <v>8</v>
      </c>
      <c r="D3486" s="4" t="s">
        <v>7</v>
      </c>
      <c r="E3486" s="4" t="s">
        <v>9</v>
      </c>
    </row>
    <row r="3487" spans="1:6">
      <c r="A3487" t="n">
        <v>37169</v>
      </c>
      <c r="B3487" s="51" t="n">
        <v>51</v>
      </c>
      <c r="C3487" s="7" t="n">
        <v>4</v>
      </c>
      <c r="D3487" s="7" t="n">
        <v>5</v>
      </c>
      <c r="E3487" s="7" t="s">
        <v>337</v>
      </c>
    </row>
    <row r="3488" spans="1:6">
      <c r="A3488" t="s">
        <v>4</v>
      </c>
      <c r="B3488" s="4" t="s">
        <v>5</v>
      </c>
      <c r="C3488" s="4" t="s">
        <v>7</v>
      </c>
    </row>
    <row r="3489" spans="1:6">
      <c r="A3489" t="n">
        <v>37183</v>
      </c>
      <c r="B3489" s="25" t="n">
        <v>16</v>
      </c>
      <c r="C3489" s="7" t="n">
        <v>0</v>
      </c>
    </row>
    <row r="3490" spans="1:6">
      <c r="A3490" t="s">
        <v>4</v>
      </c>
      <c r="B3490" s="4" t="s">
        <v>5</v>
      </c>
      <c r="C3490" s="4" t="s">
        <v>7</v>
      </c>
      <c r="D3490" s="4" t="s">
        <v>85</v>
      </c>
      <c r="E3490" s="4" t="s">
        <v>8</v>
      </c>
      <c r="F3490" s="4" t="s">
        <v>8</v>
      </c>
      <c r="G3490" s="4" t="s">
        <v>85</v>
      </c>
      <c r="H3490" s="4" t="s">
        <v>8</v>
      </c>
      <c r="I3490" s="4" t="s">
        <v>8</v>
      </c>
    </row>
    <row r="3491" spans="1:6">
      <c r="A3491" t="n">
        <v>37186</v>
      </c>
      <c r="B3491" s="52" t="n">
        <v>26</v>
      </c>
      <c r="C3491" s="7" t="n">
        <v>5</v>
      </c>
      <c r="D3491" s="7" t="s">
        <v>338</v>
      </c>
      <c r="E3491" s="7" t="n">
        <v>2</v>
      </c>
      <c r="F3491" s="7" t="n">
        <v>3</v>
      </c>
      <c r="G3491" s="7" t="s">
        <v>339</v>
      </c>
      <c r="H3491" s="7" t="n">
        <v>2</v>
      </c>
      <c r="I3491" s="7" t="n">
        <v>0</v>
      </c>
    </row>
    <row r="3492" spans="1:6">
      <c r="A3492" t="s">
        <v>4</v>
      </c>
      <c r="B3492" s="4" t="s">
        <v>5</v>
      </c>
    </row>
    <row r="3493" spans="1:6">
      <c r="A3493" t="n">
        <v>37338</v>
      </c>
      <c r="B3493" s="32" t="n">
        <v>28</v>
      </c>
    </row>
    <row r="3494" spans="1:6">
      <c r="A3494" t="s">
        <v>4</v>
      </c>
      <c r="B3494" s="4" t="s">
        <v>5</v>
      </c>
      <c r="C3494" s="4" t="s">
        <v>8</v>
      </c>
      <c r="D3494" s="4" t="s">
        <v>7</v>
      </c>
      <c r="E3494" s="4" t="s">
        <v>7</v>
      </c>
      <c r="F3494" s="4" t="s">
        <v>8</v>
      </c>
    </row>
    <row r="3495" spans="1:6">
      <c r="A3495" t="n">
        <v>37339</v>
      </c>
      <c r="B3495" s="30" t="n">
        <v>25</v>
      </c>
      <c r="C3495" s="7" t="n">
        <v>1</v>
      </c>
      <c r="D3495" s="7" t="n">
        <v>160</v>
      </c>
      <c r="E3495" s="7" t="n">
        <v>570</v>
      </c>
      <c r="F3495" s="7" t="n">
        <v>2</v>
      </c>
    </row>
    <row r="3496" spans="1:6">
      <c r="A3496" t="s">
        <v>4</v>
      </c>
      <c r="B3496" s="4" t="s">
        <v>5</v>
      </c>
      <c r="C3496" s="4" t="s">
        <v>8</v>
      </c>
      <c r="D3496" s="4" t="s">
        <v>7</v>
      </c>
      <c r="E3496" s="4" t="s">
        <v>9</v>
      </c>
    </row>
    <row r="3497" spans="1:6">
      <c r="A3497" t="n">
        <v>37346</v>
      </c>
      <c r="B3497" s="51" t="n">
        <v>51</v>
      </c>
      <c r="C3497" s="7" t="n">
        <v>4</v>
      </c>
      <c r="D3497" s="7" t="n">
        <v>0</v>
      </c>
      <c r="E3497" s="7" t="s">
        <v>322</v>
      </c>
    </row>
    <row r="3498" spans="1:6">
      <c r="A3498" t="s">
        <v>4</v>
      </c>
      <c r="B3498" s="4" t="s">
        <v>5</v>
      </c>
      <c r="C3498" s="4" t="s">
        <v>7</v>
      </c>
    </row>
    <row r="3499" spans="1:6">
      <c r="A3499" t="n">
        <v>37359</v>
      </c>
      <c r="B3499" s="25" t="n">
        <v>16</v>
      </c>
      <c r="C3499" s="7" t="n">
        <v>0</v>
      </c>
    </row>
    <row r="3500" spans="1:6">
      <c r="A3500" t="s">
        <v>4</v>
      </c>
      <c r="B3500" s="4" t="s">
        <v>5</v>
      </c>
      <c r="C3500" s="4" t="s">
        <v>7</v>
      </c>
      <c r="D3500" s="4" t="s">
        <v>85</v>
      </c>
      <c r="E3500" s="4" t="s">
        <v>8</v>
      </c>
      <c r="F3500" s="4" t="s">
        <v>8</v>
      </c>
      <c r="G3500" s="4" t="s">
        <v>85</v>
      </c>
      <c r="H3500" s="4" t="s">
        <v>8</v>
      </c>
      <c r="I3500" s="4" t="s">
        <v>8</v>
      </c>
      <c r="J3500" s="4" t="s">
        <v>85</v>
      </c>
      <c r="K3500" s="4" t="s">
        <v>8</v>
      </c>
      <c r="L3500" s="4" t="s">
        <v>8</v>
      </c>
      <c r="M3500" s="4" t="s">
        <v>85</v>
      </c>
      <c r="N3500" s="4" t="s">
        <v>8</v>
      </c>
      <c r="O3500" s="4" t="s">
        <v>8</v>
      </c>
    </row>
    <row r="3501" spans="1:6">
      <c r="A3501" t="n">
        <v>37362</v>
      </c>
      <c r="B3501" s="52" t="n">
        <v>26</v>
      </c>
      <c r="C3501" s="7" t="n">
        <v>0</v>
      </c>
      <c r="D3501" s="7" t="s">
        <v>340</v>
      </c>
      <c r="E3501" s="7" t="n">
        <v>2</v>
      </c>
      <c r="F3501" s="7" t="n">
        <v>3</v>
      </c>
      <c r="G3501" s="7" t="s">
        <v>341</v>
      </c>
      <c r="H3501" s="7" t="n">
        <v>2</v>
      </c>
      <c r="I3501" s="7" t="n">
        <v>3</v>
      </c>
      <c r="J3501" s="7" t="s">
        <v>342</v>
      </c>
      <c r="K3501" s="7" t="n">
        <v>2</v>
      </c>
      <c r="L3501" s="7" t="n">
        <v>3</v>
      </c>
      <c r="M3501" s="7" t="s">
        <v>343</v>
      </c>
      <c r="N3501" s="7" t="n">
        <v>2</v>
      </c>
      <c r="O3501" s="7" t="n">
        <v>0</v>
      </c>
    </row>
    <row r="3502" spans="1:6">
      <c r="A3502" t="s">
        <v>4</v>
      </c>
      <c r="B3502" s="4" t="s">
        <v>5</v>
      </c>
    </row>
    <row r="3503" spans="1:6">
      <c r="A3503" t="n">
        <v>37712</v>
      </c>
      <c r="B3503" s="32" t="n">
        <v>28</v>
      </c>
    </row>
    <row r="3504" spans="1:6">
      <c r="A3504" t="s">
        <v>4</v>
      </c>
      <c r="B3504" s="4" t="s">
        <v>5</v>
      </c>
      <c r="C3504" s="4" t="s">
        <v>8</v>
      </c>
      <c r="D3504" s="4" t="s">
        <v>7</v>
      </c>
      <c r="E3504" s="4" t="s">
        <v>7</v>
      </c>
      <c r="F3504" s="4" t="s">
        <v>8</v>
      </c>
    </row>
    <row r="3505" spans="1:15">
      <c r="A3505" t="n">
        <v>37713</v>
      </c>
      <c r="B3505" s="30" t="n">
        <v>25</v>
      </c>
      <c r="C3505" s="7" t="n">
        <v>1</v>
      </c>
      <c r="D3505" s="7" t="n">
        <v>60</v>
      </c>
      <c r="E3505" s="7" t="n">
        <v>420</v>
      </c>
      <c r="F3505" s="7" t="n">
        <v>1</v>
      </c>
    </row>
    <row r="3506" spans="1:15">
      <c r="A3506" t="s">
        <v>4</v>
      </c>
      <c r="B3506" s="4" t="s">
        <v>5</v>
      </c>
      <c r="C3506" s="4" t="s">
        <v>8</v>
      </c>
      <c r="D3506" s="4" t="s">
        <v>7</v>
      </c>
      <c r="E3506" s="4" t="s">
        <v>9</v>
      </c>
    </row>
    <row r="3507" spans="1:15">
      <c r="A3507" t="n">
        <v>37720</v>
      </c>
      <c r="B3507" s="51" t="n">
        <v>51</v>
      </c>
      <c r="C3507" s="7" t="n">
        <v>4</v>
      </c>
      <c r="D3507" s="7" t="n">
        <v>7032</v>
      </c>
      <c r="E3507" s="7" t="s">
        <v>344</v>
      </c>
    </row>
    <row r="3508" spans="1:15">
      <c r="A3508" t="s">
        <v>4</v>
      </c>
      <c r="B3508" s="4" t="s">
        <v>5</v>
      </c>
      <c r="C3508" s="4" t="s">
        <v>7</v>
      </c>
    </row>
    <row r="3509" spans="1:15">
      <c r="A3509" t="n">
        <v>37734</v>
      </c>
      <c r="B3509" s="25" t="n">
        <v>16</v>
      </c>
      <c r="C3509" s="7" t="n">
        <v>0</v>
      </c>
    </row>
    <row r="3510" spans="1:15">
      <c r="A3510" t="s">
        <v>4</v>
      </c>
      <c r="B3510" s="4" t="s">
        <v>5</v>
      </c>
      <c r="C3510" s="4" t="s">
        <v>7</v>
      </c>
      <c r="D3510" s="4" t="s">
        <v>85</v>
      </c>
      <c r="E3510" s="4" t="s">
        <v>8</v>
      </c>
      <c r="F3510" s="4" t="s">
        <v>8</v>
      </c>
      <c r="G3510" s="4" t="s">
        <v>85</v>
      </c>
      <c r="H3510" s="4" t="s">
        <v>8</v>
      </c>
      <c r="I3510" s="4" t="s">
        <v>8</v>
      </c>
    </row>
    <row r="3511" spans="1:15">
      <c r="A3511" t="n">
        <v>37737</v>
      </c>
      <c r="B3511" s="52" t="n">
        <v>26</v>
      </c>
      <c r="C3511" s="7" t="n">
        <v>7032</v>
      </c>
      <c r="D3511" s="7" t="s">
        <v>345</v>
      </c>
      <c r="E3511" s="7" t="n">
        <v>2</v>
      </c>
      <c r="F3511" s="7" t="n">
        <v>3</v>
      </c>
      <c r="G3511" s="7" t="s">
        <v>346</v>
      </c>
      <c r="H3511" s="7" t="n">
        <v>2</v>
      </c>
      <c r="I3511" s="7" t="n">
        <v>0</v>
      </c>
    </row>
    <row r="3512" spans="1:15">
      <c r="A3512" t="s">
        <v>4</v>
      </c>
      <c r="B3512" s="4" t="s">
        <v>5</v>
      </c>
    </row>
    <row r="3513" spans="1:15">
      <c r="A3513" t="n">
        <v>37924</v>
      </c>
      <c r="B3513" s="32" t="n">
        <v>28</v>
      </c>
    </row>
    <row r="3514" spans="1:15">
      <c r="A3514" t="s">
        <v>4</v>
      </c>
      <c r="B3514" s="4" t="s">
        <v>5</v>
      </c>
      <c r="C3514" s="4" t="s">
        <v>8</v>
      </c>
      <c r="D3514" s="4" t="s">
        <v>7</v>
      </c>
      <c r="E3514" s="4" t="s">
        <v>7</v>
      </c>
      <c r="F3514" s="4" t="s">
        <v>8</v>
      </c>
    </row>
    <row r="3515" spans="1:15">
      <c r="A3515" t="n">
        <v>37925</v>
      </c>
      <c r="B3515" s="30" t="n">
        <v>25</v>
      </c>
      <c r="C3515" s="7" t="n">
        <v>1</v>
      </c>
      <c r="D3515" s="7" t="n">
        <v>160</v>
      </c>
      <c r="E3515" s="7" t="n">
        <v>350</v>
      </c>
      <c r="F3515" s="7" t="n">
        <v>1</v>
      </c>
    </row>
    <row r="3516" spans="1:15">
      <c r="A3516" t="s">
        <v>4</v>
      </c>
      <c r="B3516" s="4" t="s">
        <v>5</v>
      </c>
      <c r="C3516" s="4" t="s">
        <v>8</v>
      </c>
      <c r="D3516" s="4" t="s">
        <v>7</v>
      </c>
      <c r="E3516" s="4" t="s">
        <v>9</v>
      </c>
    </row>
    <row r="3517" spans="1:15">
      <c r="A3517" t="n">
        <v>37932</v>
      </c>
      <c r="B3517" s="51" t="n">
        <v>51</v>
      </c>
      <c r="C3517" s="7" t="n">
        <v>4</v>
      </c>
      <c r="D3517" s="7" t="n">
        <v>5</v>
      </c>
      <c r="E3517" s="7" t="s">
        <v>347</v>
      </c>
    </row>
    <row r="3518" spans="1:15">
      <c r="A3518" t="s">
        <v>4</v>
      </c>
      <c r="B3518" s="4" t="s">
        <v>5</v>
      </c>
      <c r="C3518" s="4" t="s">
        <v>7</v>
      </c>
    </row>
    <row r="3519" spans="1:15">
      <c r="A3519" t="n">
        <v>37946</v>
      </c>
      <c r="B3519" s="25" t="n">
        <v>16</v>
      </c>
      <c r="C3519" s="7" t="n">
        <v>0</v>
      </c>
    </row>
    <row r="3520" spans="1:15">
      <c r="A3520" t="s">
        <v>4</v>
      </c>
      <c r="B3520" s="4" t="s">
        <v>5</v>
      </c>
      <c r="C3520" s="4" t="s">
        <v>7</v>
      </c>
      <c r="D3520" s="4" t="s">
        <v>85</v>
      </c>
      <c r="E3520" s="4" t="s">
        <v>8</v>
      </c>
      <c r="F3520" s="4" t="s">
        <v>8</v>
      </c>
    </row>
    <row r="3521" spans="1:9">
      <c r="A3521" t="n">
        <v>37949</v>
      </c>
      <c r="B3521" s="52" t="n">
        <v>26</v>
      </c>
      <c r="C3521" s="7" t="n">
        <v>5</v>
      </c>
      <c r="D3521" s="7" t="s">
        <v>348</v>
      </c>
      <c r="E3521" s="7" t="n">
        <v>2</v>
      </c>
      <c r="F3521" s="7" t="n">
        <v>0</v>
      </c>
    </row>
    <row r="3522" spans="1:9">
      <c r="A3522" t="s">
        <v>4</v>
      </c>
      <c r="B3522" s="4" t="s">
        <v>5</v>
      </c>
    </row>
    <row r="3523" spans="1:9">
      <c r="A3523" t="n">
        <v>37972</v>
      </c>
      <c r="B3523" s="32" t="n">
        <v>28</v>
      </c>
    </row>
    <row r="3524" spans="1:9">
      <c r="A3524" t="s">
        <v>4</v>
      </c>
      <c r="B3524" s="4" t="s">
        <v>5</v>
      </c>
      <c r="C3524" s="4" t="s">
        <v>8</v>
      </c>
      <c r="D3524" s="4" t="s">
        <v>7</v>
      </c>
      <c r="E3524" s="4" t="s">
        <v>7</v>
      </c>
      <c r="F3524" s="4" t="s">
        <v>8</v>
      </c>
    </row>
    <row r="3525" spans="1:9">
      <c r="A3525" t="n">
        <v>37973</v>
      </c>
      <c r="B3525" s="30" t="n">
        <v>25</v>
      </c>
      <c r="C3525" s="7" t="n">
        <v>1</v>
      </c>
      <c r="D3525" s="7" t="n">
        <v>160</v>
      </c>
      <c r="E3525" s="7" t="n">
        <v>570</v>
      </c>
      <c r="F3525" s="7" t="n">
        <v>2</v>
      </c>
    </row>
    <row r="3526" spans="1:9">
      <c r="A3526" t="s">
        <v>4</v>
      </c>
      <c r="B3526" s="4" t="s">
        <v>5</v>
      </c>
      <c r="C3526" s="4" t="s">
        <v>8</v>
      </c>
      <c r="D3526" s="4" t="s">
        <v>7</v>
      </c>
      <c r="E3526" s="4" t="s">
        <v>9</v>
      </c>
    </row>
    <row r="3527" spans="1:9">
      <c r="A3527" t="n">
        <v>37980</v>
      </c>
      <c r="B3527" s="51" t="n">
        <v>51</v>
      </c>
      <c r="C3527" s="7" t="n">
        <v>4</v>
      </c>
      <c r="D3527" s="7" t="n">
        <v>0</v>
      </c>
      <c r="E3527" s="7" t="s">
        <v>349</v>
      </c>
    </row>
    <row r="3528" spans="1:9">
      <c r="A3528" t="s">
        <v>4</v>
      </c>
      <c r="B3528" s="4" t="s">
        <v>5</v>
      </c>
      <c r="C3528" s="4" t="s">
        <v>7</v>
      </c>
    </row>
    <row r="3529" spans="1:9">
      <c r="A3529" t="n">
        <v>37994</v>
      </c>
      <c r="B3529" s="25" t="n">
        <v>16</v>
      </c>
      <c r="C3529" s="7" t="n">
        <v>0</v>
      </c>
    </row>
    <row r="3530" spans="1:9">
      <c r="A3530" t="s">
        <v>4</v>
      </c>
      <c r="B3530" s="4" t="s">
        <v>5</v>
      </c>
      <c r="C3530" s="4" t="s">
        <v>7</v>
      </c>
      <c r="D3530" s="4" t="s">
        <v>85</v>
      </c>
      <c r="E3530" s="4" t="s">
        <v>8</v>
      </c>
      <c r="F3530" s="4" t="s">
        <v>8</v>
      </c>
      <c r="G3530" s="4" t="s">
        <v>85</v>
      </c>
      <c r="H3530" s="4" t="s">
        <v>8</v>
      </c>
      <c r="I3530" s="4" t="s">
        <v>8</v>
      </c>
      <c r="J3530" s="4" t="s">
        <v>85</v>
      </c>
      <c r="K3530" s="4" t="s">
        <v>8</v>
      </c>
      <c r="L3530" s="4" t="s">
        <v>8</v>
      </c>
    </row>
    <row r="3531" spans="1:9">
      <c r="A3531" t="n">
        <v>37997</v>
      </c>
      <c r="B3531" s="52" t="n">
        <v>26</v>
      </c>
      <c r="C3531" s="7" t="n">
        <v>0</v>
      </c>
      <c r="D3531" s="7" t="s">
        <v>350</v>
      </c>
      <c r="E3531" s="7" t="n">
        <v>2</v>
      </c>
      <c r="F3531" s="7" t="n">
        <v>3</v>
      </c>
      <c r="G3531" s="7" t="s">
        <v>351</v>
      </c>
      <c r="H3531" s="7" t="n">
        <v>2</v>
      </c>
      <c r="I3531" s="7" t="n">
        <v>3</v>
      </c>
      <c r="J3531" s="7" t="s">
        <v>352</v>
      </c>
      <c r="K3531" s="7" t="n">
        <v>2</v>
      </c>
      <c r="L3531" s="7" t="n">
        <v>0</v>
      </c>
    </row>
    <row r="3532" spans="1:9">
      <c r="A3532" t="s">
        <v>4</v>
      </c>
      <c r="B3532" s="4" t="s">
        <v>5</v>
      </c>
    </row>
    <row r="3533" spans="1:9">
      <c r="A3533" t="n">
        <v>38188</v>
      </c>
      <c r="B3533" s="32" t="n">
        <v>28</v>
      </c>
    </row>
    <row r="3534" spans="1:9">
      <c r="A3534" t="s">
        <v>4</v>
      </c>
      <c r="B3534" s="4" t="s">
        <v>5</v>
      </c>
      <c r="C3534" s="4" t="s">
        <v>8</v>
      </c>
      <c r="D3534" s="4" t="s">
        <v>7</v>
      </c>
      <c r="E3534" s="4" t="s">
        <v>7</v>
      </c>
      <c r="F3534" s="4" t="s">
        <v>8</v>
      </c>
    </row>
    <row r="3535" spans="1:9">
      <c r="A3535" t="n">
        <v>38189</v>
      </c>
      <c r="B3535" s="30" t="n">
        <v>25</v>
      </c>
      <c r="C3535" s="7" t="n">
        <v>1</v>
      </c>
      <c r="D3535" s="7" t="n">
        <v>60</v>
      </c>
      <c r="E3535" s="7" t="n">
        <v>420</v>
      </c>
      <c r="F3535" s="7" t="n">
        <v>1</v>
      </c>
    </row>
    <row r="3536" spans="1:9">
      <c r="A3536" t="s">
        <v>4</v>
      </c>
      <c r="B3536" s="4" t="s">
        <v>5</v>
      </c>
      <c r="C3536" s="4" t="s">
        <v>8</v>
      </c>
      <c r="D3536" s="4" t="s">
        <v>7</v>
      </c>
      <c r="E3536" s="4" t="s">
        <v>9</v>
      </c>
    </row>
    <row r="3537" spans="1:12">
      <c r="A3537" t="n">
        <v>38196</v>
      </c>
      <c r="B3537" s="51" t="n">
        <v>51</v>
      </c>
      <c r="C3537" s="7" t="n">
        <v>4</v>
      </c>
      <c r="D3537" s="7" t="n">
        <v>7032</v>
      </c>
      <c r="E3537" s="7" t="s">
        <v>310</v>
      </c>
    </row>
    <row r="3538" spans="1:12">
      <c r="A3538" t="s">
        <v>4</v>
      </c>
      <c r="B3538" s="4" t="s">
        <v>5</v>
      </c>
      <c r="C3538" s="4" t="s">
        <v>7</v>
      </c>
    </row>
    <row r="3539" spans="1:12">
      <c r="A3539" t="n">
        <v>38210</v>
      </c>
      <c r="B3539" s="25" t="n">
        <v>16</v>
      </c>
      <c r="C3539" s="7" t="n">
        <v>0</v>
      </c>
    </row>
    <row r="3540" spans="1:12">
      <c r="A3540" t="s">
        <v>4</v>
      </c>
      <c r="B3540" s="4" t="s">
        <v>5</v>
      </c>
      <c r="C3540" s="4" t="s">
        <v>7</v>
      </c>
      <c r="D3540" s="4" t="s">
        <v>85</v>
      </c>
      <c r="E3540" s="4" t="s">
        <v>8</v>
      </c>
      <c r="F3540" s="4" t="s">
        <v>8</v>
      </c>
    </row>
    <row r="3541" spans="1:12">
      <c r="A3541" t="n">
        <v>38213</v>
      </c>
      <c r="B3541" s="52" t="n">
        <v>26</v>
      </c>
      <c r="C3541" s="7" t="n">
        <v>7032</v>
      </c>
      <c r="D3541" s="7" t="s">
        <v>353</v>
      </c>
      <c r="E3541" s="7" t="n">
        <v>2</v>
      </c>
      <c r="F3541" s="7" t="n">
        <v>0</v>
      </c>
    </row>
    <row r="3542" spans="1:12">
      <c r="A3542" t="s">
        <v>4</v>
      </c>
      <c r="B3542" s="4" t="s">
        <v>5</v>
      </c>
    </row>
    <row r="3543" spans="1:12">
      <c r="A3543" t="n">
        <v>38235</v>
      </c>
      <c r="B3543" s="32" t="n">
        <v>28</v>
      </c>
    </row>
    <row r="3544" spans="1:12">
      <c r="A3544" t="s">
        <v>4</v>
      </c>
      <c r="B3544" s="4" t="s">
        <v>5</v>
      </c>
      <c r="C3544" s="4" t="s">
        <v>8</v>
      </c>
      <c r="D3544" s="4" t="s">
        <v>7</v>
      </c>
      <c r="E3544" s="4" t="s">
        <v>7</v>
      </c>
      <c r="F3544" s="4" t="s">
        <v>8</v>
      </c>
    </row>
    <row r="3545" spans="1:12">
      <c r="A3545" t="n">
        <v>38236</v>
      </c>
      <c r="B3545" s="30" t="n">
        <v>25</v>
      </c>
      <c r="C3545" s="7" t="n">
        <v>1</v>
      </c>
      <c r="D3545" s="7" t="n">
        <v>160</v>
      </c>
      <c r="E3545" s="7" t="n">
        <v>350</v>
      </c>
      <c r="F3545" s="7" t="n">
        <v>1</v>
      </c>
    </row>
    <row r="3546" spans="1:12">
      <c r="A3546" t="s">
        <v>4</v>
      </c>
      <c r="B3546" s="4" t="s">
        <v>5</v>
      </c>
      <c r="C3546" s="4" t="s">
        <v>8</v>
      </c>
      <c r="D3546" s="4" t="s">
        <v>7</v>
      </c>
      <c r="E3546" s="4" t="s">
        <v>9</v>
      </c>
    </row>
    <row r="3547" spans="1:12">
      <c r="A3547" t="n">
        <v>38243</v>
      </c>
      <c r="B3547" s="51" t="n">
        <v>51</v>
      </c>
      <c r="C3547" s="7" t="n">
        <v>4</v>
      </c>
      <c r="D3547" s="7" t="n">
        <v>5</v>
      </c>
      <c r="E3547" s="7" t="s">
        <v>289</v>
      </c>
    </row>
    <row r="3548" spans="1:12">
      <c r="A3548" t="s">
        <v>4</v>
      </c>
      <c r="B3548" s="4" t="s">
        <v>5</v>
      </c>
      <c r="C3548" s="4" t="s">
        <v>7</v>
      </c>
    </row>
    <row r="3549" spans="1:12">
      <c r="A3549" t="n">
        <v>38256</v>
      </c>
      <c r="B3549" s="25" t="n">
        <v>16</v>
      </c>
      <c r="C3549" s="7" t="n">
        <v>0</v>
      </c>
    </row>
    <row r="3550" spans="1:12">
      <c r="A3550" t="s">
        <v>4</v>
      </c>
      <c r="B3550" s="4" t="s">
        <v>5</v>
      </c>
      <c r="C3550" s="4" t="s">
        <v>7</v>
      </c>
      <c r="D3550" s="4" t="s">
        <v>85</v>
      </c>
      <c r="E3550" s="4" t="s">
        <v>8</v>
      </c>
      <c r="F3550" s="4" t="s">
        <v>8</v>
      </c>
    </row>
    <row r="3551" spans="1:12">
      <c r="A3551" t="n">
        <v>38259</v>
      </c>
      <c r="B3551" s="52" t="n">
        <v>26</v>
      </c>
      <c r="C3551" s="7" t="n">
        <v>5</v>
      </c>
      <c r="D3551" s="7" t="s">
        <v>354</v>
      </c>
      <c r="E3551" s="7" t="n">
        <v>2</v>
      </c>
      <c r="F3551" s="7" t="n">
        <v>0</v>
      </c>
    </row>
    <row r="3552" spans="1:12">
      <c r="A3552" t="s">
        <v>4</v>
      </c>
      <c r="B3552" s="4" t="s">
        <v>5</v>
      </c>
    </row>
    <row r="3553" spans="1:6">
      <c r="A3553" t="n">
        <v>38347</v>
      </c>
      <c r="B3553" s="32" t="n">
        <v>28</v>
      </c>
    </row>
    <row r="3554" spans="1:6">
      <c r="A3554" t="s">
        <v>4</v>
      </c>
      <c r="B3554" s="4" t="s">
        <v>5</v>
      </c>
      <c r="C3554" s="4" t="s">
        <v>7</v>
      </c>
    </row>
    <row r="3555" spans="1:6">
      <c r="A3555" t="n">
        <v>38348</v>
      </c>
      <c r="B3555" s="6" t="n">
        <v>12</v>
      </c>
      <c r="C3555" s="7" t="n">
        <v>9365</v>
      </c>
    </row>
    <row r="3556" spans="1:6">
      <c r="A3556" t="s">
        <v>4</v>
      </c>
      <c r="B3556" s="4" t="s">
        <v>5</v>
      </c>
      <c r="C3556" s="4" t="s">
        <v>8</v>
      </c>
      <c r="D3556" s="4" t="s">
        <v>7</v>
      </c>
      <c r="E3556" s="4" t="s">
        <v>7</v>
      </c>
      <c r="F3556" s="4" t="s">
        <v>8</v>
      </c>
    </row>
    <row r="3557" spans="1:6">
      <c r="A3557" t="n">
        <v>38351</v>
      </c>
      <c r="B3557" s="30" t="n">
        <v>25</v>
      </c>
      <c r="C3557" s="7" t="n">
        <v>1</v>
      </c>
      <c r="D3557" s="7" t="n">
        <v>65535</v>
      </c>
      <c r="E3557" s="7" t="n">
        <v>65535</v>
      </c>
      <c r="F3557" s="7" t="n">
        <v>0</v>
      </c>
    </row>
    <row r="3558" spans="1:6">
      <c r="A3558" t="s">
        <v>4</v>
      </c>
      <c r="B3558" s="4" t="s">
        <v>5</v>
      </c>
      <c r="C3558" s="4" t="s">
        <v>15</v>
      </c>
    </row>
    <row r="3559" spans="1:6">
      <c r="A3559" t="n">
        <v>38358</v>
      </c>
      <c r="B3559" s="57" t="n">
        <v>15</v>
      </c>
      <c r="C3559" s="7" t="n">
        <v>67108864</v>
      </c>
    </row>
    <row r="3560" spans="1:6">
      <c r="A3560" t="s">
        <v>4</v>
      </c>
      <c r="B3560" s="4" t="s">
        <v>5</v>
      </c>
      <c r="C3560" s="4" t="s">
        <v>8</v>
      </c>
      <c r="D3560" s="4" t="s">
        <v>7</v>
      </c>
    </row>
    <row r="3561" spans="1:6">
      <c r="A3561" t="n">
        <v>38363</v>
      </c>
      <c r="B3561" s="27" t="n">
        <v>58</v>
      </c>
      <c r="C3561" s="7" t="n">
        <v>105</v>
      </c>
      <c r="D3561" s="7" t="n">
        <v>300</v>
      </c>
    </row>
    <row r="3562" spans="1:6">
      <c r="A3562" t="s">
        <v>4</v>
      </c>
      <c r="B3562" s="4" t="s">
        <v>5</v>
      </c>
      <c r="C3562" s="4" t="s">
        <v>14</v>
      </c>
      <c r="D3562" s="4" t="s">
        <v>7</v>
      </c>
    </row>
    <row r="3563" spans="1:6">
      <c r="A3563" t="n">
        <v>38367</v>
      </c>
      <c r="B3563" s="55" t="n">
        <v>103</v>
      </c>
      <c r="C3563" s="7" t="n">
        <v>1</v>
      </c>
      <c r="D3563" s="7" t="n">
        <v>300</v>
      </c>
    </row>
    <row r="3564" spans="1:6">
      <c r="A3564" t="s">
        <v>4</v>
      </c>
      <c r="B3564" s="4" t="s">
        <v>5</v>
      </c>
      <c r="C3564" s="4" t="s">
        <v>8</v>
      </c>
      <c r="D3564" s="4" t="s">
        <v>14</v>
      </c>
      <c r="E3564" s="4" t="s">
        <v>7</v>
      </c>
      <c r="F3564" s="4" t="s">
        <v>8</v>
      </c>
    </row>
    <row r="3565" spans="1:6">
      <c r="A3565" t="n">
        <v>38374</v>
      </c>
      <c r="B3565" s="16" t="n">
        <v>49</v>
      </c>
      <c r="C3565" s="7" t="n">
        <v>3</v>
      </c>
      <c r="D3565" s="7" t="n">
        <v>1</v>
      </c>
      <c r="E3565" s="7" t="n">
        <v>500</v>
      </c>
      <c r="F3565" s="7" t="n">
        <v>0</v>
      </c>
    </row>
    <row r="3566" spans="1:6">
      <c r="A3566" t="s">
        <v>4</v>
      </c>
      <c r="B3566" s="4" t="s">
        <v>5</v>
      </c>
      <c r="C3566" s="4" t="s">
        <v>8</v>
      </c>
      <c r="D3566" s="4" t="s">
        <v>7</v>
      </c>
    </row>
    <row r="3567" spans="1:6">
      <c r="A3567" t="n">
        <v>38383</v>
      </c>
      <c r="B3567" s="27" t="n">
        <v>58</v>
      </c>
      <c r="C3567" s="7" t="n">
        <v>11</v>
      </c>
      <c r="D3567" s="7" t="n">
        <v>300</v>
      </c>
    </row>
    <row r="3568" spans="1:6">
      <c r="A3568" t="s">
        <v>4</v>
      </c>
      <c r="B3568" s="4" t="s">
        <v>5</v>
      </c>
      <c r="C3568" s="4" t="s">
        <v>8</v>
      </c>
      <c r="D3568" s="4" t="s">
        <v>7</v>
      </c>
    </row>
    <row r="3569" spans="1:6">
      <c r="A3569" t="n">
        <v>38387</v>
      </c>
      <c r="B3569" s="27" t="n">
        <v>58</v>
      </c>
      <c r="C3569" s="7" t="n">
        <v>12</v>
      </c>
      <c r="D3569" s="7" t="n">
        <v>0</v>
      </c>
    </row>
    <row r="3570" spans="1:6">
      <c r="A3570" t="s">
        <v>4</v>
      </c>
      <c r="B3570" s="4" t="s">
        <v>5</v>
      </c>
      <c r="C3570" s="4" t="s">
        <v>8</v>
      </c>
    </row>
    <row r="3571" spans="1:6">
      <c r="A3571" t="n">
        <v>38391</v>
      </c>
      <c r="B3571" s="29" t="n">
        <v>23</v>
      </c>
      <c r="C3571" s="7" t="n">
        <v>10</v>
      </c>
    </row>
    <row r="3572" spans="1:6">
      <c r="A3572" t="s">
        <v>4</v>
      </c>
      <c r="B3572" s="4" t="s">
        <v>5</v>
      </c>
      <c r="C3572" s="4" t="s">
        <v>8</v>
      </c>
      <c r="D3572" s="4" t="s">
        <v>9</v>
      </c>
    </row>
    <row r="3573" spans="1:6">
      <c r="A3573" t="n">
        <v>38393</v>
      </c>
      <c r="B3573" s="8" t="n">
        <v>2</v>
      </c>
      <c r="C3573" s="7" t="n">
        <v>10</v>
      </c>
      <c r="D3573" s="7" t="s">
        <v>81</v>
      </c>
    </row>
    <row r="3574" spans="1:6">
      <c r="A3574" t="s">
        <v>4</v>
      </c>
      <c r="B3574" s="4" t="s">
        <v>5</v>
      </c>
      <c r="C3574" s="4" t="s">
        <v>8</v>
      </c>
    </row>
    <row r="3575" spans="1:6">
      <c r="A3575" t="n">
        <v>38416</v>
      </c>
      <c r="B3575" s="58" t="n">
        <v>74</v>
      </c>
      <c r="C3575" s="7" t="n">
        <v>46</v>
      </c>
    </row>
    <row r="3576" spans="1:6">
      <c r="A3576" t="s">
        <v>4</v>
      </c>
      <c r="B3576" s="4" t="s">
        <v>5</v>
      </c>
      <c r="C3576" s="4" t="s">
        <v>8</v>
      </c>
    </row>
    <row r="3577" spans="1:6">
      <c r="A3577" t="n">
        <v>38418</v>
      </c>
      <c r="B3577" s="58" t="n">
        <v>74</v>
      </c>
      <c r="C3577" s="7" t="n">
        <v>54</v>
      </c>
    </row>
    <row r="3578" spans="1:6">
      <c r="A3578" t="s">
        <v>4</v>
      </c>
      <c r="B3578" s="4" t="s">
        <v>5</v>
      </c>
    </row>
    <row r="3579" spans="1:6">
      <c r="A3579" t="n">
        <v>38420</v>
      </c>
      <c r="B3579" s="5" t="n">
        <v>1</v>
      </c>
    </row>
    <row r="3580" spans="1:6" s="3" customFormat="1" customHeight="0">
      <c r="A3580" s="3" t="s">
        <v>2</v>
      </c>
      <c r="B3580" s="3" t="s">
        <v>355</v>
      </c>
    </row>
    <row r="3581" spans="1:6">
      <c r="A3581" t="s">
        <v>4</v>
      </c>
      <c r="B3581" s="4" t="s">
        <v>5</v>
      </c>
      <c r="C3581" s="4" t="s">
        <v>7</v>
      </c>
      <c r="D3581" s="4" t="s">
        <v>8</v>
      </c>
      <c r="E3581" s="4" t="s">
        <v>8</v>
      </c>
      <c r="F3581" s="4" t="s">
        <v>9</v>
      </c>
    </row>
    <row r="3582" spans="1:6">
      <c r="A3582" t="n">
        <v>38424</v>
      </c>
      <c r="B3582" s="50" t="n">
        <v>20</v>
      </c>
      <c r="C3582" s="7" t="n">
        <v>4</v>
      </c>
      <c r="D3582" s="7" t="n">
        <v>3</v>
      </c>
      <c r="E3582" s="7" t="n">
        <v>10</v>
      </c>
      <c r="F3582" s="7" t="s">
        <v>288</v>
      </c>
    </row>
    <row r="3583" spans="1:6">
      <c r="A3583" t="s">
        <v>4</v>
      </c>
      <c r="B3583" s="4" t="s">
        <v>5</v>
      </c>
      <c r="C3583" s="4" t="s">
        <v>7</v>
      </c>
    </row>
    <row r="3584" spans="1:6">
      <c r="A3584" t="n">
        <v>38445</v>
      </c>
      <c r="B3584" s="25" t="n">
        <v>16</v>
      </c>
      <c r="C3584" s="7" t="n">
        <v>0</v>
      </c>
    </row>
    <row r="3585" spans="1:6">
      <c r="A3585" t="s">
        <v>4</v>
      </c>
      <c r="B3585" s="4" t="s">
        <v>5</v>
      </c>
      <c r="C3585" s="4" t="s">
        <v>7</v>
      </c>
      <c r="D3585" s="4" t="s">
        <v>15</v>
      </c>
    </row>
    <row r="3586" spans="1:6">
      <c r="A3586" t="n">
        <v>38448</v>
      </c>
      <c r="B3586" s="43" t="n">
        <v>43</v>
      </c>
      <c r="C3586" s="7" t="n">
        <v>4</v>
      </c>
      <c r="D3586" s="7" t="n">
        <v>1088</v>
      </c>
    </row>
    <row r="3587" spans="1:6">
      <c r="A3587" t="s">
        <v>4</v>
      </c>
      <c r="B3587" s="4" t="s">
        <v>5</v>
      </c>
      <c r="C3587" s="4" t="s">
        <v>7</v>
      </c>
      <c r="D3587" s="4" t="s">
        <v>8</v>
      </c>
      <c r="E3587" s="4" t="s">
        <v>8</v>
      </c>
      <c r="F3587" s="4" t="s">
        <v>9</v>
      </c>
    </row>
    <row r="3588" spans="1:6">
      <c r="A3588" t="n">
        <v>38455</v>
      </c>
      <c r="B3588" s="50" t="n">
        <v>20</v>
      </c>
      <c r="C3588" s="7" t="n">
        <v>6</v>
      </c>
      <c r="D3588" s="7" t="n">
        <v>3</v>
      </c>
      <c r="E3588" s="7" t="n">
        <v>10</v>
      </c>
      <c r="F3588" s="7" t="s">
        <v>288</v>
      </c>
    </row>
    <row r="3589" spans="1:6">
      <c r="A3589" t="s">
        <v>4</v>
      </c>
      <c r="B3589" s="4" t="s">
        <v>5</v>
      </c>
      <c r="C3589" s="4" t="s">
        <v>7</v>
      </c>
    </row>
    <row r="3590" spans="1:6">
      <c r="A3590" t="n">
        <v>38476</v>
      </c>
      <c r="B3590" s="25" t="n">
        <v>16</v>
      </c>
      <c r="C3590" s="7" t="n">
        <v>0</v>
      </c>
    </row>
    <row r="3591" spans="1:6">
      <c r="A3591" t="s">
        <v>4</v>
      </c>
      <c r="B3591" s="4" t="s">
        <v>5</v>
      </c>
      <c r="C3591" s="4" t="s">
        <v>7</v>
      </c>
      <c r="D3591" s="4" t="s">
        <v>15</v>
      </c>
    </row>
    <row r="3592" spans="1:6">
      <c r="A3592" t="n">
        <v>38479</v>
      </c>
      <c r="B3592" s="43" t="n">
        <v>43</v>
      </c>
      <c r="C3592" s="7" t="n">
        <v>6</v>
      </c>
      <c r="D3592" s="7" t="n">
        <v>1088</v>
      </c>
    </row>
    <row r="3593" spans="1:6">
      <c r="A3593" t="s">
        <v>4</v>
      </c>
      <c r="B3593" s="4" t="s">
        <v>5</v>
      </c>
      <c r="C3593" s="4" t="s">
        <v>8</v>
      </c>
      <c r="D3593" s="4" t="s">
        <v>7</v>
      </c>
    </row>
    <row r="3594" spans="1:6">
      <c r="A3594" t="n">
        <v>38486</v>
      </c>
      <c r="B3594" s="23" t="n">
        <v>22</v>
      </c>
      <c r="C3594" s="7" t="n">
        <v>11</v>
      </c>
      <c r="D3594" s="7" t="n">
        <v>0</v>
      </c>
    </row>
    <row r="3595" spans="1:6">
      <c r="A3595" t="s">
        <v>4</v>
      </c>
      <c r="B3595" s="4" t="s">
        <v>5</v>
      </c>
      <c r="C3595" s="4" t="s">
        <v>8</v>
      </c>
      <c r="D3595" s="4" t="s">
        <v>7</v>
      </c>
      <c r="E3595" s="4" t="s">
        <v>9</v>
      </c>
    </row>
    <row r="3596" spans="1:6">
      <c r="A3596" t="n">
        <v>38490</v>
      </c>
      <c r="B3596" s="51" t="n">
        <v>51</v>
      </c>
      <c r="C3596" s="7" t="n">
        <v>4</v>
      </c>
      <c r="D3596" s="7" t="n">
        <v>4</v>
      </c>
      <c r="E3596" s="7" t="s">
        <v>356</v>
      </c>
    </row>
    <row r="3597" spans="1:6">
      <c r="A3597" t="s">
        <v>4</v>
      </c>
      <c r="B3597" s="4" t="s">
        <v>5</v>
      </c>
      <c r="C3597" s="4" t="s">
        <v>7</v>
      </c>
    </row>
    <row r="3598" spans="1:6">
      <c r="A3598" t="n">
        <v>38504</v>
      </c>
      <c r="B3598" s="25" t="n">
        <v>16</v>
      </c>
      <c r="C3598" s="7" t="n">
        <v>0</v>
      </c>
    </row>
    <row r="3599" spans="1:6">
      <c r="A3599" t="s">
        <v>4</v>
      </c>
      <c r="B3599" s="4" t="s">
        <v>5</v>
      </c>
      <c r="C3599" s="4" t="s">
        <v>7</v>
      </c>
      <c r="D3599" s="4" t="s">
        <v>85</v>
      </c>
      <c r="E3599" s="4" t="s">
        <v>8</v>
      </c>
      <c r="F3599" s="4" t="s">
        <v>8</v>
      </c>
    </row>
    <row r="3600" spans="1:6">
      <c r="A3600" t="n">
        <v>38507</v>
      </c>
      <c r="B3600" s="52" t="n">
        <v>26</v>
      </c>
      <c r="C3600" s="7" t="n">
        <v>4</v>
      </c>
      <c r="D3600" s="7" t="s">
        <v>357</v>
      </c>
      <c r="E3600" s="7" t="n">
        <v>2</v>
      </c>
      <c r="F3600" s="7" t="n">
        <v>0</v>
      </c>
    </row>
    <row r="3601" spans="1:6">
      <c r="A3601" t="s">
        <v>4</v>
      </c>
      <c r="B3601" s="4" t="s">
        <v>5</v>
      </c>
    </row>
    <row r="3602" spans="1:6">
      <c r="A3602" t="n">
        <v>38551</v>
      </c>
      <c r="B3602" s="32" t="n">
        <v>28</v>
      </c>
    </row>
    <row r="3603" spans="1:6">
      <c r="A3603" t="s">
        <v>4</v>
      </c>
      <c r="B3603" s="4" t="s">
        <v>5</v>
      </c>
      <c r="C3603" s="4" t="s">
        <v>8</v>
      </c>
      <c r="D3603" s="4" t="s">
        <v>7</v>
      </c>
      <c r="E3603" s="4" t="s">
        <v>9</v>
      </c>
    </row>
    <row r="3604" spans="1:6">
      <c r="A3604" t="n">
        <v>38552</v>
      </c>
      <c r="B3604" s="51" t="n">
        <v>51</v>
      </c>
      <c r="C3604" s="7" t="n">
        <v>4</v>
      </c>
      <c r="D3604" s="7" t="n">
        <v>6</v>
      </c>
      <c r="E3604" s="7" t="s">
        <v>320</v>
      </c>
    </row>
    <row r="3605" spans="1:6">
      <c r="A3605" t="s">
        <v>4</v>
      </c>
      <c r="B3605" s="4" t="s">
        <v>5</v>
      </c>
      <c r="C3605" s="4" t="s">
        <v>7</v>
      </c>
    </row>
    <row r="3606" spans="1:6">
      <c r="A3606" t="n">
        <v>38566</v>
      </c>
      <c r="B3606" s="25" t="n">
        <v>16</v>
      </c>
      <c r="C3606" s="7" t="n">
        <v>0</v>
      </c>
    </row>
    <row r="3607" spans="1:6">
      <c r="A3607" t="s">
        <v>4</v>
      </c>
      <c r="B3607" s="4" t="s">
        <v>5</v>
      </c>
      <c r="C3607" s="4" t="s">
        <v>7</v>
      </c>
      <c r="D3607" s="4" t="s">
        <v>85</v>
      </c>
      <c r="E3607" s="4" t="s">
        <v>8</v>
      </c>
      <c r="F3607" s="4" t="s">
        <v>8</v>
      </c>
      <c r="G3607" s="4" t="s">
        <v>85</v>
      </c>
      <c r="H3607" s="4" t="s">
        <v>8</v>
      </c>
      <c r="I3607" s="4" t="s">
        <v>8</v>
      </c>
    </row>
    <row r="3608" spans="1:6">
      <c r="A3608" t="n">
        <v>38569</v>
      </c>
      <c r="B3608" s="52" t="n">
        <v>26</v>
      </c>
      <c r="C3608" s="7" t="n">
        <v>6</v>
      </c>
      <c r="D3608" s="7" t="s">
        <v>358</v>
      </c>
      <c r="E3608" s="7" t="n">
        <v>2</v>
      </c>
      <c r="F3608" s="7" t="n">
        <v>3</v>
      </c>
      <c r="G3608" s="7" t="s">
        <v>359</v>
      </c>
      <c r="H3608" s="7" t="n">
        <v>2</v>
      </c>
      <c r="I3608" s="7" t="n">
        <v>0</v>
      </c>
    </row>
    <row r="3609" spans="1:6">
      <c r="A3609" t="s">
        <v>4</v>
      </c>
      <c r="B3609" s="4" t="s">
        <v>5</v>
      </c>
    </row>
    <row r="3610" spans="1:6">
      <c r="A3610" t="n">
        <v>38784</v>
      </c>
      <c r="B3610" s="32" t="n">
        <v>28</v>
      </c>
    </row>
    <row r="3611" spans="1:6">
      <c r="A3611" t="s">
        <v>4</v>
      </c>
      <c r="B3611" s="4" t="s">
        <v>5</v>
      </c>
      <c r="C3611" s="4" t="s">
        <v>8</v>
      </c>
      <c r="D3611" s="4" t="s">
        <v>7</v>
      </c>
      <c r="E3611" s="4" t="s">
        <v>9</v>
      </c>
    </row>
    <row r="3612" spans="1:6">
      <c r="A3612" t="n">
        <v>38785</v>
      </c>
      <c r="B3612" s="51" t="n">
        <v>51</v>
      </c>
      <c r="C3612" s="7" t="n">
        <v>4</v>
      </c>
      <c r="D3612" s="7" t="n">
        <v>4</v>
      </c>
      <c r="E3612" s="7" t="s">
        <v>360</v>
      </c>
    </row>
    <row r="3613" spans="1:6">
      <c r="A3613" t="s">
        <v>4</v>
      </c>
      <c r="B3613" s="4" t="s">
        <v>5</v>
      </c>
      <c r="C3613" s="4" t="s">
        <v>7</v>
      </c>
    </row>
    <row r="3614" spans="1:6">
      <c r="A3614" t="n">
        <v>38798</v>
      </c>
      <c r="B3614" s="25" t="n">
        <v>16</v>
      </c>
      <c r="C3614" s="7" t="n">
        <v>0</v>
      </c>
    </row>
    <row r="3615" spans="1:6">
      <c r="A3615" t="s">
        <v>4</v>
      </c>
      <c r="B3615" s="4" t="s">
        <v>5</v>
      </c>
      <c r="C3615" s="4" t="s">
        <v>7</v>
      </c>
      <c r="D3615" s="4" t="s">
        <v>85</v>
      </c>
      <c r="E3615" s="4" t="s">
        <v>8</v>
      </c>
      <c r="F3615" s="4" t="s">
        <v>8</v>
      </c>
    </row>
    <row r="3616" spans="1:6">
      <c r="A3616" t="n">
        <v>38801</v>
      </c>
      <c r="B3616" s="52" t="n">
        <v>26</v>
      </c>
      <c r="C3616" s="7" t="n">
        <v>4</v>
      </c>
      <c r="D3616" s="7" t="s">
        <v>361</v>
      </c>
      <c r="E3616" s="7" t="n">
        <v>2</v>
      </c>
      <c r="F3616" s="7" t="n">
        <v>0</v>
      </c>
    </row>
    <row r="3617" spans="1:9">
      <c r="A3617" t="s">
        <v>4</v>
      </c>
      <c r="B3617" s="4" t="s">
        <v>5</v>
      </c>
    </row>
    <row r="3618" spans="1:9">
      <c r="A3618" t="n">
        <v>38913</v>
      </c>
      <c r="B3618" s="32" t="n">
        <v>28</v>
      </c>
    </row>
    <row r="3619" spans="1:9">
      <c r="A3619" t="s">
        <v>4</v>
      </c>
      <c r="B3619" s="4" t="s">
        <v>5</v>
      </c>
      <c r="C3619" s="4" t="s">
        <v>8</v>
      </c>
      <c r="D3619" s="4" t="s">
        <v>7</v>
      </c>
      <c r="E3619" s="4" t="s">
        <v>9</v>
      </c>
    </row>
    <row r="3620" spans="1:9">
      <c r="A3620" t="n">
        <v>38914</v>
      </c>
      <c r="B3620" s="51" t="n">
        <v>51</v>
      </c>
      <c r="C3620" s="7" t="n">
        <v>4</v>
      </c>
      <c r="D3620" s="7" t="n">
        <v>0</v>
      </c>
      <c r="E3620" s="7" t="s">
        <v>362</v>
      </c>
    </row>
    <row r="3621" spans="1:9">
      <c r="A3621" t="s">
        <v>4</v>
      </c>
      <c r="B3621" s="4" t="s">
        <v>5</v>
      </c>
      <c r="C3621" s="4" t="s">
        <v>7</v>
      </c>
    </row>
    <row r="3622" spans="1:9">
      <c r="A3622" t="n">
        <v>38929</v>
      </c>
      <c r="B3622" s="25" t="n">
        <v>16</v>
      </c>
      <c r="C3622" s="7" t="n">
        <v>0</v>
      </c>
    </row>
    <row r="3623" spans="1:9">
      <c r="A3623" t="s">
        <v>4</v>
      </c>
      <c r="B3623" s="4" t="s">
        <v>5</v>
      </c>
      <c r="C3623" s="4" t="s">
        <v>7</v>
      </c>
      <c r="D3623" s="4" t="s">
        <v>85</v>
      </c>
      <c r="E3623" s="4" t="s">
        <v>8</v>
      </c>
      <c r="F3623" s="4" t="s">
        <v>8</v>
      </c>
    </row>
    <row r="3624" spans="1:9">
      <c r="A3624" t="n">
        <v>38932</v>
      </c>
      <c r="B3624" s="52" t="n">
        <v>26</v>
      </c>
      <c r="C3624" s="7" t="n">
        <v>0</v>
      </c>
      <c r="D3624" s="7" t="s">
        <v>363</v>
      </c>
      <c r="E3624" s="7" t="n">
        <v>2</v>
      </c>
      <c r="F3624" s="7" t="n">
        <v>0</v>
      </c>
    </row>
    <row r="3625" spans="1:9">
      <c r="A3625" t="s">
        <v>4</v>
      </c>
      <c r="B3625" s="4" t="s">
        <v>5</v>
      </c>
    </row>
    <row r="3626" spans="1:9">
      <c r="A3626" t="n">
        <v>39016</v>
      </c>
      <c r="B3626" s="32" t="n">
        <v>28</v>
      </c>
    </row>
    <row r="3627" spans="1:9">
      <c r="A3627" t="s">
        <v>4</v>
      </c>
      <c r="B3627" s="4" t="s">
        <v>5</v>
      </c>
      <c r="C3627" s="4" t="s">
        <v>7</v>
      </c>
    </row>
    <row r="3628" spans="1:9">
      <c r="A3628" t="n">
        <v>39017</v>
      </c>
      <c r="B3628" s="6" t="n">
        <v>12</v>
      </c>
      <c r="C3628" s="7" t="n">
        <v>7172</v>
      </c>
    </row>
    <row r="3629" spans="1:9">
      <c r="A3629" t="s">
        <v>4</v>
      </c>
      <c r="B3629" s="4" t="s">
        <v>5</v>
      </c>
      <c r="C3629" s="4" t="s">
        <v>7</v>
      </c>
    </row>
    <row r="3630" spans="1:9">
      <c r="A3630" t="n">
        <v>39020</v>
      </c>
      <c r="B3630" s="6" t="n">
        <v>12</v>
      </c>
      <c r="C3630" s="7" t="n">
        <v>7174</v>
      </c>
    </row>
    <row r="3631" spans="1:9">
      <c r="A3631" t="s">
        <v>4</v>
      </c>
      <c r="B3631" s="4" t="s">
        <v>5</v>
      </c>
    </row>
    <row r="3632" spans="1:9">
      <c r="A3632" t="n">
        <v>39023</v>
      </c>
      <c r="B3632" s="5" t="n">
        <v>1</v>
      </c>
    </row>
    <row r="3633" spans="1:6" s="3" customFormat="1" customHeight="0">
      <c r="A3633" s="3" t="s">
        <v>2</v>
      </c>
      <c r="B3633" s="3" t="s">
        <v>364</v>
      </c>
    </row>
    <row r="3634" spans="1:6">
      <c r="A3634" t="s">
        <v>4</v>
      </c>
      <c r="B3634" s="4" t="s">
        <v>5</v>
      </c>
      <c r="C3634" s="4" t="s">
        <v>8</v>
      </c>
      <c r="D3634" s="4" t="s">
        <v>7</v>
      </c>
      <c r="E3634" s="4" t="s">
        <v>8</v>
      </c>
      <c r="F3634" s="4" t="s">
        <v>8</v>
      </c>
      <c r="G3634" s="4" t="s">
        <v>8</v>
      </c>
      <c r="H3634" s="4" t="s">
        <v>7</v>
      </c>
      <c r="I3634" s="4" t="s">
        <v>17</v>
      </c>
      <c r="J3634" s="4" t="s">
        <v>17</v>
      </c>
    </row>
    <row r="3635" spans="1:6">
      <c r="A3635" t="n">
        <v>39024</v>
      </c>
      <c r="B3635" s="37" t="n">
        <v>6</v>
      </c>
      <c r="C3635" s="7" t="n">
        <v>33</v>
      </c>
      <c r="D3635" s="7" t="n">
        <v>65534</v>
      </c>
      <c r="E3635" s="7" t="n">
        <v>9</v>
      </c>
      <c r="F3635" s="7" t="n">
        <v>1</v>
      </c>
      <c r="G3635" s="7" t="n">
        <v>1</v>
      </c>
      <c r="H3635" s="7" t="n">
        <v>18</v>
      </c>
      <c r="I3635" s="14" t="n">
        <f t="normal" ca="1">A3637</f>
        <v>0</v>
      </c>
      <c r="J3635" s="14" t="n">
        <f t="normal" ca="1">A3657</f>
        <v>0</v>
      </c>
    </row>
    <row r="3636" spans="1:6">
      <c r="A3636" t="s">
        <v>4</v>
      </c>
      <c r="B3636" s="4" t="s">
        <v>5</v>
      </c>
      <c r="C3636" s="4" t="s">
        <v>7</v>
      </c>
      <c r="D3636" s="4" t="s">
        <v>14</v>
      </c>
      <c r="E3636" s="4" t="s">
        <v>14</v>
      </c>
      <c r="F3636" s="4" t="s">
        <v>14</v>
      </c>
      <c r="G3636" s="4" t="s">
        <v>14</v>
      </c>
    </row>
    <row r="3637" spans="1:6">
      <c r="A3637" t="n">
        <v>39041</v>
      </c>
      <c r="B3637" s="40" t="n">
        <v>46</v>
      </c>
      <c r="C3637" s="7" t="n">
        <v>65534</v>
      </c>
      <c r="D3637" s="7" t="n">
        <v>-13.3999996185303</v>
      </c>
      <c r="E3637" s="7" t="n">
        <v>2</v>
      </c>
      <c r="F3637" s="7" t="n">
        <v>-7.40000009536743</v>
      </c>
      <c r="G3637" s="7" t="n">
        <v>0</v>
      </c>
    </row>
    <row r="3638" spans="1:6">
      <c r="A3638" t="s">
        <v>4</v>
      </c>
      <c r="B3638" s="4" t="s">
        <v>5</v>
      </c>
      <c r="C3638" s="4" t="s">
        <v>8</v>
      </c>
      <c r="D3638" s="4" t="s">
        <v>7</v>
      </c>
      <c r="E3638" s="4" t="s">
        <v>8</v>
      </c>
      <c r="F3638" s="4" t="s">
        <v>9</v>
      </c>
      <c r="G3638" s="4" t="s">
        <v>9</v>
      </c>
      <c r="H3638" s="4" t="s">
        <v>9</v>
      </c>
      <c r="I3638" s="4" t="s">
        <v>9</v>
      </c>
      <c r="J3638" s="4" t="s">
        <v>9</v>
      </c>
      <c r="K3638" s="4" t="s">
        <v>9</v>
      </c>
      <c r="L3638" s="4" t="s">
        <v>9</v>
      </c>
      <c r="M3638" s="4" t="s">
        <v>9</v>
      </c>
      <c r="N3638" s="4" t="s">
        <v>9</v>
      </c>
      <c r="O3638" s="4" t="s">
        <v>9</v>
      </c>
      <c r="P3638" s="4" t="s">
        <v>9</v>
      </c>
      <c r="Q3638" s="4" t="s">
        <v>9</v>
      </c>
      <c r="R3638" s="4" t="s">
        <v>9</v>
      </c>
      <c r="S3638" s="4" t="s">
        <v>9</v>
      </c>
      <c r="T3638" s="4" t="s">
        <v>9</v>
      </c>
      <c r="U3638" s="4" t="s">
        <v>9</v>
      </c>
    </row>
    <row r="3639" spans="1:6">
      <c r="A3639" t="n">
        <v>39060</v>
      </c>
      <c r="B3639" s="41" t="n">
        <v>36</v>
      </c>
      <c r="C3639" s="7" t="n">
        <v>8</v>
      </c>
      <c r="D3639" s="7" t="n">
        <v>65534</v>
      </c>
      <c r="E3639" s="7" t="n">
        <v>0</v>
      </c>
      <c r="F3639" s="7" t="s">
        <v>247</v>
      </c>
      <c r="G3639" s="7" t="s">
        <v>16</v>
      </c>
      <c r="H3639" s="7" t="s">
        <v>16</v>
      </c>
      <c r="I3639" s="7" t="s">
        <v>16</v>
      </c>
      <c r="J3639" s="7" t="s">
        <v>16</v>
      </c>
      <c r="K3639" s="7" t="s">
        <v>16</v>
      </c>
      <c r="L3639" s="7" t="s">
        <v>16</v>
      </c>
      <c r="M3639" s="7" t="s">
        <v>16</v>
      </c>
      <c r="N3639" s="7" t="s">
        <v>16</v>
      </c>
      <c r="O3639" s="7" t="s">
        <v>16</v>
      </c>
      <c r="P3639" s="7" t="s">
        <v>16</v>
      </c>
      <c r="Q3639" s="7" t="s">
        <v>16</v>
      </c>
      <c r="R3639" s="7" t="s">
        <v>16</v>
      </c>
      <c r="S3639" s="7" t="s">
        <v>16</v>
      </c>
      <c r="T3639" s="7" t="s">
        <v>16</v>
      </c>
      <c r="U3639" s="7" t="s">
        <v>16</v>
      </c>
    </row>
    <row r="3640" spans="1:6">
      <c r="A3640" t="s">
        <v>4</v>
      </c>
      <c r="B3640" s="4" t="s">
        <v>5</v>
      </c>
      <c r="C3640" s="4" t="s">
        <v>7</v>
      </c>
      <c r="D3640" s="4" t="s">
        <v>8</v>
      </c>
      <c r="E3640" s="4" t="s">
        <v>9</v>
      </c>
      <c r="F3640" s="4" t="s">
        <v>14</v>
      </c>
      <c r="G3640" s="4" t="s">
        <v>14</v>
      </c>
      <c r="H3640" s="4" t="s">
        <v>14</v>
      </c>
    </row>
    <row r="3641" spans="1:6">
      <c r="A3641" t="n">
        <v>39093</v>
      </c>
      <c r="B3641" s="42" t="n">
        <v>48</v>
      </c>
      <c r="C3641" s="7" t="n">
        <v>65534</v>
      </c>
      <c r="D3641" s="7" t="n">
        <v>0</v>
      </c>
      <c r="E3641" s="7" t="s">
        <v>247</v>
      </c>
      <c r="F3641" s="7" t="n">
        <v>0</v>
      </c>
      <c r="G3641" s="7" t="n">
        <v>1</v>
      </c>
      <c r="H3641" s="7" t="n">
        <v>0</v>
      </c>
    </row>
    <row r="3642" spans="1:6">
      <c r="A3642" t="s">
        <v>4</v>
      </c>
      <c r="B3642" s="4" t="s">
        <v>5</v>
      </c>
      <c r="C3642" s="4" t="s">
        <v>7</v>
      </c>
      <c r="D3642" s="4" t="s">
        <v>15</v>
      </c>
    </row>
    <row r="3643" spans="1:6">
      <c r="A3643" t="n">
        <v>39122</v>
      </c>
      <c r="B3643" s="43" t="n">
        <v>43</v>
      </c>
      <c r="C3643" s="7" t="n">
        <v>65534</v>
      </c>
      <c r="D3643" s="7" t="n">
        <v>64</v>
      </c>
    </row>
    <row r="3644" spans="1:6">
      <c r="A3644" t="s">
        <v>4</v>
      </c>
      <c r="B3644" s="4" t="s">
        <v>5</v>
      </c>
      <c r="C3644" s="4" t="s">
        <v>8</v>
      </c>
      <c r="D3644" s="4" t="s">
        <v>9</v>
      </c>
      <c r="E3644" s="4" t="s">
        <v>7</v>
      </c>
    </row>
    <row r="3645" spans="1:6">
      <c r="A3645" t="n">
        <v>39129</v>
      </c>
      <c r="B3645" s="19" t="n">
        <v>94</v>
      </c>
      <c r="C3645" s="7" t="n">
        <v>0</v>
      </c>
      <c r="D3645" s="7" t="s">
        <v>36</v>
      </c>
      <c r="E3645" s="7" t="n">
        <v>1</v>
      </c>
    </row>
    <row r="3646" spans="1:6">
      <c r="A3646" t="s">
        <v>4</v>
      </c>
      <c r="B3646" s="4" t="s">
        <v>5</v>
      </c>
      <c r="C3646" s="4" t="s">
        <v>8</v>
      </c>
      <c r="D3646" s="4" t="s">
        <v>9</v>
      </c>
      <c r="E3646" s="4" t="s">
        <v>7</v>
      </c>
    </row>
    <row r="3647" spans="1:6">
      <c r="A3647" t="n">
        <v>39144</v>
      </c>
      <c r="B3647" s="19" t="n">
        <v>94</v>
      </c>
      <c r="C3647" s="7" t="n">
        <v>0</v>
      </c>
      <c r="D3647" s="7" t="s">
        <v>36</v>
      </c>
      <c r="E3647" s="7" t="n">
        <v>2</v>
      </c>
    </row>
    <row r="3648" spans="1:6">
      <c r="A3648" t="s">
        <v>4</v>
      </c>
      <c r="B3648" s="4" t="s">
        <v>5</v>
      </c>
      <c r="C3648" s="4" t="s">
        <v>8</v>
      </c>
      <c r="D3648" s="4" t="s">
        <v>9</v>
      </c>
      <c r="E3648" s="4" t="s">
        <v>7</v>
      </c>
    </row>
    <row r="3649" spans="1:21">
      <c r="A3649" t="n">
        <v>39159</v>
      </c>
      <c r="B3649" s="19" t="n">
        <v>94</v>
      </c>
      <c r="C3649" s="7" t="n">
        <v>1</v>
      </c>
      <c r="D3649" s="7" t="s">
        <v>36</v>
      </c>
      <c r="E3649" s="7" t="n">
        <v>4</v>
      </c>
    </row>
    <row r="3650" spans="1:21">
      <c r="A3650" t="s">
        <v>4</v>
      </c>
      <c r="B3650" s="4" t="s">
        <v>5</v>
      </c>
      <c r="C3650" s="4" t="s">
        <v>8</v>
      </c>
      <c r="D3650" s="4" t="s">
        <v>9</v>
      </c>
    </row>
    <row r="3651" spans="1:21">
      <c r="A3651" t="n">
        <v>39174</v>
      </c>
      <c r="B3651" s="19" t="n">
        <v>94</v>
      </c>
      <c r="C3651" s="7" t="n">
        <v>5</v>
      </c>
      <c r="D3651" s="7" t="s">
        <v>36</v>
      </c>
    </row>
    <row r="3652" spans="1:21">
      <c r="A3652" t="s">
        <v>4</v>
      </c>
      <c r="B3652" s="4" t="s">
        <v>5</v>
      </c>
      <c r="C3652" s="4" t="s">
        <v>7</v>
      </c>
      <c r="D3652" s="4" t="s">
        <v>8</v>
      </c>
      <c r="E3652" s="4" t="s">
        <v>8</v>
      </c>
      <c r="F3652" s="4" t="s">
        <v>9</v>
      </c>
    </row>
    <row r="3653" spans="1:21">
      <c r="A3653" t="n">
        <v>39187</v>
      </c>
      <c r="B3653" s="47" t="n">
        <v>47</v>
      </c>
      <c r="C3653" s="7" t="n">
        <v>65534</v>
      </c>
      <c r="D3653" s="7" t="n">
        <v>0</v>
      </c>
      <c r="E3653" s="7" t="n">
        <v>1</v>
      </c>
      <c r="F3653" s="7" t="s">
        <v>265</v>
      </c>
    </row>
    <row r="3654" spans="1:21">
      <c r="A3654" t="s">
        <v>4</v>
      </c>
      <c r="B3654" s="4" t="s">
        <v>5</v>
      </c>
      <c r="C3654" s="4" t="s">
        <v>17</v>
      </c>
    </row>
    <row r="3655" spans="1:21">
      <c r="A3655" t="n">
        <v>39208</v>
      </c>
      <c r="B3655" s="17" t="n">
        <v>3</v>
      </c>
      <c r="C3655" s="14" t="n">
        <f t="normal" ca="1">A3657</f>
        <v>0</v>
      </c>
    </row>
    <row r="3656" spans="1:21">
      <c r="A3656" t="s">
        <v>4</v>
      </c>
      <c r="B3656" s="4" t="s">
        <v>5</v>
      </c>
    </row>
    <row r="3657" spans="1:21">
      <c r="A3657" t="n">
        <v>39213</v>
      </c>
      <c r="B3657" s="5" t="n">
        <v>1</v>
      </c>
    </row>
    <row r="3658" spans="1:21" s="3" customFormat="1" customHeight="0">
      <c r="A3658" s="3" t="s">
        <v>2</v>
      </c>
      <c r="B3658" s="3" t="s">
        <v>365</v>
      </c>
    </row>
    <row r="3659" spans="1:21">
      <c r="A3659" t="s">
        <v>4</v>
      </c>
      <c r="B3659" s="4" t="s">
        <v>5</v>
      </c>
      <c r="C3659" s="4" t="s">
        <v>8</v>
      </c>
      <c r="D3659" s="4" t="s">
        <v>7</v>
      </c>
      <c r="E3659" s="4" t="s">
        <v>8</v>
      </c>
      <c r="F3659" s="4" t="s">
        <v>17</v>
      </c>
    </row>
    <row r="3660" spans="1:21">
      <c r="A3660" t="n">
        <v>39216</v>
      </c>
      <c r="B3660" s="13" t="n">
        <v>5</v>
      </c>
      <c r="C3660" s="7" t="n">
        <v>30</v>
      </c>
      <c r="D3660" s="7" t="n">
        <v>10225</v>
      </c>
      <c r="E3660" s="7" t="n">
        <v>1</v>
      </c>
      <c r="F3660" s="14" t="n">
        <f t="normal" ca="1">A3676</f>
        <v>0</v>
      </c>
    </row>
    <row r="3661" spans="1:21">
      <c r="A3661" t="s">
        <v>4</v>
      </c>
      <c r="B3661" s="4" t="s">
        <v>5</v>
      </c>
      <c r="C3661" s="4" t="s">
        <v>7</v>
      </c>
      <c r="D3661" s="4" t="s">
        <v>8</v>
      </c>
      <c r="E3661" s="4" t="s">
        <v>8</v>
      </c>
      <c r="F3661" s="4" t="s">
        <v>9</v>
      </c>
    </row>
    <row r="3662" spans="1:21">
      <c r="A3662" t="n">
        <v>39225</v>
      </c>
      <c r="B3662" s="50" t="n">
        <v>20</v>
      </c>
      <c r="C3662" s="7" t="n">
        <v>65534</v>
      </c>
      <c r="D3662" s="7" t="n">
        <v>3</v>
      </c>
      <c r="E3662" s="7" t="n">
        <v>10</v>
      </c>
      <c r="F3662" s="7" t="s">
        <v>288</v>
      </c>
    </row>
    <row r="3663" spans="1:21">
      <c r="A3663" t="s">
        <v>4</v>
      </c>
      <c r="B3663" s="4" t="s">
        <v>5</v>
      </c>
      <c r="C3663" s="4" t="s">
        <v>7</v>
      </c>
    </row>
    <row r="3664" spans="1:21">
      <c r="A3664" t="n">
        <v>39246</v>
      </c>
      <c r="B3664" s="25" t="n">
        <v>16</v>
      </c>
      <c r="C3664" s="7" t="n">
        <v>0</v>
      </c>
    </row>
    <row r="3665" spans="1:6">
      <c r="A3665" t="s">
        <v>4</v>
      </c>
      <c r="B3665" s="4" t="s">
        <v>5</v>
      </c>
      <c r="C3665" s="4" t="s">
        <v>8</v>
      </c>
      <c r="D3665" s="4" t="s">
        <v>7</v>
      </c>
    </row>
    <row r="3666" spans="1:6">
      <c r="A3666" t="n">
        <v>39249</v>
      </c>
      <c r="B3666" s="23" t="n">
        <v>22</v>
      </c>
      <c r="C3666" s="7" t="n">
        <v>10</v>
      </c>
      <c r="D3666" s="7" t="n">
        <v>0</v>
      </c>
    </row>
    <row r="3667" spans="1:6">
      <c r="A3667" t="s">
        <v>4</v>
      </c>
      <c r="B3667" s="4" t="s">
        <v>5</v>
      </c>
      <c r="C3667" s="4" t="s">
        <v>8</v>
      </c>
      <c r="D3667" s="4" t="s">
        <v>7</v>
      </c>
      <c r="E3667" s="4" t="s">
        <v>9</v>
      </c>
    </row>
    <row r="3668" spans="1:6">
      <c r="A3668" t="n">
        <v>39253</v>
      </c>
      <c r="B3668" s="51" t="n">
        <v>51</v>
      </c>
      <c r="C3668" s="7" t="n">
        <v>4</v>
      </c>
      <c r="D3668" s="7" t="n">
        <v>65534</v>
      </c>
      <c r="E3668" s="7" t="s">
        <v>289</v>
      </c>
    </row>
    <row r="3669" spans="1:6">
      <c r="A3669" t="s">
        <v>4</v>
      </c>
      <c r="B3669" s="4" t="s">
        <v>5</v>
      </c>
      <c r="C3669" s="4" t="s">
        <v>7</v>
      </c>
    </row>
    <row r="3670" spans="1:6">
      <c r="A3670" t="n">
        <v>39266</v>
      </c>
      <c r="B3670" s="25" t="n">
        <v>16</v>
      </c>
      <c r="C3670" s="7" t="n">
        <v>0</v>
      </c>
    </row>
    <row r="3671" spans="1:6">
      <c r="A3671" t="s">
        <v>4</v>
      </c>
      <c r="B3671" s="4" t="s">
        <v>5</v>
      </c>
      <c r="C3671" s="4" t="s">
        <v>7</v>
      </c>
      <c r="D3671" s="4" t="s">
        <v>85</v>
      </c>
      <c r="E3671" s="4" t="s">
        <v>8</v>
      </c>
      <c r="F3671" s="4" t="s">
        <v>8</v>
      </c>
      <c r="G3671" s="4" t="s">
        <v>85</v>
      </c>
      <c r="H3671" s="4" t="s">
        <v>8</v>
      </c>
      <c r="I3671" s="4" t="s">
        <v>8</v>
      </c>
    </row>
    <row r="3672" spans="1:6">
      <c r="A3672" t="n">
        <v>39269</v>
      </c>
      <c r="B3672" s="52" t="n">
        <v>26</v>
      </c>
      <c r="C3672" s="7" t="n">
        <v>65534</v>
      </c>
      <c r="D3672" s="7" t="s">
        <v>366</v>
      </c>
      <c r="E3672" s="7" t="n">
        <v>2</v>
      </c>
      <c r="F3672" s="7" t="n">
        <v>3</v>
      </c>
      <c r="G3672" s="7" t="s">
        <v>367</v>
      </c>
      <c r="H3672" s="7" t="n">
        <v>2</v>
      </c>
      <c r="I3672" s="7" t="n">
        <v>0</v>
      </c>
    </row>
    <row r="3673" spans="1:6">
      <c r="A3673" t="s">
        <v>4</v>
      </c>
      <c r="B3673" s="4" t="s">
        <v>5</v>
      </c>
    </row>
    <row r="3674" spans="1:6">
      <c r="A3674" t="n">
        <v>39468</v>
      </c>
      <c r="B3674" s="32" t="n">
        <v>28</v>
      </c>
    </row>
    <row r="3675" spans="1:6">
      <c r="A3675" t="s">
        <v>4</v>
      </c>
      <c r="B3675" s="4" t="s">
        <v>5</v>
      </c>
      <c r="C3675" s="4" t="s">
        <v>8</v>
      </c>
    </row>
    <row r="3676" spans="1:6">
      <c r="A3676" t="n">
        <v>39469</v>
      </c>
      <c r="B3676" s="29" t="n">
        <v>23</v>
      </c>
      <c r="C3676" s="7" t="n">
        <v>10</v>
      </c>
    </row>
    <row r="3677" spans="1:6">
      <c r="A3677" t="s">
        <v>4</v>
      </c>
      <c r="B3677" s="4" t="s">
        <v>5</v>
      </c>
      <c r="C3677" s="4" t="s">
        <v>8</v>
      </c>
      <c r="D3677" s="4" t="s">
        <v>9</v>
      </c>
    </row>
    <row r="3678" spans="1:6">
      <c r="A3678" t="n">
        <v>39471</v>
      </c>
      <c r="B3678" s="8" t="n">
        <v>2</v>
      </c>
      <c r="C3678" s="7" t="n">
        <v>10</v>
      </c>
      <c r="D3678" s="7" t="s">
        <v>81</v>
      </c>
    </row>
    <row r="3679" spans="1:6">
      <c r="A3679" t="s">
        <v>4</v>
      </c>
      <c r="B3679" s="4" t="s">
        <v>5</v>
      </c>
      <c r="C3679" s="4" t="s">
        <v>8</v>
      </c>
    </row>
    <row r="3680" spans="1:6">
      <c r="A3680" t="n">
        <v>39494</v>
      </c>
      <c r="B3680" s="58" t="n">
        <v>74</v>
      </c>
      <c r="C3680" s="7" t="n">
        <v>46</v>
      </c>
    </row>
    <row r="3681" spans="1:9">
      <c r="A3681" t="s">
        <v>4</v>
      </c>
      <c r="B3681" s="4" t="s">
        <v>5</v>
      </c>
      <c r="C3681" s="4" t="s">
        <v>8</v>
      </c>
    </row>
    <row r="3682" spans="1:9">
      <c r="A3682" t="n">
        <v>39496</v>
      </c>
      <c r="B3682" s="58" t="n">
        <v>74</v>
      </c>
      <c r="C3682" s="7" t="n">
        <v>54</v>
      </c>
    </row>
    <row r="3683" spans="1:9">
      <c r="A3683" t="s">
        <v>4</v>
      </c>
      <c r="B3683" s="4" t="s">
        <v>5</v>
      </c>
    </row>
    <row r="3684" spans="1:9">
      <c r="A3684" t="n">
        <v>39498</v>
      </c>
      <c r="B3684" s="5" t="n">
        <v>1</v>
      </c>
    </row>
    <row r="3685" spans="1:9" s="3" customFormat="1" customHeight="0">
      <c r="A3685" s="3" t="s">
        <v>2</v>
      </c>
      <c r="B3685" s="3" t="s">
        <v>368</v>
      </c>
    </row>
    <row r="3686" spans="1:9">
      <c r="A3686" t="s">
        <v>4</v>
      </c>
      <c r="B3686" s="4" t="s">
        <v>5</v>
      </c>
      <c r="C3686" s="4" t="s">
        <v>8</v>
      </c>
      <c r="D3686" s="4" t="s">
        <v>7</v>
      </c>
      <c r="E3686" s="4" t="s">
        <v>8</v>
      </c>
      <c r="F3686" s="4" t="s">
        <v>8</v>
      </c>
      <c r="G3686" s="4" t="s">
        <v>8</v>
      </c>
      <c r="H3686" s="4" t="s">
        <v>7</v>
      </c>
      <c r="I3686" s="4" t="s">
        <v>17</v>
      </c>
      <c r="J3686" s="4" t="s">
        <v>17</v>
      </c>
    </row>
    <row r="3687" spans="1:9">
      <c r="A3687" t="n">
        <v>39500</v>
      </c>
      <c r="B3687" s="37" t="n">
        <v>6</v>
      </c>
      <c r="C3687" s="7" t="n">
        <v>33</v>
      </c>
      <c r="D3687" s="7" t="n">
        <v>65534</v>
      </c>
      <c r="E3687" s="7" t="n">
        <v>9</v>
      </c>
      <c r="F3687" s="7" t="n">
        <v>1</v>
      </c>
      <c r="G3687" s="7" t="n">
        <v>1</v>
      </c>
      <c r="H3687" s="7" t="n">
        <v>18</v>
      </c>
      <c r="I3687" s="14" t="n">
        <f t="normal" ca="1">A3689</f>
        <v>0</v>
      </c>
      <c r="J3687" s="14" t="n">
        <f t="normal" ca="1">A3709</f>
        <v>0</v>
      </c>
    </row>
    <row r="3688" spans="1:9">
      <c r="A3688" t="s">
        <v>4</v>
      </c>
      <c r="B3688" s="4" t="s">
        <v>5</v>
      </c>
      <c r="C3688" s="4" t="s">
        <v>7</v>
      </c>
      <c r="D3688" s="4" t="s">
        <v>14</v>
      </c>
      <c r="E3688" s="4" t="s">
        <v>14</v>
      </c>
      <c r="F3688" s="4" t="s">
        <v>14</v>
      </c>
      <c r="G3688" s="4" t="s">
        <v>14</v>
      </c>
    </row>
    <row r="3689" spans="1:9">
      <c r="A3689" t="n">
        <v>39517</v>
      </c>
      <c r="B3689" s="40" t="n">
        <v>46</v>
      </c>
      <c r="C3689" s="7" t="n">
        <v>65534</v>
      </c>
      <c r="D3689" s="7" t="n">
        <v>-13.3999996185303</v>
      </c>
      <c r="E3689" s="7" t="n">
        <v>2</v>
      </c>
      <c r="F3689" s="7" t="n">
        <v>-5</v>
      </c>
      <c r="G3689" s="7" t="n">
        <v>180</v>
      </c>
    </row>
    <row r="3690" spans="1:9">
      <c r="A3690" t="s">
        <v>4</v>
      </c>
      <c r="B3690" s="4" t="s">
        <v>5</v>
      </c>
      <c r="C3690" s="4" t="s">
        <v>8</v>
      </c>
      <c r="D3690" s="4" t="s">
        <v>7</v>
      </c>
      <c r="E3690" s="4" t="s">
        <v>8</v>
      </c>
      <c r="F3690" s="4" t="s">
        <v>9</v>
      </c>
      <c r="G3690" s="4" t="s">
        <v>9</v>
      </c>
      <c r="H3690" s="4" t="s">
        <v>9</v>
      </c>
      <c r="I3690" s="4" t="s">
        <v>9</v>
      </c>
      <c r="J3690" s="4" t="s">
        <v>9</v>
      </c>
      <c r="K3690" s="4" t="s">
        <v>9</v>
      </c>
      <c r="L3690" s="4" t="s">
        <v>9</v>
      </c>
      <c r="M3690" s="4" t="s">
        <v>9</v>
      </c>
      <c r="N3690" s="4" t="s">
        <v>9</v>
      </c>
      <c r="O3690" s="4" t="s">
        <v>9</v>
      </c>
      <c r="P3690" s="4" t="s">
        <v>9</v>
      </c>
      <c r="Q3690" s="4" t="s">
        <v>9</v>
      </c>
      <c r="R3690" s="4" t="s">
        <v>9</v>
      </c>
      <c r="S3690" s="4" t="s">
        <v>9</v>
      </c>
      <c r="T3690" s="4" t="s">
        <v>9</v>
      </c>
      <c r="U3690" s="4" t="s">
        <v>9</v>
      </c>
    </row>
    <row r="3691" spans="1:9">
      <c r="A3691" t="n">
        <v>39536</v>
      </c>
      <c r="B3691" s="41" t="n">
        <v>36</v>
      </c>
      <c r="C3691" s="7" t="n">
        <v>8</v>
      </c>
      <c r="D3691" s="7" t="n">
        <v>65534</v>
      </c>
      <c r="E3691" s="7" t="n">
        <v>0</v>
      </c>
      <c r="F3691" s="7" t="s">
        <v>247</v>
      </c>
      <c r="G3691" s="7" t="s">
        <v>16</v>
      </c>
      <c r="H3691" s="7" t="s">
        <v>16</v>
      </c>
      <c r="I3691" s="7" t="s">
        <v>16</v>
      </c>
      <c r="J3691" s="7" t="s">
        <v>16</v>
      </c>
      <c r="K3691" s="7" t="s">
        <v>16</v>
      </c>
      <c r="L3691" s="7" t="s">
        <v>16</v>
      </c>
      <c r="M3691" s="7" t="s">
        <v>16</v>
      </c>
      <c r="N3691" s="7" t="s">
        <v>16</v>
      </c>
      <c r="O3691" s="7" t="s">
        <v>16</v>
      </c>
      <c r="P3691" s="7" t="s">
        <v>16</v>
      </c>
      <c r="Q3691" s="7" t="s">
        <v>16</v>
      </c>
      <c r="R3691" s="7" t="s">
        <v>16</v>
      </c>
      <c r="S3691" s="7" t="s">
        <v>16</v>
      </c>
      <c r="T3691" s="7" t="s">
        <v>16</v>
      </c>
      <c r="U3691" s="7" t="s">
        <v>16</v>
      </c>
    </row>
    <row r="3692" spans="1:9">
      <c r="A3692" t="s">
        <v>4</v>
      </c>
      <c r="B3692" s="4" t="s">
        <v>5</v>
      </c>
      <c r="C3692" s="4" t="s">
        <v>7</v>
      </c>
      <c r="D3692" s="4" t="s">
        <v>8</v>
      </c>
      <c r="E3692" s="4" t="s">
        <v>9</v>
      </c>
      <c r="F3692" s="4" t="s">
        <v>14</v>
      </c>
      <c r="G3692" s="4" t="s">
        <v>14</v>
      </c>
      <c r="H3692" s="4" t="s">
        <v>14</v>
      </c>
    </row>
    <row r="3693" spans="1:9">
      <c r="A3693" t="n">
        <v>39569</v>
      </c>
      <c r="B3693" s="42" t="n">
        <v>48</v>
      </c>
      <c r="C3693" s="7" t="n">
        <v>65534</v>
      </c>
      <c r="D3693" s="7" t="n">
        <v>0</v>
      </c>
      <c r="E3693" s="7" t="s">
        <v>247</v>
      </c>
      <c r="F3693" s="7" t="n">
        <v>0</v>
      </c>
      <c r="G3693" s="7" t="n">
        <v>1</v>
      </c>
      <c r="H3693" s="7" t="n">
        <v>0</v>
      </c>
    </row>
    <row r="3694" spans="1:9">
      <c r="A3694" t="s">
        <v>4</v>
      </c>
      <c r="B3694" s="4" t="s">
        <v>5</v>
      </c>
      <c r="C3694" s="4" t="s">
        <v>7</v>
      </c>
      <c r="D3694" s="4" t="s">
        <v>15</v>
      </c>
    </row>
    <row r="3695" spans="1:9">
      <c r="A3695" t="n">
        <v>39598</v>
      </c>
      <c r="B3695" s="43" t="n">
        <v>43</v>
      </c>
      <c r="C3695" s="7" t="n">
        <v>65534</v>
      </c>
      <c r="D3695" s="7" t="n">
        <v>64</v>
      </c>
    </row>
    <row r="3696" spans="1:9">
      <c r="A3696" t="s">
        <v>4</v>
      </c>
      <c r="B3696" s="4" t="s">
        <v>5</v>
      </c>
      <c r="C3696" s="4" t="s">
        <v>8</v>
      </c>
      <c r="D3696" s="4" t="s">
        <v>9</v>
      </c>
      <c r="E3696" s="4" t="s">
        <v>7</v>
      </c>
    </row>
    <row r="3697" spans="1:21">
      <c r="A3697" t="n">
        <v>39605</v>
      </c>
      <c r="B3697" s="19" t="n">
        <v>94</v>
      </c>
      <c r="C3697" s="7" t="n">
        <v>0</v>
      </c>
      <c r="D3697" s="7" t="s">
        <v>35</v>
      </c>
      <c r="E3697" s="7" t="n">
        <v>1</v>
      </c>
    </row>
    <row r="3698" spans="1:21">
      <c r="A3698" t="s">
        <v>4</v>
      </c>
      <c r="B3698" s="4" t="s">
        <v>5</v>
      </c>
      <c r="C3698" s="4" t="s">
        <v>8</v>
      </c>
      <c r="D3698" s="4" t="s">
        <v>9</v>
      </c>
      <c r="E3698" s="4" t="s">
        <v>7</v>
      </c>
    </row>
    <row r="3699" spans="1:21">
      <c r="A3699" t="n">
        <v>39620</v>
      </c>
      <c r="B3699" s="19" t="n">
        <v>94</v>
      </c>
      <c r="C3699" s="7" t="n">
        <v>0</v>
      </c>
      <c r="D3699" s="7" t="s">
        <v>35</v>
      </c>
      <c r="E3699" s="7" t="n">
        <v>2</v>
      </c>
    </row>
    <row r="3700" spans="1:21">
      <c r="A3700" t="s">
        <v>4</v>
      </c>
      <c r="B3700" s="4" t="s">
        <v>5</v>
      </c>
      <c r="C3700" s="4" t="s">
        <v>8</v>
      </c>
      <c r="D3700" s="4" t="s">
        <v>9</v>
      </c>
      <c r="E3700" s="4" t="s">
        <v>7</v>
      </c>
    </row>
    <row r="3701" spans="1:21">
      <c r="A3701" t="n">
        <v>39635</v>
      </c>
      <c r="B3701" s="19" t="n">
        <v>94</v>
      </c>
      <c r="C3701" s="7" t="n">
        <v>1</v>
      </c>
      <c r="D3701" s="7" t="s">
        <v>35</v>
      </c>
      <c r="E3701" s="7" t="n">
        <v>4</v>
      </c>
    </row>
    <row r="3702" spans="1:21">
      <c r="A3702" t="s">
        <v>4</v>
      </c>
      <c r="B3702" s="4" t="s">
        <v>5</v>
      </c>
      <c r="C3702" s="4" t="s">
        <v>8</v>
      </c>
      <c r="D3702" s="4" t="s">
        <v>9</v>
      </c>
    </row>
    <row r="3703" spans="1:21">
      <c r="A3703" t="n">
        <v>39650</v>
      </c>
      <c r="B3703" s="19" t="n">
        <v>94</v>
      </c>
      <c r="C3703" s="7" t="n">
        <v>5</v>
      </c>
      <c r="D3703" s="7" t="s">
        <v>35</v>
      </c>
    </row>
    <row r="3704" spans="1:21">
      <c r="A3704" t="s">
        <v>4</v>
      </c>
      <c r="B3704" s="4" t="s">
        <v>5</v>
      </c>
      <c r="C3704" s="4" t="s">
        <v>7</v>
      </c>
      <c r="D3704" s="4" t="s">
        <v>8</v>
      </c>
      <c r="E3704" s="4" t="s">
        <v>8</v>
      </c>
      <c r="F3704" s="4" t="s">
        <v>9</v>
      </c>
    </row>
    <row r="3705" spans="1:21">
      <c r="A3705" t="n">
        <v>39663</v>
      </c>
      <c r="B3705" s="47" t="n">
        <v>47</v>
      </c>
      <c r="C3705" s="7" t="n">
        <v>65534</v>
      </c>
      <c r="D3705" s="7" t="n">
        <v>0</v>
      </c>
      <c r="E3705" s="7" t="n">
        <v>1</v>
      </c>
      <c r="F3705" s="7" t="s">
        <v>265</v>
      </c>
    </row>
    <row r="3706" spans="1:21">
      <c r="A3706" t="s">
        <v>4</v>
      </c>
      <c r="B3706" s="4" t="s">
        <v>5</v>
      </c>
      <c r="C3706" s="4" t="s">
        <v>17</v>
      </c>
    </row>
    <row r="3707" spans="1:21">
      <c r="A3707" t="n">
        <v>39684</v>
      </c>
      <c r="B3707" s="17" t="n">
        <v>3</v>
      </c>
      <c r="C3707" s="14" t="n">
        <f t="normal" ca="1">A3709</f>
        <v>0</v>
      </c>
    </row>
    <row r="3708" spans="1:21">
      <c r="A3708" t="s">
        <v>4</v>
      </c>
      <c r="B3708" s="4" t="s">
        <v>5</v>
      </c>
    </row>
    <row r="3709" spans="1:21">
      <c r="A3709" t="n">
        <v>39689</v>
      </c>
      <c r="B3709" s="5" t="n">
        <v>1</v>
      </c>
    </row>
    <row r="3710" spans="1:21" s="3" customFormat="1" customHeight="0">
      <c r="A3710" s="3" t="s">
        <v>2</v>
      </c>
      <c r="B3710" s="3" t="s">
        <v>369</v>
      </c>
    </row>
    <row r="3711" spans="1:21">
      <c r="A3711" t="s">
        <v>4</v>
      </c>
      <c r="B3711" s="4" t="s">
        <v>5</v>
      </c>
      <c r="C3711" s="4" t="s">
        <v>8</v>
      </c>
      <c r="D3711" s="4" t="s">
        <v>7</v>
      </c>
      <c r="E3711" s="4" t="s">
        <v>8</v>
      </c>
      <c r="F3711" s="4" t="s">
        <v>17</v>
      </c>
    </row>
    <row r="3712" spans="1:21">
      <c r="A3712" t="n">
        <v>39692</v>
      </c>
      <c r="B3712" s="13" t="n">
        <v>5</v>
      </c>
      <c r="C3712" s="7" t="n">
        <v>30</v>
      </c>
      <c r="D3712" s="7" t="n">
        <v>10225</v>
      </c>
      <c r="E3712" s="7" t="n">
        <v>1</v>
      </c>
      <c r="F3712" s="14" t="n">
        <f t="normal" ca="1">A3728</f>
        <v>0</v>
      </c>
    </row>
    <row r="3713" spans="1:6">
      <c r="A3713" t="s">
        <v>4</v>
      </c>
      <c r="B3713" s="4" t="s">
        <v>5</v>
      </c>
      <c r="C3713" s="4" t="s">
        <v>7</v>
      </c>
      <c r="D3713" s="4" t="s">
        <v>8</v>
      </c>
      <c r="E3713" s="4" t="s">
        <v>8</v>
      </c>
      <c r="F3713" s="4" t="s">
        <v>9</v>
      </c>
    </row>
    <row r="3714" spans="1:6">
      <c r="A3714" t="n">
        <v>39701</v>
      </c>
      <c r="B3714" s="50" t="n">
        <v>20</v>
      </c>
      <c r="C3714" s="7" t="n">
        <v>65534</v>
      </c>
      <c r="D3714" s="7" t="n">
        <v>3</v>
      </c>
      <c r="E3714" s="7" t="n">
        <v>10</v>
      </c>
      <c r="F3714" s="7" t="s">
        <v>288</v>
      </c>
    </row>
    <row r="3715" spans="1:6">
      <c r="A3715" t="s">
        <v>4</v>
      </c>
      <c r="B3715" s="4" t="s">
        <v>5</v>
      </c>
      <c r="C3715" s="4" t="s">
        <v>7</v>
      </c>
    </row>
    <row r="3716" spans="1:6">
      <c r="A3716" t="n">
        <v>39722</v>
      </c>
      <c r="B3716" s="25" t="n">
        <v>16</v>
      </c>
      <c r="C3716" s="7" t="n">
        <v>0</v>
      </c>
    </row>
    <row r="3717" spans="1:6">
      <c r="A3717" t="s">
        <v>4</v>
      </c>
      <c r="B3717" s="4" t="s">
        <v>5</v>
      </c>
      <c r="C3717" s="4" t="s">
        <v>8</v>
      </c>
      <c r="D3717" s="4" t="s">
        <v>7</v>
      </c>
    </row>
    <row r="3718" spans="1:6">
      <c r="A3718" t="n">
        <v>39725</v>
      </c>
      <c r="B3718" s="23" t="n">
        <v>22</v>
      </c>
      <c r="C3718" s="7" t="n">
        <v>10</v>
      </c>
      <c r="D3718" s="7" t="n">
        <v>0</v>
      </c>
    </row>
    <row r="3719" spans="1:6">
      <c r="A3719" t="s">
        <v>4</v>
      </c>
      <c r="B3719" s="4" t="s">
        <v>5</v>
      </c>
      <c r="C3719" s="4" t="s">
        <v>8</v>
      </c>
      <c r="D3719" s="4" t="s">
        <v>7</v>
      </c>
      <c r="E3719" s="4" t="s">
        <v>9</v>
      </c>
    </row>
    <row r="3720" spans="1:6">
      <c r="A3720" t="n">
        <v>39729</v>
      </c>
      <c r="B3720" s="51" t="n">
        <v>51</v>
      </c>
      <c r="C3720" s="7" t="n">
        <v>4</v>
      </c>
      <c r="D3720" s="7" t="n">
        <v>65534</v>
      </c>
      <c r="E3720" s="7" t="s">
        <v>289</v>
      </c>
    </row>
    <row r="3721" spans="1:6">
      <c r="A3721" t="s">
        <v>4</v>
      </c>
      <c r="B3721" s="4" t="s">
        <v>5</v>
      </c>
      <c r="C3721" s="4" t="s">
        <v>7</v>
      </c>
    </row>
    <row r="3722" spans="1:6">
      <c r="A3722" t="n">
        <v>39742</v>
      </c>
      <c r="B3722" s="25" t="n">
        <v>16</v>
      </c>
      <c r="C3722" s="7" t="n">
        <v>0</v>
      </c>
    </row>
    <row r="3723" spans="1:6">
      <c r="A3723" t="s">
        <v>4</v>
      </c>
      <c r="B3723" s="4" t="s">
        <v>5</v>
      </c>
      <c r="C3723" s="4" t="s">
        <v>7</v>
      </c>
      <c r="D3723" s="4" t="s">
        <v>85</v>
      </c>
      <c r="E3723" s="4" t="s">
        <v>8</v>
      </c>
      <c r="F3723" s="4" t="s">
        <v>8</v>
      </c>
      <c r="G3723" s="4" t="s">
        <v>85</v>
      </c>
      <c r="H3723" s="4" t="s">
        <v>8</v>
      </c>
      <c r="I3723" s="4" t="s">
        <v>8</v>
      </c>
    </row>
    <row r="3724" spans="1:6">
      <c r="A3724" t="n">
        <v>39745</v>
      </c>
      <c r="B3724" s="52" t="n">
        <v>26</v>
      </c>
      <c r="C3724" s="7" t="n">
        <v>65534</v>
      </c>
      <c r="D3724" s="7" t="s">
        <v>370</v>
      </c>
      <c r="E3724" s="7" t="n">
        <v>2</v>
      </c>
      <c r="F3724" s="7" t="n">
        <v>3</v>
      </c>
      <c r="G3724" s="7" t="s">
        <v>371</v>
      </c>
      <c r="H3724" s="7" t="n">
        <v>2</v>
      </c>
      <c r="I3724" s="7" t="n">
        <v>0</v>
      </c>
    </row>
    <row r="3725" spans="1:6">
      <c r="A3725" t="s">
        <v>4</v>
      </c>
      <c r="B3725" s="4" t="s">
        <v>5</v>
      </c>
    </row>
    <row r="3726" spans="1:6">
      <c r="A3726" t="n">
        <v>39901</v>
      </c>
      <c r="B3726" s="32" t="n">
        <v>28</v>
      </c>
    </row>
    <row r="3727" spans="1:6">
      <c r="A3727" t="s">
        <v>4</v>
      </c>
      <c r="B3727" s="4" t="s">
        <v>5</v>
      </c>
      <c r="C3727" s="4" t="s">
        <v>8</v>
      </c>
    </row>
    <row r="3728" spans="1:6">
      <c r="A3728" t="n">
        <v>39902</v>
      </c>
      <c r="B3728" s="29" t="n">
        <v>23</v>
      </c>
      <c r="C3728" s="7" t="n">
        <v>10</v>
      </c>
    </row>
    <row r="3729" spans="1:9">
      <c r="A3729" t="s">
        <v>4</v>
      </c>
      <c r="B3729" s="4" t="s">
        <v>5</v>
      </c>
      <c r="C3729" s="4" t="s">
        <v>8</v>
      </c>
      <c r="D3729" s="4" t="s">
        <v>9</v>
      </c>
    </row>
    <row r="3730" spans="1:9">
      <c r="A3730" t="n">
        <v>39904</v>
      </c>
      <c r="B3730" s="8" t="n">
        <v>2</v>
      </c>
      <c r="C3730" s="7" t="n">
        <v>10</v>
      </c>
      <c r="D3730" s="7" t="s">
        <v>81</v>
      </c>
    </row>
    <row r="3731" spans="1:9">
      <c r="A3731" t="s">
        <v>4</v>
      </c>
      <c r="B3731" s="4" t="s">
        <v>5</v>
      </c>
      <c r="C3731" s="4" t="s">
        <v>8</v>
      </c>
    </row>
    <row r="3732" spans="1:9">
      <c r="A3732" t="n">
        <v>39927</v>
      </c>
      <c r="B3732" s="58" t="n">
        <v>74</v>
      </c>
      <c r="C3732" s="7" t="n">
        <v>46</v>
      </c>
    </row>
    <row r="3733" spans="1:9">
      <c r="A3733" t="s">
        <v>4</v>
      </c>
      <c r="B3733" s="4" t="s">
        <v>5</v>
      </c>
      <c r="C3733" s="4" t="s">
        <v>8</v>
      </c>
    </row>
    <row r="3734" spans="1:9">
      <c r="A3734" t="n">
        <v>39929</v>
      </c>
      <c r="B3734" s="58" t="n">
        <v>74</v>
      </c>
      <c r="C3734" s="7" t="n">
        <v>54</v>
      </c>
    </row>
    <row r="3735" spans="1:9">
      <c r="A3735" t="s">
        <v>4</v>
      </c>
      <c r="B3735" s="4" t="s">
        <v>5</v>
      </c>
    </row>
    <row r="3736" spans="1:9">
      <c r="A3736" t="n">
        <v>39931</v>
      </c>
      <c r="B3736" s="5" t="n">
        <v>1</v>
      </c>
    </row>
    <row r="3737" spans="1:9" s="3" customFormat="1" customHeight="0">
      <c r="A3737" s="3" t="s">
        <v>2</v>
      </c>
      <c r="B3737" s="3" t="s">
        <v>372</v>
      </c>
    </row>
    <row r="3738" spans="1:9">
      <c r="A3738" t="s">
        <v>4</v>
      </c>
      <c r="B3738" s="4" t="s">
        <v>5</v>
      </c>
      <c r="C3738" s="4" t="s">
        <v>8</v>
      </c>
      <c r="D3738" s="4" t="s">
        <v>8</v>
      </c>
      <c r="E3738" s="4" t="s">
        <v>8</v>
      </c>
      <c r="F3738" s="4" t="s">
        <v>8</v>
      </c>
    </row>
    <row r="3739" spans="1:9">
      <c r="A3739" t="n">
        <v>39932</v>
      </c>
      <c r="B3739" s="10" t="n">
        <v>14</v>
      </c>
      <c r="C3739" s="7" t="n">
        <v>2</v>
      </c>
      <c r="D3739" s="7" t="n">
        <v>0</v>
      </c>
      <c r="E3739" s="7" t="n">
        <v>0</v>
      </c>
      <c r="F3739" s="7" t="n">
        <v>0</v>
      </c>
    </row>
    <row r="3740" spans="1:9">
      <c r="A3740" t="s">
        <v>4</v>
      </c>
      <c r="B3740" s="4" t="s">
        <v>5</v>
      </c>
      <c r="C3740" s="4" t="s">
        <v>8</v>
      </c>
      <c r="D3740" s="20" t="s">
        <v>48</v>
      </c>
      <c r="E3740" s="4" t="s">
        <v>5</v>
      </c>
      <c r="F3740" s="4" t="s">
        <v>8</v>
      </c>
      <c r="G3740" s="4" t="s">
        <v>7</v>
      </c>
      <c r="H3740" s="20" t="s">
        <v>49</v>
      </c>
      <c r="I3740" s="4" t="s">
        <v>8</v>
      </c>
      <c r="J3740" s="4" t="s">
        <v>15</v>
      </c>
      <c r="K3740" s="4" t="s">
        <v>8</v>
      </c>
      <c r="L3740" s="4" t="s">
        <v>8</v>
      </c>
      <c r="M3740" s="20" t="s">
        <v>48</v>
      </c>
      <c r="N3740" s="4" t="s">
        <v>5</v>
      </c>
      <c r="O3740" s="4" t="s">
        <v>8</v>
      </c>
      <c r="P3740" s="4" t="s">
        <v>7</v>
      </c>
      <c r="Q3740" s="20" t="s">
        <v>49</v>
      </c>
      <c r="R3740" s="4" t="s">
        <v>8</v>
      </c>
      <c r="S3740" s="4" t="s">
        <v>15</v>
      </c>
      <c r="T3740" s="4" t="s">
        <v>8</v>
      </c>
      <c r="U3740" s="4" t="s">
        <v>8</v>
      </c>
      <c r="V3740" s="4" t="s">
        <v>8</v>
      </c>
      <c r="W3740" s="4" t="s">
        <v>17</v>
      </c>
    </row>
    <row r="3741" spans="1:9">
      <c r="A3741" t="n">
        <v>39937</v>
      </c>
      <c r="B3741" s="13" t="n">
        <v>5</v>
      </c>
      <c r="C3741" s="7" t="n">
        <v>28</v>
      </c>
      <c r="D3741" s="20" t="s">
        <v>3</v>
      </c>
      <c r="E3741" s="9" t="n">
        <v>162</v>
      </c>
      <c r="F3741" s="7" t="n">
        <v>3</v>
      </c>
      <c r="G3741" s="7" t="n">
        <v>28771</v>
      </c>
      <c r="H3741" s="20" t="s">
        <v>3</v>
      </c>
      <c r="I3741" s="7" t="n">
        <v>0</v>
      </c>
      <c r="J3741" s="7" t="n">
        <v>1</v>
      </c>
      <c r="K3741" s="7" t="n">
        <v>2</v>
      </c>
      <c r="L3741" s="7" t="n">
        <v>28</v>
      </c>
      <c r="M3741" s="20" t="s">
        <v>3</v>
      </c>
      <c r="N3741" s="9" t="n">
        <v>162</v>
      </c>
      <c r="O3741" s="7" t="n">
        <v>3</v>
      </c>
      <c r="P3741" s="7" t="n">
        <v>28771</v>
      </c>
      <c r="Q3741" s="20" t="s">
        <v>3</v>
      </c>
      <c r="R3741" s="7" t="n">
        <v>0</v>
      </c>
      <c r="S3741" s="7" t="n">
        <v>2</v>
      </c>
      <c r="T3741" s="7" t="n">
        <v>2</v>
      </c>
      <c r="U3741" s="7" t="n">
        <v>11</v>
      </c>
      <c r="V3741" s="7" t="n">
        <v>1</v>
      </c>
      <c r="W3741" s="14" t="n">
        <f t="normal" ca="1">A3745</f>
        <v>0</v>
      </c>
    </row>
    <row r="3742" spans="1:9">
      <c r="A3742" t="s">
        <v>4</v>
      </c>
      <c r="B3742" s="4" t="s">
        <v>5</v>
      </c>
      <c r="C3742" s="4" t="s">
        <v>8</v>
      </c>
      <c r="D3742" s="4" t="s">
        <v>7</v>
      </c>
      <c r="E3742" s="4" t="s">
        <v>14</v>
      </c>
    </row>
    <row r="3743" spans="1:9">
      <c r="A3743" t="n">
        <v>39966</v>
      </c>
      <c r="B3743" s="27" t="n">
        <v>58</v>
      </c>
      <c r="C3743" s="7" t="n">
        <v>0</v>
      </c>
      <c r="D3743" s="7" t="n">
        <v>0</v>
      </c>
      <c r="E3743" s="7" t="n">
        <v>1</v>
      </c>
    </row>
    <row r="3744" spans="1:9">
      <c r="A3744" t="s">
        <v>4</v>
      </c>
      <c r="B3744" s="4" t="s">
        <v>5</v>
      </c>
      <c r="C3744" s="4" t="s">
        <v>8</v>
      </c>
      <c r="D3744" s="20" t="s">
        <v>48</v>
      </c>
      <c r="E3744" s="4" t="s">
        <v>5</v>
      </c>
      <c r="F3744" s="4" t="s">
        <v>8</v>
      </c>
      <c r="G3744" s="4" t="s">
        <v>7</v>
      </c>
      <c r="H3744" s="20" t="s">
        <v>49</v>
      </c>
      <c r="I3744" s="4" t="s">
        <v>8</v>
      </c>
      <c r="J3744" s="4" t="s">
        <v>15</v>
      </c>
      <c r="K3744" s="4" t="s">
        <v>8</v>
      </c>
      <c r="L3744" s="4" t="s">
        <v>8</v>
      </c>
      <c r="M3744" s="20" t="s">
        <v>48</v>
      </c>
      <c r="N3744" s="4" t="s">
        <v>5</v>
      </c>
      <c r="O3744" s="4" t="s">
        <v>8</v>
      </c>
      <c r="P3744" s="4" t="s">
        <v>7</v>
      </c>
      <c r="Q3744" s="20" t="s">
        <v>49</v>
      </c>
      <c r="R3744" s="4" t="s">
        <v>8</v>
      </c>
      <c r="S3744" s="4" t="s">
        <v>15</v>
      </c>
      <c r="T3744" s="4" t="s">
        <v>8</v>
      </c>
      <c r="U3744" s="4" t="s">
        <v>8</v>
      </c>
      <c r="V3744" s="4" t="s">
        <v>8</v>
      </c>
      <c r="W3744" s="4" t="s">
        <v>17</v>
      </c>
    </row>
    <row r="3745" spans="1:23">
      <c r="A3745" t="n">
        <v>39974</v>
      </c>
      <c r="B3745" s="13" t="n">
        <v>5</v>
      </c>
      <c r="C3745" s="7" t="n">
        <v>28</v>
      </c>
      <c r="D3745" s="20" t="s">
        <v>3</v>
      </c>
      <c r="E3745" s="9" t="n">
        <v>162</v>
      </c>
      <c r="F3745" s="7" t="n">
        <v>3</v>
      </c>
      <c r="G3745" s="7" t="n">
        <v>28771</v>
      </c>
      <c r="H3745" s="20" t="s">
        <v>3</v>
      </c>
      <c r="I3745" s="7" t="n">
        <v>0</v>
      </c>
      <c r="J3745" s="7" t="n">
        <v>1</v>
      </c>
      <c r="K3745" s="7" t="n">
        <v>3</v>
      </c>
      <c r="L3745" s="7" t="n">
        <v>28</v>
      </c>
      <c r="M3745" s="20" t="s">
        <v>3</v>
      </c>
      <c r="N3745" s="9" t="n">
        <v>162</v>
      </c>
      <c r="O3745" s="7" t="n">
        <v>3</v>
      </c>
      <c r="P3745" s="7" t="n">
        <v>28771</v>
      </c>
      <c r="Q3745" s="20" t="s">
        <v>3</v>
      </c>
      <c r="R3745" s="7" t="n">
        <v>0</v>
      </c>
      <c r="S3745" s="7" t="n">
        <v>2</v>
      </c>
      <c r="T3745" s="7" t="n">
        <v>3</v>
      </c>
      <c r="U3745" s="7" t="n">
        <v>9</v>
      </c>
      <c r="V3745" s="7" t="n">
        <v>1</v>
      </c>
      <c r="W3745" s="14" t="n">
        <f t="normal" ca="1">A3755</f>
        <v>0</v>
      </c>
    </row>
    <row r="3746" spans="1:23">
      <c r="A3746" t="s">
        <v>4</v>
      </c>
      <c r="B3746" s="4" t="s">
        <v>5</v>
      </c>
      <c r="C3746" s="4" t="s">
        <v>8</v>
      </c>
      <c r="D3746" s="20" t="s">
        <v>48</v>
      </c>
      <c r="E3746" s="4" t="s">
        <v>5</v>
      </c>
      <c r="F3746" s="4" t="s">
        <v>7</v>
      </c>
      <c r="G3746" s="4" t="s">
        <v>8</v>
      </c>
      <c r="H3746" s="4" t="s">
        <v>8</v>
      </c>
      <c r="I3746" s="4" t="s">
        <v>9</v>
      </c>
      <c r="J3746" s="20" t="s">
        <v>49</v>
      </c>
      <c r="K3746" s="4" t="s">
        <v>8</v>
      </c>
      <c r="L3746" s="4" t="s">
        <v>8</v>
      </c>
      <c r="M3746" s="20" t="s">
        <v>48</v>
      </c>
      <c r="N3746" s="4" t="s">
        <v>5</v>
      </c>
      <c r="O3746" s="4" t="s">
        <v>8</v>
      </c>
      <c r="P3746" s="20" t="s">
        <v>49</v>
      </c>
      <c r="Q3746" s="4" t="s">
        <v>8</v>
      </c>
      <c r="R3746" s="4" t="s">
        <v>15</v>
      </c>
      <c r="S3746" s="4" t="s">
        <v>8</v>
      </c>
      <c r="T3746" s="4" t="s">
        <v>8</v>
      </c>
      <c r="U3746" s="4" t="s">
        <v>8</v>
      </c>
      <c r="V3746" s="20" t="s">
        <v>48</v>
      </c>
      <c r="W3746" s="4" t="s">
        <v>5</v>
      </c>
      <c r="X3746" s="4" t="s">
        <v>8</v>
      </c>
      <c r="Y3746" s="20" t="s">
        <v>49</v>
      </c>
      <c r="Z3746" s="4" t="s">
        <v>8</v>
      </c>
      <c r="AA3746" s="4" t="s">
        <v>15</v>
      </c>
      <c r="AB3746" s="4" t="s">
        <v>8</v>
      </c>
      <c r="AC3746" s="4" t="s">
        <v>8</v>
      </c>
      <c r="AD3746" s="4" t="s">
        <v>8</v>
      </c>
      <c r="AE3746" s="4" t="s">
        <v>17</v>
      </c>
    </row>
    <row r="3747" spans="1:23">
      <c r="A3747" t="n">
        <v>40003</v>
      </c>
      <c r="B3747" s="13" t="n">
        <v>5</v>
      </c>
      <c r="C3747" s="7" t="n">
        <v>28</v>
      </c>
      <c r="D3747" s="20" t="s">
        <v>3</v>
      </c>
      <c r="E3747" s="47" t="n">
        <v>47</v>
      </c>
      <c r="F3747" s="7" t="n">
        <v>61456</v>
      </c>
      <c r="G3747" s="7" t="n">
        <v>2</v>
      </c>
      <c r="H3747" s="7" t="n">
        <v>0</v>
      </c>
      <c r="I3747" s="7" t="s">
        <v>373</v>
      </c>
      <c r="J3747" s="20" t="s">
        <v>3</v>
      </c>
      <c r="K3747" s="7" t="n">
        <v>8</v>
      </c>
      <c r="L3747" s="7" t="n">
        <v>28</v>
      </c>
      <c r="M3747" s="20" t="s">
        <v>3</v>
      </c>
      <c r="N3747" s="58" t="n">
        <v>74</v>
      </c>
      <c r="O3747" s="7" t="n">
        <v>65</v>
      </c>
      <c r="P3747" s="20" t="s">
        <v>3</v>
      </c>
      <c r="Q3747" s="7" t="n">
        <v>0</v>
      </c>
      <c r="R3747" s="7" t="n">
        <v>1</v>
      </c>
      <c r="S3747" s="7" t="n">
        <v>3</v>
      </c>
      <c r="T3747" s="7" t="n">
        <v>9</v>
      </c>
      <c r="U3747" s="7" t="n">
        <v>28</v>
      </c>
      <c r="V3747" s="20" t="s">
        <v>3</v>
      </c>
      <c r="W3747" s="58" t="n">
        <v>74</v>
      </c>
      <c r="X3747" s="7" t="n">
        <v>65</v>
      </c>
      <c r="Y3747" s="20" t="s">
        <v>3</v>
      </c>
      <c r="Z3747" s="7" t="n">
        <v>0</v>
      </c>
      <c r="AA3747" s="7" t="n">
        <v>2</v>
      </c>
      <c r="AB3747" s="7" t="n">
        <v>3</v>
      </c>
      <c r="AC3747" s="7" t="n">
        <v>9</v>
      </c>
      <c r="AD3747" s="7" t="n">
        <v>1</v>
      </c>
      <c r="AE3747" s="14" t="n">
        <f t="normal" ca="1">A3751</f>
        <v>0</v>
      </c>
    </row>
    <row r="3748" spans="1:23">
      <c r="A3748" t="s">
        <v>4</v>
      </c>
      <c r="B3748" s="4" t="s">
        <v>5</v>
      </c>
      <c r="C3748" s="4" t="s">
        <v>7</v>
      </c>
      <c r="D3748" s="4" t="s">
        <v>8</v>
      </c>
      <c r="E3748" s="4" t="s">
        <v>8</v>
      </c>
      <c r="F3748" s="4" t="s">
        <v>9</v>
      </c>
    </row>
    <row r="3749" spans="1:23">
      <c r="A3749" t="n">
        <v>40051</v>
      </c>
      <c r="B3749" s="47" t="n">
        <v>47</v>
      </c>
      <c r="C3749" s="7" t="n">
        <v>61456</v>
      </c>
      <c r="D3749" s="7" t="n">
        <v>0</v>
      </c>
      <c r="E3749" s="7" t="n">
        <v>0</v>
      </c>
      <c r="F3749" s="7" t="s">
        <v>374</v>
      </c>
    </row>
    <row r="3750" spans="1:23">
      <c r="A3750" t="s">
        <v>4</v>
      </c>
      <c r="B3750" s="4" t="s">
        <v>5</v>
      </c>
      <c r="C3750" s="4" t="s">
        <v>8</v>
      </c>
      <c r="D3750" s="4" t="s">
        <v>7</v>
      </c>
      <c r="E3750" s="4" t="s">
        <v>14</v>
      </c>
    </row>
    <row r="3751" spans="1:23">
      <c r="A3751" t="n">
        <v>40064</v>
      </c>
      <c r="B3751" s="27" t="n">
        <v>58</v>
      </c>
      <c r="C3751" s="7" t="n">
        <v>0</v>
      </c>
      <c r="D3751" s="7" t="n">
        <v>300</v>
      </c>
      <c r="E3751" s="7" t="n">
        <v>1</v>
      </c>
    </row>
    <row r="3752" spans="1:23">
      <c r="A3752" t="s">
        <v>4</v>
      </c>
      <c r="B3752" s="4" t="s">
        <v>5</v>
      </c>
      <c r="C3752" s="4" t="s">
        <v>8</v>
      </c>
      <c r="D3752" s="4" t="s">
        <v>7</v>
      </c>
    </row>
    <row r="3753" spans="1:23">
      <c r="A3753" t="n">
        <v>40072</v>
      </c>
      <c r="B3753" s="27" t="n">
        <v>58</v>
      </c>
      <c r="C3753" s="7" t="n">
        <v>255</v>
      </c>
      <c r="D3753" s="7" t="n">
        <v>0</v>
      </c>
    </row>
    <row r="3754" spans="1:23">
      <c r="A3754" t="s">
        <v>4</v>
      </c>
      <c r="B3754" s="4" t="s">
        <v>5</v>
      </c>
      <c r="C3754" s="4" t="s">
        <v>8</v>
      </c>
      <c r="D3754" s="4" t="s">
        <v>8</v>
      </c>
      <c r="E3754" s="4" t="s">
        <v>8</v>
      </c>
      <c r="F3754" s="4" t="s">
        <v>8</v>
      </c>
    </row>
    <row r="3755" spans="1:23">
      <c r="A3755" t="n">
        <v>40076</v>
      </c>
      <c r="B3755" s="10" t="n">
        <v>14</v>
      </c>
      <c r="C3755" s="7" t="n">
        <v>0</v>
      </c>
      <c r="D3755" s="7" t="n">
        <v>0</v>
      </c>
      <c r="E3755" s="7" t="n">
        <v>0</v>
      </c>
      <c r="F3755" s="7" t="n">
        <v>64</v>
      </c>
    </row>
    <row r="3756" spans="1:23">
      <c r="A3756" t="s">
        <v>4</v>
      </c>
      <c r="B3756" s="4" t="s">
        <v>5</v>
      </c>
      <c r="C3756" s="4" t="s">
        <v>8</v>
      </c>
      <c r="D3756" s="4" t="s">
        <v>7</v>
      </c>
    </row>
    <row r="3757" spans="1:23">
      <c r="A3757" t="n">
        <v>40081</v>
      </c>
      <c r="B3757" s="23" t="n">
        <v>22</v>
      </c>
      <c r="C3757" s="7" t="n">
        <v>0</v>
      </c>
      <c r="D3757" s="7" t="n">
        <v>28771</v>
      </c>
    </row>
    <row r="3758" spans="1:23">
      <c r="A3758" t="s">
        <v>4</v>
      </c>
      <c r="B3758" s="4" t="s">
        <v>5</v>
      </c>
      <c r="C3758" s="4" t="s">
        <v>8</v>
      </c>
      <c r="D3758" s="4" t="s">
        <v>7</v>
      </c>
    </row>
    <row r="3759" spans="1:23">
      <c r="A3759" t="n">
        <v>40085</v>
      </c>
      <c r="B3759" s="27" t="n">
        <v>58</v>
      </c>
      <c r="C3759" s="7" t="n">
        <v>5</v>
      </c>
      <c r="D3759" s="7" t="n">
        <v>300</v>
      </c>
    </row>
    <row r="3760" spans="1:23">
      <c r="A3760" t="s">
        <v>4</v>
      </c>
      <c r="B3760" s="4" t="s">
        <v>5</v>
      </c>
      <c r="C3760" s="4" t="s">
        <v>14</v>
      </c>
      <c r="D3760" s="4" t="s">
        <v>7</v>
      </c>
    </row>
    <row r="3761" spans="1:31">
      <c r="A3761" t="n">
        <v>40089</v>
      </c>
      <c r="B3761" s="55" t="n">
        <v>103</v>
      </c>
      <c r="C3761" s="7" t="n">
        <v>0</v>
      </c>
      <c r="D3761" s="7" t="n">
        <v>300</v>
      </c>
    </row>
    <row r="3762" spans="1:31">
      <c r="A3762" t="s">
        <v>4</v>
      </c>
      <c r="B3762" s="4" t="s">
        <v>5</v>
      </c>
      <c r="C3762" s="4" t="s">
        <v>8</v>
      </c>
    </row>
    <row r="3763" spans="1:31">
      <c r="A3763" t="n">
        <v>40096</v>
      </c>
      <c r="B3763" s="56" t="n">
        <v>64</v>
      </c>
      <c r="C3763" s="7" t="n">
        <v>7</v>
      </c>
    </row>
    <row r="3764" spans="1:31">
      <c r="A3764" t="s">
        <v>4</v>
      </c>
      <c r="B3764" s="4" t="s">
        <v>5</v>
      </c>
      <c r="C3764" s="4" t="s">
        <v>8</v>
      </c>
      <c r="D3764" s="4" t="s">
        <v>7</v>
      </c>
    </row>
    <row r="3765" spans="1:31">
      <c r="A3765" t="n">
        <v>40098</v>
      </c>
      <c r="B3765" s="59" t="n">
        <v>72</v>
      </c>
      <c r="C3765" s="7" t="n">
        <v>5</v>
      </c>
      <c r="D3765" s="7" t="n">
        <v>0</v>
      </c>
    </row>
    <row r="3766" spans="1:31">
      <c r="A3766" t="s">
        <v>4</v>
      </c>
      <c r="B3766" s="4" t="s">
        <v>5</v>
      </c>
      <c r="C3766" s="4" t="s">
        <v>8</v>
      </c>
      <c r="D3766" s="20" t="s">
        <v>48</v>
      </c>
      <c r="E3766" s="4" t="s">
        <v>5</v>
      </c>
      <c r="F3766" s="4" t="s">
        <v>8</v>
      </c>
      <c r="G3766" s="4" t="s">
        <v>7</v>
      </c>
      <c r="H3766" s="20" t="s">
        <v>49</v>
      </c>
      <c r="I3766" s="4" t="s">
        <v>8</v>
      </c>
      <c r="J3766" s="4" t="s">
        <v>15</v>
      </c>
      <c r="K3766" s="4" t="s">
        <v>8</v>
      </c>
      <c r="L3766" s="4" t="s">
        <v>8</v>
      </c>
      <c r="M3766" s="4" t="s">
        <v>17</v>
      </c>
    </row>
    <row r="3767" spans="1:31">
      <c r="A3767" t="n">
        <v>40102</v>
      </c>
      <c r="B3767" s="13" t="n">
        <v>5</v>
      </c>
      <c r="C3767" s="7" t="n">
        <v>28</v>
      </c>
      <c r="D3767" s="20" t="s">
        <v>3</v>
      </c>
      <c r="E3767" s="9" t="n">
        <v>162</v>
      </c>
      <c r="F3767" s="7" t="n">
        <v>4</v>
      </c>
      <c r="G3767" s="7" t="n">
        <v>28771</v>
      </c>
      <c r="H3767" s="20" t="s">
        <v>3</v>
      </c>
      <c r="I3767" s="7" t="n">
        <v>0</v>
      </c>
      <c r="J3767" s="7" t="n">
        <v>1</v>
      </c>
      <c r="K3767" s="7" t="n">
        <v>2</v>
      </c>
      <c r="L3767" s="7" t="n">
        <v>1</v>
      </c>
      <c r="M3767" s="14" t="n">
        <f t="normal" ca="1">A3773</f>
        <v>0</v>
      </c>
    </row>
    <row r="3768" spans="1:31">
      <c r="A3768" t="s">
        <v>4</v>
      </c>
      <c r="B3768" s="4" t="s">
        <v>5</v>
      </c>
      <c r="C3768" s="4" t="s">
        <v>8</v>
      </c>
      <c r="D3768" s="4" t="s">
        <v>9</v>
      </c>
    </row>
    <row r="3769" spans="1:31">
      <c r="A3769" t="n">
        <v>40119</v>
      </c>
      <c r="B3769" s="8" t="n">
        <v>2</v>
      </c>
      <c r="C3769" s="7" t="n">
        <v>10</v>
      </c>
      <c r="D3769" s="7" t="s">
        <v>375</v>
      </c>
    </row>
    <row r="3770" spans="1:31">
      <c r="A3770" t="s">
        <v>4</v>
      </c>
      <c r="B3770" s="4" t="s">
        <v>5</v>
      </c>
      <c r="C3770" s="4" t="s">
        <v>7</v>
      </c>
    </row>
    <row r="3771" spans="1:31">
      <c r="A3771" t="n">
        <v>40136</v>
      </c>
      <c r="B3771" s="25" t="n">
        <v>16</v>
      </c>
      <c r="C3771" s="7" t="n">
        <v>0</v>
      </c>
    </row>
    <row r="3772" spans="1:31">
      <c r="A3772" t="s">
        <v>4</v>
      </c>
      <c r="B3772" s="4" t="s">
        <v>5</v>
      </c>
      <c r="C3772" s="4" t="s">
        <v>7</v>
      </c>
      <c r="D3772" s="4" t="s">
        <v>8</v>
      </c>
      <c r="E3772" s="4" t="s">
        <v>8</v>
      </c>
      <c r="F3772" s="4" t="s">
        <v>9</v>
      </c>
    </row>
    <row r="3773" spans="1:31">
      <c r="A3773" t="n">
        <v>40139</v>
      </c>
      <c r="B3773" s="50" t="n">
        <v>20</v>
      </c>
      <c r="C3773" s="7" t="n">
        <v>61456</v>
      </c>
      <c r="D3773" s="7" t="n">
        <v>3</v>
      </c>
      <c r="E3773" s="7" t="n">
        <v>10</v>
      </c>
      <c r="F3773" s="7" t="s">
        <v>376</v>
      </c>
    </row>
    <row r="3774" spans="1:31">
      <c r="A3774" t="s">
        <v>4</v>
      </c>
      <c r="B3774" s="4" t="s">
        <v>5</v>
      </c>
      <c r="C3774" s="4" t="s">
        <v>7</v>
      </c>
    </row>
    <row r="3775" spans="1:31">
      <c r="A3775" t="n">
        <v>40157</v>
      </c>
      <c r="B3775" s="25" t="n">
        <v>16</v>
      </c>
      <c r="C3775" s="7" t="n">
        <v>0</v>
      </c>
    </row>
    <row r="3776" spans="1:31">
      <c r="A3776" t="s">
        <v>4</v>
      </c>
      <c r="B3776" s="4" t="s">
        <v>5</v>
      </c>
      <c r="C3776" s="4" t="s">
        <v>8</v>
      </c>
    </row>
    <row r="3777" spans="1:13">
      <c r="A3777" t="n">
        <v>40160</v>
      </c>
      <c r="B3777" s="60" t="n">
        <v>116</v>
      </c>
      <c r="C3777" s="7" t="n">
        <v>0</v>
      </c>
    </row>
    <row r="3778" spans="1:13">
      <c r="A3778" t="s">
        <v>4</v>
      </c>
      <c r="B3778" s="4" t="s">
        <v>5</v>
      </c>
      <c r="C3778" s="4" t="s">
        <v>8</v>
      </c>
      <c r="D3778" s="4" t="s">
        <v>7</v>
      </c>
    </row>
    <row r="3779" spans="1:13">
      <c r="A3779" t="n">
        <v>40162</v>
      </c>
      <c r="B3779" s="60" t="n">
        <v>116</v>
      </c>
      <c r="C3779" s="7" t="n">
        <v>2</v>
      </c>
      <c r="D3779" s="7" t="n">
        <v>1</v>
      </c>
    </row>
    <row r="3780" spans="1:13">
      <c r="A3780" t="s">
        <v>4</v>
      </c>
      <c r="B3780" s="4" t="s">
        <v>5</v>
      </c>
      <c r="C3780" s="4" t="s">
        <v>8</v>
      </c>
      <c r="D3780" s="4" t="s">
        <v>15</v>
      </c>
    </row>
    <row r="3781" spans="1:13">
      <c r="A3781" t="n">
        <v>40166</v>
      </c>
      <c r="B3781" s="60" t="n">
        <v>116</v>
      </c>
      <c r="C3781" s="7" t="n">
        <v>5</v>
      </c>
      <c r="D3781" s="7" t="n">
        <v>1106247680</v>
      </c>
    </row>
    <row r="3782" spans="1:13">
      <c r="A3782" t="s">
        <v>4</v>
      </c>
      <c r="B3782" s="4" t="s">
        <v>5</v>
      </c>
      <c r="C3782" s="4" t="s">
        <v>8</v>
      </c>
      <c r="D3782" s="4" t="s">
        <v>7</v>
      </c>
    </row>
    <row r="3783" spans="1:13">
      <c r="A3783" t="n">
        <v>40172</v>
      </c>
      <c r="B3783" s="60" t="n">
        <v>116</v>
      </c>
      <c r="C3783" s="7" t="n">
        <v>6</v>
      </c>
      <c r="D3783" s="7" t="n">
        <v>1</v>
      </c>
    </row>
    <row r="3784" spans="1:13">
      <c r="A3784" t="s">
        <v>4</v>
      </c>
      <c r="B3784" s="4" t="s">
        <v>5</v>
      </c>
      <c r="C3784" s="4" t="s">
        <v>8</v>
      </c>
    </row>
    <row r="3785" spans="1:13">
      <c r="A3785" t="n">
        <v>40176</v>
      </c>
      <c r="B3785" s="58" t="n">
        <v>74</v>
      </c>
      <c r="C3785" s="7" t="n">
        <v>18</v>
      </c>
    </row>
    <row r="3786" spans="1:13">
      <c r="A3786" t="s">
        <v>4</v>
      </c>
      <c r="B3786" s="4" t="s">
        <v>5</v>
      </c>
      <c r="C3786" s="4" t="s">
        <v>7</v>
      </c>
      <c r="D3786" s="4" t="s">
        <v>14</v>
      </c>
      <c r="E3786" s="4" t="s">
        <v>14</v>
      </c>
      <c r="F3786" s="4" t="s">
        <v>14</v>
      </c>
      <c r="G3786" s="4" t="s">
        <v>14</v>
      </c>
    </row>
    <row r="3787" spans="1:13">
      <c r="A3787" t="n">
        <v>40178</v>
      </c>
      <c r="B3787" s="40" t="n">
        <v>46</v>
      </c>
      <c r="C3787" s="7" t="n">
        <v>0</v>
      </c>
      <c r="D3787" s="7" t="n">
        <v>13.9200000762939</v>
      </c>
      <c r="E3787" s="7" t="n">
        <v>0</v>
      </c>
      <c r="F3787" s="7" t="n">
        <v>28</v>
      </c>
      <c r="G3787" s="7" t="n">
        <v>91.5999984741211</v>
      </c>
    </row>
    <row r="3788" spans="1:13">
      <c r="A3788" t="s">
        <v>4</v>
      </c>
      <c r="B3788" s="4" t="s">
        <v>5</v>
      </c>
      <c r="C3788" s="4" t="s">
        <v>7</v>
      </c>
      <c r="D3788" s="4" t="s">
        <v>14</v>
      </c>
      <c r="E3788" s="4" t="s">
        <v>14</v>
      </c>
      <c r="F3788" s="4" t="s">
        <v>14</v>
      </c>
      <c r="G3788" s="4" t="s">
        <v>7</v>
      </c>
      <c r="H3788" s="4" t="s">
        <v>7</v>
      </c>
    </row>
    <row r="3789" spans="1:13">
      <c r="A3789" t="n">
        <v>40197</v>
      </c>
      <c r="B3789" s="44" t="n">
        <v>60</v>
      </c>
      <c r="C3789" s="7" t="n">
        <v>0</v>
      </c>
      <c r="D3789" s="7" t="n">
        <v>0</v>
      </c>
      <c r="E3789" s="7" t="n">
        <v>-20</v>
      </c>
      <c r="F3789" s="7" t="n">
        <v>0</v>
      </c>
      <c r="G3789" s="7" t="n">
        <v>0</v>
      </c>
      <c r="H3789" s="7" t="n">
        <v>0</v>
      </c>
    </row>
    <row r="3790" spans="1:13">
      <c r="A3790" t="s">
        <v>4</v>
      </c>
      <c r="B3790" s="4" t="s">
        <v>5</v>
      </c>
      <c r="C3790" s="4" t="s">
        <v>8</v>
      </c>
      <c r="D3790" s="4" t="s">
        <v>8</v>
      </c>
      <c r="E3790" s="4" t="s">
        <v>14</v>
      </c>
      <c r="F3790" s="4" t="s">
        <v>14</v>
      </c>
      <c r="G3790" s="4" t="s">
        <v>14</v>
      </c>
      <c r="H3790" s="4" t="s">
        <v>7</v>
      </c>
    </row>
    <row r="3791" spans="1:13">
      <c r="A3791" t="n">
        <v>40216</v>
      </c>
      <c r="B3791" s="61" t="n">
        <v>45</v>
      </c>
      <c r="C3791" s="7" t="n">
        <v>2</v>
      </c>
      <c r="D3791" s="7" t="n">
        <v>3</v>
      </c>
      <c r="E3791" s="7" t="n">
        <v>14.6300001144409</v>
      </c>
      <c r="F3791" s="7" t="n">
        <v>1.01999998092651</v>
      </c>
      <c r="G3791" s="7" t="n">
        <v>27.9799995422363</v>
      </c>
      <c r="H3791" s="7" t="n">
        <v>0</v>
      </c>
    </row>
    <row r="3792" spans="1:13">
      <c r="A3792" t="s">
        <v>4</v>
      </c>
      <c r="B3792" s="4" t="s">
        <v>5</v>
      </c>
      <c r="C3792" s="4" t="s">
        <v>8</v>
      </c>
      <c r="D3792" s="4" t="s">
        <v>8</v>
      </c>
      <c r="E3792" s="4" t="s">
        <v>14</v>
      </c>
      <c r="F3792" s="4" t="s">
        <v>14</v>
      </c>
      <c r="G3792" s="4" t="s">
        <v>14</v>
      </c>
      <c r="H3792" s="4" t="s">
        <v>7</v>
      </c>
      <c r="I3792" s="4" t="s">
        <v>8</v>
      </c>
    </row>
    <row r="3793" spans="1:9">
      <c r="A3793" t="n">
        <v>40233</v>
      </c>
      <c r="B3793" s="61" t="n">
        <v>45</v>
      </c>
      <c r="C3793" s="7" t="n">
        <v>4</v>
      </c>
      <c r="D3793" s="7" t="n">
        <v>3</v>
      </c>
      <c r="E3793" s="7" t="n">
        <v>35.1199989318848</v>
      </c>
      <c r="F3793" s="7" t="n">
        <v>244.399993896484</v>
      </c>
      <c r="G3793" s="7" t="n">
        <v>0</v>
      </c>
      <c r="H3793" s="7" t="n">
        <v>0</v>
      </c>
      <c r="I3793" s="7" t="n">
        <v>0</v>
      </c>
    </row>
    <row r="3794" spans="1:9">
      <c r="A3794" t="s">
        <v>4</v>
      </c>
      <c r="B3794" s="4" t="s">
        <v>5</v>
      </c>
      <c r="C3794" s="4" t="s">
        <v>8</v>
      </c>
      <c r="D3794" s="4" t="s">
        <v>8</v>
      </c>
      <c r="E3794" s="4" t="s">
        <v>14</v>
      </c>
      <c r="F3794" s="4" t="s">
        <v>7</v>
      </c>
    </row>
    <row r="3795" spans="1:9">
      <c r="A3795" t="n">
        <v>40251</v>
      </c>
      <c r="B3795" s="61" t="n">
        <v>45</v>
      </c>
      <c r="C3795" s="7" t="n">
        <v>11</v>
      </c>
      <c r="D3795" s="7" t="n">
        <v>3</v>
      </c>
      <c r="E3795" s="7" t="n">
        <v>34</v>
      </c>
      <c r="F3795" s="7" t="n">
        <v>0</v>
      </c>
    </row>
    <row r="3796" spans="1:9">
      <c r="A3796" t="s">
        <v>4</v>
      </c>
      <c r="B3796" s="4" t="s">
        <v>5</v>
      </c>
      <c r="C3796" s="4" t="s">
        <v>8</v>
      </c>
      <c r="D3796" s="4" t="s">
        <v>8</v>
      </c>
      <c r="E3796" s="4" t="s">
        <v>14</v>
      </c>
      <c r="F3796" s="4" t="s">
        <v>7</v>
      </c>
    </row>
    <row r="3797" spans="1:9">
      <c r="A3797" t="n">
        <v>40260</v>
      </c>
      <c r="B3797" s="61" t="n">
        <v>45</v>
      </c>
      <c r="C3797" s="7" t="n">
        <v>5</v>
      </c>
      <c r="D3797" s="7" t="n">
        <v>3</v>
      </c>
      <c r="E3797" s="7" t="n">
        <v>2.29999995231628</v>
      </c>
      <c r="F3797" s="7" t="n">
        <v>0</v>
      </c>
    </row>
    <row r="3798" spans="1:9">
      <c r="A3798" t="s">
        <v>4</v>
      </c>
      <c r="B3798" s="4" t="s">
        <v>5</v>
      </c>
      <c r="C3798" s="4" t="s">
        <v>8</v>
      </c>
      <c r="D3798" s="4" t="s">
        <v>8</v>
      </c>
      <c r="E3798" s="4" t="s">
        <v>14</v>
      </c>
      <c r="F3798" s="4" t="s">
        <v>7</v>
      </c>
    </row>
    <row r="3799" spans="1:9">
      <c r="A3799" t="n">
        <v>40269</v>
      </c>
      <c r="B3799" s="61" t="n">
        <v>45</v>
      </c>
      <c r="C3799" s="7" t="n">
        <v>5</v>
      </c>
      <c r="D3799" s="7" t="n">
        <v>3</v>
      </c>
      <c r="E3799" s="7" t="n">
        <v>2.09999990463257</v>
      </c>
      <c r="F3799" s="7" t="n">
        <v>2000</v>
      </c>
    </row>
    <row r="3800" spans="1:9">
      <c r="A3800" t="s">
        <v>4</v>
      </c>
      <c r="B3800" s="4" t="s">
        <v>5</v>
      </c>
      <c r="C3800" s="4" t="s">
        <v>7</v>
      </c>
    </row>
    <row r="3801" spans="1:9">
      <c r="A3801" t="n">
        <v>40278</v>
      </c>
      <c r="B3801" s="15" t="n">
        <v>13</v>
      </c>
      <c r="C3801" s="7" t="n">
        <v>0</v>
      </c>
    </row>
    <row r="3802" spans="1:9">
      <c r="A3802" t="s">
        <v>4</v>
      </c>
      <c r="B3802" s="4" t="s">
        <v>5</v>
      </c>
      <c r="C3802" s="4" t="s">
        <v>8</v>
      </c>
      <c r="D3802" s="4" t="s">
        <v>7</v>
      </c>
      <c r="E3802" s="4" t="s">
        <v>14</v>
      </c>
    </row>
    <row r="3803" spans="1:9">
      <c r="A3803" t="n">
        <v>40281</v>
      </c>
      <c r="B3803" s="27" t="n">
        <v>58</v>
      </c>
      <c r="C3803" s="7" t="n">
        <v>100</v>
      </c>
      <c r="D3803" s="7" t="n">
        <v>1000</v>
      </c>
      <c r="E3803" s="7" t="n">
        <v>1</v>
      </c>
    </row>
    <row r="3804" spans="1:9">
      <c r="A3804" t="s">
        <v>4</v>
      </c>
      <c r="B3804" s="4" t="s">
        <v>5</v>
      </c>
      <c r="C3804" s="4" t="s">
        <v>8</v>
      </c>
      <c r="D3804" s="4" t="s">
        <v>7</v>
      </c>
    </row>
    <row r="3805" spans="1:9">
      <c r="A3805" t="n">
        <v>40289</v>
      </c>
      <c r="B3805" s="27" t="n">
        <v>58</v>
      </c>
      <c r="C3805" s="7" t="n">
        <v>255</v>
      </c>
      <c r="D3805" s="7" t="n">
        <v>0</v>
      </c>
    </row>
    <row r="3806" spans="1:9">
      <c r="A3806" t="s">
        <v>4</v>
      </c>
      <c r="B3806" s="4" t="s">
        <v>5</v>
      </c>
      <c r="C3806" s="4" t="s">
        <v>8</v>
      </c>
      <c r="D3806" s="4" t="s">
        <v>7</v>
      </c>
    </row>
    <row r="3807" spans="1:9">
      <c r="A3807" t="n">
        <v>40293</v>
      </c>
      <c r="B3807" s="61" t="n">
        <v>45</v>
      </c>
      <c r="C3807" s="7" t="n">
        <v>7</v>
      </c>
      <c r="D3807" s="7" t="n">
        <v>255</v>
      </c>
    </row>
    <row r="3808" spans="1:9">
      <c r="A3808" t="s">
        <v>4</v>
      </c>
      <c r="B3808" s="4" t="s">
        <v>5</v>
      </c>
      <c r="C3808" s="4" t="s">
        <v>8</v>
      </c>
      <c r="D3808" s="4" t="s">
        <v>7</v>
      </c>
      <c r="E3808" s="4" t="s">
        <v>8</v>
      </c>
      <c r="F3808" s="4" t="s">
        <v>8</v>
      </c>
      <c r="G3808" s="4" t="s">
        <v>17</v>
      </c>
    </row>
    <row r="3809" spans="1:9">
      <c r="A3809" t="n">
        <v>40297</v>
      </c>
      <c r="B3809" s="13" t="n">
        <v>5</v>
      </c>
      <c r="C3809" s="7" t="n">
        <v>30</v>
      </c>
      <c r="D3809" s="7" t="n">
        <v>9506</v>
      </c>
      <c r="E3809" s="7" t="n">
        <v>8</v>
      </c>
      <c r="F3809" s="7" t="n">
        <v>1</v>
      </c>
      <c r="G3809" s="14" t="n">
        <f t="normal" ca="1">A3875</f>
        <v>0</v>
      </c>
    </row>
    <row r="3810" spans="1:9">
      <c r="A3810" t="s">
        <v>4</v>
      </c>
      <c r="B3810" s="4" t="s">
        <v>5</v>
      </c>
      <c r="C3810" s="4" t="s">
        <v>8</v>
      </c>
      <c r="D3810" s="4" t="s">
        <v>7</v>
      </c>
      <c r="E3810" s="4" t="s">
        <v>9</v>
      </c>
    </row>
    <row r="3811" spans="1:9">
      <c r="A3811" t="n">
        <v>40307</v>
      </c>
      <c r="B3811" s="51" t="n">
        <v>51</v>
      </c>
      <c r="C3811" s="7" t="n">
        <v>4</v>
      </c>
      <c r="D3811" s="7" t="n">
        <v>0</v>
      </c>
      <c r="E3811" s="7" t="s">
        <v>377</v>
      </c>
    </row>
    <row r="3812" spans="1:9">
      <c r="A3812" t="s">
        <v>4</v>
      </c>
      <c r="B3812" s="4" t="s">
        <v>5</v>
      </c>
      <c r="C3812" s="4" t="s">
        <v>7</v>
      </c>
    </row>
    <row r="3813" spans="1:9">
      <c r="A3813" t="n">
        <v>40321</v>
      </c>
      <c r="B3813" s="25" t="n">
        <v>16</v>
      </c>
      <c r="C3813" s="7" t="n">
        <v>0</v>
      </c>
    </row>
    <row r="3814" spans="1:9">
      <c r="A3814" t="s">
        <v>4</v>
      </c>
      <c r="B3814" s="4" t="s">
        <v>5</v>
      </c>
      <c r="C3814" s="4" t="s">
        <v>7</v>
      </c>
      <c r="D3814" s="4" t="s">
        <v>85</v>
      </c>
      <c r="E3814" s="4" t="s">
        <v>8</v>
      </c>
      <c r="F3814" s="4" t="s">
        <v>8</v>
      </c>
      <c r="G3814" s="4" t="s">
        <v>85</v>
      </c>
      <c r="H3814" s="4" t="s">
        <v>8</v>
      </c>
      <c r="I3814" s="4" t="s">
        <v>8</v>
      </c>
    </row>
    <row r="3815" spans="1:9">
      <c r="A3815" t="n">
        <v>40324</v>
      </c>
      <c r="B3815" s="52" t="n">
        <v>26</v>
      </c>
      <c r="C3815" s="7" t="n">
        <v>0</v>
      </c>
      <c r="D3815" s="7" t="s">
        <v>378</v>
      </c>
      <c r="E3815" s="7" t="n">
        <v>2</v>
      </c>
      <c r="F3815" s="7" t="n">
        <v>3</v>
      </c>
      <c r="G3815" s="7" t="s">
        <v>379</v>
      </c>
      <c r="H3815" s="7" t="n">
        <v>2</v>
      </c>
      <c r="I3815" s="7" t="n">
        <v>0</v>
      </c>
    </row>
    <row r="3816" spans="1:9">
      <c r="A3816" t="s">
        <v>4</v>
      </c>
      <c r="B3816" s="4" t="s">
        <v>5</v>
      </c>
    </row>
    <row r="3817" spans="1:9">
      <c r="A3817" t="n">
        <v>40466</v>
      </c>
      <c r="B3817" s="32" t="n">
        <v>28</v>
      </c>
    </row>
    <row r="3818" spans="1:9">
      <c r="A3818" t="s">
        <v>4</v>
      </c>
      <c r="B3818" s="4" t="s">
        <v>5</v>
      </c>
      <c r="C3818" s="4" t="s">
        <v>7</v>
      </c>
    </row>
    <row r="3819" spans="1:9">
      <c r="A3819" t="n">
        <v>40467</v>
      </c>
      <c r="B3819" s="25" t="n">
        <v>16</v>
      </c>
      <c r="C3819" s="7" t="n">
        <v>300</v>
      </c>
    </row>
    <row r="3820" spans="1:9">
      <c r="A3820" t="s">
        <v>4</v>
      </c>
      <c r="B3820" s="4" t="s">
        <v>5</v>
      </c>
      <c r="C3820" s="4" t="s">
        <v>8</v>
      </c>
      <c r="D3820" s="4" t="s">
        <v>7</v>
      </c>
      <c r="E3820" s="4" t="s">
        <v>14</v>
      </c>
    </row>
    <row r="3821" spans="1:9">
      <c r="A3821" t="n">
        <v>40470</v>
      </c>
      <c r="B3821" s="27" t="n">
        <v>58</v>
      </c>
      <c r="C3821" s="7" t="n">
        <v>101</v>
      </c>
      <c r="D3821" s="7" t="n">
        <v>200</v>
      </c>
      <c r="E3821" s="7" t="n">
        <v>1</v>
      </c>
    </row>
    <row r="3822" spans="1:9">
      <c r="A3822" t="s">
        <v>4</v>
      </c>
      <c r="B3822" s="4" t="s">
        <v>5</v>
      </c>
      <c r="C3822" s="4" t="s">
        <v>8</v>
      </c>
      <c r="D3822" s="4" t="s">
        <v>7</v>
      </c>
    </row>
    <row r="3823" spans="1:9">
      <c r="A3823" t="n">
        <v>40478</v>
      </c>
      <c r="B3823" s="27" t="n">
        <v>58</v>
      </c>
      <c r="C3823" s="7" t="n">
        <v>254</v>
      </c>
      <c r="D3823" s="7" t="n">
        <v>0</v>
      </c>
    </row>
    <row r="3824" spans="1:9">
      <c r="A3824" t="s">
        <v>4</v>
      </c>
      <c r="B3824" s="4" t="s">
        <v>5</v>
      </c>
      <c r="C3824" s="4" t="s">
        <v>8</v>
      </c>
      <c r="D3824" s="4" t="s">
        <v>9</v>
      </c>
      <c r="E3824" s="4" t="s">
        <v>7</v>
      </c>
    </row>
    <row r="3825" spans="1:9">
      <c r="A3825" t="n">
        <v>40482</v>
      </c>
      <c r="B3825" s="19" t="n">
        <v>94</v>
      </c>
      <c r="C3825" s="7" t="n">
        <v>1</v>
      </c>
      <c r="D3825" s="7" t="s">
        <v>65</v>
      </c>
      <c r="E3825" s="7" t="n">
        <v>1</v>
      </c>
    </row>
    <row r="3826" spans="1:9">
      <c r="A3826" t="s">
        <v>4</v>
      </c>
      <c r="B3826" s="4" t="s">
        <v>5</v>
      </c>
      <c r="C3826" s="4" t="s">
        <v>8</v>
      </c>
      <c r="D3826" s="4" t="s">
        <v>9</v>
      </c>
      <c r="E3826" s="4" t="s">
        <v>7</v>
      </c>
    </row>
    <row r="3827" spans="1:9">
      <c r="A3827" t="n">
        <v>40496</v>
      </c>
      <c r="B3827" s="19" t="n">
        <v>94</v>
      </c>
      <c r="C3827" s="7" t="n">
        <v>1</v>
      </c>
      <c r="D3827" s="7" t="s">
        <v>65</v>
      </c>
      <c r="E3827" s="7" t="n">
        <v>2</v>
      </c>
    </row>
    <row r="3828" spans="1:9">
      <c r="A3828" t="s">
        <v>4</v>
      </c>
      <c r="B3828" s="4" t="s">
        <v>5</v>
      </c>
      <c r="C3828" s="4" t="s">
        <v>8</v>
      </c>
      <c r="D3828" s="4" t="s">
        <v>9</v>
      </c>
      <c r="E3828" s="4" t="s">
        <v>7</v>
      </c>
    </row>
    <row r="3829" spans="1:9">
      <c r="A3829" t="n">
        <v>40510</v>
      </c>
      <c r="B3829" s="19" t="n">
        <v>94</v>
      </c>
      <c r="C3829" s="7" t="n">
        <v>0</v>
      </c>
      <c r="D3829" s="7" t="s">
        <v>65</v>
      </c>
      <c r="E3829" s="7" t="n">
        <v>4</v>
      </c>
    </row>
    <row r="3830" spans="1:9">
      <c r="A3830" t="s">
        <v>4</v>
      </c>
      <c r="B3830" s="4" t="s">
        <v>5</v>
      </c>
      <c r="C3830" s="4" t="s">
        <v>8</v>
      </c>
      <c r="D3830" s="4" t="s">
        <v>7</v>
      </c>
      <c r="E3830" s="4" t="s">
        <v>14</v>
      </c>
      <c r="F3830" s="4" t="s">
        <v>7</v>
      </c>
      <c r="G3830" s="4" t="s">
        <v>15</v>
      </c>
      <c r="H3830" s="4" t="s">
        <v>15</v>
      </c>
      <c r="I3830" s="4" t="s">
        <v>7</v>
      </c>
      <c r="J3830" s="4" t="s">
        <v>7</v>
      </c>
      <c r="K3830" s="4" t="s">
        <v>15</v>
      </c>
      <c r="L3830" s="4" t="s">
        <v>15</v>
      </c>
      <c r="M3830" s="4" t="s">
        <v>15</v>
      </c>
      <c r="N3830" s="4" t="s">
        <v>15</v>
      </c>
      <c r="O3830" s="4" t="s">
        <v>9</v>
      </c>
    </row>
    <row r="3831" spans="1:9">
      <c r="A3831" t="n">
        <v>40524</v>
      </c>
      <c r="B3831" s="12" t="n">
        <v>50</v>
      </c>
      <c r="C3831" s="7" t="n">
        <v>0</v>
      </c>
      <c r="D3831" s="7" t="n">
        <v>2000</v>
      </c>
      <c r="E3831" s="7" t="n">
        <v>0.800000011920929</v>
      </c>
      <c r="F3831" s="7" t="n">
        <v>0</v>
      </c>
      <c r="G3831" s="7" t="n">
        <v>0</v>
      </c>
      <c r="H3831" s="7" t="n">
        <v>0</v>
      </c>
      <c r="I3831" s="7" t="n">
        <v>0</v>
      </c>
      <c r="J3831" s="7" t="n">
        <v>65533</v>
      </c>
      <c r="K3831" s="7" t="n">
        <v>0</v>
      </c>
      <c r="L3831" s="7" t="n">
        <v>0</v>
      </c>
      <c r="M3831" s="7" t="n">
        <v>0</v>
      </c>
      <c r="N3831" s="7" t="n">
        <v>0</v>
      </c>
      <c r="O3831" s="7" t="s">
        <v>16</v>
      </c>
    </row>
    <row r="3832" spans="1:9">
      <c r="A3832" t="s">
        <v>4</v>
      </c>
      <c r="B3832" s="4" t="s">
        <v>5</v>
      </c>
      <c r="C3832" s="4" t="s">
        <v>7</v>
      </c>
    </row>
    <row r="3833" spans="1:9">
      <c r="A3833" t="n">
        <v>40563</v>
      </c>
      <c r="B3833" s="6" t="n">
        <v>12</v>
      </c>
      <c r="C3833" s="7" t="n">
        <v>0</v>
      </c>
    </row>
    <row r="3834" spans="1:9">
      <c r="A3834" t="s">
        <v>4</v>
      </c>
      <c r="B3834" s="4" t="s">
        <v>5</v>
      </c>
      <c r="C3834" s="4" t="s">
        <v>8</v>
      </c>
      <c r="D3834" s="4" t="s">
        <v>7</v>
      </c>
    </row>
    <row r="3835" spans="1:9">
      <c r="A3835" t="n">
        <v>40566</v>
      </c>
      <c r="B3835" s="27" t="n">
        <v>58</v>
      </c>
      <c r="C3835" s="7" t="n">
        <v>255</v>
      </c>
      <c r="D3835" s="7" t="n">
        <v>0</v>
      </c>
    </row>
    <row r="3836" spans="1:9">
      <c r="A3836" t="s">
        <v>4</v>
      </c>
      <c r="B3836" s="4" t="s">
        <v>5</v>
      </c>
      <c r="C3836" s="4" t="s">
        <v>7</v>
      </c>
    </row>
    <row r="3837" spans="1:9">
      <c r="A3837" t="n">
        <v>40570</v>
      </c>
      <c r="B3837" s="25" t="n">
        <v>16</v>
      </c>
      <c r="C3837" s="7" t="n">
        <v>600</v>
      </c>
    </row>
    <row r="3838" spans="1:9">
      <c r="A3838" t="s">
        <v>4</v>
      </c>
      <c r="B3838" s="4" t="s">
        <v>5</v>
      </c>
      <c r="C3838" s="4" t="s">
        <v>8</v>
      </c>
      <c r="D3838" s="4" t="s">
        <v>7</v>
      </c>
      <c r="E3838" s="4" t="s">
        <v>14</v>
      </c>
    </row>
    <row r="3839" spans="1:9">
      <c r="A3839" t="n">
        <v>40573</v>
      </c>
      <c r="B3839" s="27" t="n">
        <v>58</v>
      </c>
      <c r="C3839" s="7" t="n">
        <v>0</v>
      </c>
      <c r="D3839" s="7" t="n">
        <v>300</v>
      </c>
      <c r="E3839" s="7" t="n">
        <v>0.300000011920929</v>
      </c>
    </row>
    <row r="3840" spans="1:9">
      <c r="A3840" t="s">
        <v>4</v>
      </c>
      <c r="B3840" s="4" t="s">
        <v>5</v>
      </c>
      <c r="C3840" s="4" t="s">
        <v>8</v>
      </c>
      <c r="D3840" s="4" t="s">
        <v>7</v>
      </c>
    </row>
    <row r="3841" spans="1:15">
      <c r="A3841" t="n">
        <v>40581</v>
      </c>
      <c r="B3841" s="27" t="n">
        <v>58</v>
      </c>
      <c r="C3841" s="7" t="n">
        <v>255</v>
      </c>
      <c r="D3841" s="7" t="n">
        <v>0</v>
      </c>
    </row>
    <row r="3842" spans="1:15">
      <c r="A3842" t="s">
        <v>4</v>
      </c>
      <c r="B3842" s="4" t="s">
        <v>5</v>
      </c>
      <c r="C3842" s="4" t="s">
        <v>8</v>
      </c>
      <c r="D3842" s="4" t="s">
        <v>7</v>
      </c>
      <c r="E3842" s="4" t="s">
        <v>7</v>
      </c>
      <c r="F3842" s="4" t="s">
        <v>7</v>
      </c>
      <c r="G3842" s="4" t="s">
        <v>7</v>
      </c>
      <c r="H3842" s="4" t="s">
        <v>8</v>
      </c>
    </row>
    <row r="3843" spans="1:15">
      <c r="A3843" t="n">
        <v>40585</v>
      </c>
      <c r="B3843" s="30" t="n">
        <v>25</v>
      </c>
      <c r="C3843" s="7" t="n">
        <v>5</v>
      </c>
      <c r="D3843" s="7" t="n">
        <v>65535</v>
      </c>
      <c r="E3843" s="7" t="n">
        <v>500</v>
      </c>
      <c r="F3843" s="7" t="n">
        <v>800</v>
      </c>
      <c r="G3843" s="7" t="n">
        <v>140</v>
      </c>
      <c r="H3843" s="7" t="n">
        <v>0</v>
      </c>
    </row>
    <row r="3844" spans="1:15">
      <c r="A3844" t="s">
        <v>4</v>
      </c>
      <c r="B3844" s="4" t="s">
        <v>5</v>
      </c>
      <c r="C3844" s="4" t="s">
        <v>7</v>
      </c>
      <c r="D3844" s="4" t="s">
        <v>8</v>
      </c>
      <c r="E3844" s="4" t="s">
        <v>85</v>
      </c>
      <c r="F3844" s="4" t="s">
        <v>8</v>
      </c>
      <c r="G3844" s="4" t="s">
        <v>8</v>
      </c>
    </row>
    <row r="3845" spans="1:15">
      <c r="A3845" t="n">
        <v>40596</v>
      </c>
      <c r="B3845" s="31" t="n">
        <v>24</v>
      </c>
      <c r="C3845" s="7" t="n">
        <v>65533</v>
      </c>
      <c r="D3845" s="7" t="n">
        <v>11</v>
      </c>
      <c r="E3845" s="7" t="s">
        <v>380</v>
      </c>
      <c r="F3845" s="7" t="n">
        <v>2</v>
      </c>
      <c r="G3845" s="7" t="n">
        <v>0</v>
      </c>
    </row>
    <row r="3846" spans="1:15">
      <c r="A3846" t="s">
        <v>4</v>
      </c>
      <c r="B3846" s="4" t="s">
        <v>5</v>
      </c>
    </row>
    <row r="3847" spans="1:15">
      <c r="A3847" t="n">
        <v>40678</v>
      </c>
      <c r="B3847" s="32" t="n">
        <v>28</v>
      </c>
    </row>
    <row r="3848" spans="1:15">
      <c r="A3848" t="s">
        <v>4</v>
      </c>
      <c r="B3848" s="4" t="s">
        <v>5</v>
      </c>
      <c r="C3848" s="4" t="s">
        <v>8</v>
      </c>
    </row>
    <row r="3849" spans="1:15">
      <c r="A3849" t="n">
        <v>40679</v>
      </c>
      <c r="B3849" s="33" t="n">
        <v>27</v>
      </c>
      <c r="C3849" s="7" t="n">
        <v>0</v>
      </c>
    </row>
    <row r="3850" spans="1:15">
      <c r="A3850" t="s">
        <v>4</v>
      </c>
      <c r="B3850" s="4" t="s">
        <v>5</v>
      </c>
      <c r="C3850" s="4" t="s">
        <v>8</v>
      </c>
    </row>
    <row r="3851" spans="1:15">
      <c r="A3851" t="n">
        <v>40681</v>
      </c>
      <c r="B3851" s="33" t="n">
        <v>27</v>
      </c>
      <c r="C3851" s="7" t="n">
        <v>1</v>
      </c>
    </row>
    <row r="3852" spans="1:15">
      <c r="A3852" t="s">
        <v>4</v>
      </c>
      <c r="B3852" s="4" t="s">
        <v>5</v>
      </c>
      <c r="C3852" s="4" t="s">
        <v>8</v>
      </c>
      <c r="D3852" s="4" t="s">
        <v>7</v>
      </c>
      <c r="E3852" s="4" t="s">
        <v>7</v>
      </c>
      <c r="F3852" s="4" t="s">
        <v>7</v>
      </c>
      <c r="G3852" s="4" t="s">
        <v>7</v>
      </c>
      <c r="H3852" s="4" t="s">
        <v>8</v>
      </c>
    </row>
    <row r="3853" spans="1:15">
      <c r="A3853" t="n">
        <v>40683</v>
      </c>
      <c r="B3853" s="30" t="n">
        <v>25</v>
      </c>
      <c r="C3853" s="7" t="n">
        <v>5</v>
      </c>
      <c r="D3853" s="7" t="n">
        <v>65535</v>
      </c>
      <c r="E3853" s="7" t="n">
        <v>65535</v>
      </c>
      <c r="F3853" s="7" t="n">
        <v>65535</v>
      </c>
      <c r="G3853" s="7" t="n">
        <v>65535</v>
      </c>
      <c r="H3853" s="7" t="n">
        <v>0</v>
      </c>
    </row>
    <row r="3854" spans="1:15">
      <c r="A3854" t="s">
        <v>4</v>
      </c>
      <c r="B3854" s="4" t="s">
        <v>5</v>
      </c>
      <c r="C3854" s="4" t="s">
        <v>8</v>
      </c>
      <c r="D3854" s="4" t="s">
        <v>7</v>
      </c>
      <c r="E3854" s="4" t="s">
        <v>14</v>
      </c>
    </row>
    <row r="3855" spans="1:15">
      <c r="A3855" t="n">
        <v>40694</v>
      </c>
      <c r="B3855" s="27" t="n">
        <v>58</v>
      </c>
      <c r="C3855" s="7" t="n">
        <v>100</v>
      </c>
      <c r="D3855" s="7" t="n">
        <v>300</v>
      </c>
      <c r="E3855" s="7" t="n">
        <v>0.300000011920929</v>
      </c>
    </row>
    <row r="3856" spans="1:15">
      <c r="A3856" t="s">
        <v>4</v>
      </c>
      <c r="B3856" s="4" t="s">
        <v>5</v>
      </c>
      <c r="C3856" s="4" t="s">
        <v>8</v>
      </c>
      <c r="D3856" s="4" t="s">
        <v>7</v>
      </c>
    </row>
    <row r="3857" spans="1:8">
      <c r="A3857" t="n">
        <v>40702</v>
      </c>
      <c r="B3857" s="27" t="n">
        <v>58</v>
      </c>
      <c r="C3857" s="7" t="n">
        <v>255</v>
      </c>
      <c r="D3857" s="7" t="n">
        <v>0</v>
      </c>
    </row>
    <row r="3858" spans="1:8">
      <c r="A3858" t="s">
        <v>4</v>
      </c>
      <c r="B3858" s="4" t="s">
        <v>5</v>
      </c>
      <c r="C3858" s="4" t="s">
        <v>8</v>
      </c>
      <c r="D3858" s="4" t="s">
        <v>7</v>
      </c>
      <c r="E3858" s="4" t="s">
        <v>9</v>
      </c>
    </row>
    <row r="3859" spans="1:8">
      <c r="A3859" t="n">
        <v>40706</v>
      </c>
      <c r="B3859" s="51" t="n">
        <v>51</v>
      </c>
      <c r="C3859" s="7" t="n">
        <v>4</v>
      </c>
      <c r="D3859" s="7" t="n">
        <v>0</v>
      </c>
      <c r="E3859" s="7" t="s">
        <v>381</v>
      </c>
    </row>
    <row r="3860" spans="1:8">
      <c r="A3860" t="s">
        <v>4</v>
      </c>
      <c r="B3860" s="4" t="s">
        <v>5</v>
      </c>
      <c r="C3860" s="4" t="s">
        <v>7</v>
      </c>
    </row>
    <row r="3861" spans="1:8">
      <c r="A3861" t="n">
        <v>40719</v>
      </c>
      <c r="B3861" s="25" t="n">
        <v>16</v>
      </c>
      <c r="C3861" s="7" t="n">
        <v>0</v>
      </c>
    </row>
    <row r="3862" spans="1:8">
      <c r="A3862" t="s">
        <v>4</v>
      </c>
      <c r="B3862" s="4" t="s">
        <v>5</v>
      </c>
      <c r="C3862" s="4" t="s">
        <v>7</v>
      </c>
      <c r="D3862" s="4" t="s">
        <v>85</v>
      </c>
      <c r="E3862" s="4" t="s">
        <v>8</v>
      </c>
      <c r="F3862" s="4" t="s">
        <v>8</v>
      </c>
      <c r="G3862" s="4" t="s">
        <v>85</v>
      </c>
      <c r="H3862" s="4" t="s">
        <v>8</v>
      </c>
      <c r="I3862" s="4" t="s">
        <v>8</v>
      </c>
    </row>
    <row r="3863" spans="1:8">
      <c r="A3863" t="n">
        <v>40722</v>
      </c>
      <c r="B3863" s="52" t="n">
        <v>26</v>
      </c>
      <c r="C3863" s="7" t="n">
        <v>0</v>
      </c>
      <c r="D3863" s="7" t="s">
        <v>382</v>
      </c>
      <c r="E3863" s="7" t="n">
        <v>2</v>
      </c>
      <c r="F3863" s="7" t="n">
        <v>3</v>
      </c>
      <c r="G3863" s="7" t="s">
        <v>383</v>
      </c>
      <c r="H3863" s="7" t="n">
        <v>2</v>
      </c>
      <c r="I3863" s="7" t="n">
        <v>0</v>
      </c>
    </row>
    <row r="3864" spans="1:8">
      <c r="A3864" t="s">
        <v>4</v>
      </c>
      <c r="B3864" s="4" t="s">
        <v>5</v>
      </c>
    </row>
    <row r="3865" spans="1:8">
      <c r="A3865" t="n">
        <v>40875</v>
      </c>
      <c r="B3865" s="32" t="n">
        <v>28</v>
      </c>
    </row>
    <row r="3866" spans="1:8">
      <c r="A3866" t="s">
        <v>4</v>
      </c>
      <c r="B3866" s="4" t="s">
        <v>5</v>
      </c>
      <c r="C3866" s="4" t="s">
        <v>7</v>
      </c>
    </row>
    <row r="3867" spans="1:8">
      <c r="A3867" t="n">
        <v>40876</v>
      </c>
      <c r="B3867" s="6" t="n">
        <v>12</v>
      </c>
      <c r="C3867" s="7" t="n">
        <v>9506</v>
      </c>
    </row>
    <row r="3868" spans="1:8">
      <c r="A3868" t="s">
        <v>4</v>
      </c>
      <c r="B3868" s="4" t="s">
        <v>5</v>
      </c>
      <c r="C3868" s="4" t="s">
        <v>7</v>
      </c>
      <c r="D3868" s="4" t="s">
        <v>8</v>
      </c>
      <c r="E3868" s="4" t="s">
        <v>7</v>
      </c>
    </row>
    <row r="3869" spans="1:8">
      <c r="A3869" t="n">
        <v>40879</v>
      </c>
      <c r="B3869" s="62" t="n">
        <v>104</v>
      </c>
      <c r="C3869" s="7" t="n">
        <v>21</v>
      </c>
      <c r="D3869" s="7" t="n">
        <v>1</v>
      </c>
      <c r="E3869" s="7" t="n">
        <v>0</v>
      </c>
    </row>
    <row r="3870" spans="1:8">
      <c r="A3870" t="s">
        <v>4</v>
      </c>
      <c r="B3870" s="4" t="s">
        <v>5</v>
      </c>
    </row>
    <row r="3871" spans="1:8">
      <c r="A3871" t="n">
        <v>40885</v>
      </c>
      <c r="B3871" s="5" t="n">
        <v>1</v>
      </c>
    </row>
    <row r="3872" spans="1:8">
      <c r="A3872" t="s">
        <v>4</v>
      </c>
      <c r="B3872" s="4" t="s">
        <v>5</v>
      </c>
      <c r="C3872" s="4" t="s">
        <v>17</v>
      </c>
    </row>
    <row r="3873" spans="1:9">
      <c r="A3873" t="n">
        <v>40886</v>
      </c>
      <c r="B3873" s="17" t="n">
        <v>3</v>
      </c>
      <c r="C3873" s="14" t="n">
        <f t="normal" ca="1">A3883</f>
        <v>0</v>
      </c>
    </row>
    <row r="3874" spans="1:9">
      <c r="A3874" t="s">
        <v>4</v>
      </c>
      <c r="B3874" s="4" t="s">
        <v>5</v>
      </c>
      <c r="C3874" s="4" t="s">
        <v>8</v>
      </c>
      <c r="D3874" s="4" t="s">
        <v>7</v>
      </c>
      <c r="E3874" s="4" t="s">
        <v>9</v>
      </c>
    </row>
    <row r="3875" spans="1:9">
      <c r="A3875" t="n">
        <v>40891</v>
      </c>
      <c r="B3875" s="51" t="n">
        <v>51</v>
      </c>
      <c r="C3875" s="7" t="n">
        <v>4</v>
      </c>
      <c r="D3875" s="7" t="n">
        <v>0</v>
      </c>
      <c r="E3875" s="7" t="s">
        <v>381</v>
      </c>
    </row>
    <row r="3876" spans="1:9">
      <c r="A3876" t="s">
        <v>4</v>
      </c>
      <c r="B3876" s="4" t="s">
        <v>5</v>
      </c>
      <c r="C3876" s="4" t="s">
        <v>7</v>
      </c>
    </row>
    <row r="3877" spans="1:9">
      <c r="A3877" t="n">
        <v>40904</v>
      </c>
      <c r="B3877" s="25" t="n">
        <v>16</v>
      </c>
      <c r="C3877" s="7" t="n">
        <v>0</v>
      </c>
    </row>
    <row r="3878" spans="1:9">
      <c r="A3878" t="s">
        <v>4</v>
      </c>
      <c r="B3878" s="4" t="s">
        <v>5</v>
      </c>
      <c r="C3878" s="4" t="s">
        <v>7</v>
      </c>
      <c r="D3878" s="4" t="s">
        <v>85</v>
      </c>
      <c r="E3878" s="4" t="s">
        <v>8</v>
      </c>
      <c r="F3878" s="4" t="s">
        <v>8</v>
      </c>
      <c r="G3878" s="4" t="s">
        <v>85</v>
      </c>
      <c r="H3878" s="4" t="s">
        <v>8</v>
      </c>
      <c r="I3878" s="4" t="s">
        <v>8</v>
      </c>
    </row>
    <row r="3879" spans="1:9">
      <c r="A3879" t="n">
        <v>40907</v>
      </c>
      <c r="B3879" s="52" t="n">
        <v>26</v>
      </c>
      <c r="C3879" s="7" t="n">
        <v>0</v>
      </c>
      <c r="D3879" s="7" t="s">
        <v>384</v>
      </c>
      <c r="E3879" s="7" t="n">
        <v>2</v>
      </c>
      <c r="F3879" s="7" t="n">
        <v>3</v>
      </c>
      <c r="G3879" s="7" t="s">
        <v>385</v>
      </c>
      <c r="H3879" s="7" t="n">
        <v>2</v>
      </c>
      <c r="I3879" s="7" t="n">
        <v>0</v>
      </c>
    </row>
    <row r="3880" spans="1:9">
      <c r="A3880" t="s">
        <v>4</v>
      </c>
      <c r="B3880" s="4" t="s">
        <v>5</v>
      </c>
    </row>
    <row r="3881" spans="1:9">
      <c r="A3881" t="n">
        <v>41032</v>
      </c>
      <c r="B3881" s="32" t="n">
        <v>28</v>
      </c>
    </row>
    <row r="3882" spans="1:9">
      <c r="A3882" t="s">
        <v>4</v>
      </c>
      <c r="B3882" s="4" t="s">
        <v>5</v>
      </c>
      <c r="C3882" s="4" t="s">
        <v>8</v>
      </c>
      <c r="D3882" s="4" t="s">
        <v>7</v>
      </c>
      <c r="E3882" s="4" t="s">
        <v>14</v>
      </c>
    </row>
    <row r="3883" spans="1:9">
      <c r="A3883" t="n">
        <v>41033</v>
      </c>
      <c r="B3883" s="27" t="n">
        <v>58</v>
      </c>
      <c r="C3883" s="7" t="n">
        <v>0</v>
      </c>
      <c r="D3883" s="7" t="n">
        <v>300</v>
      </c>
      <c r="E3883" s="7" t="n">
        <v>0.300000011920929</v>
      </c>
    </row>
    <row r="3884" spans="1:9">
      <c r="A3884" t="s">
        <v>4</v>
      </c>
      <c r="B3884" s="4" t="s">
        <v>5</v>
      </c>
      <c r="C3884" s="4" t="s">
        <v>8</v>
      </c>
      <c r="D3884" s="4" t="s">
        <v>7</v>
      </c>
    </row>
    <row r="3885" spans="1:9">
      <c r="A3885" t="n">
        <v>41041</v>
      </c>
      <c r="B3885" s="27" t="n">
        <v>58</v>
      </c>
      <c r="C3885" s="7" t="n">
        <v>255</v>
      </c>
      <c r="D3885" s="7" t="n">
        <v>0</v>
      </c>
    </row>
    <row r="3886" spans="1:9">
      <c r="A3886" t="s">
        <v>4</v>
      </c>
      <c r="B3886" s="4" t="s">
        <v>5</v>
      </c>
      <c r="C3886" s="4" t="s">
        <v>8</v>
      </c>
      <c r="D3886" s="4" t="s">
        <v>7</v>
      </c>
      <c r="E3886" s="4" t="s">
        <v>7</v>
      </c>
      <c r="F3886" s="4" t="s">
        <v>7</v>
      </c>
      <c r="G3886" s="4" t="s">
        <v>7</v>
      </c>
      <c r="H3886" s="4" t="s">
        <v>8</v>
      </c>
    </row>
    <row r="3887" spans="1:9">
      <c r="A3887" t="n">
        <v>41045</v>
      </c>
      <c r="B3887" s="30" t="n">
        <v>25</v>
      </c>
      <c r="C3887" s="7" t="n">
        <v>5</v>
      </c>
      <c r="D3887" s="7" t="n">
        <v>65535</v>
      </c>
      <c r="E3887" s="7" t="n">
        <v>160</v>
      </c>
      <c r="F3887" s="7" t="n">
        <v>65535</v>
      </c>
      <c r="G3887" s="7" t="n">
        <v>65535</v>
      </c>
      <c r="H3887" s="7" t="n">
        <v>0</v>
      </c>
    </row>
    <row r="3888" spans="1:9">
      <c r="A3888" t="s">
        <v>4</v>
      </c>
      <c r="B3888" s="4" t="s">
        <v>5</v>
      </c>
      <c r="C3888" s="4" t="s">
        <v>8</v>
      </c>
      <c r="D3888" s="4" t="s">
        <v>8</v>
      </c>
      <c r="E3888" s="4" t="s">
        <v>15</v>
      </c>
      <c r="F3888" s="4" t="s">
        <v>8</v>
      </c>
      <c r="G3888" s="4" t="s">
        <v>8</v>
      </c>
    </row>
    <row r="3889" spans="1:9">
      <c r="A3889" t="n">
        <v>41056</v>
      </c>
      <c r="B3889" s="36" t="n">
        <v>18</v>
      </c>
      <c r="C3889" s="7" t="n">
        <v>0</v>
      </c>
      <c r="D3889" s="7" t="n">
        <v>0</v>
      </c>
      <c r="E3889" s="7" t="n">
        <v>0</v>
      </c>
      <c r="F3889" s="7" t="n">
        <v>19</v>
      </c>
      <c r="G3889" s="7" t="n">
        <v>1</v>
      </c>
    </row>
    <row r="3890" spans="1:9">
      <c r="A3890" t="s">
        <v>4</v>
      </c>
      <c r="B3890" s="4" t="s">
        <v>5</v>
      </c>
      <c r="C3890" s="4" t="s">
        <v>8</v>
      </c>
      <c r="D3890" s="4" t="s">
        <v>8</v>
      </c>
      <c r="E3890" s="4" t="s">
        <v>7</v>
      </c>
      <c r="F3890" s="4" t="s">
        <v>14</v>
      </c>
    </row>
    <row r="3891" spans="1:9">
      <c r="A3891" t="n">
        <v>41065</v>
      </c>
      <c r="B3891" s="24" t="n">
        <v>107</v>
      </c>
      <c r="C3891" s="7" t="n">
        <v>0</v>
      </c>
      <c r="D3891" s="7" t="n">
        <v>0</v>
      </c>
      <c r="E3891" s="7" t="n">
        <v>0</v>
      </c>
      <c r="F3891" s="7" t="n">
        <v>32</v>
      </c>
    </row>
    <row r="3892" spans="1:9">
      <c r="A3892" t="s">
        <v>4</v>
      </c>
      <c r="B3892" s="4" t="s">
        <v>5</v>
      </c>
      <c r="C3892" s="4" t="s">
        <v>8</v>
      </c>
      <c r="D3892" s="4" t="s">
        <v>8</v>
      </c>
      <c r="E3892" s="4" t="s">
        <v>9</v>
      </c>
      <c r="F3892" s="4" t="s">
        <v>7</v>
      </c>
    </row>
    <row r="3893" spans="1:9">
      <c r="A3893" t="n">
        <v>41074</v>
      </c>
      <c r="B3893" s="24" t="n">
        <v>107</v>
      </c>
      <c r="C3893" s="7" t="n">
        <v>1</v>
      </c>
      <c r="D3893" s="7" t="n">
        <v>0</v>
      </c>
      <c r="E3893" s="7" t="s">
        <v>386</v>
      </c>
      <c r="F3893" s="7" t="n">
        <v>1</v>
      </c>
    </row>
    <row r="3894" spans="1:9">
      <c r="A3894" t="s">
        <v>4</v>
      </c>
      <c r="B3894" s="4" t="s">
        <v>5</v>
      </c>
      <c r="C3894" s="4" t="s">
        <v>8</v>
      </c>
      <c r="D3894" s="4" t="s">
        <v>8</v>
      </c>
      <c r="E3894" s="4" t="s">
        <v>9</v>
      </c>
      <c r="F3894" s="4" t="s">
        <v>7</v>
      </c>
    </row>
    <row r="3895" spans="1:9">
      <c r="A3895" t="n">
        <v>41091</v>
      </c>
      <c r="B3895" s="24" t="n">
        <v>107</v>
      </c>
      <c r="C3895" s="7" t="n">
        <v>1</v>
      </c>
      <c r="D3895" s="7" t="n">
        <v>0</v>
      </c>
      <c r="E3895" s="7" t="s">
        <v>387</v>
      </c>
      <c r="F3895" s="7" t="n">
        <v>2</v>
      </c>
    </row>
    <row r="3896" spans="1:9">
      <c r="A3896" t="s">
        <v>4</v>
      </c>
      <c r="B3896" s="4" t="s">
        <v>5</v>
      </c>
      <c r="C3896" s="4" t="s">
        <v>8</v>
      </c>
      <c r="D3896" s="4" t="s">
        <v>8</v>
      </c>
      <c r="E3896" s="4" t="s">
        <v>8</v>
      </c>
      <c r="F3896" s="4" t="s">
        <v>7</v>
      </c>
      <c r="G3896" s="4" t="s">
        <v>7</v>
      </c>
      <c r="H3896" s="4" t="s">
        <v>8</v>
      </c>
    </row>
    <row r="3897" spans="1:9">
      <c r="A3897" t="n">
        <v>41107</v>
      </c>
      <c r="B3897" s="24" t="n">
        <v>107</v>
      </c>
      <c r="C3897" s="7" t="n">
        <v>2</v>
      </c>
      <c r="D3897" s="7" t="n">
        <v>0</v>
      </c>
      <c r="E3897" s="7" t="n">
        <v>1</v>
      </c>
      <c r="F3897" s="7" t="n">
        <v>65535</v>
      </c>
      <c r="G3897" s="7" t="n">
        <v>65535</v>
      </c>
      <c r="H3897" s="7" t="n">
        <v>0</v>
      </c>
    </row>
    <row r="3898" spans="1:9">
      <c r="A3898" t="s">
        <v>4</v>
      </c>
      <c r="B3898" s="4" t="s">
        <v>5</v>
      </c>
      <c r="C3898" s="4" t="s">
        <v>8</v>
      </c>
      <c r="D3898" s="4" t="s">
        <v>8</v>
      </c>
      <c r="E3898" s="4" t="s">
        <v>8</v>
      </c>
    </row>
    <row r="3899" spans="1:9">
      <c r="A3899" t="n">
        <v>41116</v>
      </c>
      <c r="B3899" s="24" t="n">
        <v>107</v>
      </c>
      <c r="C3899" s="7" t="n">
        <v>4</v>
      </c>
      <c r="D3899" s="7" t="n">
        <v>0</v>
      </c>
      <c r="E3899" s="7" t="n">
        <v>0</v>
      </c>
    </row>
    <row r="3900" spans="1:9">
      <c r="A3900" t="s">
        <v>4</v>
      </c>
      <c r="B3900" s="4" t="s">
        <v>5</v>
      </c>
      <c r="C3900" s="4" t="s">
        <v>8</v>
      </c>
      <c r="D3900" s="4" t="s">
        <v>8</v>
      </c>
    </row>
    <row r="3901" spans="1:9">
      <c r="A3901" t="n">
        <v>41120</v>
      </c>
      <c r="B3901" s="24" t="n">
        <v>107</v>
      </c>
      <c r="C3901" s="7" t="n">
        <v>3</v>
      </c>
      <c r="D3901" s="7" t="n">
        <v>0</v>
      </c>
    </row>
    <row r="3902" spans="1:9">
      <c r="A3902" t="s">
        <v>4</v>
      </c>
      <c r="B3902" s="4" t="s">
        <v>5</v>
      </c>
      <c r="C3902" s="4" t="s">
        <v>8</v>
      </c>
    </row>
    <row r="3903" spans="1:9">
      <c r="A3903" t="n">
        <v>41123</v>
      </c>
      <c r="B3903" s="33" t="n">
        <v>27</v>
      </c>
      <c r="C3903" s="7" t="n">
        <v>0</v>
      </c>
    </row>
    <row r="3904" spans="1:9">
      <c r="A3904" t="s">
        <v>4</v>
      </c>
      <c r="B3904" s="4" t="s">
        <v>5</v>
      </c>
      <c r="C3904" s="4" t="s">
        <v>8</v>
      </c>
      <c r="D3904" s="4" t="s">
        <v>7</v>
      </c>
      <c r="E3904" s="4" t="s">
        <v>7</v>
      </c>
      <c r="F3904" s="4" t="s">
        <v>7</v>
      </c>
      <c r="G3904" s="4" t="s">
        <v>7</v>
      </c>
      <c r="H3904" s="4" t="s">
        <v>8</v>
      </c>
    </row>
    <row r="3905" spans="1:8">
      <c r="A3905" t="n">
        <v>41125</v>
      </c>
      <c r="B3905" s="30" t="n">
        <v>25</v>
      </c>
      <c r="C3905" s="7" t="n">
        <v>5</v>
      </c>
      <c r="D3905" s="7" t="n">
        <v>65535</v>
      </c>
      <c r="E3905" s="7" t="n">
        <v>65535</v>
      </c>
      <c r="F3905" s="7" t="n">
        <v>65535</v>
      </c>
      <c r="G3905" s="7" t="n">
        <v>65535</v>
      </c>
      <c r="H3905" s="7" t="n">
        <v>0</v>
      </c>
    </row>
    <row r="3906" spans="1:8">
      <c r="A3906" t="s">
        <v>4</v>
      </c>
      <c r="B3906" s="4" t="s">
        <v>5</v>
      </c>
      <c r="C3906" s="4" t="s">
        <v>8</v>
      </c>
      <c r="D3906" s="4" t="s">
        <v>7</v>
      </c>
      <c r="E3906" s="4" t="s">
        <v>14</v>
      </c>
    </row>
    <row r="3907" spans="1:8">
      <c r="A3907" t="n">
        <v>41136</v>
      </c>
      <c r="B3907" s="27" t="n">
        <v>58</v>
      </c>
      <c r="C3907" s="7" t="n">
        <v>100</v>
      </c>
      <c r="D3907" s="7" t="n">
        <v>300</v>
      </c>
      <c r="E3907" s="7" t="n">
        <v>0.300000011920929</v>
      </c>
    </row>
    <row r="3908" spans="1:8">
      <c r="A3908" t="s">
        <v>4</v>
      </c>
      <c r="B3908" s="4" t="s">
        <v>5</v>
      </c>
      <c r="C3908" s="4" t="s">
        <v>8</v>
      </c>
      <c r="D3908" s="4" t="s">
        <v>7</v>
      </c>
    </row>
    <row r="3909" spans="1:8">
      <c r="A3909" t="n">
        <v>41144</v>
      </c>
      <c r="B3909" s="27" t="n">
        <v>58</v>
      </c>
      <c r="C3909" s="7" t="n">
        <v>255</v>
      </c>
      <c r="D3909" s="7" t="n">
        <v>0</v>
      </c>
    </row>
    <row r="3910" spans="1:8">
      <c r="A3910" t="s">
        <v>4</v>
      </c>
      <c r="B3910" s="4" t="s">
        <v>5</v>
      </c>
      <c r="C3910" s="4" t="s">
        <v>8</v>
      </c>
      <c r="D3910" s="4" t="s">
        <v>8</v>
      </c>
      <c r="E3910" s="4" t="s">
        <v>8</v>
      </c>
      <c r="F3910" s="4" t="s">
        <v>8</v>
      </c>
      <c r="G3910" s="4" t="s">
        <v>7</v>
      </c>
      <c r="H3910" s="4" t="s">
        <v>17</v>
      </c>
      <c r="I3910" s="4" t="s">
        <v>17</v>
      </c>
    </row>
    <row r="3911" spans="1:8">
      <c r="A3911" t="n">
        <v>41148</v>
      </c>
      <c r="B3911" s="37" t="n">
        <v>6</v>
      </c>
      <c r="C3911" s="7" t="n">
        <v>35</v>
      </c>
      <c r="D3911" s="7" t="n">
        <v>0</v>
      </c>
      <c r="E3911" s="7" t="n">
        <v>1</v>
      </c>
      <c r="F3911" s="7" t="n">
        <v>1</v>
      </c>
      <c r="G3911" s="7" t="n">
        <v>1</v>
      </c>
      <c r="H3911" s="14" t="n">
        <f t="normal" ca="1">A3913</f>
        <v>0</v>
      </c>
      <c r="I3911" s="14" t="n">
        <f t="normal" ca="1">A4167</f>
        <v>0</v>
      </c>
    </row>
    <row r="3912" spans="1:8">
      <c r="A3912" t="s">
        <v>4</v>
      </c>
      <c r="B3912" s="4" t="s">
        <v>5</v>
      </c>
      <c r="C3912" s="4" t="s">
        <v>8</v>
      </c>
      <c r="D3912" s="4" t="s">
        <v>7</v>
      </c>
      <c r="E3912" s="4" t="s">
        <v>9</v>
      </c>
    </row>
    <row r="3913" spans="1:8">
      <c r="A3913" t="n">
        <v>41163</v>
      </c>
      <c r="B3913" s="51" t="n">
        <v>51</v>
      </c>
      <c r="C3913" s="7" t="n">
        <v>4</v>
      </c>
      <c r="D3913" s="7" t="n">
        <v>0</v>
      </c>
      <c r="E3913" s="7" t="s">
        <v>381</v>
      </c>
    </row>
    <row r="3914" spans="1:8">
      <c r="A3914" t="s">
        <v>4</v>
      </c>
      <c r="B3914" s="4" t="s">
        <v>5</v>
      </c>
      <c r="C3914" s="4" t="s">
        <v>7</v>
      </c>
    </row>
    <row r="3915" spans="1:8">
      <c r="A3915" t="n">
        <v>41176</v>
      </c>
      <c r="B3915" s="25" t="n">
        <v>16</v>
      </c>
      <c r="C3915" s="7" t="n">
        <v>0</v>
      </c>
    </row>
    <row r="3916" spans="1:8">
      <c r="A3916" t="s">
        <v>4</v>
      </c>
      <c r="B3916" s="4" t="s">
        <v>5</v>
      </c>
      <c r="C3916" s="4" t="s">
        <v>7</v>
      </c>
      <c r="D3916" s="4" t="s">
        <v>85</v>
      </c>
      <c r="E3916" s="4" t="s">
        <v>8</v>
      </c>
      <c r="F3916" s="4" t="s">
        <v>8</v>
      </c>
      <c r="G3916" s="4" t="s">
        <v>85</v>
      </c>
      <c r="H3916" s="4" t="s">
        <v>8</v>
      </c>
      <c r="I3916" s="4" t="s">
        <v>8</v>
      </c>
    </row>
    <row r="3917" spans="1:8">
      <c r="A3917" t="n">
        <v>41179</v>
      </c>
      <c r="B3917" s="52" t="n">
        <v>26</v>
      </c>
      <c r="C3917" s="7" t="n">
        <v>0</v>
      </c>
      <c r="D3917" s="7" t="s">
        <v>388</v>
      </c>
      <c r="E3917" s="7" t="n">
        <v>2</v>
      </c>
      <c r="F3917" s="7" t="n">
        <v>3</v>
      </c>
      <c r="G3917" s="7" t="s">
        <v>389</v>
      </c>
      <c r="H3917" s="7" t="n">
        <v>2</v>
      </c>
      <c r="I3917" s="7" t="n">
        <v>0</v>
      </c>
    </row>
    <row r="3918" spans="1:8">
      <c r="A3918" t="s">
        <v>4</v>
      </c>
      <c r="B3918" s="4" t="s">
        <v>5</v>
      </c>
    </row>
    <row r="3919" spans="1:8">
      <c r="A3919" t="n">
        <v>41395</v>
      </c>
      <c r="B3919" s="32" t="n">
        <v>28</v>
      </c>
    </row>
    <row r="3920" spans="1:8">
      <c r="A3920" t="s">
        <v>4</v>
      </c>
      <c r="B3920" s="4" t="s">
        <v>5</v>
      </c>
      <c r="C3920" s="4" t="s">
        <v>8</v>
      </c>
      <c r="D3920" s="4" t="s">
        <v>7</v>
      </c>
      <c r="E3920" s="4" t="s">
        <v>8</v>
      </c>
      <c r="F3920" s="4" t="s">
        <v>8</v>
      </c>
      <c r="G3920" s="4" t="s">
        <v>17</v>
      </c>
    </row>
    <row r="3921" spans="1:9">
      <c r="A3921" t="n">
        <v>41396</v>
      </c>
      <c r="B3921" s="13" t="n">
        <v>5</v>
      </c>
      <c r="C3921" s="7" t="n">
        <v>30</v>
      </c>
      <c r="D3921" s="7" t="n">
        <v>0</v>
      </c>
      <c r="E3921" s="7" t="n">
        <v>8</v>
      </c>
      <c r="F3921" s="7" t="n">
        <v>1</v>
      </c>
      <c r="G3921" s="14" t="n">
        <f t="normal" ca="1">A3943</f>
        <v>0</v>
      </c>
    </row>
    <row r="3922" spans="1:9">
      <c r="A3922" t="s">
        <v>4</v>
      </c>
      <c r="B3922" s="4" t="s">
        <v>5</v>
      </c>
      <c r="C3922" s="4" t="s">
        <v>7</v>
      </c>
    </row>
    <row r="3923" spans="1:9">
      <c r="A3923" t="n">
        <v>41406</v>
      </c>
      <c r="B3923" s="25" t="n">
        <v>16</v>
      </c>
      <c r="C3923" s="7" t="n">
        <v>300</v>
      </c>
    </row>
    <row r="3924" spans="1:9">
      <c r="A3924" t="s">
        <v>4</v>
      </c>
      <c r="B3924" s="4" t="s">
        <v>5</v>
      </c>
      <c r="C3924" s="4" t="s">
        <v>8</v>
      </c>
      <c r="D3924" s="4" t="s">
        <v>7</v>
      </c>
      <c r="E3924" s="4" t="s">
        <v>14</v>
      </c>
    </row>
    <row r="3925" spans="1:9">
      <c r="A3925" t="n">
        <v>41409</v>
      </c>
      <c r="B3925" s="27" t="n">
        <v>58</v>
      </c>
      <c r="C3925" s="7" t="n">
        <v>101</v>
      </c>
      <c r="D3925" s="7" t="n">
        <v>200</v>
      </c>
      <c r="E3925" s="7" t="n">
        <v>1</v>
      </c>
    </row>
    <row r="3926" spans="1:9">
      <c r="A3926" t="s">
        <v>4</v>
      </c>
      <c r="B3926" s="4" t="s">
        <v>5</v>
      </c>
      <c r="C3926" s="4" t="s">
        <v>8</v>
      </c>
      <c r="D3926" s="4" t="s">
        <v>7</v>
      </c>
    </row>
    <row r="3927" spans="1:9">
      <c r="A3927" t="n">
        <v>41417</v>
      </c>
      <c r="B3927" s="27" t="n">
        <v>58</v>
      </c>
      <c r="C3927" s="7" t="n">
        <v>254</v>
      </c>
      <c r="D3927" s="7" t="n">
        <v>0</v>
      </c>
    </row>
    <row r="3928" spans="1:9">
      <c r="A3928" t="s">
        <v>4</v>
      </c>
      <c r="B3928" s="4" t="s">
        <v>5</v>
      </c>
      <c r="C3928" s="4" t="s">
        <v>8</v>
      </c>
      <c r="D3928" s="4" t="s">
        <v>9</v>
      </c>
      <c r="E3928" s="4" t="s">
        <v>7</v>
      </c>
    </row>
    <row r="3929" spans="1:9">
      <c r="A3929" t="n">
        <v>41421</v>
      </c>
      <c r="B3929" s="19" t="n">
        <v>94</v>
      </c>
      <c r="C3929" s="7" t="n">
        <v>1</v>
      </c>
      <c r="D3929" s="7" t="s">
        <v>65</v>
      </c>
      <c r="E3929" s="7" t="n">
        <v>1</v>
      </c>
    </row>
    <row r="3930" spans="1:9">
      <c r="A3930" t="s">
        <v>4</v>
      </c>
      <c r="B3930" s="4" t="s">
        <v>5</v>
      </c>
      <c r="C3930" s="4" t="s">
        <v>8</v>
      </c>
      <c r="D3930" s="4" t="s">
        <v>9</v>
      </c>
      <c r="E3930" s="4" t="s">
        <v>7</v>
      </c>
    </row>
    <row r="3931" spans="1:9">
      <c r="A3931" t="n">
        <v>41435</v>
      </c>
      <c r="B3931" s="19" t="n">
        <v>94</v>
      </c>
      <c r="C3931" s="7" t="n">
        <v>1</v>
      </c>
      <c r="D3931" s="7" t="s">
        <v>65</v>
      </c>
      <c r="E3931" s="7" t="n">
        <v>2</v>
      </c>
    </row>
    <row r="3932" spans="1:9">
      <c r="A3932" t="s">
        <v>4</v>
      </c>
      <c r="B3932" s="4" t="s">
        <v>5</v>
      </c>
      <c r="C3932" s="4" t="s">
        <v>8</v>
      </c>
      <c r="D3932" s="4" t="s">
        <v>9</v>
      </c>
      <c r="E3932" s="4" t="s">
        <v>7</v>
      </c>
    </row>
    <row r="3933" spans="1:9">
      <c r="A3933" t="n">
        <v>41449</v>
      </c>
      <c r="B3933" s="19" t="n">
        <v>94</v>
      </c>
      <c r="C3933" s="7" t="n">
        <v>0</v>
      </c>
      <c r="D3933" s="7" t="s">
        <v>65</v>
      </c>
      <c r="E3933" s="7" t="n">
        <v>4</v>
      </c>
    </row>
    <row r="3934" spans="1:9">
      <c r="A3934" t="s">
        <v>4</v>
      </c>
      <c r="B3934" s="4" t="s">
        <v>5</v>
      </c>
      <c r="C3934" s="4" t="s">
        <v>8</v>
      </c>
      <c r="D3934" s="4" t="s">
        <v>7</v>
      </c>
      <c r="E3934" s="4" t="s">
        <v>14</v>
      </c>
      <c r="F3934" s="4" t="s">
        <v>7</v>
      </c>
      <c r="G3934" s="4" t="s">
        <v>15</v>
      </c>
      <c r="H3934" s="4" t="s">
        <v>15</v>
      </c>
      <c r="I3934" s="4" t="s">
        <v>7</v>
      </c>
      <c r="J3934" s="4" t="s">
        <v>7</v>
      </c>
      <c r="K3934" s="4" t="s">
        <v>15</v>
      </c>
      <c r="L3934" s="4" t="s">
        <v>15</v>
      </c>
      <c r="M3934" s="4" t="s">
        <v>15</v>
      </c>
      <c r="N3934" s="4" t="s">
        <v>15</v>
      </c>
      <c r="O3934" s="4" t="s">
        <v>9</v>
      </c>
    </row>
    <row r="3935" spans="1:9">
      <c r="A3935" t="n">
        <v>41463</v>
      </c>
      <c r="B3935" s="12" t="n">
        <v>50</v>
      </c>
      <c r="C3935" s="7" t="n">
        <v>0</v>
      </c>
      <c r="D3935" s="7" t="n">
        <v>2000</v>
      </c>
      <c r="E3935" s="7" t="n">
        <v>0.800000011920929</v>
      </c>
      <c r="F3935" s="7" t="n">
        <v>0</v>
      </c>
      <c r="G3935" s="7" t="n">
        <v>0</v>
      </c>
      <c r="H3935" s="7" t="n">
        <v>0</v>
      </c>
      <c r="I3935" s="7" t="n">
        <v>0</v>
      </c>
      <c r="J3935" s="7" t="n">
        <v>65533</v>
      </c>
      <c r="K3935" s="7" t="n">
        <v>0</v>
      </c>
      <c r="L3935" s="7" t="n">
        <v>0</v>
      </c>
      <c r="M3935" s="7" t="n">
        <v>0</v>
      </c>
      <c r="N3935" s="7" t="n">
        <v>0</v>
      </c>
      <c r="O3935" s="7" t="s">
        <v>16</v>
      </c>
    </row>
    <row r="3936" spans="1:9">
      <c r="A3936" t="s">
        <v>4</v>
      </c>
      <c r="B3936" s="4" t="s">
        <v>5</v>
      </c>
      <c r="C3936" s="4" t="s">
        <v>7</v>
      </c>
    </row>
    <row r="3937" spans="1:15">
      <c r="A3937" t="n">
        <v>41502</v>
      </c>
      <c r="B3937" s="6" t="n">
        <v>12</v>
      </c>
      <c r="C3937" s="7" t="n">
        <v>0</v>
      </c>
    </row>
    <row r="3938" spans="1:15">
      <c r="A3938" t="s">
        <v>4</v>
      </c>
      <c r="B3938" s="4" t="s">
        <v>5</v>
      </c>
      <c r="C3938" s="4" t="s">
        <v>8</v>
      </c>
      <c r="D3938" s="4" t="s">
        <v>7</v>
      </c>
    </row>
    <row r="3939" spans="1:15">
      <c r="A3939" t="n">
        <v>41505</v>
      </c>
      <c r="B3939" s="27" t="n">
        <v>58</v>
      </c>
      <c r="C3939" s="7" t="n">
        <v>255</v>
      </c>
      <c r="D3939" s="7" t="n">
        <v>0</v>
      </c>
    </row>
    <row r="3940" spans="1:15">
      <c r="A3940" t="s">
        <v>4</v>
      </c>
      <c r="B3940" s="4" t="s">
        <v>5</v>
      </c>
      <c r="C3940" s="4" t="s">
        <v>7</v>
      </c>
    </row>
    <row r="3941" spans="1:15">
      <c r="A3941" t="n">
        <v>41509</v>
      </c>
      <c r="B3941" s="25" t="n">
        <v>16</v>
      </c>
      <c r="C3941" s="7" t="n">
        <v>600</v>
      </c>
    </row>
    <row r="3942" spans="1:15">
      <c r="A3942" t="s">
        <v>4</v>
      </c>
      <c r="B3942" s="4" t="s">
        <v>5</v>
      </c>
      <c r="C3942" s="4" t="s">
        <v>8</v>
      </c>
      <c r="D3942" s="4" t="s">
        <v>7</v>
      </c>
      <c r="E3942" s="4" t="s">
        <v>14</v>
      </c>
    </row>
    <row r="3943" spans="1:15">
      <c r="A3943" t="n">
        <v>41512</v>
      </c>
      <c r="B3943" s="27" t="n">
        <v>58</v>
      </c>
      <c r="C3943" s="7" t="n">
        <v>0</v>
      </c>
      <c r="D3943" s="7" t="n">
        <v>300</v>
      </c>
      <c r="E3943" s="7" t="n">
        <v>0.300000011920929</v>
      </c>
    </row>
    <row r="3944" spans="1:15">
      <c r="A3944" t="s">
        <v>4</v>
      </c>
      <c r="B3944" s="4" t="s">
        <v>5</v>
      </c>
      <c r="C3944" s="4" t="s">
        <v>8</v>
      </c>
      <c r="D3944" s="4" t="s">
        <v>7</v>
      </c>
    </row>
    <row r="3945" spans="1:15">
      <c r="A3945" t="n">
        <v>41520</v>
      </c>
      <c r="B3945" s="27" t="n">
        <v>58</v>
      </c>
      <c r="C3945" s="7" t="n">
        <v>255</v>
      </c>
      <c r="D3945" s="7" t="n">
        <v>0</v>
      </c>
    </row>
    <row r="3946" spans="1:15">
      <c r="A3946" t="s">
        <v>4</v>
      </c>
      <c r="B3946" s="4" t="s">
        <v>5</v>
      </c>
      <c r="C3946" s="4" t="s">
        <v>8</v>
      </c>
      <c r="D3946" s="4" t="s">
        <v>7</v>
      </c>
      <c r="E3946" s="4" t="s">
        <v>7</v>
      </c>
      <c r="F3946" s="4" t="s">
        <v>7</v>
      </c>
      <c r="G3946" s="4" t="s">
        <v>7</v>
      </c>
      <c r="H3946" s="4" t="s">
        <v>8</v>
      </c>
    </row>
    <row r="3947" spans="1:15">
      <c r="A3947" t="n">
        <v>41524</v>
      </c>
      <c r="B3947" s="30" t="n">
        <v>25</v>
      </c>
      <c r="C3947" s="7" t="n">
        <v>5</v>
      </c>
      <c r="D3947" s="7" t="n">
        <v>65535</v>
      </c>
      <c r="E3947" s="7" t="n">
        <v>500</v>
      </c>
      <c r="F3947" s="7" t="n">
        <v>800</v>
      </c>
      <c r="G3947" s="7" t="n">
        <v>140</v>
      </c>
      <c r="H3947" s="7" t="n">
        <v>0</v>
      </c>
    </row>
    <row r="3948" spans="1:15">
      <c r="A3948" t="s">
        <v>4</v>
      </c>
      <c r="B3948" s="4" t="s">
        <v>5</v>
      </c>
      <c r="C3948" s="4" t="s">
        <v>7</v>
      </c>
      <c r="D3948" s="4" t="s">
        <v>8</v>
      </c>
      <c r="E3948" s="4" t="s">
        <v>85</v>
      </c>
      <c r="F3948" s="4" t="s">
        <v>8</v>
      </c>
      <c r="G3948" s="4" t="s">
        <v>8</v>
      </c>
    </row>
    <row r="3949" spans="1:15">
      <c r="A3949" t="n">
        <v>41535</v>
      </c>
      <c r="B3949" s="31" t="n">
        <v>24</v>
      </c>
      <c r="C3949" s="7" t="n">
        <v>65533</v>
      </c>
      <c r="D3949" s="7" t="n">
        <v>11</v>
      </c>
      <c r="E3949" s="7" t="s">
        <v>390</v>
      </c>
      <c r="F3949" s="7" t="n">
        <v>2</v>
      </c>
      <c r="G3949" s="7" t="n">
        <v>0</v>
      </c>
    </row>
    <row r="3950" spans="1:15">
      <c r="A3950" t="s">
        <v>4</v>
      </c>
      <c r="B3950" s="4" t="s">
        <v>5</v>
      </c>
    </row>
    <row r="3951" spans="1:15">
      <c r="A3951" t="n">
        <v>41594</v>
      </c>
      <c r="B3951" s="32" t="n">
        <v>28</v>
      </c>
    </row>
    <row r="3952" spans="1:15">
      <c r="A3952" t="s">
        <v>4</v>
      </c>
      <c r="B3952" s="4" t="s">
        <v>5</v>
      </c>
      <c r="C3952" s="4" t="s">
        <v>8</v>
      </c>
    </row>
    <row r="3953" spans="1:8">
      <c r="A3953" t="n">
        <v>41595</v>
      </c>
      <c r="B3953" s="33" t="n">
        <v>27</v>
      </c>
      <c r="C3953" s="7" t="n">
        <v>0</v>
      </c>
    </row>
    <row r="3954" spans="1:8">
      <c r="A3954" t="s">
        <v>4</v>
      </c>
      <c r="B3954" s="4" t="s">
        <v>5</v>
      </c>
      <c r="C3954" s="4" t="s">
        <v>8</v>
      </c>
    </row>
    <row r="3955" spans="1:8">
      <c r="A3955" t="n">
        <v>41597</v>
      </c>
      <c r="B3955" s="33" t="n">
        <v>27</v>
      </c>
      <c r="C3955" s="7" t="n">
        <v>1</v>
      </c>
    </row>
    <row r="3956" spans="1:8">
      <c r="A3956" t="s">
        <v>4</v>
      </c>
      <c r="B3956" s="4" t="s">
        <v>5</v>
      </c>
      <c r="C3956" s="4" t="s">
        <v>8</v>
      </c>
      <c r="D3956" s="4" t="s">
        <v>7</v>
      </c>
      <c r="E3956" s="4" t="s">
        <v>7</v>
      </c>
      <c r="F3956" s="4" t="s">
        <v>7</v>
      </c>
      <c r="G3956" s="4" t="s">
        <v>7</v>
      </c>
      <c r="H3956" s="4" t="s">
        <v>8</v>
      </c>
    </row>
    <row r="3957" spans="1:8">
      <c r="A3957" t="n">
        <v>41599</v>
      </c>
      <c r="B3957" s="30" t="n">
        <v>25</v>
      </c>
      <c r="C3957" s="7" t="n">
        <v>5</v>
      </c>
      <c r="D3957" s="7" t="n">
        <v>65535</v>
      </c>
      <c r="E3957" s="7" t="n">
        <v>65535</v>
      </c>
      <c r="F3957" s="7" t="n">
        <v>65535</v>
      </c>
      <c r="G3957" s="7" t="n">
        <v>65535</v>
      </c>
      <c r="H3957" s="7" t="n">
        <v>0</v>
      </c>
    </row>
    <row r="3958" spans="1:8">
      <c r="A3958" t="s">
        <v>4</v>
      </c>
      <c r="B3958" s="4" t="s">
        <v>5</v>
      </c>
      <c r="C3958" s="4" t="s">
        <v>8</v>
      </c>
      <c r="D3958" s="4" t="s">
        <v>7</v>
      </c>
      <c r="E3958" s="4" t="s">
        <v>7</v>
      </c>
      <c r="F3958" s="4" t="s">
        <v>7</v>
      </c>
      <c r="G3958" s="4" t="s">
        <v>7</v>
      </c>
      <c r="H3958" s="4" t="s">
        <v>7</v>
      </c>
      <c r="I3958" s="4" t="s">
        <v>7</v>
      </c>
      <c r="J3958" s="4" t="s">
        <v>7</v>
      </c>
      <c r="K3958" s="4" t="s">
        <v>7</v>
      </c>
      <c r="L3958" s="4" t="s">
        <v>7</v>
      </c>
      <c r="M3958" s="4" t="s">
        <v>7</v>
      </c>
      <c r="N3958" s="4" t="s">
        <v>15</v>
      </c>
      <c r="O3958" s="4" t="s">
        <v>15</v>
      </c>
      <c r="P3958" s="4" t="s">
        <v>15</v>
      </c>
      <c r="Q3958" s="4" t="s">
        <v>15</v>
      </c>
      <c r="R3958" s="4" t="s">
        <v>8</v>
      </c>
      <c r="S3958" s="4" t="s">
        <v>9</v>
      </c>
    </row>
    <row r="3959" spans="1:8">
      <c r="A3959" t="n">
        <v>41610</v>
      </c>
      <c r="B3959" s="63" t="n">
        <v>75</v>
      </c>
      <c r="C3959" s="7" t="n">
        <v>0</v>
      </c>
      <c r="D3959" s="7" t="n">
        <v>340</v>
      </c>
      <c r="E3959" s="7" t="n">
        <v>160</v>
      </c>
      <c r="F3959" s="7" t="n">
        <v>940</v>
      </c>
      <c r="G3959" s="7" t="n">
        <v>560</v>
      </c>
      <c r="H3959" s="7" t="n">
        <v>0</v>
      </c>
      <c r="I3959" s="7" t="n">
        <v>0</v>
      </c>
      <c r="J3959" s="7" t="n">
        <v>0</v>
      </c>
      <c r="K3959" s="7" t="n">
        <v>0</v>
      </c>
      <c r="L3959" s="7" t="n">
        <v>600</v>
      </c>
      <c r="M3959" s="7" t="n">
        <v>400</v>
      </c>
      <c r="N3959" s="7" t="n">
        <v>1065353216</v>
      </c>
      <c r="O3959" s="7" t="n">
        <v>1065353216</v>
      </c>
      <c r="P3959" s="7" t="n">
        <v>1065353216</v>
      </c>
      <c r="Q3959" s="7" t="n">
        <v>0</v>
      </c>
      <c r="R3959" s="7" t="n">
        <v>0</v>
      </c>
      <c r="S3959" s="7" t="s">
        <v>391</v>
      </c>
    </row>
    <row r="3960" spans="1:8">
      <c r="A3960" t="s">
        <v>4</v>
      </c>
      <c r="B3960" s="4" t="s">
        <v>5</v>
      </c>
      <c r="C3960" s="4" t="s">
        <v>8</v>
      </c>
      <c r="D3960" s="4" t="s">
        <v>7</v>
      </c>
      <c r="E3960" s="4" t="s">
        <v>14</v>
      </c>
      <c r="F3960" s="4" t="s">
        <v>7</v>
      </c>
      <c r="G3960" s="4" t="s">
        <v>15</v>
      </c>
      <c r="H3960" s="4" t="s">
        <v>15</v>
      </c>
      <c r="I3960" s="4" t="s">
        <v>7</v>
      </c>
      <c r="J3960" s="4" t="s">
        <v>7</v>
      </c>
      <c r="K3960" s="4" t="s">
        <v>15</v>
      </c>
      <c r="L3960" s="4" t="s">
        <v>15</v>
      </c>
      <c r="M3960" s="4" t="s">
        <v>15</v>
      </c>
      <c r="N3960" s="4" t="s">
        <v>15</v>
      </c>
      <c r="O3960" s="4" t="s">
        <v>9</v>
      </c>
    </row>
    <row r="3961" spans="1:8">
      <c r="A3961" t="n">
        <v>41658</v>
      </c>
      <c r="B3961" s="12" t="n">
        <v>50</v>
      </c>
      <c r="C3961" s="7" t="n">
        <v>0</v>
      </c>
      <c r="D3961" s="7" t="n">
        <v>2002</v>
      </c>
      <c r="E3961" s="7" t="n">
        <v>1</v>
      </c>
      <c r="F3961" s="7" t="n">
        <v>0</v>
      </c>
      <c r="G3961" s="7" t="n">
        <v>0</v>
      </c>
      <c r="H3961" s="7" t="n">
        <v>0</v>
      </c>
      <c r="I3961" s="7" t="n">
        <v>0</v>
      </c>
      <c r="J3961" s="7" t="n">
        <v>65533</v>
      </c>
      <c r="K3961" s="7" t="n">
        <v>0</v>
      </c>
      <c r="L3961" s="7" t="n">
        <v>0</v>
      </c>
      <c r="M3961" s="7" t="n">
        <v>0</v>
      </c>
      <c r="N3961" s="7" t="n">
        <v>0</v>
      </c>
      <c r="O3961" s="7" t="s">
        <v>16</v>
      </c>
    </row>
    <row r="3962" spans="1:8">
      <c r="A3962" t="s">
        <v>4</v>
      </c>
      <c r="B3962" s="4" t="s">
        <v>5</v>
      </c>
      <c r="C3962" s="4" t="s">
        <v>8</v>
      </c>
      <c r="D3962" s="4" t="s">
        <v>8</v>
      </c>
      <c r="E3962" s="4" t="s">
        <v>8</v>
      </c>
      <c r="F3962" s="4" t="s">
        <v>14</v>
      </c>
      <c r="G3962" s="4" t="s">
        <v>14</v>
      </c>
      <c r="H3962" s="4" t="s">
        <v>14</v>
      </c>
      <c r="I3962" s="4" t="s">
        <v>14</v>
      </c>
      <c r="J3962" s="4" t="s">
        <v>14</v>
      </c>
    </row>
    <row r="3963" spans="1:8">
      <c r="A3963" t="n">
        <v>41697</v>
      </c>
      <c r="B3963" s="64" t="n">
        <v>76</v>
      </c>
      <c r="C3963" s="7" t="n">
        <v>0</v>
      </c>
      <c r="D3963" s="7" t="n">
        <v>3</v>
      </c>
      <c r="E3963" s="7" t="n">
        <v>0</v>
      </c>
      <c r="F3963" s="7" t="n">
        <v>1</v>
      </c>
      <c r="G3963" s="7" t="n">
        <v>1</v>
      </c>
      <c r="H3963" s="7" t="n">
        <v>1</v>
      </c>
      <c r="I3963" s="7" t="n">
        <v>1</v>
      </c>
      <c r="J3963" s="7" t="n">
        <v>1000</v>
      </c>
    </row>
    <row r="3964" spans="1:8">
      <c r="A3964" t="s">
        <v>4</v>
      </c>
      <c r="B3964" s="4" t="s">
        <v>5</v>
      </c>
      <c r="C3964" s="4" t="s">
        <v>8</v>
      </c>
      <c r="D3964" s="4" t="s">
        <v>8</v>
      </c>
    </row>
    <row r="3965" spans="1:8">
      <c r="A3965" t="n">
        <v>41721</v>
      </c>
      <c r="B3965" s="65" t="n">
        <v>77</v>
      </c>
      <c r="C3965" s="7" t="n">
        <v>0</v>
      </c>
      <c r="D3965" s="7" t="n">
        <v>3</v>
      </c>
    </row>
    <row r="3966" spans="1:8">
      <c r="A3966" t="s">
        <v>4</v>
      </c>
      <c r="B3966" s="4" t="s">
        <v>5</v>
      </c>
      <c r="C3966" s="4" t="s">
        <v>7</v>
      </c>
    </row>
    <row r="3967" spans="1:8">
      <c r="A3967" t="n">
        <v>41724</v>
      </c>
      <c r="B3967" s="25" t="n">
        <v>16</v>
      </c>
      <c r="C3967" s="7" t="n">
        <v>500</v>
      </c>
    </row>
    <row r="3968" spans="1:8">
      <c r="A3968" t="s">
        <v>4</v>
      </c>
      <c r="B3968" s="4" t="s">
        <v>5</v>
      </c>
      <c r="C3968" s="4" t="s">
        <v>8</v>
      </c>
      <c r="D3968" s="4" t="s">
        <v>14</v>
      </c>
      <c r="E3968" s="4" t="s">
        <v>7</v>
      </c>
      <c r="F3968" s="4" t="s">
        <v>8</v>
      </c>
    </row>
    <row r="3969" spans="1:19">
      <c r="A3969" t="n">
        <v>41727</v>
      </c>
      <c r="B3969" s="16" t="n">
        <v>49</v>
      </c>
      <c r="C3969" s="7" t="n">
        <v>3</v>
      </c>
      <c r="D3969" s="7" t="n">
        <v>0.699999988079071</v>
      </c>
      <c r="E3969" s="7" t="n">
        <v>500</v>
      </c>
      <c r="F3969" s="7" t="n">
        <v>0</v>
      </c>
    </row>
    <row r="3970" spans="1:19">
      <c r="A3970" t="s">
        <v>4</v>
      </c>
      <c r="B3970" s="4" t="s">
        <v>5</v>
      </c>
      <c r="C3970" s="4" t="s">
        <v>7</v>
      </c>
    </row>
    <row r="3971" spans="1:19">
      <c r="A3971" t="n">
        <v>41736</v>
      </c>
      <c r="B3971" s="25" t="n">
        <v>16</v>
      </c>
      <c r="C3971" s="7" t="n">
        <v>500</v>
      </c>
    </row>
    <row r="3972" spans="1:19">
      <c r="A3972" t="s">
        <v>4</v>
      </c>
      <c r="B3972" s="4" t="s">
        <v>5</v>
      </c>
      <c r="C3972" s="4" t="s">
        <v>8</v>
      </c>
      <c r="D3972" s="4" t="s">
        <v>7</v>
      </c>
      <c r="E3972" s="4" t="s">
        <v>7</v>
      </c>
      <c r="F3972" s="4" t="s">
        <v>7</v>
      </c>
      <c r="G3972" s="4" t="s">
        <v>7</v>
      </c>
      <c r="H3972" s="4" t="s">
        <v>8</v>
      </c>
    </row>
    <row r="3973" spans="1:19">
      <c r="A3973" t="n">
        <v>41739</v>
      </c>
      <c r="B3973" s="30" t="n">
        <v>25</v>
      </c>
      <c r="C3973" s="7" t="n">
        <v>5</v>
      </c>
      <c r="D3973" s="7" t="n">
        <v>65535</v>
      </c>
      <c r="E3973" s="7" t="n">
        <v>480</v>
      </c>
      <c r="F3973" s="7" t="n">
        <v>65535</v>
      </c>
      <c r="G3973" s="7" t="n">
        <v>65535</v>
      </c>
      <c r="H3973" s="7" t="n">
        <v>0</v>
      </c>
    </row>
    <row r="3974" spans="1:19">
      <c r="A3974" t="s">
        <v>4</v>
      </c>
      <c r="B3974" s="4" t="s">
        <v>5</v>
      </c>
      <c r="C3974" s="4" t="s">
        <v>7</v>
      </c>
      <c r="D3974" s="4" t="s">
        <v>8</v>
      </c>
      <c r="E3974" s="4" t="s">
        <v>15</v>
      </c>
      <c r="F3974" s="4" t="s">
        <v>85</v>
      </c>
      <c r="G3974" s="4" t="s">
        <v>8</v>
      </c>
      <c r="H3974" s="4" t="s">
        <v>8</v>
      </c>
      <c r="I3974" s="4" t="s">
        <v>8</v>
      </c>
      <c r="J3974" s="4" t="s">
        <v>15</v>
      </c>
      <c r="K3974" s="4" t="s">
        <v>85</v>
      </c>
      <c r="L3974" s="4" t="s">
        <v>8</v>
      </c>
      <c r="M3974" s="4" t="s">
        <v>8</v>
      </c>
    </row>
    <row r="3975" spans="1:19">
      <c r="A3975" t="n">
        <v>41750</v>
      </c>
      <c r="B3975" s="31" t="n">
        <v>24</v>
      </c>
      <c r="C3975" s="7" t="n">
        <v>65533</v>
      </c>
      <c r="D3975" s="7" t="n">
        <v>17</v>
      </c>
      <c r="E3975" s="7" t="n">
        <v>33443</v>
      </c>
      <c r="F3975" s="7" t="s">
        <v>392</v>
      </c>
      <c r="G3975" s="7" t="n">
        <v>2</v>
      </c>
      <c r="H3975" s="7" t="n">
        <v>3</v>
      </c>
      <c r="I3975" s="7" t="n">
        <v>17</v>
      </c>
      <c r="J3975" s="7" t="n">
        <v>33444</v>
      </c>
      <c r="K3975" s="7" t="s">
        <v>393</v>
      </c>
      <c r="L3975" s="7" t="n">
        <v>2</v>
      </c>
      <c r="M3975" s="7" t="n">
        <v>0</v>
      </c>
    </row>
    <row r="3976" spans="1:19">
      <c r="A3976" t="s">
        <v>4</v>
      </c>
      <c r="B3976" s="4" t="s">
        <v>5</v>
      </c>
    </row>
    <row r="3977" spans="1:19">
      <c r="A3977" t="n">
        <v>41921</v>
      </c>
      <c r="B3977" s="32" t="n">
        <v>28</v>
      </c>
    </row>
    <row r="3978" spans="1:19">
      <c r="A3978" t="s">
        <v>4</v>
      </c>
      <c r="B3978" s="4" t="s">
        <v>5</v>
      </c>
      <c r="C3978" s="4" t="s">
        <v>8</v>
      </c>
    </row>
    <row r="3979" spans="1:19">
      <c r="A3979" t="n">
        <v>41922</v>
      </c>
      <c r="B3979" s="33" t="n">
        <v>27</v>
      </c>
      <c r="C3979" s="7" t="n">
        <v>0</v>
      </c>
    </row>
    <row r="3980" spans="1:19">
      <c r="A3980" t="s">
        <v>4</v>
      </c>
      <c r="B3980" s="4" t="s">
        <v>5</v>
      </c>
      <c r="C3980" s="4" t="s">
        <v>8</v>
      </c>
      <c r="D3980" s="4" t="s">
        <v>7</v>
      </c>
      <c r="E3980" s="4" t="s">
        <v>7</v>
      </c>
      <c r="F3980" s="4" t="s">
        <v>7</v>
      </c>
      <c r="G3980" s="4" t="s">
        <v>7</v>
      </c>
      <c r="H3980" s="4" t="s">
        <v>8</v>
      </c>
    </row>
    <row r="3981" spans="1:19">
      <c r="A3981" t="n">
        <v>41924</v>
      </c>
      <c r="B3981" s="30" t="n">
        <v>25</v>
      </c>
      <c r="C3981" s="7" t="n">
        <v>5</v>
      </c>
      <c r="D3981" s="7" t="n">
        <v>65535</v>
      </c>
      <c r="E3981" s="7" t="n">
        <v>65535</v>
      </c>
      <c r="F3981" s="7" t="n">
        <v>65535</v>
      </c>
      <c r="G3981" s="7" t="n">
        <v>65535</v>
      </c>
      <c r="H3981" s="7" t="n">
        <v>0</v>
      </c>
    </row>
    <row r="3982" spans="1:19">
      <c r="A3982" t="s">
        <v>4</v>
      </c>
      <c r="B3982" s="4" t="s">
        <v>5</v>
      </c>
      <c r="C3982" s="4" t="s">
        <v>8</v>
      </c>
      <c r="D3982" s="4" t="s">
        <v>7</v>
      </c>
      <c r="E3982" s="4" t="s">
        <v>7</v>
      </c>
      <c r="F3982" s="4" t="s">
        <v>8</v>
      </c>
    </row>
    <row r="3983" spans="1:19">
      <c r="A3983" t="n">
        <v>41935</v>
      </c>
      <c r="B3983" s="30" t="n">
        <v>25</v>
      </c>
      <c r="C3983" s="7" t="n">
        <v>1</v>
      </c>
      <c r="D3983" s="7" t="n">
        <v>60</v>
      </c>
      <c r="E3983" s="7" t="n">
        <v>640</v>
      </c>
      <c r="F3983" s="7" t="n">
        <v>2</v>
      </c>
    </row>
    <row r="3984" spans="1:19">
      <c r="A3984" t="s">
        <v>4</v>
      </c>
      <c r="B3984" s="4" t="s">
        <v>5</v>
      </c>
      <c r="C3984" s="4" t="s">
        <v>8</v>
      </c>
      <c r="D3984" s="4" t="s">
        <v>7</v>
      </c>
      <c r="E3984" s="4" t="s">
        <v>9</v>
      </c>
    </row>
    <row r="3985" spans="1:13">
      <c r="A3985" t="n">
        <v>41942</v>
      </c>
      <c r="B3985" s="51" t="n">
        <v>51</v>
      </c>
      <c r="C3985" s="7" t="n">
        <v>4</v>
      </c>
      <c r="D3985" s="7" t="n">
        <v>0</v>
      </c>
      <c r="E3985" s="7" t="s">
        <v>394</v>
      </c>
    </row>
    <row r="3986" spans="1:13">
      <c r="A3986" t="s">
        <v>4</v>
      </c>
      <c r="B3986" s="4" t="s">
        <v>5</v>
      </c>
      <c r="C3986" s="4" t="s">
        <v>7</v>
      </c>
    </row>
    <row r="3987" spans="1:13">
      <c r="A3987" t="n">
        <v>41956</v>
      </c>
      <c r="B3987" s="25" t="n">
        <v>16</v>
      </c>
      <c r="C3987" s="7" t="n">
        <v>0</v>
      </c>
    </row>
    <row r="3988" spans="1:13">
      <c r="A3988" t="s">
        <v>4</v>
      </c>
      <c r="B3988" s="4" t="s">
        <v>5</v>
      </c>
      <c r="C3988" s="4" t="s">
        <v>7</v>
      </c>
      <c r="D3988" s="4" t="s">
        <v>85</v>
      </c>
      <c r="E3988" s="4" t="s">
        <v>8</v>
      </c>
      <c r="F3988" s="4" t="s">
        <v>8</v>
      </c>
    </row>
    <row r="3989" spans="1:13">
      <c r="A3989" t="n">
        <v>41959</v>
      </c>
      <c r="B3989" s="52" t="n">
        <v>26</v>
      </c>
      <c r="C3989" s="7" t="n">
        <v>0</v>
      </c>
      <c r="D3989" s="7" t="s">
        <v>395</v>
      </c>
      <c r="E3989" s="7" t="n">
        <v>2</v>
      </c>
      <c r="F3989" s="7" t="n">
        <v>0</v>
      </c>
    </row>
    <row r="3990" spans="1:13">
      <c r="A3990" t="s">
        <v>4</v>
      </c>
      <c r="B3990" s="4" t="s">
        <v>5</v>
      </c>
    </row>
    <row r="3991" spans="1:13">
      <c r="A3991" t="n">
        <v>42032</v>
      </c>
      <c r="B3991" s="32" t="n">
        <v>28</v>
      </c>
    </row>
    <row r="3992" spans="1:13">
      <c r="A3992" t="s">
        <v>4</v>
      </c>
      <c r="B3992" s="4" t="s">
        <v>5</v>
      </c>
      <c r="C3992" s="4" t="s">
        <v>8</v>
      </c>
      <c r="D3992" s="4" t="s">
        <v>7</v>
      </c>
      <c r="E3992" s="4" t="s">
        <v>7</v>
      </c>
      <c r="F3992" s="4" t="s">
        <v>8</v>
      </c>
    </row>
    <row r="3993" spans="1:13">
      <c r="A3993" t="n">
        <v>42033</v>
      </c>
      <c r="B3993" s="30" t="n">
        <v>25</v>
      </c>
      <c r="C3993" s="7" t="n">
        <v>1</v>
      </c>
      <c r="D3993" s="7" t="n">
        <v>65535</v>
      </c>
      <c r="E3993" s="7" t="n">
        <v>65535</v>
      </c>
      <c r="F3993" s="7" t="n">
        <v>0</v>
      </c>
    </row>
    <row r="3994" spans="1:13">
      <c r="A3994" t="s">
        <v>4</v>
      </c>
      <c r="B3994" s="4" t="s">
        <v>5</v>
      </c>
      <c r="C3994" s="4" t="s">
        <v>8</v>
      </c>
      <c r="D3994" s="4" t="s">
        <v>7</v>
      </c>
      <c r="E3994" s="4" t="s">
        <v>7</v>
      </c>
      <c r="F3994" s="4" t="s">
        <v>7</v>
      </c>
      <c r="G3994" s="4" t="s">
        <v>7</v>
      </c>
      <c r="H3994" s="4" t="s">
        <v>8</v>
      </c>
    </row>
    <row r="3995" spans="1:13">
      <c r="A3995" t="n">
        <v>42040</v>
      </c>
      <c r="B3995" s="30" t="n">
        <v>25</v>
      </c>
      <c r="C3995" s="7" t="n">
        <v>5</v>
      </c>
      <c r="D3995" s="7" t="n">
        <v>65535</v>
      </c>
      <c r="E3995" s="7" t="n">
        <v>480</v>
      </c>
      <c r="F3995" s="7" t="n">
        <v>65535</v>
      </c>
      <c r="G3995" s="7" t="n">
        <v>65535</v>
      </c>
      <c r="H3995" s="7" t="n">
        <v>0</v>
      </c>
    </row>
    <row r="3996" spans="1:13">
      <c r="A3996" t="s">
        <v>4</v>
      </c>
      <c r="B3996" s="4" t="s">
        <v>5</v>
      </c>
      <c r="C3996" s="4" t="s">
        <v>7</v>
      </c>
      <c r="D3996" s="4" t="s">
        <v>85</v>
      </c>
      <c r="E3996" s="4" t="s">
        <v>8</v>
      </c>
      <c r="F3996" s="4" t="s">
        <v>8</v>
      </c>
      <c r="G3996" s="4" t="s">
        <v>85</v>
      </c>
      <c r="H3996" s="4" t="s">
        <v>8</v>
      </c>
      <c r="I3996" s="4" t="s">
        <v>8</v>
      </c>
      <c r="J3996" s="4" t="s">
        <v>85</v>
      </c>
      <c r="K3996" s="4" t="s">
        <v>8</v>
      </c>
      <c r="L3996" s="4" t="s">
        <v>8</v>
      </c>
      <c r="M3996" s="4" t="s">
        <v>85</v>
      </c>
      <c r="N3996" s="4" t="s">
        <v>8</v>
      </c>
      <c r="O3996" s="4" t="s">
        <v>8</v>
      </c>
      <c r="P3996" s="4" t="s">
        <v>8</v>
      </c>
      <c r="Q3996" s="4" t="s">
        <v>15</v>
      </c>
      <c r="R3996" s="4" t="s">
        <v>85</v>
      </c>
      <c r="S3996" s="4" t="s">
        <v>8</v>
      </c>
      <c r="T3996" s="4" t="s">
        <v>8</v>
      </c>
    </row>
    <row r="3997" spans="1:13">
      <c r="A3997" t="n">
        <v>42051</v>
      </c>
      <c r="B3997" s="31" t="n">
        <v>24</v>
      </c>
      <c r="C3997" s="7" t="n">
        <v>65533</v>
      </c>
      <c r="D3997" s="7" t="s">
        <v>396</v>
      </c>
      <c r="E3997" s="7" t="n">
        <v>2</v>
      </c>
      <c r="F3997" s="7" t="n">
        <v>3</v>
      </c>
      <c r="G3997" s="7" t="s">
        <v>397</v>
      </c>
      <c r="H3997" s="7" t="n">
        <v>2</v>
      </c>
      <c r="I3997" s="7" t="n">
        <v>3</v>
      </c>
      <c r="J3997" s="7" t="s">
        <v>398</v>
      </c>
      <c r="K3997" s="7" t="n">
        <v>2</v>
      </c>
      <c r="L3997" s="7" t="n">
        <v>3</v>
      </c>
      <c r="M3997" s="7" t="s">
        <v>399</v>
      </c>
      <c r="N3997" s="7" t="n">
        <v>2</v>
      </c>
      <c r="O3997" s="7" t="n">
        <v>3</v>
      </c>
      <c r="P3997" s="7" t="n">
        <v>17</v>
      </c>
      <c r="Q3997" s="7" t="n">
        <v>33445</v>
      </c>
      <c r="R3997" s="7" t="s">
        <v>400</v>
      </c>
      <c r="S3997" s="7" t="n">
        <v>2</v>
      </c>
      <c r="T3997" s="7" t="n">
        <v>0</v>
      </c>
    </row>
    <row r="3998" spans="1:13">
      <c r="A3998" t="s">
        <v>4</v>
      </c>
      <c r="B3998" s="4" t="s">
        <v>5</v>
      </c>
    </row>
    <row r="3999" spans="1:13">
      <c r="A3999" t="n">
        <v>42583</v>
      </c>
      <c r="B3999" s="32" t="n">
        <v>28</v>
      </c>
    </row>
    <row r="4000" spans="1:13">
      <c r="A4000" t="s">
        <v>4</v>
      </c>
      <c r="B4000" s="4" t="s">
        <v>5</v>
      </c>
      <c r="C4000" s="4" t="s">
        <v>8</v>
      </c>
    </row>
    <row r="4001" spans="1:20">
      <c r="A4001" t="n">
        <v>42584</v>
      </c>
      <c r="B4001" s="33" t="n">
        <v>27</v>
      </c>
      <c r="C4001" s="7" t="n">
        <v>0</v>
      </c>
    </row>
    <row r="4002" spans="1:20">
      <c r="A4002" t="s">
        <v>4</v>
      </c>
      <c r="B4002" s="4" t="s">
        <v>5</v>
      </c>
      <c r="C4002" s="4" t="s">
        <v>8</v>
      </c>
    </row>
    <row r="4003" spans="1:20">
      <c r="A4003" t="n">
        <v>42586</v>
      </c>
      <c r="B4003" s="33" t="n">
        <v>27</v>
      </c>
      <c r="C4003" s="7" t="n">
        <v>1</v>
      </c>
    </row>
    <row r="4004" spans="1:20">
      <c r="A4004" t="s">
        <v>4</v>
      </c>
      <c r="B4004" s="4" t="s">
        <v>5</v>
      </c>
      <c r="C4004" s="4" t="s">
        <v>8</v>
      </c>
      <c r="D4004" s="4" t="s">
        <v>7</v>
      </c>
      <c r="E4004" s="4" t="s">
        <v>7</v>
      </c>
      <c r="F4004" s="4" t="s">
        <v>7</v>
      </c>
      <c r="G4004" s="4" t="s">
        <v>7</v>
      </c>
      <c r="H4004" s="4" t="s">
        <v>8</v>
      </c>
    </row>
    <row r="4005" spans="1:20">
      <c r="A4005" t="n">
        <v>42588</v>
      </c>
      <c r="B4005" s="30" t="n">
        <v>25</v>
      </c>
      <c r="C4005" s="7" t="n">
        <v>5</v>
      </c>
      <c r="D4005" s="7" t="n">
        <v>65535</v>
      </c>
      <c r="E4005" s="7" t="n">
        <v>65535</v>
      </c>
      <c r="F4005" s="7" t="n">
        <v>65535</v>
      </c>
      <c r="G4005" s="7" t="n">
        <v>65535</v>
      </c>
      <c r="H4005" s="7" t="n">
        <v>0</v>
      </c>
    </row>
    <row r="4006" spans="1:20">
      <c r="A4006" t="s">
        <v>4</v>
      </c>
      <c r="B4006" s="4" t="s">
        <v>5</v>
      </c>
      <c r="C4006" s="4" t="s">
        <v>8</v>
      </c>
      <c r="D4006" s="4" t="s">
        <v>7</v>
      </c>
      <c r="E4006" s="4" t="s">
        <v>7</v>
      </c>
      <c r="F4006" s="4" t="s">
        <v>8</v>
      </c>
    </row>
    <row r="4007" spans="1:20">
      <c r="A4007" t="n">
        <v>42599</v>
      </c>
      <c r="B4007" s="30" t="n">
        <v>25</v>
      </c>
      <c r="C4007" s="7" t="n">
        <v>1</v>
      </c>
      <c r="D4007" s="7" t="n">
        <v>60</v>
      </c>
      <c r="E4007" s="7" t="n">
        <v>640</v>
      </c>
      <c r="F4007" s="7" t="n">
        <v>2</v>
      </c>
    </row>
    <row r="4008" spans="1:20">
      <c r="A4008" t="s">
        <v>4</v>
      </c>
      <c r="B4008" s="4" t="s">
        <v>5</v>
      </c>
      <c r="C4008" s="4" t="s">
        <v>7</v>
      </c>
      <c r="D4008" s="4" t="s">
        <v>8</v>
      </c>
      <c r="E4008" s="4" t="s">
        <v>14</v>
      </c>
      <c r="F4008" s="4" t="s">
        <v>7</v>
      </c>
    </row>
    <row r="4009" spans="1:20">
      <c r="A4009" t="n">
        <v>42606</v>
      </c>
      <c r="B4009" s="53" t="n">
        <v>59</v>
      </c>
      <c r="C4009" s="7" t="n">
        <v>0</v>
      </c>
      <c r="D4009" s="7" t="n">
        <v>1</v>
      </c>
      <c r="E4009" s="7" t="n">
        <v>0.100000001490116</v>
      </c>
      <c r="F4009" s="7" t="n">
        <v>4</v>
      </c>
    </row>
    <row r="4010" spans="1:20">
      <c r="A4010" t="s">
        <v>4</v>
      </c>
      <c r="B4010" s="4" t="s">
        <v>5</v>
      </c>
      <c r="C4010" s="4" t="s">
        <v>8</v>
      </c>
      <c r="D4010" s="4" t="s">
        <v>7</v>
      </c>
      <c r="E4010" s="4" t="s">
        <v>9</v>
      </c>
    </row>
    <row r="4011" spans="1:20">
      <c r="A4011" t="n">
        <v>42616</v>
      </c>
      <c r="B4011" s="51" t="n">
        <v>51</v>
      </c>
      <c r="C4011" s="7" t="n">
        <v>4</v>
      </c>
      <c r="D4011" s="7" t="n">
        <v>0</v>
      </c>
      <c r="E4011" s="7" t="s">
        <v>401</v>
      </c>
    </row>
    <row r="4012" spans="1:20">
      <c r="A4012" t="s">
        <v>4</v>
      </c>
      <c r="B4012" s="4" t="s">
        <v>5</v>
      </c>
      <c r="C4012" s="4" t="s">
        <v>7</v>
      </c>
    </row>
    <row r="4013" spans="1:20">
      <c r="A4013" t="n">
        <v>42629</v>
      </c>
      <c r="B4013" s="25" t="n">
        <v>16</v>
      </c>
      <c r="C4013" s="7" t="n">
        <v>0</v>
      </c>
    </row>
    <row r="4014" spans="1:20">
      <c r="A4014" t="s">
        <v>4</v>
      </c>
      <c r="B4014" s="4" t="s">
        <v>5</v>
      </c>
      <c r="C4014" s="4" t="s">
        <v>7</v>
      </c>
      <c r="D4014" s="4" t="s">
        <v>85</v>
      </c>
      <c r="E4014" s="4" t="s">
        <v>8</v>
      </c>
      <c r="F4014" s="4" t="s">
        <v>8</v>
      </c>
    </row>
    <row r="4015" spans="1:20">
      <c r="A4015" t="n">
        <v>42632</v>
      </c>
      <c r="B4015" s="52" t="n">
        <v>26</v>
      </c>
      <c r="C4015" s="7" t="n">
        <v>0</v>
      </c>
      <c r="D4015" s="7" t="s">
        <v>402</v>
      </c>
      <c r="E4015" s="7" t="n">
        <v>2</v>
      </c>
      <c r="F4015" s="7" t="n">
        <v>0</v>
      </c>
    </row>
    <row r="4016" spans="1:20">
      <c r="A4016" t="s">
        <v>4</v>
      </c>
      <c r="B4016" s="4" t="s">
        <v>5</v>
      </c>
    </row>
    <row r="4017" spans="1:8">
      <c r="A4017" t="n">
        <v>42674</v>
      </c>
      <c r="B4017" s="32" t="n">
        <v>28</v>
      </c>
    </row>
    <row r="4018" spans="1:8">
      <c r="A4018" t="s">
        <v>4</v>
      </c>
      <c r="B4018" s="4" t="s">
        <v>5</v>
      </c>
      <c r="C4018" s="4" t="s">
        <v>7</v>
      </c>
      <c r="D4018" s="4" t="s">
        <v>8</v>
      </c>
    </row>
    <row r="4019" spans="1:8">
      <c r="A4019" t="n">
        <v>42675</v>
      </c>
      <c r="B4019" s="66" t="n">
        <v>89</v>
      </c>
      <c r="C4019" s="7" t="n">
        <v>65533</v>
      </c>
      <c r="D4019" s="7" t="n">
        <v>1</v>
      </c>
    </row>
    <row r="4020" spans="1:8">
      <c r="A4020" t="s">
        <v>4</v>
      </c>
      <c r="B4020" s="4" t="s">
        <v>5</v>
      </c>
      <c r="C4020" s="4" t="s">
        <v>8</v>
      </c>
      <c r="D4020" s="4" t="s">
        <v>7</v>
      </c>
      <c r="E4020" s="4" t="s">
        <v>7</v>
      </c>
      <c r="F4020" s="4" t="s">
        <v>8</v>
      </c>
    </row>
    <row r="4021" spans="1:8">
      <c r="A4021" t="n">
        <v>42679</v>
      </c>
      <c r="B4021" s="30" t="n">
        <v>25</v>
      </c>
      <c r="C4021" s="7" t="n">
        <v>1</v>
      </c>
      <c r="D4021" s="7" t="n">
        <v>65535</v>
      </c>
      <c r="E4021" s="7" t="n">
        <v>65535</v>
      </c>
      <c r="F4021" s="7" t="n">
        <v>0</v>
      </c>
    </row>
    <row r="4022" spans="1:8">
      <c r="A4022" t="s">
        <v>4</v>
      </c>
      <c r="B4022" s="4" t="s">
        <v>5</v>
      </c>
      <c r="C4022" s="4" t="s">
        <v>8</v>
      </c>
      <c r="D4022" s="4" t="s">
        <v>7</v>
      </c>
      <c r="E4022" s="4" t="s">
        <v>14</v>
      </c>
    </row>
    <row r="4023" spans="1:8">
      <c r="A4023" t="n">
        <v>42686</v>
      </c>
      <c r="B4023" s="27" t="n">
        <v>58</v>
      </c>
      <c r="C4023" s="7" t="n">
        <v>100</v>
      </c>
      <c r="D4023" s="7" t="n">
        <v>500</v>
      </c>
      <c r="E4023" s="7" t="n">
        <v>0.300000011920929</v>
      </c>
    </row>
    <row r="4024" spans="1:8">
      <c r="A4024" t="s">
        <v>4</v>
      </c>
      <c r="B4024" s="4" t="s">
        <v>5</v>
      </c>
      <c r="C4024" s="4" t="s">
        <v>8</v>
      </c>
      <c r="D4024" s="4" t="s">
        <v>8</v>
      </c>
      <c r="E4024" s="4" t="s">
        <v>8</v>
      </c>
      <c r="F4024" s="4" t="s">
        <v>14</v>
      </c>
      <c r="G4024" s="4" t="s">
        <v>14</v>
      </c>
      <c r="H4024" s="4" t="s">
        <v>14</v>
      </c>
      <c r="I4024" s="4" t="s">
        <v>14</v>
      </c>
      <c r="J4024" s="4" t="s">
        <v>14</v>
      </c>
    </row>
    <row r="4025" spans="1:8">
      <c r="A4025" t="n">
        <v>42694</v>
      </c>
      <c r="B4025" s="64" t="n">
        <v>76</v>
      </c>
      <c r="C4025" s="7" t="n">
        <v>0</v>
      </c>
      <c r="D4025" s="7" t="n">
        <v>3</v>
      </c>
      <c r="E4025" s="7" t="n">
        <v>0</v>
      </c>
      <c r="F4025" s="7" t="n">
        <v>1</v>
      </c>
      <c r="G4025" s="7" t="n">
        <v>1</v>
      </c>
      <c r="H4025" s="7" t="n">
        <v>1</v>
      </c>
      <c r="I4025" s="7" t="n">
        <v>0</v>
      </c>
      <c r="J4025" s="7" t="n">
        <v>1000</v>
      </c>
    </row>
    <row r="4026" spans="1:8">
      <c r="A4026" t="s">
        <v>4</v>
      </c>
      <c r="B4026" s="4" t="s">
        <v>5</v>
      </c>
      <c r="C4026" s="4" t="s">
        <v>8</v>
      </c>
      <c r="D4026" s="4" t="s">
        <v>8</v>
      </c>
    </row>
    <row r="4027" spans="1:8">
      <c r="A4027" t="n">
        <v>42718</v>
      </c>
      <c r="B4027" s="65" t="n">
        <v>77</v>
      </c>
      <c r="C4027" s="7" t="n">
        <v>0</v>
      </c>
      <c r="D4027" s="7" t="n">
        <v>3</v>
      </c>
    </row>
    <row r="4028" spans="1:8">
      <c r="A4028" t="s">
        <v>4</v>
      </c>
      <c r="B4028" s="4" t="s">
        <v>5</v>
      </c>
      <c r="C4028" s="4" t="s">
        <v>8</v>
      </c>
      <c r="D4028" s="4" t="s">
        <v>7</v>
      </c>
    </row>
    <row r="4029" spans="1:8">
      <c r="A4029" t="n">
        <v>42721</v>
      </c>
      <c r="B4029" s="27" t="n">
        <v>58</v>
      </c>
      <c r="C4029" s="7" t="n">
        <v>255</v>
      </c>
      <c r="D4029" s="7" t="n">
        <v>0</v>
      </c>
    </row>
    <row r="4030" spans="1:8">
      <c r="A4030" t="s">
        <v>4</v>
      </c>
      <c r="B4030" s="4" t="s">
        <v>5</v>
      </c>
      <c r="C4030" s="4" t="s">
        <v>8</v>
      </c>
      <c r="D4030" s="4" t="s">
        <v>7</v>
      </c>
      <c r="E4030" s="4" t="s">
        <v>14</v>
      </c>
    </row>
    <row r="4031" spans="1:8">
      <c r="A4031" t="n">
        <v>42725</v>
      </c>
      <c r="B4031" s="27" t="n">
        <v>58</v>
      </c>
      <c r="C4031" s="7" t="n">
        <v>101</v>
      </c>
      <c r="D4031" s="7" t="n">
        <v>500</v>
      </c>
      <c r="E4031" s="7" t="n">
        <v>1</v>
      </c>
    </row>
    <row r="4032" spans="1:8">
      <c r="A4032" t="s">
        <v>4</v>
      </c>
      <c r="B4032" s="4" t="s">
        <v>5</v>
      </c>
      <c r="C4032" s="4" t="s">
        <v>8</v>
      </c>
      <c r="D4032" s="4" t="s">
        <v>7</v>
      </c>
    </row>
    <row r="4033" spans="1:10">
      <c r="A4033" t="n">
        <v>42733</v>
      </c>
      <c r="B4033" s="27" t="n">
        <v>58</v>
      </c>
      <c r="C4033" s="7" t="n">
        <v>254</v>
      </c>
      <c r="D4033" s="7" t="n">
        <v>0</v>
      </c>
    </row>
    <row r="4034" spans="1:10">
      <c r="A4034" t="s">
        <v>4</v>
      </c>
      <c r="B4034" s="4" t="s">
        <v>5</v>
      </c>
      <c r="C4034" s="4" t="s">
        <v>7</v>
      </c>
      <c r="D4034" s="4" t="s">
        <v>14</v>
      </c>
      <c r="E4034" s="4" t="s">
        <v>14</v>
      </c>
      <c r="F4034" s="4" t="s">
        <v>14</v>
      </c>
      <c r="G4034" s="4" t="s">
        <v>14</v>
      </c>
    </row>
    <row r="4035" spans="1:10">
      <c r="A4035" t="n">
        <v>42737</v>
      </c>
      <c r="B4035" s="40" t="n">
        <v>46</v>
      </c>
      <c r="C4035" s="7" t="n">
        <v>0</v>
      </c>
      <c r="D4035" s="7" t="n">
        <v>13.8699998855591</v>
      </c>
      <c r="E4035" s="7" t="n">
        <v>0</v>
      </c>
      <c r="F4035" s="7" t="n">
        <v>27.9799995422363</v>
      </c>
      <c r="G4035" s="7" t="n">
        <v>75.1999969482422</v>
      </c>
    </row>
    <row r="4036" spans="1:10">
      <c r="A4036" t="s">
        <v>4</v>
      </c>
      <c r="B4036" s="4" t="s">
        <v>5</v>
      </c>
      <c r="C4036" s="4" t="s">
        <v>7</v>
      </c>
      <c r="D4036" s="4" t="s">
        <v>14</v>
      </c>
      <c r="E4036" s="4" t="s">
        <v>14</v>
      </c>
      <c r="F4036" s="4" t="s">
        <v>14</v>
      </c>
      <c r="G4036" s="4" t="s">
        <v>7</v>
      </c>
      <c r="H4036" s="4" t="s">
        <v>7</v>
      </c>
    </row>
    <row r="4037" spans="1:10">
      <c r="A4037" t="n">
        <v>42756</v>
      </c>
      <c r="B4037" s="44" t="n">
        <v>60</v>
      </c>
      <c r="C4037" s="7" t="n">
        <v>0</v>
      </c>
      <c r="D4037" s="7" t="n">
        <v>0</v>
      </c>
      <c r="E4037" s="7" t="n">
        <v>0</v>
      </c>
      <c r="F4037" s="7" t="n">
        <v>0</v>
      </c>
      <c r="G4037" s="7" t="n">
        <v>0</v>
      </c>
      <c r="H4037" s="7" t="n">
        <v>0</v>
      </c>
    </row>
    <row r="4038" spans="1:10">
      <c r="A4038" t="s">
        <v>4</v>
      </c>
      <c r="B4038" s="4" t="s">
        <v>5</v>
      </c>
      <c r="C4038" s="4" t="s">
        <v>8</v>
      </c>
      <c r="D4038" s="4" t="s">
        <v>8</v>
      </c>
      <c r="E4038" s="4" t="s">
        <v>14</v>
      </c>
      <c r="F4038" s="4" t="s">
        <v>14</v>
      </c>
      <c r="G4038" s="4" t="s">
        <v>14</v>
      </c>
      <c r="H4038" s="4" t="s">
        <v>7</v>
      </c>
    </row>
    <row r="4039" spans="1:10">
      <c r="A4039" t="n">
        <v>42775</v>
      </c>
      <c r="B4039" s="61" t="n">
        <v>45</v>
      </c>
      <c r="C4039" s="7" t="n">
        <v>2</v>
      </c>
      <c r="D4039" s="7" t="n">
        <v>3</v>
      </c>
      <c r="E4039" s="7" t="n">
        <v>13.4200000762939</v>
      </c>
      <c r="F4039" s="7" t="n">
        <v>1.3400000333786</v>
      </c>
      <c r="G4039" s="7" t="n">
        <v>27.8500003814697</v>
      </c>
      <c r="H4039" s="7" t="n">
        <v>0</v>
      </c>
    </row>
    <row r="4040" spans="1:10">
      <c r="A4040" t="s">
        <v>4</v>
      </c>
      <c r="B4040" s="4" t="s">
        <v>5</v>
      </c>
      <c r="C4040" s="4" t="s">
        <v>8</v>
      </c>
      <c r="D4040" s="4" t="s">
        <v>8</v>
      </c>
      <c r="E4040" s="4" t="s">
        <v>14</v>
      </c>
      <c r="F4040" s="4" t="s">
        <v>14</v>
      </c>
      <c r="G4040" s="4" t="s">
        <v>14</v>
      </c>
      <c r="H4040" s="4" t="s">
        <v>7</v>
      </c>
      <c r="I4040" s="4" t="s">
        <v>8</v>
      </c>
    </row>
    <row r="4041" spans="1:10">
      <c r="A4041" t="n">
        <v>42792</v>
      </c>
      <c r="B4041" s="61" t="n">
        <v>45</v>
      </c>
      <c r="C4041" s="7" t="n">
        <v>4</v>
      </c>
      <c r="D4041" s="7" t="n">
        <v>3</v>
      </c>
      <c r="E4041" s="7" t="n">
        <v>7</v>
      </c>
      <c r="F4041" s="7" t="n">
        <v>53.1500015258789</v>
      </c>
      <c r="G4041" s="7" t="n">
        <v>0</v>
      </c>
      <c r="H4041" s="7" t="n">
        <v>0</v>
      </c>
      <c r="I4041" s="7" t="n">
        <v>0</v>
      </c>
    </row>
    <row r="4042" spans="1:10">
      <c r="A4042" t="s">
        <v>4</v>
      </c>
      <c r="B4042" s="4" t="s">
        <v>5</v>
      </c>
      <c r="C4042" s="4" t="s">
        <v>8</v>
      </c>
      <c r="D4042" s="4" t="s">
        <v>8</v>
      </c>
      <c r="E4042" s="4" t="s">
        <v>14</v>
      </c>
      <c r="F4042" s="4" t="s">
        <v>7</v>
      </c>
    </row>
    <row r="4043" spans="1:10">
      <c r="A4043" t="n">
        <v>42810</v>
      </c>
      <c r="B4043" s="61" t="n">
        <v>45</v>
      </c>
      <c r="C4043" s="7" t="n">
        <v>5</v>
      </c>
      <c r="D4043" s="7" t="n">
        <v>3</v>
      </c>
      <c r="E4043" s="7" t="n">
        <v>2.29999995231628</v>
      </c>
      <c r="F4043" s="7" t="n">
        <v>0</v>
      </c>
    </row>
    <row r="4044" spans="1:10">
      <c r="A4044" t="s">
        <v>4</v>
      </c>
      <c r="B4044" s="4" t="s">
        <v>5</v>
      </c>
      <c r="C4044" s="4" t="s">
        <v>8</v>
      </c>
      <c r="D4044" s="4" t="s">
        <v>8</v>
      </c>
      <c r="E4044" s="4" t="s">
        <v>14</v>
      </c>
      <c r="F4044" s="4" t="s">
        <v>7</v>
      </c>
    </row>
    <row r="4045" spans="1:10">
      <c r="A4045" t="n">
        <v>42819</v>
      </c>
      <c r="B4045" s="61" t="n">
        <v>45</v>
      </c>
      <c r="C4045" s="7" t="n">
        <v>11</v>
      </c>
      <c r="D4045" s="7" t="n">
        <v>3</v>
      </c>
      <c r="E4045" s="7" t="n">
        <v>35.0999984741211</v>
      </c>
      <c r="F4045" s="7" t="n">
        <v>0</v>
      </c>
    </row>
    <row r="4046" spans="1:10">
      <c r="A4046" t="s">
        <v>4</v>
      </c>
      <c r="B4046" s="4" t="s">
        <v>5</v>
      </c>
      <c r="C4046" s="4" t="s">
        <v>8</v>
      </c>
      <c r="D4046" s="4" t="s">
        <v>8</v>
      </c>
      <c r="E4046" s="4" t="s">
        <v>14</v>
      </c>
      <c r="F4046" s="4" t="s">
        <v>14</v>
      </c>
      <c r="G4046" s="4" t="s">
        <v>14</v>
      </c>
      <c r="H4046" s="4" t="s">
        <v>7</v>
      </c>
      <c r="I4046" s="4" t="s">
        <v>8</v>
      </c>
    </row>
    <row r="4047" spans="1:10">
      <c r="A4047" t="n">
        <v>42828</v>
      </c>
      <c r="B4047" s="61" t="n">
        <v>45</v>
      </c>
      <c r="C4047" s="7" t="n">
        <v>4</v>
      </c>
      <c r="D4047" s="7" t="n">
        <v>3</v>
      </c>
      <c r="E4047" s="7" t="n">
        <v>7</v>
      </c>
      <c r="F4047" s="7" t="n">
        <v>68.5</v>
      </c>
      <c r="G4047" s="7" t="n">
        <v>0</v>
      </c>
      <c r="H4047" s="7" t="n">
        <v>3000</v>
      </c>
      <c r="I4047" s="7" t="n">
        <v>0</v>
      </c>
    </row>
    <row r="4048" spans="1:10">
      <c r="A4048" t="s">
        <v>4</v>
      </c>
      <c r="B4048" s="4" t="s">
        <v>5</v>
      </c>
      <c r="C4048" s="4" t="s">
        <v>7</v>
      </c>
      <c r="D4048" s="4" t="s">
        <v>14</v>
      </c>
      <c r="E4048" s="4" t="s">
        <v>14</v>
      </c>
      <c r="F4048" s="4" t="s">
        <v>8</v>
      </c>
    </row>
    <row r="4049" spans="1:9">
      <c r="A4049" t="n">
        <v>42846</v>
      </c>
      <c r="B4049" s="67" t="n">
        <v>52</v>
      </c>
      <c r="C4049" s="7" t="n">
        <v>0</v>
      </c>
      <c r="D4049" s="7" t="n">
        <v>255.600006103516</v>
      </c>
      <c r="E4049" s="7" t="n">
        <v>5</v>
      </c>
      <c r="F4049" s="7" t="n">
        <v>0</v>
      </c>
    </row>
    <row r="4050" spans="1:9">
      <c r="A4050" t="s">
        <v>4</v>
      </c>
      <c r="B4050" s="4" t="s">
        <v>5</v>
      </c>
      <c r="C4050" s="4" t="s">
        <v>8</v>
      </c>
      <c r="D4050" s="4" t="s">
        <v>7</v>
      </c>
    </row>
    <row r="4051" spans="1:9">
      <c r="A4051" t="n">
        <v>42858</v>
      </c>
      <c r="B4051" s="61" t="n">
        <v>45</v>
      </c>
      <c r="C4051" s="7" t="n">
        <v>7</v>
      </c>
      <c r="D4051" s="7" t="n">
        <v>255</v>
      </c>
    </row>
    <row r="4052" spans="1:9">
      <c r="A4052" t="s">
        <v>4</v>
      </c>
      <c r="B4052" s="4" t="s">
        <v>5</v>
      </c>
      <c r="C4052" s="4" t="s">
        <v>7</v>
      </c>
      <c r="D4052" s="4" t="s">
        <v>8</v>
      </c>
      <c r="E4052" s="4" t="s">
        <v>8</v>
      </c>
      <c r="F4052" s="4" t="s">
        <v>9</v>
      </c>
    </row>
    <row r="4053" spans="1:9">
      <c r="A4053" t="n">
        <v>42862</v>
      </c>
      <c r="B4053" s="50" t="n">
        <v>20</v>
      </c>
      <c r="C4053" s="7" t="n">
        <v>0</v>
      </c>
      <c r="D4053" s="7" t="n">
        <v>2</v>
      </c>
      <c r="E4053" s="7" t="n">
        <v>10</v>
      </c>
      <c r="F4053" s="7" t="s">
        <v>403</v>
      </c>
    </row>
    <row r="4054" spans="1:9">
      <c r="A4054" t="s">
        <v>4</v>
      </c>
      <c r="B4054" s="4" t="s">
        <v>5</v>
      </c>
      <c r="C4054" s="4" t="s">
        <v>8</v>
      </c>
      <c r="D4054" s="4" t="s">
        <v>7</v>
      </c>
      <c r="E4054" s="4" t="s">
        <v>9</v>
      </c>
    </row>
    <row r="4055" spans="1:9">
      <c r="A4055" t="n">
        <v>42882</v>
      </c>
      <c r="B4055" s="51" t="n">
        <v>51</v>
      </c>
      <c r="C4055" s="7" t="n">
        <v>4</v>
      </c>
      <c r="D4055" s="7" t="n">
        <v>0</v>
      </c>
      <c r="E4055" s="7" t="s">
        <v>360</v>
      </c>
    </row>
    <row r="4056" spans="1:9">
      <c r="A4056" t="s">
        <v>4</v>
      </c>
      <c r="B4056" s="4" t="s">
        <v>5</v>
      </c>
      <c r="C4056" s="4" t="s">
        <v>7</v>
      </c>
    </row>
    <row r="4057" spans="1:9">
      <c r="A4057" t="n">
        <v>42895</v>
      </c>
      <c r="B4057" s="25" t="n">
        <v>16</v>
      </c>
      <c r="C4057" s="7" t="n">
        <v>0</v>
      </c>
    </row>
    <row r="4058" spans="1:9">
      <c r="A4058" t="s">
        <v>4</v>
      </c>
      <c r="B4058" s="4" t="s">
        <v>5</v>
      </c>
      <c r="C4058" s="4" t="s">
        <v>7</v>
      </c>
      <c r="D4058" s="4" t="s">
        <v>85</v>
      </c>
      <c r="E4058" s="4" t="s">
        <v>8</v>
      </c>
      <c r="F4058" s="4" t="s">
        <v>8</v>
      </c>
    </row>
    <row r="4059" spans="1:9">
      <c r="A4059" t="n">
        <v>42898</v>
      </c>
      <c r="B4059" s="52" t="n">
        <v>26</v>
      </c>
      <c r="C4059" s="7" t="n">
        <v>0</v>
      </c>
      <c r="D4059" s="7" t="s">
        <v>404</v>
      </c>
      <c r="E4059" s="7" t="n">
        <v>2</v>
      </c>
      <c r="F4059" s="7" t="n">
        <v>0</v>
      </c>
    </row>
    <row r="4060" spans="1:9">
      <c r="A4060" t="s">
        <v>4</v>
      </c>
      <c r="B4060" s="4" t="s">
        <v>5</v>
      </c>
    </row>
    <row r="4061" spans="1:9">
      <c r="A4061" t="n">
        <v>42978</v>
      </c>
      <c r="B4061" s="32" t="n">
        <v>28</v>
      </c>
    </row>
    <row r="4062" spans="1:9">
      <c r="A4062" t="s">
        <v>4</v>
      </c>
      <c r="B4062" s="4" t="s">
        <v>5</v>
      </c>
      <c r="C4062" s="4" t="s">
        <v>8</v>
      </c>
      <c r="D4062" s="4" t="s">
        <v>7</v>
      </c>
      <c r="E4062" s="4" t="s">
        <v>14</v>
      </c>
      <c r="F4062" s="4" t="s">
        <v>7</v>
      </c>
      <c r="G4062" s="4" t="s">
        <v>15</v>
      </c>
      <c r="H4062" s="4" t="s">
        <v>15</v>
      </c>
      <c r="I4062" s="4" t="s">
        <v>7</v>
      </c>
      <c r="J4062" s="4" t="s">
        <v>7</v>
      </c>
      <c r="K4062" s="4" t="s">
        <v>15</v>
      </c>
      <c r="L4062" s="4" t="s">
        <v>15</v>
      </c>
      <c r="M4062" s="4" t="s">
        <v>15</v>
      </c>
      <c r="N4062" s="4" t="s">
        <v>15</v>
      </c>
      <c r="O4062" s="4" t="s">
        <v>9</v>
      </c>
    </row>
    <row r="4063" spans="1:9">
      <c r="A4063" t="n">
        <v>42979</v>
      </c>
      <c r="B4063" s="12" t="n">
        <v>50</v>
      </c>
      <c r="C4063" s="7" t="n">
        <v>0</v>
      </c>
      <c r="D4063" s="7" t="n">
        <v>2087</v>
      </c>
      <c r="E4063" s="7" t="n">
        <v>1</v>
      </c>
      <c r="F4063" s="7" t="n">
        <v>0</v>
      </c>
      <c r="G4063" s="7" t="n">
        <v>0</v>
      </c>
      <c r="H4063" s="7" t="n">
        <v>-1065353216</v>
      </c>
      <c r="I4063" s="7" t="n">
        <v>0</v>
      </c>
      <c r="J4063" s="7" t="n">
        <v>65533</v>
      </c>
      <c r="K4063" s="7" t="n">
        <v>0</v>
      </c>
      <c r="L4063" s="7" t="n">
        <v>0</v>
      </c>
      <c r="M4063" s="7" t="n">
        <v>0</v>
      </c>
      <c r="N4063" s="7" t="n">
        <v>0</v>
      </c>
      <c r="O4063" s="7" t="s">
        <v>16</v>
      </c>
    </row>
    <row r="4064" spans="1:9">
      <c r="A4064" t="s">
        <v>4</v>
      </c>
      <c r="B4064" s="4" t="s">
        <v>5</v>
      </c>
      <c r="C4064" s="4" t="s">
        <v>8</v>
      </c>
      <c r="D4064" s="4" t="s">
        <v>7</v>
      </c>
      <c r="E4064" s="4" t="s">
        <v>14</v>
      </c>
    </row>
    <row r="4065" spans="1:15">
      <c r="A4065" t="n">
        <v>43018</v>
      </c>
      <c r="B4065" s="27" t="n">
        <v>58</v>
      </c>
      <c r="C4065" s="7" t="n">
        <v>0</v>
      </c>
      <c r="D4065" s="7" t="n">
        <v>300</v>
      </c>
      <c r="E4065" s="7" t="n">
        <v>1</v>
      </c>
    </row>
    <row r="4066" spans="1:15">
      <c r="A4066" t="s">
        <v>4</v>
      </c>
      <c r="B4066" s="4" t="s">
        <v>5</v>
      </c>
      <c r="C4066" s="4" t="s">
        <v>8</v>
      </c>
      <c r="D4066" s="4" t="s">
        <v>7</v>
      </c>
    </row>
    <row r="4067" spans="1:15">
      <c r="A4067" t="n">
        <v>43026</v>
      </c>
      <c r="B4067" s="27" t="n">
        <v>58</v>
      </c>
      <c r="C4067" s="7" t="n">
        <v>255</v>
      </c>
      <c r="D4067" s="7" t="n">
        <v>0</v>
      </c>
    </row>
    <row r="4068" spans="1:15">
      <c r="A4068" t="s">
        <v>4</v>
      </c>
      <c r="B4068" s="4" t="s">
        <v>5</v>
      </c>
      <c r="C4068" s="4" t="s">
        <v>7</v>
      </c>
    </row>
    <row r="4069" spans="1:15">
      <c r="A4069" t="n">
        <v>43030</v>
      </c>
      <c r="B4069" s="25" t="n">
        <v>16</v>
      </c>
      <c r="C4069" s="7" t="n">
        <v>1000</v>
      </c>
    </row>
    <row r="4070" spans="1:15">
      <c r="A4070" t="s">
        <v>4</v>
      </c>
      <c r="B4070" s="4" t="s">
        <v>5</v>
      </c>
      <c r="C4070" s="4" t="s">
        <v>8</v>
      </c>
      <c r="D4070" s="4" t="s">
        <v>8</v>
      </c>
      <c r="E4070" s="4" t="s">
        <v>14</v>
      </c>
      <c r="F4070" s="4" t="s">
        <v>14</v>
      </c>
      <c r="G4070" s="4" t="s">
        <v>14</v>
      </c>
      <c r="H4070" s="4" t="s">
        <v>7</v>
      </c>
    </row>
    <row r="4071" spans="1:15">
      <c r="A4071" t="n">
        <v>43033</v>
      </c>
      <c r="B4071" s="61" t="n">
        <v>45</v>
      </c>
      <c r="C4071" s="7" t="n">
        <v>2</v>
      </c>
      <c r="D4071" s="7" t="n">
        <v>3</v>
      </c>
      <c r="E4071" s="7" t="n">
        <v>13.5</v>
      </c>
      <c r="F4071" s="7" t="n">
        <v>1.37000000476837</v>
      </c>
      <c r="G4071" s="7" t="n">
        <v>27.9200000762939</v>
      </c>
      <c r="H4071" s="7" t="n">
        <v>0</v>
      </c>
    </row>
    <row r="4072" spans="1:15">
      <c r="A4072" t="s">
        <v>4</v>
      </c>
      <c r="B4072" s="4" t="s">
        <v>5</v>
      </c>
      <c r="C4072" s="4" t="s">
        <v>8</v>
      </c>
      <c r="D4072" s="4" t="s">
        <v>8</v>
      </c>
      <c r="E4072" s="4" t="s">
        <v>14</v>
      </c>
      <c r="F4072" s="4" t="s">
        <v>14</v>
      </c>
      <c r="G4072" s="4" t="s">
        <v>14</v>
      </c>
      <c r="H4072" s="4" t="s">
        <v>7</v>
      </c>
      <c r="I4072" s="4" t="s">
        <v>8</v>
      </c>
    </row>
    <row r="4073" spans="1:15">
      <c r="A4073" t="n">
        <v>43050</v>
      </c>
      <c r="B4073" s="61" t="n">
        <v>45</v>
      </c>
      <c r="C4073" s="7" t="n">
        <v>4</v>
      </c>
      <c r="D4073" s="7" t="n">
        <v>3</v>
      </c>
      <c r="E4073" s="7" t="n">
        <v>8.88000011444092</v>
      </c>
      <c r="F4073" s="7" t="n">
        <v>56.7200012207031</v>
      </c>
      <c r="G4073" s="7" t="n">
        <v>0</v>
      </c>
      <c r="H4073" s="7" t="n">
        <v>0</v>
      </c>
      <c r="I4073" s="7" t="n">
        <v>0</v>
      </c>
    </row>
    <row r="4074" spans="1:15">
      <c r="A4074" t="s">
        <v>4</v>
      </c>
      <c r="B4074" s="4" t="s">
        <v>5</v>
      </c>
      <c r="C4074" s="4" t="s">
        <v>8</v>
      </c>
      <c r="D4074" s="4" t="s">
        <v>8</v>
      </c>
      <c r="E4074" s="4" t="s">
        <v>14</v>
      </c>
      <c r="F4074" s="4" t="s">
        <v>7</v>
      </c>
    </row>
    <row r="4075" spans="1:15">
      <c r="A4075" t="n">
        <v>43068</v>
      </c>
      <c r="B4075" s="61" t="n">
        <v>45</v>
      </c>
      <c r="C4075" s="7" t="n">
        <v>5</v>
      </c>
      <c r="D4075" s="7" t="n">
        <v>3</v>
      </c>
      <c r="E4075" s="7" t="n">
        <v>2.40000009536743</v>
      </c>
      <c r="F4075" s="7" t="n">
        <v>0</v>
      </c>
    </row>
    <row r="4076" spans="1:15">
      <c r="A4076" t="s">
        <v>4</v>
      </c>
      <c r="B4076" s="4" t="s">
        <v>5</v>
      </c>
      <c r="C4076" s="4" t="s">
        <v>8</v>
      </c>
      <c r="D4076" s="4" t="s">
        <v>8</v>
      </c>
      <c r="E4076" s="4" t="s">
        <v>14</v>
      </c>
      <c r="F4076" s="4" t="s">
        <v>7</v>
      </c>
    </row>
    <row r="4077" spans="1:15">
      <c r="A4077" t="n">
        <v>43077</v>
      </c>
      <c r="B4077" s="61" t="n">
        <v>45</v>
      </c>
      <c r="C4077" s="7" t="n">
        <v>11</v>
      </c>
      <c r="D4077" s="7" t="n">
        <v>3</v>
      </c>
      <c r="E4077" s="7" t="n">
        <v>35.0999984741211</v>
      </c>
      <c r="F4077" s="7" t="n">
        <v>0</v>
      </c>
    </row>
    <row r="4078" spans="1:15">
      <c r="A4078" t="s">
        <v>4</v>
      </c>
      <c r="B4078" s="4" t="s">
        <v>5</v>
      </c>
      <c r="C4078" s="4" t="s">
        <v>8</v>
      </c>
      <c r="D4078" s="4" t="s">
        <v>8</v>
      </c>
      <c r="E4078" s="4" t="s">
        <v>8</v>
      </c>
      <c r="F4078" s="4" t="s">
        <v>8</v>
      </c>
    </row>
    <row r="4079" spans="1:15">
      <c r="A4079" t="n">
        <v>43086</v>
      </c>
      <c r="B4079" s="10" t="n">
        <v>14</v>
      </c>
      <c r="C4079" s="7" t="n">
        <v>0</v>
      </c>
      <c r="D4079" s="7" t="n">
        <v>128</v>
      </c>
      <c r="E4079" s="7" t="n">
        <v>0</v>
      </c>
      <c r="F4079" s="7" t="n">
        <v>0</v>
      </c>
    </row>
    <row r="4080" spans="1:15">
      <c r="A4080" t="s">
        <v>4</v>
      </c>
      <c r="B4080" s="4" t="s">
        <v>5</v>
      </c>
      <c r="C4080" s="4" t="s">
        <v>8</v>
      </c>
      <c r="D4080" s="4" t="s">
        <v>7</v>
      </c>
      <c r="E4080" s="4" t="s">
        <v>7</v>
      </c>
      <c r="F4080" s="4" t="s">
        <v>8</v>
      </c>
    </row>
    <row r="4081" spans="1:9">
      <c r="A4081" t="n">
        <v>43091</v>
      </c>
      <c r="B4081" s="30" t="n">
        <v>25</v>
      </c>
      <c r="C4081" s="7" t="n">
        <v>1</v>
      </c>
      <c r="D4081" s="7" t="n">
        <v>65535</v>
      </c>
      <c r="E4081" s="7" t="n">
        <v>140</v>
      </c>
      <c r="F4081" s="7" t="n">
        <v>5</v>
      </c>
    </row>
    <row r="4082" spans="1:9">
      <c r="A4082" t="s">
        <v>4</v>
      </c>
      <c r="B4082" s="4" t="s">
        <v>5</v>
      </c>
      <c r="C4082" s="4" t="s">
        <v>9</v>
      </c>
      <c r="D4082" s="4" t="s">
        <v>7</v>
      </c>
    </row>
    <row r="4083" spans="1:9">
      <c r="A4083" t="n">
        <v>43098</v>
      </c>
      <c r="B4083" s="68" t="n">
        <v>29</v>
      </c>
      <c r="C4083" s="7" t="s">
        <v>405</v>
      </c>
      <c r="D4083" s="7" t="n">
        <v>65533</v>
      </c>
    </row>
    <row r="4084" spans="1:9">
      <c r="A4084" t="s">
        <v>4</v>
      </c>
      <c r="B4084" s="4" t="s">
        <v>5</v>
      </c>
      <c r="C4084" s="4" t="s">
        <v>8</v>
      </c>
      <c r="D4084" s="4" t="s">
        <v>7</v>
      </c>
      <c r="E4084" s="4" t="s">
        <v>9</v>
      </c>
    </row>
    <row r="4085" spans="1:9">
      <c r="A4085" t="n">
        <v>43118</v>
      </c>
      <c r="B4085" s="51" t="n">
        <v>51</v>
      </c>
      <c r="C4085" s="7" t="n">
        <v>4</v>
      </c>
      <c r="D4085" s="7" t="n">
        <v>0</v>
      </c>
      <c r="E4085" s="7" t="s">
        <v>289</v>
      </c>
    </row>
    <row r="4086" spans="1:9">
      <c r="A4086" t="s">
        <v>4</v>
      </c>
      <c r="B4086" s="4" t="s">
        <v>5</v>
      </c>
      <c r="C4086" s="4" t="s">
        <v>7</v>
      </c>
    </row>
    <row r="4087" spans="1:9">
      <c r="A4087" t="n">
        <v>43131</v>
      </c>
      <c r="B4087" s="25" t="n">
        <v>16</v>
      </c>
      <c r="C4087" s="7" t="n">
        <v>0</v>
      </c>
    </row>
    <row r="4088" spans="1:9">
      <c r="A4088" t="s">
        <v>4</v>
      </c>
      <c r="B4088" s="4" t="s">
        <v>5</v>
      </c>
      <c r="C4088" s="4" t="s">
        <v>7</v>
      </c>
      <c r="D4088" s="4" t="s">
        <v>8</v>
      </c>
      <c r="E4088" s="4" t="s">
        <v>15</v>
      </c>
      <c r="F4088" s="4" t="s">
        <v>85</v>
      </c>
      <c r="G4088" s="4" t="s">
        <v>8</v>
      </c>
      <c r="H4088" s="4" t="s">
        <v>8</v>
      </c>
      <c r="I4088" s="4" t="s">
        <v>8</v>
      </c>
      <c r="J4088" s="4" t="s">
        <v>15</v>
      </c>
      <c r="K4088" s="4" t="s">
        <v>85</v>
      </c>
      <c r="L4088" s="4" t="s">
        <v>8</v>
      </c>
      <c r="M4088" s="4" t="s">
        <v>8</v>
      </c>
    </row>
    <row r="4089" spans="1:9">
      <c r="A4089" t="n">
        <v>43134</v>
      </c>
      <c r="B4089" s="52" t="n">
        <v>26</v>
      </c>
      <c r="C4089" s="7" t="n">
        <v>0</v>
      </c>
      <c r="D4089" s="7" t="n">
        <v>17</v>
      </c>
      <c r="E4089" s="7" t="n">
        <v>33446</v>
      </c>
      <c r="F4089" s="7" t="s">
        <v>406</v>
      </c>
      <c r="G4089" s="7" t="n">
        <v>2</v>
      </c>
      <c r="H4089" s="7" t="n">
        <v>3</v>
      </c>
      <c r="I4089" s="7" t="n">
        <v>17</v>
      </c>
      <c r="J4089" s="7" t="n">
        <v>33447</v>
      </c>
      <c r="K4089" s="7" t="s">
        <v>407</v>
      </c>
      <c r="L4089" s="7" t="n">
        <v>2</v>
      </c>
      <c r="M4089" s="7" t="n">
        <v>0</v>
      </c>
    </row>
    <row r="4090" spans="1:9">
      <c r="A4090" t="s">
        <v>4</v>
      </c>
      <c r="B4090" s="4" t="s">
        <v>5</v>
      </c>
    </row>
    <row r="4091" spans="1:9">
      <c r="A4091" t="n">
        <v>43257</v>
      </c>
      <c r="B4091" s="32" t="n">
        <v>28</v>
      </c>
    </row>
    <row r="4092" spans="1:9">
      <c r="A4092" t="s">
        <v>4</v>
      </c>
      <c r="B4092" s="4" t="s">
        <v>5</v>
      </c>
      <c r="C4092" s="4" t="s">
        <v>7</v>
      </c>
      <c r="D4092" s="4" t="s">
        <v>8</v>
      </c>
    </row>
    <row r="4093" spans="1:9">
      <c r="A4093" t="n">
        <v>43258</v>
      </c>
      <c r="B4093" s="66" t="n">
        <v>89</v>
      </c>
      <c r="C4093" s="7" t="n">
        <v>65533</v>
      </c>
      <c r="D4093" s="7" t="n">
        <v>1</v>
      </c>
    </row>
    <row r="4094" spans="1:9">
      <c r="A4094" t="s">
        <v>4</v>
      </c>
      <c r="B4094" s="4" t="s">
        <v>5</v>
      </c>
      <c r="C4094" s="4" t="s">
        <v>8</v>
      </c>
      <c r="D4094" s="4" t="s">
        <v>7</v>
      </c>
      <c r="E4094" s="4" t="s">
        <v>7</v>
      </c>
      <c r="F4094" s="4" t="s">
        <v>8</v>
      </c>
    </row>
    <row r="4095" spans="1:9">
      <c r="A4095" t="n">
        <v>43262</v>
      </c>
      <c r="B4095" s="30" t="n">
        <v>25</v>
      </c>
      <c r="C4095" s="7" t="n">
        <v>1</v>
      </c>
      <c r="D4095" s="7" t="n">
        <v>65535</v>
      </c>
      <c r="E4095" s="7" t="n">
        <v>65535</v>
      </c>
      <c r="F4095" s="7" t="n">
        <v>0</v>
      </c>
    </row>
    <row r="4096" spans="1:9">
      <c r="A4096" t="s">
        <v>4</v>
      </c>
      <c r="B4096" s="4" t="s">
        <v>5</v>
      </c>
      <c r="C4096" s="4" t="s">
        <v>15</v>
      </c>
    </row>
    <row r="4097" spans="1:13">
      <c r="A4097" t="n">
        <v>43269</v>
      </c>
      <c r="B4097" s="57" t="n">
        <v>15</v>
      </c>
      <c r="C4097" s="7" t="n">
        <v>32768</v>
      </c>
    </row>
    <row r="4098" spans="1:13">
      <c r="A4098" t="s">
        <v>4</v>
      </c>
      <c r="B4098" s="4" t="s">
        <v>5</v>
      </c>
      <c r="C4098" s="4" t="s">
        <v>9</v>
      </c>
      <c r="D4098" s="4" t="s">
        <v>7</v>
      </c>
    </row>
    <row r="4099" spans="1:13">
      <c r="A4099" t="n">
        <v>43274</v>
      </c>
      <c r="B4099" s="68" t="n">
        <v>29</v>
      </c>
      <c r="C4099" s="7" t="s">
        <v>16</v>
      </c>
      <c r="D4099" s="7" t="n">
        <v>65533</v>
      </c>
    </row>
    <row r="4100" spans="1:13">
      <c r="A4100" t="s">
        <v>4</v>
      </c>
      <c r="B4100" s="4" t="s">
        <v>5</v>
      </c>
      <c r="C4100" s="4" t="s">
        <v>7</v>
      </c>
    </row>
    <row r="4101" spans="1:13">
      <c r="A4101" t="n">
        <v>43278</v>
      </c>
      <c r="B4101" s="25" t="n">
        <v>16</v>
      </c>
      <c r="C4101" s="7" t="n">
        <v>500</v>
      </c>
    </row>
    <row r="4102" spans="1:13">
      <c r="A4102" t="s">
        <v>4</v>
      </c>
      <c r="B4102" s="4" t="s">
        <v>5</v>
      </c>
      <c r="C4102" s="4" t="s">
        <v>7</v>
      </c>
      <c r="D4102" s="4" t="s">
        <v>8</v>
      </c>
      <c r="E4102" s="4" t="s">
        <v>14</v>
      </c>
      <c r="F4102" s="4" t="s">
        <v>7</v>
      </c>
    </row>
    <row r="4103" spans="1:13">
      <c r="A4103" t="n">
        <v>43281</v>
      </c>
      <c r="B4103" s="53" t="n">
        <v>59</v>
      </c>
      <c r="C4103" s="7" t="n">
        <v>0</v>
      </c>
      <c r="D4103" s="7" t="n">
        <v>13</v>
      </c>
      <c r="E4103" s="7" t="n">
        <v>0.100000001490116</v>
      </c>
      <c r="F4103" s="7" t="n">
        <v>4</v>
      </c>
    </row>
    <row r="4104" spans="1:13">
      <c r="A4104" t="s">
        <v>4</v>
      </c>
      <c r="B4104" s="4" t="s">
        <v>5</v>
      </c>
      <c r="C4104" s="4" t="s">
        <v>8</v>
      </c>
      <c r="D4104" s="4" t="s">
        <v>7</v>
      </c>
      <c r="E4104" s="4" t="s">
        <v>9</v>
      </c>
    </row>
    <row r="4105" spans="1:13">
      <c r="A4105" t="n">
        <v>43291</v>
      </c>
      <c r="B4105" s="51" t="n">
        <v>51</v>
      </c>
      <c r="C4105" s="7" t="n">
        <v>4</v>
      </c>
      <c r="D4105" s="7" t="n">
        <v>0</v>
      </c>
      <c r="E4105" s="7" t="s">
        <v>360</v>
      </c>
    </row>
    <row r="4106" spans="1:13">
      <c r="A4106" t="s">
        <v>4</v>
      </c>
      <c r="B4106" s="4" t="s">
        <v>5</v>
      </c>
      <c r="C4106" s="4" t="s">
        <v>7</v>
      </c>
    </row>
    <row r="4107" spans="1:13">
      <c r="A4107" t="n">
        <v>43304</v>
      </c>
      <c r="B4107" s="25" t="n">
        <v>16</v>
      </c>
      <c r="C4107" s="7" t="n">
        <v>0</v>
      </c>
    </row>
    <row r="4108" spans="1:13">
      <c r="A4108" t="s">
        <v>4</v>
      </c>
      <c r="B4108" s="4" t="s">
        <v>5</v>
      </c>
      <c r="C4108" s="4" t="s">
        <v>7</v>
      </c>
      <c r="D4108" s="4" t="s">
        <v>85</v>
      </c>
      <c r="E4108" s="4" t="s">
        <v>8</v>
      </c>
      <c r="F4108" s="4" t="s">
        <v>8</v>
      </c>
      <c r="G4108" s="4" t="s">
        <v>85</v>
      </c>
      <c r="H4108" s="4" t="s">
        <v>8</v>
      </c>
      <c r="I4108" s="4" t="s">
        <v>8</v>
      </c>
    </row>
    <row r="4109" spans="1:13">
      <c r="A4109" t="n">
        <v>43307</v>
      </c>
      <c r="B4109" s="52" t="n">
        <v>26</v>
      </c>
      <c r="C4109" s="7" t="n">
        <v>0</v>
      </c>
      <c r="D4109" s="7" t="s">
        <v>408</v>
      </c>
      <c r="E4109" s="7" t="n">
        <v>2</v>
      </c>
      <c r="F4109" s="7" t="n">
        <v>3</v>
      </c>
      <c r="G4109" s="7" t="s">
        <v>409</v>
      </c>
      <c r="H4109" s="7" t="n">
        <v>2</v>
      </c>
      <c r="I4109" s="7" t="n">
        <v>0</v>
      </c>
    </row>
    <row r="4110" spans="1:13">
      <c r="A4110" t="s">
        <v>4</v>
      </c>
      <c r="B4110" s="4" t="s">
        <v>5</v>
      </c>
    </row>
    <row r="4111" spans="1:13">
      <c r="A4111" t="n">
        <v>43423</v>
      </c>
      <c r="B4111" s="32" t="n">
        <v>28</v>
      </c>
    </row>
    <row r="4112" spans="1:13">
      <c r="A4112" t="s">
        <v>4</v>
      </c>
      <c r="B4112" s="4" t="s">
        <v>5</v>
      </c>
      <c r="C4112" s="4" t="s">
        <v>7</v>
      </c>
      <c r="D4112" s="4" t="s">
        <v>8</v>
      </c>
    </row>
    <row r="4113" spans="1:9">
      <c r="A4113" t="n">
        <v>43424</v>
      </c>
      <c r="B4113" s="66" t="n">
        <v>89</v>
      </c>
      <c r="C4113" s="7" t="n">
        <v>65533</v>
      </c>
      <c r="D4113" s="7" t="n">
        <v>1</v>
      </c>
    </row>
    <row r="4114" spans="1:9">
      <c r="A4114" t="s">
        <v>4</v>
      </c>
      <c r="B4114" s="4" t="s">
        <v>5</v>
      </c>
      <c r="C4114" s="4" t="s">
        <v>8</v>
      </c>
      <c r="D4114" s="4" t="s">
        <v>7</v>
      </c>
      <c r="E4114" s="4" t="s">
        <v>7</v>
      </c>
      <c r="F4114" s="4" t="s">
        <v>8</v>
      </c>
    </row>
    <row r="4115" spans="1:9">
      <c r="A4115" t="n">
        <v>43428</v>
      </c>
      <c r="B4115" s="30" t="n">
        <v>25</v>
      </c>
      <c r="C4115" s="7" t="n">
        <v>1</v>
      </c>
      <c r="D4115" s="7" t="n">
        <v>65535</v>
      </c>
      <c r="E4115" s="7" t="n">
        <v>65535</v>
      </c>
      <c r="F4115" s="7" t="n">
        <v>0</v>
      </c>
    </row>
    <row r="4116" spans="1:9">
      <c r="A4116" t="s">
        <v>4</v>
      </c>
      <c r="B4116" s="4" t="s">
        <v>5</v>
      </c>
      <c r="C4116" s="4" t="s">
        <v>7</v>
      </c>
    </row>
    <row r="4117" spans="1:9">
      <c r="A4117" t="n">
        <v>43435</v>
      </c>
      <c r="B4117" s="25" t="n">
        <v>16</v>
      </c>
      <c r="C4117" s="7" t="n">
        <v>300</v>
      </c>
    </row>
    <row r="4118" spans="1:9">
      <c r="A4118" t="s">
        <v>4</v>
      </c>
      <c r="B4118" s="4" t="s">
        <v>5</v>
      </c>
      <c r="C4118" s="4" t="s">
        <v>8</v>
      </c>
      <c r="D4118" s="4" t="s">
        <v>7</v>
      </c>
      <c r="E4118" s="4" t="s">
        <v>14</v>
      </c>
    </row>
    <row r="4119" spans="1:9">
      <c r="A4119" t="n">
        <v>43438</v>
      </c>
      <c r="B4119" s="27" t="n">
        <v>58</v>
      </c>
      <c r="C4119" s="7" t="n">
        <v>100</v>
      </c>
      <c r="D4119" s="7" t="n">
        <v>2000</v>
      </c>
      <c r="E4119" s="7" t="n">
        <v>1</v>
      </c>
    </row>
    <row r="4120" spans="1:9">
      <c r="A4120" t="s">
        <v>4</v>
      </c>
      <c r="B4120" s="4" t="s">
        <v>5</v>
      </c>
      <c r="C4120" s="4" t="s">
        <v>7</v>
      </c>
    </row>
    <row r="4121" spans="1:9">
      <c r="A4121" t="n">
        <v>43446</v>
      </c>
      <c r="B4121" s="25" t="n">
        <v>16</v>
      </c>
      <c r="C4121" s="7" t="n">
        <v>1000</v>
      </c>
    </row>
    <row r="4122" spans="1:9">
      <c r="A4122" t="s">
        <v>4</v>
      </c>
      <c r="B4122" s="4" t="s">
        <v>5</v>
      </c>
      <c r="C4122" s="4" t="s">
        <v>7</v>
      </c>
      <c r="D4122" s="4" t="s">
        <v>14</v>
      </c>
      <c r="E4122" s="4" t="s">
        <v>14</v>
      </c>
      <c r="F4122" s="4" t="s">
        <v>14</v>
      </c>
      <c r="G4122" s="4" t="s">
        <v>7</v>
      </c>
      <c r="H4122" s="4" t="s">
        <v>7</v>
      </c>
    </row>
    <row r="4123" spans="1:9">
      <c r="A4123" t="n">
        <v>43449</v>
      </c>
      <c r="B4123" s="44" t="n">
        <v>60</v>
      </c>
      <c r="C4123" s="7" t="n">
        <v>0</v>
      </c>
      <c r="D4123" s="7" t="n">
        <v>30</v>
      </c>
      <c r="E4123" s="7" t="n">
        <v>0</v>
      </c>
      <c r="F4123" s="7" t="n">
        <v>0</v>
      </c>
      <c r="G4123" s="7" t="n">
        <v>700</v>
      </c>
      <c r="H4123" s="7" t="n">
        <v>0</v>
      </c>
    </row>
    <row r="4124" spans="1:9">
      <c r="A4124" t="s">
        <v>4</v>
      </c>
      <c r="B4124" s="4" t="s">
        <v>5</v>
      </c>
      <c r="C4124" s="4" t="s">
        <v>7</v>
      </c>
    </row>
    <row r="4125" spans="1:9">
      <c r="A4125" t="n">
        <v>43468</v>
      </c>
      <c r="B4125" s="25" t="n">
        <v>16</v>
      </c>
      <c r="C4125" s="7" t="n">
        <v>700</v>
      </c>
    </row>
    <row r="4126" spans="1:9">
      <c r="A4126" t="s">
        <v>4</v>
      </c>
      <c r="B4126" s="4" t="s">
        <v>5</v>
      </c>
      <c r="C4126" s="4" t="s">
        <v>7</v>
      </c>
      <c r="D4126" s="4" t="s">
        <v>14</v>
      </c>
      <c r="E4126" s="4" t="s">
        <v>14</v>
      </c>
      <c r="F4126" s="4" t="s">
        <v>14</v>
      </c>
      <c r="G4126" s="4" t="s">
        <v>7</v>
      </c>
      <c r="H4126" s="4" t="s">
        <v>7</v>
      </c>
    </row>
    <row r="4127" spans="1:9">
      <c r="A4127" t="n">
        <v>43471</v>
      </c>
      <c r="B4127" s="44" t="n">
        <v>60</v>
      </c>
      <c r="C4127" s="7" t="n">
        <v>0</v>
      </c>
      <c r="D4127" s="7" t="n">
        <v>-30</v>
      </c>
      <c r="E4127" s="7" t="n">
        <v>0</v>
      </c>
      <c r="F4127" s="7" t="n">
        <v>0</v>
      </c>
      <c r="G4127" s="7" t="n">
        <v>1400</v>
      </c>
      <c r="H4127" s="7" t="n">
        <v>0</v>
      </c>
    </row>
    <row r="4128" spans="1:9">
      <c r="A4128" t="s">
        <v>4</v>
      </c>
      <c r="B4128" s="4" t="s">
        <v>5</v>
      </c>
      <c r="C4128" s="4" t="s">
        <v>7</v>
      </c>
    </row>
    <row r="4129" spans="1:8">
      <c r="A4129" t="n">
        <v>43490</v>
      </c>
      <c r="B4129" s="25" t="n">
        <v>16</v>
      </c>
      <c r="C4129" s="7" t="n">
        <v>1400</v>
      </c>
    </row>
    <row r="4130" spans="1:8">
      <c r="A4130" t="s">
        <v>4</v>
      </c>
      <c r="B4130" s="4" t="s">
        <v>5</v>
      </c>
      <c r="C4130" s="4" t="s">
        <v>7</v>
      </c>
      <c r="D4130" s="4" t="s">
        <v>14</v>
      </c>
      <c r="E4130" s="4" t="s">
        <v>14</v>
      </c>
      <c r="F4130" s="4" t="s">
        <v>14</v>
      </c>
      <c r="G4130" s="4" t="s">
        <v>7</v>
      </c>
      <c r="H4130" s="4" t="s">
        <v>7</v>
      </c>
    </row>
    <row r="4131" spans="1:8">
      <c r="A4131" t="n">
        <v>43493</v>
      </c>
      <c r="B4131" s="44" t="n">
        <v>60</v>
      </c>
      <c r="C4131" s="7" t="n">
        <v>0</v>
      </c>
      <c r="D4131" s="7" t="n">
        <v>0</v>
      </c>
      <c r="E4131" s="7" t="n">
        <v>0</v>
      </c>
      <c r="F4131" s="7" t="n">
        <v>0</v>
      </c>
      <c r="G4131" s="7" t="n">
        <v>700</v>
      </c>
      <c r="H4131" s="7" t="n">
        <v>0</v>
      </c>
    </row>
    <row r="4132" spans="1:8">
      <c r="A4132" t="s">
        <v>4</v>
      </c>
      <c r="B4132" s="4" t="s">
        <v>5</v>
      </c>
      <c r="C4132" s="4" t="s">
        <v>7</v>
      </c>
    </row>
    <row r="4133" spans="1:8">
      <c r="A4133" t="n">
        <v>43512</v>
      </c>
      <c r="B4133" s="25" t="n">
        <v>16</v>
      </c>
      <c r="C4133" s="7" t="n">
        <v>700</v>
      </c>
    </row>
    <row r="4134" spans="1:8">
      <c r="A4134" t="s">
        <v>4</v>
      </c>
      <c r="B4134" s="4" t="s">
        <v>5</v>
      </c>
      <c r="C4134" s="4" t="s">
        <v>8</v>
      </c>
      <c r="D4134" s="4" t="s">
        <v>7</v>
      </c>
      <c r="E4134" s="4" t="s">
        <v>9</v>
      </c>
    </row>
    <row r="4135" spans="1:8">
      <c r="A4135" t="n">
        <v>43515</v>
      </c>
      <c r="B4135" s="51" t="n">
        <v>51</v>
      </c>
      <c r="C4135" s="7" t="n">
        <v>4</v>
      </c>
      <c r="D4135" s="7" t="n">
        <v>0</v>
      </c>
      <c r="E4135" s="7" t="s">
        <v>410</v>
      </c>
    </row>
    <row r="4136" spans="1:8">
      <c r="A4136" t="s">
        <v>4</v>
      </c>
      <c r="B4136" s="4" t="s">
        <v>5</v>
      </c>
      <c r="C4136" s="4" t="s">
        <v>7</v>
      </c>
    </row>
    <row r="4137" spans="1:8">
      <c r="A4137" t="n">
        <v>43529</v>
      </c>
      <c r="B4137" s="25" t="n">
        <v>16</v>
      </c>
      <c r="C4137" s="7" t="n">
        <v>0</v>
      </c>
    </row>
    <row r="4138" spans="1:8">
      <c r="A4138" t="s">
        <v>4</v>
      </c>
      <c r="B4138" s="4" t="s">
        <v>5</v>
      </c>
      <c r="C4138" s="4" t="s">
        <v>7</v>
      </c>
      <c r="D4138" s="4" t="s">
        <v>85</v>
      </c>
      <c r="E4138" s="4" t="s">
        <v>8</v>
      </c>
      <c r="F4138" s="4" t="s">
        <v>8</v>
      </c>
      <c r="G4138" s="4" t="s">
        <v>85</v>
      </c>
      <c r="H4138" s="4" t="s">
        <v>8</v>
      </c>
      <c r="I4138" s="4" t="s">
        <v>8</v>
      </c>
    </row>
    <row r="4139" spans="1:8">
      <c r="A4139" t="n">
        <v>43532</v>
      </c>
      <c r="B4139" s="52" t="n">
        <v>26</v>
      </c>
      <c r="C4139" s="7" t="n">
        <v>0</v>
      </c>
      <c r="D4139" s="7" t="s">
        <v>411</v>
      </c>
      <c r="E4139" s="7" t="n">
        <v>2</v>
      </c>
      <c r="F4139" s="7" t="n">
        <v>3</v>
      </c>
      <c r="G4139" s="7" t="s">
        <v>412</v>
      </c>
      <c r="H4139" s="7" t="n">
        <v>2</v>
      </c>
      <c r="I4139" s="7" t="n">
        <v>0</v>
      </c>
    </row>
    <row r="4140" spans="1:8">
      <c r="A4140" t="s">
        <v>4</v>
      </c>
      <c r="B4140" s="4" t="s">
        <v>5</v>
      </c>
    </row>
    <row r="4141" spans="1:8">
      <c r="A4141" t="n">
        <v>43610</v>
      </c>
      <c r="B4141" s="32" t="n">
        <v>28</v>
      </c>
    </row>
    <row r="4142" spans="1:8">
      <c r="A4142" t="s">
        <v>4</v>
      </c>
      <c r="B4142" s="4" t="s">
        <v>5</v>
      </c>
      <c r="C4142" s="4" t="s">
        <v>7</v>
      </c>
      <c r="D4142" s="4" t="s">
        <v>8</v>
      </c>
    </row>
    <row r="4143" spans="1:8">
      <c r="A4143" t="n">
        <v>43611</v>
      </c>
      <c r="B4143" s="66" t="n">
        <v>89</v>
      </c>
      <c r="C4143" s="7" t="n">
        <v>65533</v>
      </c>
      <c r="D4143" s="7" t="n">
        <v>1</v>
      </c>
    </row>
    <row r="4144" spans="1:8">
      <c r="A4144" t="s">
        <v>4</v>
      </c>
      <c r="B4144" s="4" t="s">
        <v>5</v>
      </c>
      <c r="C4144" s="4" t="s">
        <v>8</v>
      </c>
      <c r="D4144" s="4" t="s">
        <v>7</v>
      </c>
      <c r="E4144" s="4" t="s">
        <v>8</v>
      </c>
    </row>
    <row r="4145" spans="1:9">
      <c r="A4145" t="n">
        <v>43615</v>
      </c>
      <c r="B4145" s="16" t="n">
        <v>49</v>
      </c>
      <c r="C4145" s="7" t="n">
        <v>1</v>
      </c>
      <c r="D4145" s="7" t="n">
        <v>4000</v>
      </c>
      <c r="E4145" s="7" t="n">
        <v>0</v>
      </c>
    </row>
    <row r="4146" spans="1:9">
      <c r="A4146" t="s">
        <v>4</v>
      </c>
      <c r="B4146" s="4" t="s">
        <v>5</v>
      </c>
      <c r="C4146" s="4" t="s">
        <v>8</v>
      </c>
      <c r="D4146" s="4" t="s">
        <v>7</v>
      </c>
      <c r="E4146" s="4" t="s">
        <v>7</v>
      </c>
    </row>
    <row r="4147" spans="1:9">
      <c r="A4147" t="n">
        <v>43620</v>
      </c>
      <c r="B4147" s="12" t="n">
        <v>50</v>
      </c>
      <c r="C4147" s="7" t="n">
        <v>1</v>
      </c>
      <c r="D4147" s="7" t="n">
        <v>8150</v>
      </c>
      <c r="E4147" s="7" t="n">
        <v>1000</v>
      </c>
    </row>
    <row r="4148" spans="1:9">
      <c r="A4148" t="s">
        <v>4</v>
      </c>
      <c r="B4148" s="4" t="s">
        <v>5</v>
      </c>
      <c r="C4148" s="4" t="s">
        <v>8</v>
      </c>
      <c r="D4148" s="4" t="s">
        <v>7</v>
      </c>
      <c r="E4148" s="4" t="s">
        <v>14</v>
      </c>
    </row>
    <row r="4149" spans="1:9">
      <c r="A4149" t="n">
        <v>43626</v>
      </c>
      <c r="B4149" s="27" t="n">
        <v>58</v>
      </c>
      <c r="C4149" s="7" t="n">
        <v>0</v>
      </c>
      <c r="D4149" s="7" t="n">
        <v>1000</v>
      </c>
      <c r="E4149" s="7" t="n">
        <v>1</v>
      </c>
    </row>
    <row r="4150" spans="1:9">
      <c r="A4150" t="s">
        <v>4</v>
      </c>
      <c r="B4150" s="4" t="s">
        <v>5</v>
      </c>
      <c r="C4150" s="4" t="s">
        <v>8</v>
      </c>
      <c r="D4150" s="4" t="s">
        <v>7</v>
      </c>
    </row>
    <row r="4151" spans="1:9">
      <c r="A4151" t="n">
        <v>43634</v>
      </c>
      <c r="B4151" s="27" t="n">
        <v>58</v>
      </c>
      <c r="C4151" s="7" t="n">
        <v>255</v>
      </c>
      <c r="D4151" s="7" t="n">
        <v>0</v>
      </c>
    </row>
    <row r="4152" spans="1:9">
      <c r="A4152" t="s">
        <v>4</v>
      </c>
      <c r="B4152" s="4" t="s">
        <v>5</v>
      </c>
      <c r="C4152" s="4" t="s">
        <v>8</v>
      </c>
    </row>
    <row r="4153" spans="1:9">
      <c r="A4153" t="n">
        <v>43638</v>
      </c>
      <c r="B4153" s="69" t="n">
        <v>78</v>
      </c>
      <c r="C4153" s="7" t="n">
        <v>255</v>
      </c>
    </row>
    <row r="4154" spans="1:9">
      <c r="A4154" t="s">
        <v>4</v>
      </c>
      <c r="B4154" s="4" t="s">
        <v>5</v>
      </c>
      <c r="C4154" s="4" t="s">
        <v>8</v>
      </c>
      <c r="D4154" s="4" t="s">
        <v>8</v>
      </c>
    </row>
    <row r="4155" spans="1:9">
      <c r="A4155" t="n">
        <v>43640</v>
      </c>
      <c r="B4155" s="16" t="n">
        <v>49</v>
      </c>
      <c r="C4155" s="7" t="n">
        <v>2</v>
      </c>
      <c r="D4155" s="7" t="n">
        <v>0</v>
      </c>
    </row>
    <row r="4156" spans="1:9">
      <c r="A4156" t="s">
        <v>4</v>
      </c>
      <c r="B4156" s="4" t="s">
        <v>5</v>
      </c>
      <c r="C4156" s="4" t="s">
        <v>7</v>
      </c>
    </row>
    <row r="4157" spans="1:9">
      <c r="A4157" t="n">
        <v>43643</v>
      </c>
      <c r="B4157" s="6" t="n">
        <v>12</v>
      </c>
      <c r="C4157" s="7" t="n">
        <v>6767</v>
      </c>
    </row>
    <row r="4158" spans="1:9">
      <c r="A4158" t="s">
        <v>4</v>
      </c>
      <c r="B4158" s="4" t="s">
        <v>5</v>
      </c>
      <c r="C4158" s="4" t="s">
        <v>7</v>
      </c>
    </row>
    <row r="4159" spans="1:9">
      <c r="A4159" t="n">
        <v>43646</v>
      </c>
      <c r="B4159" s="6" t="n">
        <v>12</v>
      </c>
      <c r="C4159" s="7" t="n">
        <v>6766</v>
      </c>
    </row>
    <row r="4160" spans="1:9">
      <c r="A4160" t="s">
        <v>4</v>
      </c>
      <c r="B4160" s="4" t="s">
        <v>5</v>
      </c>
      <c r="C4160" s="4" t="s">
        <v>8</v>
      </c>
      <c r="D4160" s="4" t="s">
        <v>7</v>
      </c>
    </row>
    <row r="4161" spans="1:5">
      <c r="A4161" t="n">
        <v>43649</v>
      </c>
      <c r="B4161" s="9" t="n">
        <v>162</v>
      </c>
      <c r="C4161" s="7" t="n">
        <v>1</v>
      </c>
      <c r="D4161" s="7" t="n">
        <v>28772</v>
      </c>
    </row>
    <row r="4162" spans="1:5">
      <c r="A4162" t="s">
        <v>4</v>
      </c>
      <c r="B4162" s="4" t="s">
        <v>5</v>
      </c>
    </row>
    <row r="4163" spans="1:5">
      <c r="A4163" t="n">
        <v>43653</v>
      </c>
      <c r="B4163" s="5" t="n">
        <v>1</v>
      </c>
    </row>
    <row r="4164" spans="1:5">
      <c r="A4164" t="s">
        <v>4</v>
      </c>
      <c r="B4164" s="4" t="s">
        <v>5</v>
      </c>
      <c r="C4164" s="4" t="s">
        <v>17</v>
      </c>
    </row>
    <row r="4165" spans="1:5">
      <c r="A4165" t="n">
        <v>43654</v>
      </c>
      <c r="B4165" s="17" t="n">
        <v>3</v>
      </c>
      <c r="C4165" s="14" t="n">
        <f t="normal" ca="1">A4177</f>
        <v>0</v>
      </c>
    </row>
    <row r="4166" spans="1:5">
      <c r="A4166" t="s">
        <v>4</v>
      </c>
      <c r="B4166" s="4" t="s">
        <v>5</v>
      </c>
      <c r="C4166" s="4" t="s">
        <v>8</v>
      </c>
      <c r="D4166" s="4" t="s">
        <v>7</v>
      </c>
      <c r="E4166" s="4" t="s">
        <v>9</v>
      </c>
    </row>
    <row r="4167" spans="1:5">
      <c r="A4167" t="n">
        <v>43659</v>
      </c>
      <c r="B4167" s="51" t="n">
        <v>51</v>
      </c>
      <c r="C4167" s="7" t="n">
        <v>4</v>
      </c>
      <c r="D4167" s="7" t="n">
        <v>0</v>
      </c>
      <c r="E4167" s="7" t="s">
        <v>310</v>
      </c>
    </row>
    <row r="4168" spans="1:5">
      <c r="A4168" t="s">
        <v>4</v>
      </c>
      <c r="B4168" s="4" t="s">
        <v>5</v>
      </c>
      <c r="C4168" s="4" t="s">
        <v>7</v>
      </c>
    </row>
    <row r="4169" spans="1:5">
      <c r="A4169" t="n">
        <v>43673</v>
      </c>
      <c r="B4169" s="25" t="n">
        <v>16</v>
      </c>
      <c r="C4169" s="7" t="n">
        <v>0</v>
      </c>
    </row>
    <row r="4170" spans="1:5">
      <c r="A4170" t="s">
        <v>4</v>
      </c>
      <c r="B4170" s="4" t="s">
        <v>5</v>
      </c>
      <c r="C4170" s="4" t="s">
        <v>7</v>
      </c>
      <c r="D4170" s="4" t="s">
        <v>85</v>
      </c>
      <c r="E4170" s="4" t="s">
        <v>8</v>
      </c>
      <c r="F4170" s="4" t="s">
        <v>8</v>
      </c>
      <c r="G4170" s="4" t="s">
        <v>85</v>
      </c>
      <c r="H4170" s="4" t="s">
        <v>8</v>
      </c>
      <c r="I4170" s="4" t="s">
        <v>8</v>
      </c>
    </row>
    <row r="4171" spans="1:5">
      <c r="A4171" t="n">
        <v>43676</v>
      </c>
      <c r="B4171" s="52" t="n">
        <v>26</v>
      </c>
      <c r="C4171" s="7" t="n">
        <v>0</v>
      </c>
      <c r="D4171" s="7" t="s">
        <v>413</v>
      </c>
      <c r="E4171" s="7" t="n">
        <v>2</v>
      </c>
      <c r="F4171" s="7" t="n">
        <v>3</v>
      </c>
      <c r="G4171" s="7" t="s">
        <v>414</v>
      </c>
      <c r="H4171" s="7" t="n">
        <v>2</v>
      </c>
      <c r="I4171" s="7" t="n">
        <v>0</v>
      </c>
    </row>
    <row r="4172" spans="1:5">
      <c r="A4172" t="s">
        <v>4</v>
      </c>
      <c r="B4172" s="4" t="s">
        <v>5</v>
      </c>
    </row>
    <row r="4173" spans="1:5">
      <c r="A4173" t="n">
        <v>43877</v>
      </c>
      <c r="B4173" s="32" t="n">
        <v>28</v>
      </c>
    </row>
    <row r="4174" spans="1:5">
      <c r="A4174" t="s">
        <v>4</v>
      </c>
      <c r="B4174" s="4" t="s">
        <v>5</v>
      </c>
      <c r="C4174" s="4" t="s">
        <v>17</v>
      </c>
    </row>
    <row r="4175" spans="1:5">
      <c r="A4175" t="n">
        <v>43878</v>
      </c>
      <c r="B4175" s="17" t="n">
        <v>3</v>
      </c>
      <c r="C4175" s="14" t="n">
        <f t="normal" ca="1">A4177</f>
        <v>0</v>
      </c>
    </row>
    <row r="4176" spans="1:5">
      <c r="A4176" t="s">
        <v>4</v>
      </c>
      <c r="B4176" s="4" t="s">
        <v>5</v>
      </c>
      <c r="C4176" s="4" t="s">
        <v>8</v>
      </c>
      <c r="D4176" s="4" t="s">
        <v>7</v>
      </c>
      <c r="E4176" s="4" t="s">
        <v>14</v>
      </c>
    </row>
    <row r="4177" spans="1:9">
      <c r="A4177" t="n">
        <v>43883</v>
      </c>
      <c r="B4177" s="27" t="n">
        <v>58</v>
      </c>
      <c r="C4177" s="7" t="n">
        <v>0</v>
      </c>
      <c r="D4177" s="7" t="n">
        <v>1000</v>
      </c>
      <c r="E4177" s="7" t="n">
        <v>1</v>
      </c>
    </row>
    <row r="4178" spans="1:9">
      <c r="A4178" t="s">
        <v>4</v>
      </c>
      <c r="B4178" s="4" t="s">
        <v>5</v>
      </c>
      <c r="C4178" s="4" t="s">
        <v>8</v>
      </c>
      <c r="D4178" s="4" t="s">
        <v>7</v>
      </c>
    </row>
    <row r="4179" spans="1:9">
      <c r="A4179" t="n">
        <v>43891</v>
      </c>
      <c r="B4179" s="27" t="n">
        <v>58</v>
      </c>
      <c r="C4179" s="7" t="n">
        <v>255</v>
      </c>
      <c r="D4179" s="7" t="n">
        <v>0</v>
      </c>
    </row>
    <row r="4180" spans="1:9">
      <c r="A4180" t="s">
        <v>4</v>
      </c>
      <c r="B4180" s="4" t="s">
        <v>5</v>
      </c>
      <c r="C4180" s="4" t="s">
        <v>8</v>
      </c>
      <c r="D4180" s="4" t="s">
        <v>9</v>
      </c>
      <c r="E4180" s="4" t="s">
        <v>7</v>
      </c>
    </row>
    <row r="4181" spans="1:9">
      <c r="A4181" t="n">
        <v>43895</v>
      </c>
      <c r="B4181" s="19" t="n">
        <v>94</v>
      </c>
      <c r="C4181" s="7" t="n">
        <v>0</v>
      </c>
      <c r="D4181" s="7" t="s">
        <v>65</v>
      </c>
      <c r="E4181" s="7" t="n">
        <v>1</v>
      </c>
    </row>
    <row r="4182" spans="1:9">
      <c r="A4182" t="s">
        <v>4</v>
      </c>
      <c r="B4182" s="4" t="s">
        <v>5</v>
      </c>
      <c r="C4182" s="4" t="s">
        <v>8</v>
      </c>
      <c r="D4182" s="4" t="s">
        <v>9</v>
      </c>
      <c r="E4182" s="4" t="s">
        <v>7</v>
      </c>
    </row>
    <row r="4183" spans="1:9">
      <c r="A4183" t="n">
        <v>43909</v>
      </c>
      <c r="B4183" s="19" t="n">
        <v>94</v>
      </c>
      <c r="C4183" s="7" t="n">
        <v>0</v>
      </c>
      <c r="D4183" s="7" t="s">
        <v>65</v>
      </c>
      <c r="E4183" s="7" t="n">
        <v>2</v>
      </c>
    </row>
    <row r="4184" spans="1:9">
      <c r="A4184" t="s">
        <v>4</v>
      </c>
      <c r="B4184" s="4" t="s">
        <v>5</v>
      </c>
      <c r="C4184" s="4" t="s">
        <v>8</v>
      </c>
      <c r="D4184" s="4" t="s">
        <v>9</v>
      </c>
      <c r="E4184" s="4" t="s">
        <v>7</v>
      </c>
    </row>
    <row r="4185" spans="1:9">
      <c r="A4185" t="n">
        <v>43923</v>
      </c>
      <c r="B4185" s="19" t="n">
        <v>94</v>
      </c>
      <c r="C4185" s="7" t="n">
        <v>1</v>
      </c>
      <c r="D4185" s="7" t="s">
        <v>65</v>
      </c>
      <c r="E4185" s="7" t="n">
        <v>4</v>
      </c>
    </row>
    <row r="4186" spans="1:9">
      <c r="A4186" t="s">
        <v>4</v>
      </c>
      <c r="B4186" s="4" t="s">
        <v>5</v>
      </c>
      <c r="C4186" s="4" t="s">
        <v>8</v>
      </c>
      <c r="D4186" s="4" t="s">
        <v>9</v>
      </c>
    </row>
    <row r="4187" spans="1:9">
      <c r="A4187" t="n">
        <v>43937</v>
      </c>
      <c r="B4187" s="19" t="n">
        <v>94</v>
      </c>
      <c r="C4187" s="7" t="n">
        <v>5</v>
      </c>
      <c r="D4187" s="7" t="s">
        <v>65</v>
      </c>
    </row>
    <row r="4188" spans="1:9">
      <c r="A4188" t="s">
        <v>4</v>
      </c>
      <c r="B4188" s="4" t="s">
        <v>5</v>
      </c>
      <c r="C4188" s="4" t="s">
        <v>7</v>
      </c>
    </row>
    <row r="4189" spans="1:9">
      <c r="A4189" t="n">
        <v>43949</v>
      </c>
      <c r="B4189" s="6" t="n">
        <v>12</v>
      </c>
      <c r="C4189" s="7" t="n">
        <v>9506</v>
      </c>
    </row>
    <row r="4190" spans="1:9">
      <c r="A4190" t="s">
        <v>4</v>
      </c>
      <c r="B4190" s="4" t="s">
        <v>5</v>
      </c>
      <c r="C4190" s="4" t="s">
        <v>7</v>
      </c>
      <c r="D4190" s="4" t="s">
        <v>14</v>
      </c>
      <c r="E4190" s="4" t="s">
        <v>14</v>
      </c>
      <c r="F4190" s="4" t="s">
        <v>14</v>
      </c>
      <c r="G4190" s="4" t="s">
        <v>14</v>
      </c>
    </row>
    <row r="4191" spans="1:9">
      <c r="A4191" t="n">
        <v>43952</v>
      </c>
      <c r="B4191" s="40" t="n">
        <v>46</v>
      </c>
      <c r="C4191" s="7" t="n">
        <v>61456</v>
      </c>
      <c r="D4191" s="7" t="n">
        <v>13.4099998474121</v>
      </c>
      <c r="E4191" s="7" t="n">
        <v>0</v>
      </c>
      <c r="F4191" s="7" t="n">
        <v>27.8700008392334</v>
      </c>
      <c r="G4191" s="7" t="n">
        <v>255.600006103516</v>
      </c>
    </row>
    <row r="4192" spans="1:9">
      <c r="A4192" t="s">
        <v>4</v>
      </c>
      <c r="B4192" s="4" t="s">
        <v>5</v>
      </c>
      <c r="C4192" s="4" t="s">
        <v>8</v>
      </c>
      <c r="D4192" s="4" t="s">
        <v>8</v>
      </c>
      <c r="E4192" s="4" t="s">
        <v>14</v>
      </c>
      <c r="F4192" s="4" t="s">
        <v>14</v>
      </c>
      <c r="G4192" s="4" t="s">
        <v>14</v>
      </c>
      <c r="H4192" s="4" t="s">
        <v>7</v>
      </c>
      <c r="I4192" s="4" t="s">
        <v>8</v>
      </c>
    </row>
    <row r="4193" spans="1:9">
      <c r="A4193" t="n">
        <v>43971</v>
      </c>
      <c r="B4193" s="61" t="n">
        <v>45</v>
      </c>
      <c r="C4193" s="7" t="n">
        <v>4</v>
      </c>
      <c r="D4193" s="7" t="n">
        <v>3</v>
      </c>
      <c r="E4193" s="7" t="n">
        <v>8.65999984741211</v>
      </c>
      <c r="F4193" s="7" t="n">
        <v>255.649993896484</v>
      </c>
      <c r="G4193" s="7" t="n">
        <v>0</v>
      </c>
      <c r="H4193" s="7" t="n">
        <v>0</v>
      </c>
      <c r="I4193" s="7" t="n">
        <v>0</v>
      </c>
    </row>
    <row r="4194" spans="1:9">
      <c r="A4194" t="s">
        <v>4</v>
      </c>
      <c r="B4194" s="4" t="s">
        <v>5</v>
      </c>
      <c r="C4194" s="4" t="s">
        <v>8</v>
      </c>
      <c r="D4194" s="4" t="s">
        <v>9</v>
      </c>
    </row>
    <row r="4195" spans="1:9">
      <c r="A4195" t="n">
        <v>43989</v>
      </c>
      <c r="B4195" s="8" t="n">
        <v>2</v>
      </c>
      <c r="C4195" s="7" t="n">
        <v>10</v>
      </c>
      <c r="D4195" s="7" t="s">
        <v>415</v>
      </c>
    </row>
    <row r="4196" spans="1:9">
      <c r="A4196" t="s">
        <v>4</v>
      </c>
      <c r="B4196" s="4" t="s">
        <v>5</v>
      </c>
      <c r="C4196" s="4" t="s">
        <v>7</v>
      </c>
    </row>
    <row r="4197" spans="1:9">
      <c r="A4197" t="n">
        <v>44004</v>
      </c>
      <c r="B4197" s="25" t="n">
        <v>16</v>
      </c>
      <c r="C4197" s="7" t="n">
        <v>0</v>
      </c>
    </row>
    <row r="4198" spans="1:9">
      <c r="A4198" t="s">
        <v>4</v>
      </c>
      <c r="B4198" s="4" t="s">
        <v>5</v>
      </c>
      <c r="C4198" s="4" t="s">
        <v>8</v>
      </c>
      <c r="D4198" s="4" t="s">
        <v>7</v>
      </c>
    </row>
    <row r="4199" spans="1:9">
      <c r="A4199" t="n">
        <v>44007</v>
      </c>
      <c r="B4199" s="27" t="n">
        <v>58</v>
      </c>
      <c r="C4199" s="7" t="n">
        <v>105</v>
      </c>
      <c r="D4199" s="7" t="n">
        <v>300</v>
      </c>
    </row>
    <row r="4200" spans="1:9">
      <c r="A4200" t="s">
        <v>4</v>
      </c>
      <c r="B4200" s="4" t="s">
        <v>5</v>
      </c>
      <c r="C4200" s="4" t="s">
        <v>14</v>
      </c>
      <c r="D4200" s="4" t="s">
        <v>7</v>
      </c>
    </row>
    <row r="4201" spans="1:9">
      <c r="A4201" t="n">
        <v>44011</v>
      </c>
      <c r="B4201" s="55" t="n">
        <v>103</v>
      </c>
      <c r="C4201" s="7" t="n">
        <v>1</v>
      </c>
      <c r="D4201" s="7" t="n">
        <v>300</v>
      </c>
    </row>
    <row r="4202" spans="1:9">
      <c r="A4202" t="s">
        <v>4</v>
      </c>
      <c r="B4202" s="4" t="s">
        <v>5</v>
      </c>
      <c r="C4202" s="4" t="s">
        <v>8</v>
      </c>
      <c r="D4202" s="4" t="s">
        <v>7</v>
      </c>
    </row>
    <row r="4203" spans="1:9">
      <c r="A4203" t="n">
        <v>44018</v>
      </c>
      <c r="B4203" s="59" t="n">
        <v>72</v>
      </c>
      <c r="C4203" s="7" t="n">
        <v>4</v>
      </c>
      <c r="D4203" s="7" t="n">
        <v>0</v>
      </c>
    </row>
    <row r="4204" spans="1:9">
      <c r="A4204" t="s">
        <v>4</v>
      </c>
      <c r="B4204" s="4" t="s">
        <v>5</v>
      </c>
      <c r="C4204" s="4" t="s">
        <v>15</v>
      </c>
    </row>
    <row r="4205" spans="1:9">
      <c r="A4205" t="n">
        <v>44022</v>
      </c>
      <c r="B4205" s="57" t="n">
        <v>15</v>
      </c>
      <c r="C4205" s="7" t="n">
        <v>1073741824</v>
      </c>
    </row>
    <row r="4206" spans="1:9">
      <c r="A4206" t="s">
        <v>4</v>
      </c>
      <c r="B4206" s="4" t="s">
        <v>5</v>
      </c>
      <c r="C4206" s="4" t="s">
        <v>8</v>
      </c>
    </row>
    <row r="4207" spans="1:9">
      <c r="A4207" t="n">
        <v>44027</v>
      </c>
      <c r="B4207" s="56" t="n">
        <v>64</v>
      </c>
      <c r="C4207" s="7" t="n">
        <v>3</v>
      </c>
    </row>
    <row r="4208" spans="1:9">
      <c r="A4208" t="s">
        <v>4</v>
      </c>
      <c r="B4208" s="4" t="s">
        <v>5</v>
      </c>
      <c r="C4208" s="4" t="s">
        <v>8</v>
      </c>
    </row>
    <row r="4209" spans="1:9">
      <c r="A4209" t="n">
        <v>44029</v>
      </c>
      <c r="B4209" s="58" t="n">
        <v>74</v>
      </c>
      <c r="C4209" s="7" t="n">
        <v>67</v>
      </c>
    </row>
    <row r="4210" spans="1:9">
      <c r="A4210" t="s">
        <v>4</v>
      </c>
      <c r="B4210" s="4" t="s">
        <v>5</v>
      </c>
      <c r="C4210" s="4" t="s">
        <v>8</v>
      </c>
      <c r="D4210" s="4" t="s">
        <v>8</v>
      </c>
      <c r="E4210" s="4" t="s">
        <v>7</v>
      </c>
    </row>
    <row r="4211" spans="1:9">
      <c r="A4211" t="n">
        <v>44031</v>
      </c>
      <c r="B4211" s="61" t="n">
        <v>45</v>
      </c>
      <c r="C4211" s="7" t="n">
        <v>8</v>
      </c>
      <c r="D4211" s="7" t="n">
        <v>1</v>
      </c>
      <c r="E4211" s="7" t="n">
        <v>0</v>
      </c>
    </row>
    <row r="4212" spans="1:9">
      <c r="A4212" t="s">
        <v>4</v>
      </c>
      <c r="B4212" s="4" t="s">
        <v>5</v>
      </c>
      <c r="C4212" s="4" t="s">
        <v>7</v>
      </c>
    </row>
    <row r="4213" spans="1:9">
      <c r="A4213" t="n">
        <v>44036</v>
      </c>
      <c r="B4213" s="15" t="n">
        <v>13</v>
      </c>
      <c r="C4213" s="7" t="n">
        <v>6409</v>
      </c>
    </row>
    <row r="4214" spans="1:9">
      <c r="A4214" t="s">
        <v>4</v>
      </c>
      <c r="B4214" s="4" t="s">
        <v>5</v>
      </c>
      <c r="C4214" s="4" t="s">
        <v>7</v>
      </c>
    </row>
    <row r="4215" spans="1:9">
      <c r="A4215" t="n">
        <v>44039</v>
      </c>
      <c r="B4215" s="15" t="n">
        <v>13</v>
      </c>
      <c r="C4215" s="7" t="n">
        <v>6408</v>
      </c>
    </row>
    <row r="4216" spans="1:9">
      <c r="A4216" t="s">
        <v>4</v>
      </c>
      <c r="B4216" s="4" t="s">
        <v>5</v>
      </c>
      <c r="C4216" s="4" t="s">
        <v>7</v>
      </c>
    </row>
    <row r="4217" spans="1:9">
      <c r="A4217" t="n">
        <v>44042</v>
      </c>
      <c r="B4217" s="6" t="n">
        <v>12</v>
      </c>
      <c r="C4217" s="7" t="n">
        <v>6464</v>
      </c>
    </row>
    <row r="4218" spans="1:9">
      <c r="A4218" t="s">
        <v>4</v>
      </c>
      <c r="B4218" s="4" t="s">
        <v>5</v>
      </c>
      <c r="C4218" s="4" t="s">
        <v>7</v>
      </c>
    </row>
    <row r="4219" spans="1:9">
      <c r="A4219" t="n">
        <v>44045</v>
      </c>
      <c r="B4219" s="15" t="n">
        <v>13</v>
      </c>
      <c r="C4219" s="7" t="n">
        <v>6465</v>
      </c>
    </row>
    <row r="4220" spans="1:9">
      <c r="A4220" t="s">
        <v>4</v>
      </c>
      <c r="B4220" s="4" t="s">
        <v>5</v>
      </c>
      <c r="C4220" s="4" t="s">
        <v>7</v>
      </c>
    </row>
    <row r="4221" spans="1:9">
      <c r="A4221" t="n">
        <v>44048</v>
      </c>
      <c r="B4221" s="15" t="n">
        <v>13</v>
      </c>
      <c r="C4221" s="7" t="n">
        <v>6466</v>
      </c>
    </row>
    <row r="4222" spans="1:9">
      <c r="A4222" t="s">
        <v>4</v>
      </c>
      <c r="B4222" s="4" t="s">
        <v>5</v>
      </c>
      <c r="C4222" s="4" t="s">
        <v>7</v>
      </c>
    </row>
    <row r="4223" spans="1:9">
      <c r="A4223" t="n">
        <v>44051</v>
      </c>
      <c r="B4223" s="15" t="n">
        <v>13</v>
      </c>
      <c r="C4223" s="7" t="n">
        <v>6467</v>
      </c>
    </row>
    <row r="4224" spans="1:9">
      <c r="A4224" t="s">
        <v>4</v>
      </c>
      <c r="B4224" s="4" t="s">
        <v>5</v>
      </c>
      <c r="C4224" s="4" t="s">
        <v>7</v>
      </c>
    </row>
    <row r="4225" spans="1:5">
      <c r="A4225" t="n">
        <v>44054</v>
      </c>
      <c r="B4225" s="15" t="n">
        <v>13</v>
      </c>
      <c r="C4225" s="7" t="n">
        <v>6468</v>
      </c>
    </row>
    <row r="4226" spans="1:5">
      <c r="A4226" t="s">
        <v>4</v>
      </c>
      <c r="B4226" s="4" t="s">
        <v>5</v>
      </c>
      <c r="C4226" s="4" t="s">
        <v>7</v>
      </c>
    </row>
    <row r="4227" spans="1:5">
      <c r="A4227" t="n">
        <v>44057</v>
      </c>
      <c r="B4227" s="15" t="n">
        <v>13</v>
      </c>
      <c r="C4227" s="7" t="n">
        <v>6469</v>
      </c>
    </row>
    <row r="4228" spans="1:5">
      <c r="A4228" t="s">
        <v>4</v>
      </c>
      <c r="B4228" s="4" t="s">
        <v>5</v>
      </c>
      <c r="C4228" s="4" t="s">
        <v>7</v>
      </c>
    </row>
    <row r="4229" spans="1:5">
      <c r="A4229" t="n">
        <v>44060</v>
      </c>
      <c r="B4229" s="15" t="n">
        <v>13</v>
      </c>
      <c r="C4229" s="7" t="n">
        <v>6470</v>
      </c>
    </row>
    <row r="4230" spans="1:5">
      <c r="A4230" t="s">
        <v>4</v>
      </c>
      <c r="B4230" s="4" t="s">
        <v>5</v>
      </c>
      <c r="C4230" s="4" t="s">
        <v>7</v>
      </c>
    </row>
    <row r="4231" spans="1:5">
      <c r="A4231" t="n">
        <v>44063</v>
      </c>
      <c r="B4231" s="15" t="n">
        <v>13</v>
      </c>
      <c r="C4231" s="7" t="n">
        <v>6471</v>
      </c>
    </row>
    <row r="4232" spans="1:5">
      <c r="A4232" t="s">
        <v>4</v>
      </c>
      <c r="B4232" s="4" t="s">
        <v>5</v>
      </c>
      <c r="C4232" s="4" t="s">
        <v>8</v>
      </c>
    </row>
    <row r="4233" spans="1:5">
      <c r="A4233" t="n">
        <v>44066</v>
      </c>
      <c r="B4233" s="58" t="n">
        <v>74</v>
      </c>
      <c r="C4233" s="7" t="n">
        <v>18</v>
      </c>
    </row>
    <row r="4234" spans="1:5">
      <c r="A4234" t="s">
        <v>4</v>
      </c>
      <c r="B4234" s="4" t="s">
        <v>5</v>
      </c>
      <c r="C4234" s="4" t="s">
        <v>8</v>
      </c>
    </row>
    <row r="4235" spans="1:5">
      <c r="A4235" t="n">
        <v>44068</v>
      </c>
      <c r="B4235" s="58" t="n">
        <v>74</v>
      </c>
      <c r="C4235" s="7" t="n">
        <v>45</v>
      </c>
    </row>
    <row r="4236" spans="1:5">
      <c r="A4236" t="s">
        <v>4</v>
      </c>
      <c r="B4236" s="4" t="s">
        <v>5</v>
      </c>
      <c r="C4236" s="4" t="s">
        <v>7</v>
      </c>
    </row>
    <row r="4237" spans="1:5">
      <c r="A4237" t="n">
        <v>44070</v>
      </c>
      <c r="B4237" s="25" t="n">
        <v>16</v>
      </c>
      <c r="C4237" s="7" t="n">
        <v>0</v>
      </c>
    </row>
    <row r="4238" spans="1:5">
      <c r="A4238" t="s">
        <v>4</v>
      </c>
      <c r="B4238" s="4" t="s">
        <v>5</v>
      </c>
      <c r="C4238" s="4" t="s">
        <v>8</v>
      </c>
      <c r="D4238" s="4" t="s">
        <v>8</v>
      </c>
      <c r="E4238" s="4" t="s">
        <v>8</v>
      </c>
      <c r="F4238" s="4" t="s">
        <v>8</v>
      </c>
    </row>
    <row r="4239" spans="1:5">
      <c r="A4239" t="n">
        <v>44073</v>
      </c>
      <c r="B4239" s="10" t="n">
        <v>14</v>
      </c>
      <c r="C4239" s="7" t="n">
        <v>0</v>
      </c>
      <c r="D4239" s="7" t="n">
        <v>8</v>
      </c>
      <c r="E4239" s="7" t="n">
        <v>0</v>
      </c>
      <c r="F4239" s="7" t="n">
        <v>0</v>
      </c>
    </row>
    <row r="4240" spans="1:5">
      <c r="A4240" t="s">
        <v>4</v>
      </c>
      <c r="B4240" s="4" t="s">
        <v>5</v>
      </c>
      <c r="C4240" s="4" t="s">
        <v>8</v>
      </c>
      <c r="D4240" s="4" t="s">
        <v>9</v>
      </c>
    </row>
    <row r="4241" spans="1:6">
      <c r="A4241" t="n">
        <v>44078</v>
      </c>
      <c r="B4241" s="8" t="n">
        <v>2</v>
      </c>
      <c r="C4241" s="7" t="n">
        <v>11</v>
      </c>
      <c r="D4241" s="7" t="s">
        <v>18</v>
      </c>
    </row>
    <row r="4242" spans="1:6">
      <c r="A4242" t="s">
        <v>4</v>
      </c>
      <c r="B4242" s="4" t="s">
        <v>5</v>
      </c>
      <c r="C4242" s="4" t="s">
        <v>7</v>
      </c>
    </row>
    <row r="4243" spans="1:6">
      <c r="A4243" t="n">
        <v>44092</v>
      </c>
      <c r="B4243" s="25" t="n">
        <v>16</v>
      </c>
      <c r="C4243" s="7" t="n">
        <v>0</v>
      </c>
    </row>
    <row r="4244" spans="1:6">
      <c r="A4244" t="s">
        <v>4</v>
      </c>
      <c r="B4244" s="4" t="s">
        <v>5</v>
      </c>
      <c r="C4244" s="4" t="s">
        <v>8</v>
      </c>
      <c r="D4244" s="4" t="s">
        <v>9</v>
      </c>
    </row>
    <row r="4245" spans="1:6">
      <c r="A4245" t="n">
        <v>44095</v>
      </c>
      <c r="B4245" s="8" t="n">
        <v>2</v>
      </c>
      <c r="C4245" s="7" t="n">
        <v>11</v>
      </c>
      <c r="D4245" s="7" t="s">
        <v>416</v>
      </c>
    </row>
    <row r="4246" spans="1:6">
      <c r="A4246" t="s">
        <v>4</v>
      </c>
      <c r="B4246" s="4" t="s">
        <v>5</v>
      </c>
      <c r="C4246" s="4" t="s">
        <v>7</v>
      </c>
    </row>
    <row r="4247" spans="1:6">
      <c r="A4247" t="n">
        <v>44104</v>
      </c>
      <c r="B4247" s="25" t="n">
        <v>16</v>
      </c>
      <c r="C4247" s="7" t="n">
        <v>0</v>
      </c>
    </row>
    <row r="4248" spans="1:6">
      <c r="A4248" t="s">
        <v>4</v>
      </c>
      <c r="B4248" s="4" t="s">
        <v>5</v>
      </c>
      <c r="C4248" s="4" t="s">
        <v>15</v>
      </c>
    </row>
    <row r="4249" spans="1:6">
      <c r="A4249" t="n">
        <v>44107</v>
      </c>
      <c r="B4249" s="57" t="n">
        <v>15</v>
      </c>
      <c r="C4249" s="7" t="n">
        <v>2048</v>
      </c>
    </row>
    <row r="4250" spans="1:6">
      <c r="A4250" t="s">
        <v>4</v>
      </c>
      <c r="B4250" s="4" t="s">
        <v>5</v>
      </c>
      <c r="C4250" s="4" t="s">
        <v>8</v>
      </c>
      <c r="D4250" s="4" t="s">
        <v>9</v>
      </c>
    </row>
    <row r="4251" spans="1:6">
      <c r="A4251" t="n">
        <v>44112</v>
      </c>
      <c r="B4251" s="8" t="n">
        <v>2</v>
      </c>
      <c r="C4251" s="7" t="n">
        <v>10</v>
      </c>
      <c r="D4251" s="7" t="s">
        <v>82</v>
      </c>
    </row>
    <row r="4252" spans="1:6">
      <c r="A4252" t="s">
        <v>4</v>
      </c>
      <c r="B4252" s="4" t="s">
        <v>5</v>
      </c>
      <c r="C4252" s="4" t="s">
        <v>7</v>
      </c>
    </row>
    <row r="4253" spans="1:6">
      <c r="A4253" t="n">
        <v>44130</v>
      </c>
      <c r="B4253" s="25" t="n">
        <v>16</v>
      </c>
      <c r="C4253" s="7" t="n">
        <v>0</v>
      </c>
    </row>
    <row r="4254" spans="1:6">
      <c r="A4254" t="s">
        <v>4</v>
      </c>
      <c r="B4254" s="4" t="s">
        <v>5</v>
      </c>
      <c r="C4254" s="4" t="s">
        <v>8</v>
      </c>
      <c r="D4254" s="4" t="s">
        <v>9</v>
      </c>
    </row>
    <row r="4255" spans="1:6">
      <c r="A4255" t="n">
        <v>44133</v>
      </c>
      <c r="B4255" s="8" t="n">
        <v>2</v>
      </c>
      <c r="C4255" s="7" t="n">
        <v>10</v>
      </c>
      <c r="D4255" s="7" t="s">
        <v>83</v>
      </c>
    </row>
    <row r="4256" spans="1:6">
      <c r="A4256" t="s">
        <v>4</v>
      </c>
      <c r="B4256" s="4" t="s">
        <v>5</v>
      </c>
      <c r="C4256" s="4" t="s">
        <v>7</v>
      </c>
    </row>
    <row r="4257" spans="1:4">
      <c r="A4257" t="n">
        <v>44152</v>
      </c>
      <c r="B4257" s="25" t="n">
        <v>16</v>
      </c>
      <c r="C4257" s="7" t="n">
        <v>0</v>
      </c>
    </row>
    <row r="4258" spans="1:4">
      <c r="A4258" t="s">
        <v>4</v>
      </c>
      <c r="B4258" s="4" t="s">
        <v>5</v>
      </c>
      <c r="C4258" s="4" t="s">
        <v>8</v>
      </c>
      <c r="D4258" s="4" t="s">
        <v>7</v>
      </c>
      <c r="E4258" s="4" t="s">
        <v>14</v>
      </c>
    </row>
    <row r="4259" spans="1:4">
      <c r="A4259" t="n">
        <v>44155</v>
      </c>
      <c r="B4259" s="27" t="n">
        <v>58</v>
      </c>
      <c r="C4259" s="7" t="n">
        <v>100</v>
      </c>
      <c r="D4259" s="7" t="n">
        <v>300</v>
      </c>
      <c r="E4259" s="7" t="n">
        <v>1</v>
      </c>
    </row>
    <row r="4260" spans="1:4">
      <c r="A4260" t="s">
        <v>4</v>
      </c>
      <c r="B4260" s="4" t="s">
        <v>5</v>
      </c>
      <c r="C4260" s="4" t="s">
        <v>8</v>
      </c>
      <c r="D4260" s="4" t="s">
        <v>7</v>
      </c>
    </row>
    <row r="4261" spans="1:4">
      <c r="A4261" t="n">
        <v>44163</v>
      </c>
      <c r="B4261" s="27" t="n">
        <v>58</v>
      </c>
      <c r="C4261" s="7" t="n">
        <v>255</v>
      </c>
      <c r="D4261" s="7" t="n">
        <v>0</v>
      </c>
    </row>
    <row r="4262" spans="1:4">
      <c r="A4262" t="s">
        <v>4</v>
      </c>
      <c r="B4262" s="4" t="s">
        <v>5</v>
      </c>
      <c r="C4262" s="4" t="s">
        <v>8</v>
      </c>
    </row>
    <row r="4263" spans="1:4">
      <c r="A4263" t="n">
        <v>44167</v>
      </c>
      <c r="B4263" s="29" t="n">
        <v>23</v>
      </c>
      <c r="C4263" s="7" t="n">
        <v>0</v>
      </c>
    </row>
    <row r="4264" spans="1:4">
      <c r="A4264" t="s">
        <v>4</v>
      </c>
      <c r="B4264" s="4" t="s">
        <v>5</v>
      </c>
    </row>
    <row r="4265" spans="1:4">
      <c r="A4265" t="n">
        <v>44169</v>
      </c>
      <c r="B4265" s="5" t="n">
        <v>1</v>
      </c>
    </row>
    <row r="4266" spans="1:4" s="3" customFormat="1" customHeight="0">
      <c r="A4266" s="3" t="s">
        <v>2</v>
      </c>
      <c r="B4266" s="3" t="s">
        <v>417</v>
      </c>
    </row>
    <row r="4267" spans="1:4">
      <c r="A4267" t="s">
        <v>4</v>
      </c>
      <c r="B4267" s="4" t="s">
        <v>5</v>
      </c>
      <c r="C4267" s="4" t="s">
        <v>8</v>
      </c>
      <c r="D4267" s="4" t="s">
        <v>8</v>
      </c>
      <c r="E4267" s="4" t="s">
        <v>8</v>
      </c>
      <c r="F4267" s="4" t="s">
        <v>8</v>
      </c>
    </row>
    <row r="4268" spans="1:4">
      <c r="A4268" t="n">
        <v>44172</v>
      </c>
      <c r="B4268" s="10" t="n">
        <v>14</v>
      </c>
      <c r="C4268" s="7" t="n">
        <v>2</v>
      </c>
      <c r="D4268" s="7" t="n">
        <v>0</v>
      </c>
      <c r="E4268" s="7" t="n">
        <v>0</v>
      </c>
      <c r="F4268" s="7" t="n">
        <v>0</v>
      </c>
    </row>
    <row r="4269" spans="1:4">
      <c r="A4269" t="s">
        <v>4</v>
      </c>
      <c r="B4269" s="4" t="s">
        <v>5</v>
      </c>
      <c r="C4269" s="4" t="s">
        <v>8</v>
      </c>
      <c r="D4269" s="20" t="s">
        <v>48</v>
      </c>
      <c r="E4269" s="4" t="s">
        <v>5</v>
      </c>
      <c r="F4269" s="4" t="s">
        <v>8</v>
      </c>
      <c r="G4269" s="4" t="s">
        <v>7</v>
      </c>
      <c r="H4269" s="20" t="s">
        <v>49</v>
      </c>
      <c r="I4269" s="4" t="s">
        <v>8</v>
      </c>
      <c r="J4269" s="4" t="s">
        <v>15</v>
      </c>
      <c r="K4269" s="4" t="s">
        <v>8</v>
      </c>
      <c r="L4269" s="4" t="s">
        <v>8</v>
      </c>
      <c r="M4269" s="20" t="s">
        <v>48</v>
      </c>
      <c r="N4269" s="4" t="s">
        <v>5</v>
      </c>
      <c r="O4269" s="4" t="s">
        <v>8</v>
      </c>
      <c r="P4269" s="4" t="s">
        <v>7</v>
      </c>
      <c r="Q4269" s="20" t="s">
        <v>49</v>
      </c>
      <c r="R4269" s="4" t="s">
        <v>8</v>
      </c>
      <c r="S4269" s="4" t="s">
        <v>15</v>
      </c>
      <c r="T4269" s="4" t="s">
        <v>8</v>
      </c>
      <c r="U4269" s="4" t="s">
        <v>8</v>
      </c>
      <c r="V4269" s="4" t="s">
        <v>8</v>
      </c>
      <c r="W4269" s="4" t="s">
        <v>17</v>
      </c>
    </row>
    <row r="4270" spans="1:4">
      <c r="A4270" t="n">
        <v>44177</v>
      </c>
      <c r="B4270" s="13" t="n">
        <v>5</v>
      </c>
      <c r="C4270" s="7" t="n">
        <v>28</v>
      </c>
      <c r="D4270" s="20" t="s">
        <v>3</v>
      </c>
      <c r="E4270" s="9" t="n">
        <v>162</v>
      </c>
      <c r="F4270" s="7" t="n">
        <v>3</v>
      </c>
      <c r="G4270" s="7" t="n">
        <v>32904</v>
      </c>
      <c r="H4270" s="20" t="s">
        <v>3</v>
      </c>
      <c r="I4270" s="7" t="n">
        <v>0</v>
      </c>
      <c r="J4270" s="7" t="n">
        <v>1</v>
      </c>
      <c r="K4270" s="7" t="n">
        <v>2</v>
      </c>
      <c r="L4270" s="7" t="n">
        <v>28</v>
      </c>
      <c r="M4270" s="20" t="s">
        <v>3</v>
      </c>
      <c r="N4270" s="9" t="n">
        <v>162</v>
      </c>
      <c r="O4270" s="7" t="n">
        <v>3</v>
      </c>
      <c r="P4270" s="7" t="n">
        <v>32904</v>
      </c>
      <c r="Q4270" s="20" t="s">
        <v>3</v>
      </c>
      <c r="R4270" s="7" t="n">
        <v>0</v>
      </c>
      <c r="S4270" s="7" t="n">
        <v>2</v>
      </c>
      <c r="T4270" s="7" t="n">
        <v>2</v>
      </c>
      <c r="U4270" s="7" t="n">
        <v>11</v>
      </c>
      <c r="V4270" s="7" t="n">
        <v>1</v>
      </c>
      <c r="W4270" s="14" t="n">
        <f t="normal" ca="1">A4274</f>
        <v>0</v>
      </c>
    </row>
    <row r="4271" spans="1:4">
      <c r="A4271" t="s">
        <v>4</v>
      </c>
      <c r="B4271" s="4" t="s">
        <v>5</v>
      </c>
      <c r="C4271" s="4" t="s">
        <v>8</v>
      </c>
      <c r="D4271" s="4" t="s">
        <v>7</v>
      </c>
      <c r="E4271" s="4" t="s">
        <v>14</v>
      </c>
    </row>
    <row r="4272" spans="1:4">
      <c r="A4272" t="n">
        <v>44206</v>
      </c>
      <c r="B4272" s="27" t="n">
        <v>58</v>
      </c>
      <c r="C4272" s="7" t="n">
        <v>0</v>
      </c>
      <c r="D4272" s="7" t="n">
        <v>0</v>
      </c>
      <c r="E4272" s="7" t="n">
        <v>1</v>
      </c>
    </row>
    <row r="4273" spans="1:23">
      <c r="A4273" t="s">
        <v>4</v>
      </c>
      <c r="B4273" s="4" t="s">
        <v>5</v>
      </c>
      <c r="C4273" s="4" t="s">
        <v>8</v>
      </c>
      <c r="D4273" s="20" t="s">
        <v>48</v>
      </c>
      <c r="E4273" s="4" t="s">
        <v>5</v>
      </c>
      <c r="F4273" s="4" t="s">
        <v>8</v>
      </c>
      <c r="G4273" s="4" t="s">
        <v>7</v>
      </c>
      <c r="H4273" s="20" t="s">
        <v>49</v>
      </c>
      <c r="I4273" s="4" t="s">
        <v>8</v>
      </c>
      <c r="J4273" s="4" t="s">
        <v>15</v>
      </c>
      <c r="K4273" s="4" t="s">
        <v>8</v>
      </c>
      <c r="L4273" s="4" t="s">
        <v>8</v>
      </c>
      <c r="M4273" s="20" t="s">
        <v>48</v>
      </c>
      <c r="N4273" s="4" t="s">
        <v>5</v>
      </c>
      <c r="O4273" s="4" t="s">
        <v>8</v>
      </c>
      <c r="P4273" s="4" t="s">
        <v>7</v>
      </c>
      <c r="Q4273" s="20" t="s">
        <v>49</v>
      </c>
      <c r="R4273" s="4" t="s">
        <v>8</v>
      </c>
      <c r="S4273" s="4" t="s">
        <v>15</v>
      </c>
      <c r="T4273" s="4" t="s">
        <v>8</v>
      </c>
      <c r="U4273" s="4" t="s">
        <v>8</v>
      </c>
      <c r="V4273" s="4" t="s">
        <v>8</v>
      </c>
      <c r="W4273" s="4" t="s">
        <v>17</v>
      </c>
    </row>
    <row r="4274" spans="1:23">
      <c r="A4274" t="n">
        <v>44214</v>
      </c>
      <c r="B4274" s="13" t="n">
        <v>5</v>
      </c>
      <c r="C4274" s="7" t="n">
        <v>28</v>
      </c>
      <c r="D4274" s="20" t="s">
        <v>3</v>
      </c>
      <c r="E4274" s="9" t="n">
        <v>162</v>
      </c>
      <c r="F4274" s="7" t="n">
        <v>3</v>
      </c>
      <c r="G4274" s="7" t="n">
        <v>32904</v>
      </c>
      <c r="H4274" s="20" t="s">
        <v>3</v>
      </c>
      <c r="I4274" s="7" t="n">
        <v>0</v>
      </c>
      <c r="J4274" s="7" t="n">
        <v>1</v>
      </c>
      <c r="K4274" s="7" t="n">
        <v>3</v>
      </c>
      <c r="L4274" s="7" t="n">
        <v>28</v>
      </c>
      <c r="M4274" s="20" t="s">
        <v>3</v>
      </c>
      <c r="N4274" s="9" t="n">
        <v>162</v>
      </c>
      <c r="O4274" s="7" t="n">
        <v>3</v>
      </c>
      <c r="P4274" s="7" t="n">
        <v>32904</v>
      </c>
      <c r="Q4274" s="20" t="s">
        <v>3</v>
      </c>
      <c r="R4274" s="7" t="n">
        <v>0</v>
      </c>
      <c r="S4274" s="7" t="n">
        <v>2</v>
      </c>
      <c r="T4274" s="7" t="n">
        <v>3</v>
      </c>
      <c r="U4274" s="7" t="n">
        <v>9</v>
      </c>
      <c r="V4274" s="7" t="n">
        <v>1</v>
      </c>
      <c r="W4274" s="14" t="n">
        <f t="normal" ca="1">A4284</f>
        <v>0</v>
      </c>
    </row>
    <row r="4275" spans="1:23">
      <c r="A4275" t="s">
        <v>4</v>
      </c>
      <c r="B4275" s="4" t="s">
        <v>5</v>
      </c>
      <c r="C4275" s="4" t="s">
        <v>8</v>
      </c>
      <c r="D4275" s="20" t="s">
        <v>48</v>
      </c>
      <c r="E4275" s="4" t="s">
        <v>5</v>
      </c>
      <c r="F4275" s="4" t="s">
        <v>7</v>
      </c>
      <c r="G4275" s="4" t="s">
        <v>8</v>
      </c>
      <c r="H4275" s="4" t="s">
        <v>8</v>
      </c>
      <c r="I4275" s="4" t="s">
        <v>9</v>
      </c>
      <c r="J4275" s="20" t="s">
        <v>49</v>
      </c>
      <c r="K4275" s="4" t="s">
        <v>8</v>
      </c>
      <c r="L4275" s="4" t="s">
        <v>8</v>
      </c>
      <c r="M4275" s="20" t="s">
        <v>48</v>
      </c>
      <c r="N4275" s="4" t="s">
        <v>5</v>
      </c>
      <c r="O4275" s="4" t="s">
        <v>8</v>
      </c>
      <c r="P4275" s="20" t="s">
        <v>49</v>
      </c>
      <c r="Q4275" s="4" t="s">
        <v>8</v>
      </c>
      <c r="R4275" s="4" t="s">
        <v>15</v>
      </c>
      <c r="S4275" s="4" t="s">
        <v>8</v>
      </c>
      <c r="T4275" s="4" t="s">
        <v>8</v>
      </c>
      <c r="U4275" s="4" t="s">
        <v>8</v>
      </c>
      <c r="V4275" s="20" t="s">
        <v>48</v>
      </c>
      <c r="W4275" s="4" t="s">
        <v>5</v>
      </c>
      <c r="X4275" s="4" t="s">
        <v>8</v>
      </c>
      <c r="Y4275" s="20" t="s">
        <v>49</v>
      </c>
      <c r="Z4275" s="4" t="s">
        <v>8</v>
      </c>
      <c r="AA4275" s="4" t="s">
        <v>15</v>
      </c>
      <c r="AB4275" s="4" t="s">
        <v>8</v>
      </c>
      <c r="AC4275" s="4" t="s">
        <v>8</v>
      </c>
      <c r="AD4275" s="4" t="s">
        <v>8</v>
      </c>
      <c r="AE4275" s="4" t="s">
        <v>17</v>
      </c>
    </row>
    <row r="4276" spans="1:23">
      <c r="A4276" t="n">
        <v>44243</v>
      </c>
      <c r="B4276" s="13" t="n">
        <v>5</v>
      </c>
      <c r="C4276" s="7" t="n">
        <v>28</v>
      </c>
      <c r="D4276" s="20" t="s">
        <v>3</v>
      </c>
      <c r="E4276" s="47" t="n">
        <v>47</v>
      </c>
      <c r="F4276" s="7" t="n">
        <v>61456</v>
      </c>
      <c r="G4276" s="7" t="n">
        <v>2</v>
      </c>
      <c r="H4276" s="7" t="n">
        <v>0</v>
      </c>
      <c r="I4276" s="7" t="s">
        <v>373</v>
      </c>
      <c r="J4276" s="20" t="s">
        <v>3</v>
      </c>
      <c r="K4276" s="7" t="n">
        <v>8</v>
      </c>
      <c r="L4276" s="7" t="n">
        <v>28</v>
      </c>
      <c r="M4276" s="20" t="s">
        <v>3</v>
      </c>
      <c r="N4276" s="58" t="n">
        <v>74</v>
      </c>
      <c r="O4276" s="7" t="n">
        <v>65</v>
      </c>
      <c r="P4276" s="20" t="s">
        <v>3</v>
      </c>
      <c r="Q4276" s="7" t="n">
        <v>0</v>
      </c>
      <c r="R4276" s="7" t="n">
        <v>1</v>
      </c>
      <c r="S4276" s="7" t="n">
        <v>3</v>
      </c>
      <c r="T4276" s="7" t="n">
        <v>9</v>
      </c>
      <c r="U4276" s="7" t="n">
        <v>28</v>
      </c>
      <c r="V4276" s="20" t="s">
        <v>3</v>
      </c>
      <c r="W4276" s="58" t="n">
        <v>74</v>
      </c>
      <c r="X4276" s="7" t="n">
        <v>65</v>
      </c>
      <c r="Y4276" s="20" t="s">
        <v>3</v>
      </c>
      <c r="Z4276" s="7" t="n">
        <v>0</v>
      </c>
      <c r="AA4276" s="7" t="n">
        <v>2</v>
      </c>
      <c r="AB4276" s="7" t="n">
        <v>3</v>
      </c>
      <c r="AC4276" s="7" t="n">
        <v>9</v>
      </c>
      <c r="AD4276" s="7" t="n">
        <v>1</v>
      </c>
      <c r="AE4276" s="14" t="n">
        <f t="normal" ca="1">A4280</f>
        <v>0</v>
      </c>
    </row>
    <row r="4277" spans="1:23">
      <c r="A4277" t="s">
        <v>4</v>
      </c>
      <c r="B4277" s="4" t="s">
        <v>5</v>
      </c>
      <c r="C4277" s="4" t="s">
        <v>7</v>
      </c>
      <c r="D4277" s="4" t="s">
        <v>8</v>
      </c>
      <c r="E4277" s="4" t="s">
        <v>8</v>
      </c>
      <c r="F4277" s="4" t="s">
        <v>9</v>
      </c>
    </row>
    <row r="4278" spans="1:23">
      <c r="A4278" t="n">
        <v>44291</v>
      </c>
      <c r="B4278" s="47" t="n">
        <v>47</v>
      </c>
      <c r="C4278" s="7" t="n">
        <v>61456</v>
      </c>
      <c r="D4278" s="7" t="n">
        <v>0</v>
      </c>
      <c r="E4278" s="7" t="n">
        <v>0</v>
      </c>
      <c r="F4278" s="7" t="s">
        <v>374</v>
      </c>
    </row>
    <row r="4279" spans="1:23">
      <c r="A4279" t="s">
        <v>4</v>
      </c>
      <c r="B4279" s="4" t="s">
        <v>5</v>
      </c>
      <c r="C4279" s="4" t="s">
        <v>8</v>
      </c>
      <c r="D4279" s="4" t="s">
        <v>7</v>
      </c>
      <c r="E4279" s="4" t="s">
        <v>14</v>
      </c>
    </row>
    <row r="4280" spans="1:23">
      <c r="A4280" t="n">
        <v>44304</v>
      </c>
      <c r="B4280" s="27" t="n">
        <v>58</v>
      </c>
      <c r="C4280" s="7" t="n">
        <v>0</v>
      </c>
      <c r="D4280" s="7" t="n">
        <v>300</v>
      </c>
      <c r="E4280" s="7" t="n">
        <v>1</v>
      </c>
    </row>
    <row r="4281" spans="1:23">
      <c r="A4281" t="s">
        <v>4</v>
      </c>
      <c r="B4281" s="4" t="s">
        <v>5</v>
      </c>
      <c r="C4281" s="4" t="s">
        <v>8</v>
      </c>
      <c r="D4281" s="4" t="s">
        <v>7</v>
      </c>
    </row>
    <row r="4282" spans="1:23">
      <c r="A4282" t="n">
        <v>44312</v>
      </c>
      <c r="B4282" s="27" t="n">
        <v>58</v>
      </c>
      <c r="C4282" s="7" t="n">
        <v>255</v>
      </c>
      <c r="D4282" s="7" t="n">
        <v>0</v>
      </c>
    </row>
    <row r="4283" spans="1:23">
      <c r="A4283" t="s">
        <v>4</v>
      </c>
      <c r="B4283" s="4" t="s">
        <v>5</v>
      </c>
      <c r="C4283" s="4" t="s">
        <v>8</v>
      </c>
      <c r="D4283" s="4" t="s">
        <v>8</v>
      </c>
      <c r="E4283" s="4" t="s">
        <v>8</v>
      </c>
      <c r="F4283" s="4" t="s">
        <v>8</v>
      </c>
    </row>
    <row r="4284" spans="1:23">
      <c r="A4284" t="n">
        <v>44316</v>
      </c>
      <c r="B4284" s="10" t="n">
        <v>14</v>
      </c>
      <c r="C4284" s="7" t="n">
        <v>0</v>
      </c>
      <c r="D4284" s="7" t="n">
        <v>0</v>
      </c>
      <c r="E4284" s="7" t="n">
        <v>0</v>
      </c>
      <c r="F4284" s="7" t="n">
        <v>64</v>
      </c>
    </row>
    <row r="4285" spans="1:23">
      <c r="A4285" t="s">
        <v>4</v>
      </c>
      <c r="B4285" s="4" t="s">
        <v>5</v>
      </c>
      <c r="C4285" s="4" t="s">
        <v>8</v>
      </c>
      <c r="D4285" s="4" t="s">
        <v>7</v>
      </c>
    </row>
    <row r="4286" spans="1:23">
      <c r="A4286" t="n">
        <v>44321</v>
      </c>
      <c r="B4286" s="23" t="n">
        <v>22</v>
      </c>
      <c r="C4286" s="7" t="n">
        <v>0</v>
      </c>
      <c r="D4286" s="7" t="n">
        <v>32904</v>
      </c>
    </row>
    <row r="4287" spans="1:23">
      <c r="A4287" t="s">
        <v>4</v>
      </c>
      <c r="B4287" s="4" t="s">
        <v>5</v>
      </c>
      <c r="C4287" s="4" t="s">
        <v>8</v>
      </c>
      <c r="D4287" s="4" t="s">
        <v>7</v>
      </c>
    </row>
    <row r="4288" spans="1:23">
      <c r="A4288" t="n">
        <v>44325</v>
      </c>
      <c r="B4288" s="27" t="n">
        <v>58</v>
      </c>
      <c r="C4288" s="7" t="n">
        <v>5</v>
      </c>
      <c r="D4288" s="7" t="n">
        <v>300</v>
      </c>
    </row>
    <row r="4289" spans="1:31">
      <c r="A4289" t="s">
        <v>4</v>
      </c>
      <c r="B4289" s="4" t="s">
        <v>5</v>
      </c>
      <c r="C4289" s="4" t="s">
        <v>14</v>
      </c>
      <c r="D4289" s="4" t="s">
        <v>7</v>
      </c>
    </row>
    <row r="4290" spans="1:31">
      <c r="A4290" t="n">
        <v>44329</v>
      </c>
      <c r="B4290" s="55" t="n">
        <v>103</v>
      </c>
      <c r="C4290" s="7" t="n">
        <v>0</v>
      </c>
      <c r="D4290" s="7" t="n">
        <v>300</v>
      </c>
    </row>
    <row r="4291" spans="1:31">
      <c r="A4291" t="s">
        <v>4</v>
      </c>
      <c r="B4291" s="4" t="s">
        <v>5</v>
      </c>
      <c r="C4291" s="4" t="s">
        <v>8</v>
      </c>
    </row>
    <row r="4292" spans="1:31">
      <c r="A4292" t="n">
        <v>44336</v>
      </c>
      <c r="B4292" s="56" t="n">
        <v>64</v>
      </c>
      <c r="C4292" s="7" t="n">
        <v>7</v>
      </c>
    </row>
    <row r="4293" spans="1:31">
      <c r="A4293" t="s">
        <v>4</v>
      </c>
      <c r="B4293" s="4" t="s">
        <v>5</v>
      </c>
      <c r="C4293" s="4" t="s">
        <v>8</v>
      </c>
      <c r="D4293" s="4" t="s">
        <v>7</v>
      </c>
    </row>
    <row r="4294" spans="1:31">
      <c r="A4294" t="n">
        <v>44338</v>
      </c>
      <c r="B4294" s="59" t="n">
        <v>72</v>
      </c>
      <c r="C4294" s="7" t="n">
        <v>5</v>
      </c>
      <c r="D4294" s="7" t="n">
        <v>0</v>
      </c>
    </row>
    <row r="4295" spans="1:31">
      <c r="A4295" t="s">
        <v>4</v>
      </c>
      <c r="B4295" s="4" t="s">
        <v>5</v>
      </c>
      <c r="C4295" s="4" t="s">
        <v>8</v>
      </c>
      <c r="D4295" s="20" t="s">
        <v>48</v>
      </c>
      <c r="E4295" s="4" t="s">
        <v>5</v>
      </c>
      <c r="F4295" s="4" t="s">
        <v>8</v>
      </c>
      <c r="G4295" s="4" t="s">
        <v>7</v>
      </c>
      <c r="H4295" s="20" t="s">
        <v>49</v>
      </c>
      <c r="I4295" s="4" t="s">
        <v>8</v>
      </c>
      <c r="J4295" s="4" t="s">
        <v>15</v>
      </c>
      <c r="K4295" s="4" t="s">
        <v>8</v>
      </c>
      <c r="L4295" s="4" t="s">
        <v>8</v>
      </c>
      <c r="M4295" s="4" t="s">
        <v>17</v>
      </c>
    </row>
    <row r="4296" spans="1:31">
      <c r="A4296" t="n">
        <v>44342</v>
      </c>
      <c r="B4296" s="13" t="n">
        <v>5</v>
      </c>
      <c r="C4296" s="7" t="n">
        <v>28</v>
      </c>
      <c r="D4296" s="20" t="s">
        <v>3</v>
      </c>
      <c r="E4296" s="9" t="n">
        <v>162</v>
      </c>
      <c r="F4296" s="7" t="n">
        <v>4</v>
      </c>
      <c r="G4296" s="7" t="n">
        <v>32904</v>
      </c>
      <c r="H4296" s="20" t="s">
        <v>3</v>
      </c>
      <c r="I4296" s="7" t="n">
        <v>0</v>
      </c>
      <c r="J4296" s="7" t="n">
        <v>1</v>
      </c>
      <c r="K4296" s="7" t="n">
        <v>2</v>
      </c>
      <c r="L4296" s="7" t="n">
        <v>1</v>
      </c>
      <c r="M4296" s="14" t="n">
        <f t="normal" ca="1">A4302</f>
        <v>0</v>
      </c>
    </row>
    <row r="4297" spans="1:31">
      <c r="A4297" t="s">
        <v>4</v>
      </c>
      <c r="B4297" s="4" t="s">
        <v>5</v>
      </c>
      <c r="C4297" s="4" t="s">
        <v>8</v>
      </c>
      <c r="D4297" s="4" t="s">
        <v>9</v>
      </c>
    </row>
    <row r="4298" spans="1:31">
      <c r="A4298" t="n">
        <v>44359</v>
      </c>
      <c r="B4298" s="8" t="n">
        <v>2</v>
      </c>
      <c r="C4298" s="7" t="n">
        <v>10</v>
      </c>
      <c r="D4298" s="7" t="s">
        <v>375</v>
      </c>
    </row>
    <row r="4299" spans="1:31">
      <c r="A4299" t="s">
        <v>4</v>
      </c>
      <c r="B4299" s="4" t="s">
        <v>5</v>
      </c>
      <c r="C4299" s="4" t="s">
        <v>7</v>
      </c>
    </row>
    <row r="4300" spans="1:31">
      <c r="A4300" t="n">
        <v>44376</v>
      </c>
      <c r="B4300" s="25" t="n">
        <v>16</v>
      </c>
      <c r="C4300" s="7" t="n">
        <v>0</v>
      </c>
    </row>
    <row r="4301" spans="1:31">
      <c r="A4301" t="s">
        <v>4</v>
      </c>
      <c r="B4301" s="4" t="s">
        <v>5</v>
      </c>
      <c r="C4301" s="4" t="s">
        <v>7</v>
      </c>
      <c r="D4301" s="4" t="s">
        <v>9</v>
      </c>
      <c r="E4301" s="4" t="s">
        <v>9</v>
      </c>
      <c r="F4301" s="4" t="s">
        <v>9</v>
      </c>
      <c r="G4301" s="4" t="s">
        <v>8</v>
      </c>
      <c r="H4301" s="4" t="s">
        <v>15</v>
      </c>
      <c r="I4301" s="4" t="s">
        <v>14</v>
      </c>
      <c r="J4301" s="4" t="s">
        <v>14</v>
      </c>
      <c r="K4301" s="4" t="s">
        <v>14</v>
      </c>
      <c r="L4301" s="4" t="s">
        <v>14</v>
      </c>
      <c r="M4301" s="4" t="s">
        <v>14</v>
      </c>
      <c r="N4301" s="4" t="s">
        <v>14</v>
      </c>
      <c r="O4301" s="4" t="s">
        <v>14</v>
      </c>
      <c r="P4301" s="4" t="s">
        <v>9</v>
      </c>
      <c r="Q4301" s="4" t="s">
        <v>9</v>
      </c>
      <c r="R4301" s="4" t="s">
        <v>15</v>
      </c>
      <c r="S4301" s="4" t="s">
        <v>8</v>
      </c>
      <c r="T4301" s="4" t="s">
        <v>15</v>
      </c>
      <c r="U4301" s="4" t="s">
        <v>15</v>
      </c>
      <c r="V4301" s="4" t="s">
        <v>7</v>
      </c>
    </row>
    <row r="4302" spans="1:31">
      <c r="A4302" t="n">
        <v>44379</v>
      </c>
      <c r="B4302" s="70" t="n">
        <v>19</v>
      </c>
      <c r="C4302" s="7" t="n">
        <v>9</v>
      </c>
      <c r="D4302" s="7" t="s">
        <v>418</v>
      </c>
      <c r="E4302" s="7" t="s">
        <v>419</v>
      </c>
      <c r="F4302" s="7" t="s">
        <v>16</v>
      </c>
      <c r="G4302" s="7" t="n">
        <v>0</v>
      </c>
      <c r="H4302" s="7" t="n">
        <v>1</v>
      </c>
      <c r="I4302" s="7" t="n">
        <v>0</v>
      </c>
      <c r="J4302" s="7" t="n">
        <v>0</v>
      </c>
      <c r="K4302" s="7" t="n">
        <v>0</v>
      </c>
      <c r="L4302" s="7" t="n">
        <v>0</v>
      </c>
      <c r="M4302" s="7" t="n">
        <v>1</v>
      </c>
      <c r="N4302" s="7" t="n">
        <v>1.60000002384186</v>
      </c>
      <c r="O4302" s="7" t="n">
        <v>0.0900000035762787</v>
      </c>
      <c r="P4302" s="7" t="s">
        <v>16</v>
      </c>
      <c r="Q4302" s="7" t="s">
        <v>16</v>
      </c>
      <c r="R4302" s="7" t="n">
        <v>-1</v>
      </c>
      <c r="S4302" s="7" t="n">
        <v>0</v>
      </c>
      <c r="T4302" s="7" t="n">
        <v>0</v>
      </c>
      <c r="U4302" s="7" t="n">
        <v>0</v>
      </c>
      <c r="V4302" s="7" t="n">
        <v>0</v>
      </c>
    </row>
    <row r="4303" spans="1:31">
      <c r="A4303" t="s">
        <v>4</v>
      </c>
      <c r="B4303" s="4" t="s">
        <v>5</v>
      </c>
      <c r="C4303" s="4" t="s">
        <v>7</v>
      </c>
      <c r="D4303" s="4" t="s">
        <v>8</v>
      </c>
      <c r="E4303" s="4" t="s">
        <v>8</v>
      </c>
      <c r="F4303" s="4" t="s">
        <v>9</v>
      </c>
    </row>
    <row r="4304" spans="1:31">
      <c r="A4304" t="n">
        <v>44454</v>
      </c>
      <c r="B4304" s="50" t="n">
        <v>20</v>
      </c>
      <c r="C4304" s="7" t="n">
        <v>0</v>
      </c>
      <c r="D4304" s="7" t="n">
        <v>3</v>
      </c>
      <c r="E4304" s="7" t="n">
        <v>10</v>
      </c>
      <c r="F4304" s="7" t="s">
        <v>376</v>
      </c>
    </row>
    <row r="4305" spans="1:22">
      <c r="A4305" t="s">
        <v>4</v>
      </c>
      <c r="B4305" s="4" t="s">
        <v>5</v>
      </c>
      <c r="C4305" s="4" t="s">
        <v>7</v>
      </c>
    </row>
    <row r="4306" spans="1:22">
      <c r="A4306" t="n">
        <v>44472</v>
      </c>
      <c r="B4306" s="25" t="n">
        <v>16</v>
      </c>
      <c r="C4306" s="7" t="n">
        <v>0</v>
      </c>
    </row>
    <row r="4307" spans="1:22">
      <c r="A4307" t="s">
        <v>4</v>
      </c>
      <c r="B4307" s="4" t="s">
        <v>5</v>
      </c>
      <c r="C4307" s="4" t="s">
        <v>7</v>
      </c>
      <c r="D4307" s="4" t="s">
        <v>8</v>
      </c>
      <c r="E4307" s="4" t="s">
        <v>8</v>
      </c>
      <c r="F4307" s="4" t="s">
        <v>9</v>
      </c>
    </row>
    <row r="4308" spans="1:22">
      <c r="A4308" t="n">
        <v>44475</v>
      </c>
      <c r="B4308" s="50" t="n">
        <v>20</v>
      </c>
      <c r="C4308" s="7" t="n">
        <v>9</v>
      </c>
      <c r="D4308" s="7" t="n">
        <v>3</v>
      </c>
      <c r="E4308" s="7" t="n">
        <v>10</v>
      </c>
      <c r="F4308" s="7" t="s">
        <v>376</v>
      </c>
    </row>
    <row r="4309" spans="1:22">
      <c r="A4309" t="s">
        <v>4</v>
      </c>
      <c r="B4309" s="4" t="s">
        <v>5</v>
      </c>
      <c r="C4309" s="4" t="s">
        <v>7</v>
      </c>
    </row>
    <row r="4310" spans="1:22">
      <c r="A4310" t="n">
        <v>44493</v>
      </c>
      <c r="B4310" s="25" t="n">
        <v>16</v>
      </c>
      <c r="C4310" s="7" t="n">
        <v>0</v>
      </c>
    </row>
    <row r="4311" spans="1:22">
      <c r="A4311" t="s">
        <v>4</v>
      </c>
      <c r="B4311" s="4" t="s">
        <v>5</v>
      </c>
      <c r="C4311" s="4" t="s">
        <v>8</v>
      </c>
    </row>
    <row r="4312" spans="1:22">
      <c r="A4312" t="n">
        <v>44496</v>
      </c>
      <c r="B4312" s="60" t="n">
        <v>116</v>
      </c>
      <c r="C4312" s="7" t="n">
        <v>0</v>
      </c>
    </row>
    <row r="4313" spans="1:22">
      <c r="A4313" t="s">
        <v>4</v>
      </c>
      <c r="B4313" s="4" t="s">
        <v>5</v>
      </c>
      <c r="C4313" s="4" t="s">
        <v>8</v>
      </c>
      <c r="D4313" s="4" t="s">
        <v>7</v>
      </c>
    </row>
    <row r="4314" spans="1:22">
      <c r="A4314" t="n">
        <v>44498</v>
      </c>
      <c r="B4314" s="60" t="n">
        <v>116</v>
      </c>
      <c r="C4314" s="7" t="n">
        <v>2</v>
      </c>
      <c r="D4314" s="7" t="n">
        <v>1</v>
      </c>
    </row>
    <row r="4315" spans="1:22">
      <c r="A4315" t="s">
        <v>4</v>
      </c>
      <c r="B4315" s="4" t="s">
        <v>5</v>
      </c>
      <c r="C4315" s="4" t="s">
        <v>8</v>
      </c>
      <c r="D4315" s="4" t="s">
        <v>15</v>
      </c>
    </row>
    <row r="4316" spans="1:22">
      <c r="A4316" t="n">
        <v>44502</v>
      </c>
      <c r="B4316" s="60" t="n">
        <v>116</v>
      </c>
      <c r="C4316" s="7" t="n">
        <v>5</v>
      </c>
      <c r="D4316" s="7" t="n">
        <v>1106247680</v>
      </c>
    </row>
    <row r="4317" spans="1:22">
      <c r="A4317" t="s">
        <v>4</v>
      </c>
      <c r="B4317" s="4" t="s">
        <v>5</v>
      </c>
      <c r="C4317" s="4" t="s">
        <v>8</v>
      </c>
      <c r="D4317" s="4" t="s">
        <v>7</v>
      </c>
    </row>
    <row r="4318" spans="1:22">
      <c r="A4318" t="n">
        <v>44508</v>
      </c>
      <c r="B4318" s="60" t="n">
        <v>116</v>
      </c>
      <c r="C4318" s="7" t="n">
        <v>6</v>
      </c>
      <c r="D4318" s="7" t="n">
        <v>1</v>
      </c>
    </row>
    <row r="4319" spans="1:22">
      <c r="A4319" t="s">
        <v>4</v>
      </c>
      <c r="B4319" s="4" t="s">
        <v>5</v>
      </c>
      <c r="C4319" s="4" t="s">
        <v>15</v>
      </c>
    </row>
    <row r="4320" spans="1:22">
      <c r="A4320" t="n">
        <v>44512</v>
      </c>
      <c r="B4320" s="57" t="n">
        <v>15</v>
      </c>
      <c r="C4320" s="7" t="n">
        <v>1024</v>
      </c>
    </row>
    <row r="4321" spans="1:6">
      <c r="A4321" t="s">
        <v>4</v>
      </c>
      <c r="B4321" s="4" t="s">
        <v>5</v>
      </c>
      <c r="C4321" s="4" t="s">
        <v>7</v>
      </c>
      <c r="D4321" s="4" t="s">
        <v>14</v>
      </c>
      <c r="E4321" s="4" t="s">
        <v>14</v>
      </c>
      <c r="F4321" s="4" t="s">
        <v>14</v>
      </c>
      <c r="G4321" s="4" t="s">
        <v>14</v>
      </c>
    </row>
    <row r="4322" spans="1:6">
      <c r="A4322" t="n">
        <v>44517</v>
      </c>
      <c r="B4322" s="40" t="n">
        <v>46</v>
      </c>
      <c r="C4322" s="7" t="n">
        <v>9</v>
      </c>
      <c r="D4322" s="7" t="n">
        <v>-14.3699998855591</v>
      </c>
      <c r="E4322" s="7" t="n">
        <v>2</v>
      </c>
      <c r="F4322" s="7" t="n">
        <v>-12.8100004196167</v>
      </c>
      <c r="G4322" s="7" t="n">
        <v>267.700012207031</v>
      </c>
    </row>
    <row r="4323" spans="1:6">
      <c r="A4323" t="s">
        <v>4</v>
      </c>
      <c r="B4323" s="4" t="s">
        <v>5</v>
      </c>
      <c r="C4323" s="4" t="s">
        <v>7</v>
      </c>
      <c r="D4323" s="4" t="s">
        <v>14</v>
      </c>
      <c r="E4323" s="4" t="s">
        <v>14</v>
      </c>
      <c r="F4323" s="4" t="s">
        <v>14</v>
      </c>
      <c r="G4323" s="4" t="s">
        <v>14</v>
      </c>
    </row>
    <row r="4324" spans="1:6">
      <c r="A4324" t="n">
        <v>44536</v>
      </c>
      <c r="B4324" s="40" t="n">
        <v>46</v>
      </c>
      <c r="C4324" s="7" t="n">
        <v>0</v>
      </c>
      <c r="D4324" s="7" t="n">
        <v>-14.4499998092651</v>
      </c>
      <c r="E4324" s="7" t="n">
        <v>2</v>
      </c>
      <c r="F4324" s="7" t="n">
        <v>-13.4399995803833</v>
      </c>
      <c r="G4324" s="7" t="n">
        <v>283.899993896484</v>
      </c>
    </row>
    <row r="4325" spans="1:6">
      <c r="A4325" t="s">
        <v>4</v>
      </c>
      <c r="B4325" s="4" t="s">
        <v>5</v>
      </c>
      <c r="C4325" s="4" t="s">
        <v>7</v>
      </c>
      <c r="D4325" s="4" t="s">
        <v>8</v>
      </c>
      <c r="E4325" s="4" t="s">
        <v>9</v>
      </c>
      <c r="F4325" s="4" t="s">
        <v>14</v>
      </c>
      <c r="G4325" s="4" t="s">
        <v>14</v>
      </c>
      <c r="H4325" s="4" t="s">
        <v>14</v>
      </c>
    </row>
    <row r="4326" spans="1:6">
      <c r="A4326" t="n">
        <v>44555</v>
      </c>
      <c r="B4326" s="42" t="n">
        <v>48</v>
      </c>
      <c r="C4326" s="7" t="n">
        <v>0</v>
      </c>
      <c r="D4326" s="7" t="n">
        <v>0</v>
      </c>
      <c r="E4326" s="7" t="s">
        <v>420</v>
      </c>
      <c r="F4326" s="7" t="n">
        <v>0</v>
      </c>
      <c r="G4326" s="7" t="n">
        <v>1</v>
      </c>
      <c r="H4326" s="7" t="n">
        <v>0</v>
      </c>
    </row>
    <row r="4327" spans="1:6">
      <c r="A4327" t="s">
        <v>4</v>
      </c>
      <c r="B4327" s="4" t="s">
        <v>5</v>
      </c>
      <c r="C4327" s="4" t="s">
        <v>7</v>
      </c>
      <c r="D4327" s="4" t="s">
        <v>8</v>
      </c>
      <c r="E4327" s="4" t="s">
        <v>9</v>
      </c>
      <c r="F4327" s="4" t="s">
        <v>14</v>
      </c>
      <c r="G4327" s="4" t="s">
        <v>14</v>
      </c>
      <c r="H4327" s="4" t="s">
        <v>14</v>
      </c>
    </row>
    <row r="4328" spans="1:6">
      <c r="A4328" t="n">
        <v>44581</v>
      </c>
      <c r="B4328" s="42" t="n">
        <v>48</v>
      </c>
      <c r="C4328" s="7" t="n">
        <v>9</v>
      </c>
      <c r="D4328" s="7" t="n">
        <v>0</v>
      </c>
      <c r="E4328" s="7" t="s">
        <v>420</v>
      </c>
      <c r="F4328" s="7" t="n">
        <v>0</v>
      </c>
      <c r="G4328" s="7" t="n">
        <v>1</v>
      </c>
      <c r="H4328" s="7" t="n">
        <v>0</v>
      </c>
    </row>
    <row r="4329" spans="1:6">
      <c r="A4329" t="s">
        <v>4</v>
      </c>
      <c r="B4329" s="4" t="s">
        <v>5</v>
      </c>
      <c r="C4329" s="4" t="s">
        <v>8</v>
      </c>
      <c r="D4329" s="4" t="s">
        <v>7</v>
      </c>
      <c r="E4329" s="4" t="s">
        <v>8</v>
      </c>
      <c r="F4329" s="4" t="s">
        <v>9</v>
      </c>
      <c r="G4329" s="4" t="s">
        <v>9</v>
      </c>
      <c r="H4329" s="4" t="s">
        <v>9</v>
      </c>
      <c r="I4329" s="4" t="s">
        <v>9</v>
      </c>
      <c r="J4329" s="4" t="s">
        <v>9</v>
      </c>
      <c r="K4329" s="4" t="s">
        <v>9</v>
      </c>
      <c r="L4329" s="4" t="s">
        <v>9</v>
      </c>
      <c r="M4329" s="4" t="s">
        <v>9</v>
      </c>
      <c r="N4329" s="4" t="s">
        <v>9</v>
      </c>
      <c r="O4329" s="4" t="s">
        <v>9</v>
      </c>
      <c r="P4329" s="4" t="s">
        <v>9</v>
      </c>
      <c r="Q4329" s="4" t="s">
        <v>9</v>
      </c>
      <c r="R4329" s="4" t="s">
        <v>9</v>
      </c>
      <c r="S4329" s="4" t="s">
        <v>9</v>
      </c>
      <c r="T4329" s="4" t="s">
        <v>9</v>
      </c>
      <c r="U4329" s="4" t="s">
        <v>9</v>
      </c>
    </row>
    <row r="4330" spans="1:6">
      <c r="A4330" t="n">
        <v>44607</v>
      </c>
      <c r="B4330" s="41" t="n">
        <v>36</v>
      </c>
      <c r="C4330" s="7" t="n">
        <v>8</v>
      </c>
      <c r="D4330" s="7" t="n">
        <v>9</v>
      </c>
      <c r="E4330" s="7" t="n">
        <v>0</v>
      </c>
      <c r="F4330" s="7" t="s">
        <v>421</v>
      </c>
      <c r="G4330" s="7" t="s">
        <v>16</v>
      </c>
      <c r="H4330" s="7" t="s">
        <v>16</v>
      </c>
      <c r="I4330" s="7" t="s">
        <v>16</v>
      </c>
      <c r="J4330" s="7" t="s">
        <v>16</v>
      </c>
      <c r="K4330" s="7" t="s">
        <v>16</v>
      </c>
      <c r="L4330" s="7" t="s">
        <v>16</v>
      </c>
      <c r="M4330" s="7" t="s">
        <v>16</v>
      </c>
      <c r="N4330" s="7" t="s">
        <v>16</v>
      </c>
      <c r="O4330" s="7" t="s">
        <v>16</v>
      </c>
      <c r="P4330" s="7" t="s">
        <v>16</v>
      </c>
      <c r="Q4330" s="7" t="s">
        <v>16</v>
      </c>
      <c r="R4330" s="7" t="s">
        <v>16</v>
      </c>
      <c r="S4330" s="7" t="s">
        <v>16</v>
      </c>
      <c r="T4330" s="7" t="s">
        <v>16</v>
      </c>
      <c r="U4330" s="7" t="s">
        <v>16</v>
      </c>
    </row>
    <row r="4331" spans="1:6">
      <c r="A4331" t="s">
        <v>4</v>
      </c>
      <c r="B4331" s="4" t="s">
        <v>5</v>
      </c>
      <c r="C4331" s="4" t="s">
        <v>8</v>
      </c>
      <c r="D4331" s="4" t="s">
        <v>8</v>
      </c>
      <c r="E4331" s="4" t="s">
        <v>14</v>
      </c>
      <c r="F4331" s="4" t="s">
        <v>14</v>
      </c>
      <c r="G4331" s="4" t="s">
        <v>14</v>
      </c>
      <c r="H4331" s="4" t="s">
        <v>7</v>
      </c>
    </row>
    <row r="4332" spans="1:6">
      <c r="A4332" t="n">
        <v>44637</v>
      </c>
      <c r="B4332" s="61" t="n">
        <v>45</v>
      </c>
      <c r="C4332" s="7" t="n">
        <v>2</v>
      </c>
      <c r="D4332" s="7" t="n">
        <v>3</v>
      </c>
      <c r="E4332" s="7" t="n">
        <v>-14.0299997329712</v>
      </c>
      <c r="F4332" s="7" t="n">
        <v>3.78999996185303</v>
      </c>
      <c r="G4332" s="7" t="n">
        <v>-13.1899995803833</v>
      </c>
      <c r="H4332" s="7" t="n">
        <v>0</v>
      </c>
    </row>
    <row r="4333" spans="1:6">
      <c r="A4333" t="s">
        <v>4</v>
      </c>
      <c r="B4333" s="4" t="s">
        <v>5</v>
      </c>
      <c r="C4333" s="4" t="s">
        <v>8</v>
      </c>
      <c r="D4333" s="4" t="s">
        <v>8</v>
      </c>
      <c r="E4333" s="4" t="s">
        <v>14</v>
      </c>
      <c r="F4333" s="4" t="s">
        <v>14</v>
      </c>
      <c r="G4333" s="4" t="s">
        <v>14</v>
      </c>
      <c r="H4333" s="4" t="s">
        <v>7</v>
      </c>
      <c r="I4333" s="4" t="s">
        <v>8</v>
      </c>
    </row>
    <row r="4334" spans="1:6">
      <c r="A4334" t="n">
        <v>44654</v>
      </c>
      <c r="B4334" s="61" t="n">
        <v>45</v>
      </c>
      <c r="C4334" s="7" t="n">
        <v>4</v>
      </c>
      <c r="D4334" s="7" t="n">
        <v>3</v>
      </c>
      <c r="E4334" s="7" t="n">
        <v>346.119995117188</v>
      </c>
      <c r="F4334" s="7" t="n">
        <v>100.779998779297</v>
      </c>
      <c r="G4334" s="7" t="n">
        <v>0</v>
      </c>
      <c r="H4334" s="7" t="n">
        <v>0</v>
      </c>
      <c r="I4334" s="7" t="n">
        <v>0</v>
      </c>
    </row>
    <row r="4335" spans="1:6">
      <c r="A4335" t="s">
        <v>4</v>
      </c>
      <c r="B4335" s="4" t="s">
        <v>5</v>
      </c>
      <c r="C4335" s="4" t="s">
        <v>8</v>
      </c>
      <c r="D4335" s="4" t="s">
        <v>8</v>
      </c>
      <c r="E4335" s="4" t="s">
        <v>14</v>
      </c>
      <c r="F4335" s="4" t="s">
        <v>7</v>
      </c>
    </row>
    <row r="4336" spans="1:6">
      <c r="A4336" t="n">
        <v>44672</v>
      </c>
      <c r="B4336" s="61" t="n">
        <v>45</v>
      </c>
      <c r="C4336" s="7" t="n">
        <v>5</v>
      </c>
      <c r="D4336" s="7" t="n">
        <v>3</v>
      </c>
      <c r="E4336" s="7" t="n">
        <v>1.20000004768372</v>
      </c>
      <c r="F4336" s="7" t="n">
        <v>0</v>
      </c>
    </row>
    <row r="4337" spans="1:21">
      <c r="A4337" t="s">
        <v>4</v>
      </c>
      <c r="B4337" s="4" t="s">
        <v>5</v>
      </c>
      <c r="C4337" s="4" t="s">
        <v>8</v>
      </c>
      <c r="D4337" s="4" t="s">
        <v>8</v>
      </c>
      <c r="E4337" s="4" t="s">
        <v>14</v>
      </c>
      <c r="F4337" s="4" t="s">
        <v>7</v>
      </c>
    </row>
    <row r="4338" spans="1:21">
      <c r="A4338" t="n">
        <v>44681</v>
      </c>
      <c r="B4338" s="61" t="n">
        <v>45</v>
      </c>
      <c r="C4338" s="7" t="n">
        <v>11</v>
      </c>
      <c r="D4338" s="7" t="n">
        <v>3</v>
      </c>
      <c r="E4338" s="7" t="n">
        <v>34</v>
      </c>
      <c r="F4338" s="7" t="n">
        <v>0</v>
      </c>
    </row>
    <row r="4339" spans="1:21">
      <c r="A4339" t="s">
        <v>4</v>
      </c>
      <c r="B4339" s="4" t="s">
        <v>5</v>
      </c>
      <c r="C4339" s="4" t="s">
        <v>7</v>
      </c>
    </row>
    <row r="4340" spans="1:21">
      <c r="A4340" t="n">
        <v>44690</v>
      </c>
      <c r="B4340" s="25" t="n">
        <v>16</v>
      </c>
      <c r="C4340" s="7" t="n">
        <v>0</v>
      </c>
    </row>
    <row r="4341" spans="1:21">
      <c r="A4341" t="s">
        <v>4</v>
      </c>
      <c r="B4341" s="4" t="s">
        <v>5</v>
      </c>
      <c r="C4341" s="4" t="s">
        <v>7</v>
      </c>
      <c r="D4341" s="4" t="s">
        <v>7</v>
      </c>
      <c r="E4341" s="4" t="s">
        <v>7</v>
      </c>
    </row>
    <row r="4342" spans="1:21">
      <c r="A4342" t="n">
        <v>44693</v>
      </c>
      <c r="B4342" s="45" t="n">
        <v>61</v>
      </c>
      <c r="C4342" s="7" t="n">
        <v>0</v>
      </c>
      <c r="D4342" s="7" t="n">
        <v>9</v>
      </c>
      <c r="E4342" s="7" t="n">
        <v>0</v>
      </c>
    </row>
    <row r="4343" spans="1:21">
      <c r="A4343" t="s">
        <v>4</v>
      </c>
      <c r="B4343" s="4" t="s">
        <v>5</v>
      </c>
      <c r="C4343" s="4" t="s">
        <v>8</v>
      </c>
      <c r="D4343" s="4" t="s">
        <v>7</v>
      </c>
      <c r="E4343" s="4" t="s">
        <v>15</v>
      </c>
      <c r="F4343" s="4" t="s">
        <v>7</v>
      </c>
      <c r="G4343" s="4" t="s">
        <v>15</v>
      </c>
      <c r="H4343" s="4" t="s">
        <v>8</v>
      </c>
    </row>
    <row r="4344" spans="1:21">
      <c r="A4344" t="n">
        <v>44700</v>
      </c>
      <c r="B4344" s="16" t="n">
        <v>49</v>
      </c>
      <c r="C4344" s="7" t="n">
        <v>0</v>
      </c>
      <c r="D4344" s="7" t="n">
        <v>527</v>
      </c>
      <c r="E4344" s="7" t="n">
        <v>1065353216</v>
      </c>
      <c r="F4344" s="7" t="n">
        <v>0</v>
      </c>
      <c r="G4344" s="7" t="n">
        <v>0</v>
      </c>
      <c r="H4344" s="7" t="n">
        <v>0</v>
      </c>
    </row>
    <row r="4345" spans="1:21">
      <c r="A4345" t="s">
        <v>4</v>
      </c>
      <c r="B4345" s="4" t="s">
        <v>5</v>
      </c>
      <c r="C4345" s="4" t="s">
        <v>8</v>
      </c>
      <c r="D4345" s="4" t="s">
        <v>8</v>
      </c>
      <c r="E4345" s="4" t="s">
        <v>14</v>
      </c>
      <c r="F4345" s="4" t="s">
        <v>14</v>
      </c>
      <c r="G4345" s="4" t="s">
        <v>14</v>
      </c>
      <c r="H4345" s="4" t="s">
        <v>7</v>
      </c>
    </row>
    <row r="4346" spans="1:21">
      <c r="A4346" t="n">
        <v>44715</v>
      </c>
      <c r="B4346" s="61" t="n">
        <v>45</v>
      </c>
      <c r="C4346" s="7" t="n">
        <v>2</v>
      </c>
      <c r="D4346" s="7" t="n">
        <v>3</v>
      </c>
      <c r="E4346" s="7" t="n">
        <v>-14.0299997329712</v>
      </c>
      <c r="F4346" s="7" t="n">
        <v>3.28999996185303</v>
      </c>
      <c r="G4346" s="7" t="n">
        <v>-13.1899995803833</v>
      </c>
      <c r="H4346" s="7" t="n">
        <v>3000</v>
      </c>
    </row>
    <row r="4347" spans="1:21">
      <c r="A4347" t="s">
        <v>4</v>
      </c>
      <c r="B4347" s="4" t="s">
        <v>5</v>
      </c>
      <c r="C4347" s="4" t="s">
        <v>8</v>
      </c>
      <c r="D4347" s="4" t="s">
        <v>7</v>
      </c>
      <c r="E4347" s="4" t="s">
        <v>14</v>
      </c>
    </row>
    <row r="4348" spans="1:21">
      <c r="A4348" t="n">
        <v>44732</v>
      </c>
      <c r="B4348" s="27" t="n">
        <v>58</v>
      </c>
      <c r="C4348" s="7" t="n">
        <v>100</v>
      </c>
      <c r="D4348" s="7" t="n">
        <v>1000</v>
      </c>
      <c r="E4348" s="7" t="n">
        <v>1</v>
      </c>
    </row>
    <row r="4349" spans="1:21">
      <c r="A4349" t="s">
        <v>4</v>
      </c>
      <c r="B4349" s="4" t="s">
        <v>5</v>
      </c>
      <c r="C4349" s="4" t="s">
        <v>8</v>
      </c>
      <c r="D4349" s="4" t="s">
        <v>7</v>
      </c>
    </row>
    <row r="4350" spans="1:21">
      <c r="A4350" t="n">
        <v>44740</v>
      </c>
      <c r="B4350" s="27" t="n">
        <v>58</v>
      </c>
      <c r="C4350" s="7" t="n">
        <v>255</v>
      </c>
      <c r="D4350" s="7" t="n">
        <v>0</v>
      </c>
    </row>
    <row r="4351" spans="1:21">
      <c r="A4351" t="s">
        <v>4</v>
      </c>
      <c r="B4351" s="4" t="s">
        <v>5</v>
      </c>
      <c r="C4351" s="4" t="s">
        <v>8</v>
      </c>
      <c r="D4351" s="4" t="s">
        <v>7</v>
      </c>
    </row>
    <row r="4352" spans="1:21">
      <c r="A4352" t="n">
        <v>44744</v>
      </c>
      <c r="B4352" s="61" t="n">
        <v>45</v>
      </c>
      <c r="C4352" s="7" t="n">
        <v>7</v>
      </c>
      <c r="D4352" s="7" t="n">
        <v>255</v>
      </c>
    </row>
    <row r="4353" spans="1:8">
      <c r="A4353" t="s">
        <v>4</v>
      </c>
      <c r="B4353" s="4" t="s">
        <v>5</v>
      </c>
      <c r="C4353" s="4" t="s">
        <v>8</v>
      </c>
      <c r="D4353" s="4" t="s">
        <v>7</v>
      </c>
      <c r="E4353" s="4" t="s">
        <v>9</v>
      </c>
    </row>
    <row r="4354" spans="1:8">
      <c r="A4354" t="n">
        <v>44748</v>
      </c>
      <c r="B4354" s="51" t="n">
        <v>51</v>
      </c>
      <c r="C4354" s="7" t="n">
        <v>4</v>
      </c>
      <c r="D4354" s="7" t="n">
        <v>9</v>
      </c>
      <c r="E4354" s="7" t="s">
        <v>422</v>
      </c>
    </row>
    <row r="4355" spans="1:8">
      <c r="A4355" t="s">
        <v>4</v>
      </c>
      <c r="B4355" s="4" t="s">
        <v>5</v>
      </c>
      <c r="C4355" s="4" t="s">
        <v>7</v>
      </c>
    </row>
    <row r="4356" spans="1:8">
      <c r="A4356" t="n">
        <v>44763</v>
      </c>
      <c r="B4356" s="25" t="n">
        <v>16</v>
      </c>
      <c r="C4356" s="7" t="n">
        <v>0</v>
      </c>
    </row>
    <row r="4357" spans="1:8">
      <c r="A4357" t="s">
        <v>4</v>
      </c>
      <c r="B4357" s="4" t="s">
        <v>5</v>
      </c>
      <c r="C4357" s="4" t="s">
        <v>7</v>
      </c>
      <c r="D4357" s="4" t="s">
        <v>85</v>
      </c>
      <c r="E4357" s="4" t="s">
        <v>8</v>
      </c>
      <c r="F4357" s="4" t="s">
        <v>8</v>
      </c>
    </row>
    <row r="4358" spans="1:8">
      <c r="A4358" t="n">
        <v>44766</v>
      </c>
      <c r="B4358" s="52" t="n">
        <v>26</v>
      </c>
      <c r="C4358" s="7" t="n">
        <v>9</v>
      </c>
      <c r="D4358" s="7" t="s">
        <v>423</v>
      </c>
      <c r="E4358" s="7" t="n">
        <v>2</v>
      </c>
      <c r="F4358" s="7" t="n">
        <v>0</v>
      </c>
    </row>
    <row r="4359" spans="1:8">
      <c r="A4359" t="s">
        <v>4</v>
      </c>
      <c r="B4359" s="4" t="s">
        <v>5</v>
      </c>
    </row>
    <row r="4360" spans="1:8">
      <c r="A4360" t="n">
        <v>44784</v>
      </c>
      <c r="B4360" s="32" t="n">
        <v>28</v>
      </c>
    </row>
    <row r="4361" spans="1:8">
      <c r="A4361" t="s">
        <v>4</v>
      </c>
      <c r="B4361" s="4" t="s">
        <v>5</v>
      </c>
      <c r="C4361" s="4" t="s">
        <v>8</v>
      </c>
      <c r="D4361" s="4" t="s">
        <v>7</v>
      </c>
      <c r="E4361" s="4" t="s">
        <v>14</v>
      </c>
      <c r="F4361" s="4" t="s">
        <v>7</v>
      </c>
      <c r="G4361" s="4" t="s">
        <v>15</v>
      </c>
      <c r="H4361" s="4" t="s">
        <v>15</v>
      </c>
      <c r="I4361" s="4" t="s">
        <v>7</v>
      </c>
      <c r="J4361" s="4" t="s">
        <v>7</v>
      </c>
      <c r="K4361" s="4" t="s">
        <v>15</v>
      </c>
      <c r="L4361" s="4" t="s">
        <v>15</v>
      </c>
      <c r="M4361" s="4" t="s">
        <v>15</v>
      </c>
      <c r="N4361" s="4" t="s">
        <v>15</v>
      </c>
      <c r="O4361" s="4" t="s">
        <v>9</v>
      </c>
    </row>
    <row r="4362" spans="1:8">
      <c r="A4362" t="n">
        <v>44785</v>
      </c>
      <c r="B4362" s="12" t="n">
        <v>50</v>
      </c>
      <c r="C4362" s="7" t="n">
        <v>0</v>
      </c>
      <c r="D4362" s="7" t="n">
        <v>2249</v>
      </c>
      <c r="E4362" s="7" t="n">
        <v>1</v>
      </c>
      <c r="F4362" s="7" t="n">
        <v>0</v>
      </c>
      <c r="G4362" s="7" t="n">
        <v>0</v>
      </c>
      <c r="H4362" s="7" t="n">
        <v>0</v>
      </c>
      <c r="I4362" s="7" t="n">
        <v>0</v>
      </c>
      <c r="J4362" s="7" t="n">
        <v>65533</v>
      </c>
      <c r="K4362" s="7" t="n">
        <v>0</v>
      </c>
      <c r="L4362" s="7" t="n">
        <v>0</v>
      </c>
      <c r="M4362" s="7" t="n">
        <v>0</v>
      </c>
      <c r="N4362" s="7" t="n">
        <v>0</v>
      </c>
      <c r="O4362" s="7" t="s">
        <v>16</v>
      </c>
    </row>
    <row r="4363" spans="1:8">
      <c r="A4363" t="s">
        <v>4</v>
      </c>
      <c r="B4363" s="4" t="s">
        <v>5</v>
      </c>
      <c r="C4363" s="4" t="s">
        <v>8</v>
      </c>
      <c r="D4363" s="4" t="s">
        <v>14</v>
      </c>
      <c r="E4363" s="4" t="s">
        <v>14</v>
      </c>
      <c r="F4363" s="4" t="s">
        <v>14</v>
      </c>
    </row>
    <row r="4364" spans="1:8">
      <c r="A4364" t="n">
        <v>44824</v>
      </c>
      <c r="B4364" s="61" t="n">
        <v>45</v>
      </c>
      <c r="C4364" s="7" t="n">
        <v>9</v>
      </c>
      <c r="D4364" s="7" t="n">
        <v>0.0500000007450581</v>
      </c>
      <c r="E4364" s="7" t="n">
        <v>0.0500000007450581</v>
      </c>
      <c r="F4364" s="7" t="n">
        <v>0.5</v>
      </c>
    </row>
    <row r="4365" spans="1:8">
      <c r="A4365" t="s">
        <v>4</v>
      </c>
      <c r="B4365" s="4" t="s">
        <v>5</v>
      </c>
      <c r="C4365" s="4" t="s">
        <v>7</v>
      </c>
    </row>
    <row r="4366" spans="1:8">
      <c r="A4366" t="n">
        <v>44838</v>
      </c>
      <c r="B4366" s="25" t="n">
        <v>16</v>
      </c>
      <c r="C4366" s="7" t="n">
        <v>500</v>
      </c>
    </row>
    <row r="4367" spans="1:8">
      <c r="A4367" t="s">
        <v>4</v>
      </c>
      <c r="B4367" s="4" t="s">
        <v>5</v>
      </c>
      <c r="C4367" s="4" t="s">
        <v>7</v>
      </c>
      <c r="D4367" s="4" t="s">
        <v>8</v>
      </c>
      <c r="E4367" s="4" t="s">
        <v>14</v>
      </c>
      <c r="F4367" s="4" t="s">
        <v>7</v>
      </c>
    </row>
    <row r="4368" spans="1:8">
      <c r="A4368" t="n">
        <v>44841</v>
      </c>
      <c r="B4368" s="53" t="n">
        <v>59</v>
      </c>
      <c r="C4368" s="7" t="n">
        <v>0</v>
      </c>
      <c r="D4368" s="7" t="n">
        <v>14</v>
      </c>
      <c r="E4368" s="7" t="n">
        <v>0.150000005960464</v>
      </c>
      <c r="F4368" s="7" t="n">
        <v>0</v>
      </c>
    </row>
    <row r="4369" spans="1:15">
      <c r="A4369" t="s">
        <v>4</v>
      </c>
      <c r="B4369" s="4" t="s">
        <v>5</v>
      </c>
      <c r="C4369" s="4" t="s">
        <v>8</v>
      </c>
      <c r="D4369" s="4" t="s">
        <v>7</v>
      </c>
      <c r="E4369" s="4" t="s">
        <v>9</v>
      </c>
    </row>
    <row r="4370" spans="1:15">
      <c r="A4370" t="n">
        <v>44851</v>
      </c>
      <c r="B4370" s="51" t="n">
        <v>51</v>
      </c>
      <c r="C4370" s="7" t="n">
        <v>4</v>
      </c>
      <c r="D4370" s="7" t="n">
        <v>0</v>
      </c>
      <c r="E4370" s="7" t="s">
        <v>377</v>
      </c>
    </row>
    <row r="4371" spans="1:15">
      <c r="A4371" t="s">
        <v>4</v>
      </c>
      <c r="B4371" s="4" t="s">
        <v>5</v>
      </c>
      <c r="C4371" s="4" t="s">
        <v>7</v>
      </c>
    </row>
    <row r="4372" spans="1:15">
      <c r="A4372" t="n">
        <v>44865</v>
      </c>
      <c r="B4372" s="25" t="n">
        <v>16</v>
      </c>
      <c r="C4372" s="7" t="n">
        <v>0</v>
      </c>
    </row>
    <row r="4373" spans="1:15">
      <c r="A4373" t="s">
        <v>4</v>
      </c>
      <c r="B4373" s="4" t="s">
        <v>5</v>
      </c>
      <c r="C4373" s="4" t="s">
        <v>7</v>
      </c>
      <c r="D4373" s="4" t="s">
        <v>85</v>
      </c>
      <c r="E4373" s="4" t="s">
        <v>8</v>
      </c>
      <c r="F4373" s="4" t="s">
        <v>8</v>
      </c>
      <c r="G4373" s="4" t="s">
        <v>85</v>
      </c>
      <c r="H4373" s="4" t="s">
        <v>8</v>
      </c>
      <c r="I4373" s="4" t="s">
        <v>8</v>
      </c>
    </row>
    <row r="4374" spans="1:15">
      <c r="A4374" t="n">
        <v>44868</v>
      </c>
      <c r="B4374" s="52" t="n">
        <v>26</v>
      </c>
      <c r="C4374" s="7" t="n">
        <v>0</v>
      </c>
      <c r="D4374" s="7" t="s">
        <v>424</v>
      </c>
      <c r="E4374" s="7" t="n">
        <v>2</v>
      </c>
      <c r="F4374" s="7" t="n">
        <v>3</v>
      </c>
      <c r="G4374" s="7" t="s">
        <v>425</v>
      </c>
      <c r="H4374" s="7" t="n">
        <v>2</v>
      </c>
      <c r="I4374" s="7" t="n">
        <v>0</v>
      </c>
    </row>
    <row r="4375" spans="1:15">
      <c r="A4375" t="s">
        <v>4</v>
      </c>
      <c r="B4375" s="4" t="s">
        <v>5</v>
      </c>
    </row>
    <row r="4376" spans="1:15">
      <c r="A4376" t="n">
        <v>44956</v>
      </c>
      <c r="B4376" s="32" t="n">
        <v>28</v>
      </c>
    </row>
    <row r="4377" spans="1:15">
      <c r="A4377" t="s">
        <v>4</v>
      </c>
      <c r="B4377" s="4" t="s">
        <v>5</v>
      </c>
      <c r="C4377" s="4" t="s">
        <v>8</v>
      </c>
      <c r="D4377" s="4" t="s">
        <v>7</v>
      </c>
      <c r="E4377" s="4" t="s">
        <v>9</v>
      </c>
    </row>
    <row r="4378" spans="1:15">
      <c r="A4378" t="n">
        <v>44957</v>
      </c>
      <c r="B4378" s="51" t="n">
        <v>51</v>
      </c>
      <c r="C4378" s="7" t="n">
        <v>4</v>
      </c>
      <c r="D4378" s="7" t="n">
        <v>9</v>
      </c>
      <c r="E4378" s="7" t="s">
        <v>349</v>
      </c>
    </row>
    <row r="4379" spans="1:15">
      <c r="A4379" t="s">
        <v>4</v>
      </c>
      <c r="B4379" s="4" t="s">
        <v>5</v>
      </c>
      <c r="C4379" s="4" t="s">
        <v>7</v>
      </c>
    </row>
    <row r="4380" spans="1:15">
      <c r="A4380" t="n">
        <v>44971</v>
      </c>
      <c r="B4380" s="25" t="n">
        <v>16</v>
      </c>
      <c r="C4380" s="7" t="n">
        <v>0</v>
      </c>
    </row>
    <row r="4381" spans="1:15">
      <c r="A4381" t="s">
        <v>4</v>
      </c>
      <c r="B4381" s="4" t="s">
        <v>5</v>
      </c>
      <c r="C4381" s="4" t="s">
        <v>7</v>
      </c>
      <c r="D4381" s="4" t="s">
        <v>85</v>
      </c>
      <c r="E4381" s="4" t="s">
        <v>8</v>
      </c>
      <c r="F4381" s="4" t="s">
        <v>8</v>
      </c>
      <c r="G4381" s="4" t="s">
        <v>85</v>
      </c>
      <c r="H4381" s="4" t="s">
        <v>8</v>
      </c>
      <c r="I4381" s="4" t="s">
        <v>8</v>
      </c>
    </row>
    <row r="4382" spans="1:15">
      <c r="A4382" t="n">
        <v>44974</v>
      </c>
      <c r="B4382" s="52" t="n">
        <v>26</v>
      </c>
      <c r="C4382" s="7" t="n">
        <v>9</v>
      </c>
      <c r="D4382" s="7" t="s">
        <v>426</v>
      </c>
      <c r="E4382" s="7" t="n">
        <v>2</v>
      </c>
      <c r="F4382" s="7" t="n">
        <v>3</v>
      </c>
      <c r="G4382" s="7" t="s">
        <v>427</v>
      </c>
      <c r="H4382" s="7" t="n">
        <v>2</v>
      </c>
      <c r="I4382" s="7" t="n">
        <v>0</v>
      </c>
    </row>
    <row r="4383" spans="1:15">
      <c r="A4383" t="s">
        <v>4</v>
      </c>
      <c r="B4383" s="4" t="s">
        <v>5</v>
      </c>
    </row>
    <row r="4384" spans="1:15">
      <c r="A4384" t="n">
        <v>45086</v>
      </c>
      <c r="B4384" s="32" t="n">
        <v>28</v>
      </c>
    </row>
    <row r="4385" spans="1:9">
      <c r="A4385" t="s">
        <v>4</v>
      </c>
      <c r="B4385" s="4" t="s">
        <v>5</v>
      </c>
      <c r="C4385" s="4" t="s">
        <v>8</v>
      </c>
      <c r="D4385" s="4" t="s">
        <v>7</v>
      </c>
      <c r="E4385" s="4" t="s">
        <v>9</v>
      </c>
    </row>
    <row r="4386" spans="1:9">
      <c r="A4386" t="n">
        <v>45087</v>
      </c>
      <c r="B4386" s="51" t="n">
        <v>51</v>
      </c>
      <c r="C4386" s="7" t="n">
        <v>4</v>
      </c>
      <c r="D4386" s="7" t="n">
        <v>0</v>
      </c>
      <c r="E4386" s="7" t="s">
        <v>394</v>
      </c>
    </row>
    <row r="4387" spans="1:9">
      <c r="A4387" t="s">
        <v>4</v>
      </c>
      <c r="B4387" s="4" t="s">
        <v>5</v>
      </c>
      <c r="C4387" s="4" t="s">
        <v>7</v>
      </c>
    </row>
    <row r="4388" spans="1:9">
      <c r="A4388" t="n">
        <v>45101</v>
      </c>
      <c r="B4388" s="25" t="n">
        <v>16</v>
      </c>
      <c r="C4388" s="7" t="n">
        <v>0</v>
      </c>
    </row>
    <row r="4389" spans="1:9">
      <c r="A4389" t="s">
        <v>4</v>
      </c>
      <c r="B4389" s="4" t="s">
        <v>5</v>
      </c>
      <c r="C4389" s="4" t="s">
        <v>7</v>
      </c>
      <c r="D4389" s="4" t="s">
        <v>85</v>
      </c>
      <c r="E4389" s="4" t="s">
        <v>8</v>
      </c>
      <c r="F4389" s="4" t="s">
        <v>8</v>
      </c>
    </row>
    <row r="4390" spans="1:9">
      <c r="A4390" t="n">
        <v>45104</v>
      </c>
      <c r="B4390" s="52" t="n">
        <v>26</v>
      </c>
      <c r="C4390" s="7" t="n">
        <v>0</v>
      </c>
      <c r="D4390" s="7" t="s">
        <v>428</v>
      </c>
      <c r="E4390" s="7" t="n">
        <v>2</v>
      </c>
      <c r="F4390" s="7" t="n">
        <v>0</v>
      </c>
    </row>
    <row r="4391" spans="1:9">
      <c r="A4391" t="s">
        <v>4</v>
      </c>
      <c r="B4391" s="4" t="s">
        <v>5</v>
      </c>
    </row>
    <row r="4392" spans="1:9">
      <c r="A4392" t="n">
        <v>45225</v>
      </c>
      <c r="B4392" s="32" t="n">
        <v>28</v>
      </c>
    </row>
    <row r="4393" spans="1:9">
      <c r="A4393" t="s">
        <v>4</v>
      </c>
      <c r="B4393" s="4" t="s">
        <v>5</v>
      </c>
      <c r="C4393" s="4" t="s">
        <v>8</v>
      </c>
      <c r="D4393" s="4" t="s">
        <v>7</v>
      </c>
      <c r="E4393" s="4" t="s">
        <v>14</v>
      </c>
    </row>
    <row r="4394" spans="1:9">
      <c r="A4394" t="n">
        <v>45226</v>
      </c>
      <c r="B4394" s="27" t="n">
        <v>58</v>
      </c>
      <c r="C4394" s="7" t="n">
        <v>0</v>
      </c>
      <c r="D4394" s="7" t="n">
        <v>1000</v>
      </c>
      <c r="E4394" s="7" t="n">
        <v>1</v>
      </c>
    </row>
    <row r="4395" spans="1:9">
      <c r="A4395" t="s">
        <v>4</v>
      </c>
      <c r="B4395" s="4" t="s">
        <v>5</v>
      </c>
      <c r="C4395" s="4" t="s">
        <v>8</v>
      </c>
      <c r="D4395" s="4" t="s">
        <v>7</v>
      </c>
    </row>
    <row r="4396" spans="1:9">
      <c r="A4396" t="n">
        <v>45234</v>
      </c>
      <c r="B4396" s="27" t="n">
        <v>58</v>
      </c>
      <c r="C4396" s="7" t="n">
        <v>255</v>
      </c>
      <c r="D4396" s="7" t="n">
        <v>0</v>
      </c>
    </row>
    <row r="4397" spans="1:9">
      <c r="A4397" t="s">
        <v>4</v>
      </c>
      <c r="B4397" s="4" t="s">
        <v>5</v>
      </c>
      <c r="C4397" s="4" t="s">
        <v>8</v>
      </c>
      <c r="D4397" s="4" t="s">
        <v>8</v>
      </c>
      <c r="E4397" s="4" t="s">
        <v>14</v>
      </c>
      <c r="F4397" s="4" t="s">
        <v>14</v>
      </c>
      <c r="G4397" s="4" t="s">
        <v>14</v>
      </c>
      <c r="H4397" s="4" t="s">
        <v>7</v>
      </c>
    </row>
    <row r="4398" spans="1:9">
      <c r="A4398" t="n">
        <v>45238</v>
      </c>
      <c r="B4398" s="61" t="n">
        <v>45</v>
      </c>
      <c r="C4398" s="7" t="n">
        <v>2</v>
      </c>
      <c r="D4398" s="7" t="n">
        <v>3</v>
      </c>
      <c r="E4398" s="7" t="n">
        <v>-14.210000038147</v>
      </c>
      <c r="F4398" s="7" t="n">
        <v>3.27999997138977</v>
      </c>
      <c r="G4398" s="7" t="n">
        <v>-13.1199998855591</v>
      </c>
      <c r="H4398" s="7" t="n">
        <v>0</v>
      </c>
    </row>
    <row r="4399" spans="1:9">
      <c r="A4399" t="s">
        <v>4</v>
      </c>
      <c r="B4399" s="4" t="s">
        <v>5</v>
      </c>
      <c r="C4399" s="4" t="s">
        <v>8</v>
      </c>
      <c r="D4399" s="4" t="s">
        <v>8</v>
      </c>
      <c r="E4399" s="4" t="s">
        <v>14</v>
      </c>
      <c r="F4399" s="4" t="s">
        <v>14</v>
      </c>
      <c r="G4399" s="4" t="s">
        <v>14</v>
      </c>
      <c r="H4399" s="4" t="s">
        <v>7</v>
      </c>
      <c r="I4399" s="4" t="s">
        <v>8</v>
      </c>
    </row>
    <row r="4400" spans="1:9">
      <c r="A4400" t="n">
        <v>45255</v>
      </c>
      <c r="B4400" s="61" t="n">
        <v>45</v>
      </c>
      <c r="C4400" s="7" t="n">
        <v>4</v>
      </c>
      <c r="D4400" s="7" t="n">
        <v>3</v>
      </c>
      <c r="E4400" s="7" t="n">
        <v>8.15999984741211</v>
      </c>
      <c r="F4400" s="7" t="n">
        <v>235.270004272461</v>
      </c>
      <c r="G4400" s="7" t="n">
        <v>0</v>
      </c>
      <c r="H4400" s="7" t="n">
        <v>0</v>
      </c>
      <c r="I4400" s="7" t="n">
        <v>0</v>
      </c>
    </row>
    <row r="4401" spans="1:9">
      <c r="A4401" t="s">
        <v>4</v>
      </c>
      <c r="B4401" s="4" t="s">
        <v>5</v>
      </c>
      <c r="C4401" s="4" t="s">
        <v>8</v>
      </c>
      <c r="D4401" s="4" t="s">
        <v>8</v>
      </c>
      <c r="E4401" s="4" t="s">
        <v>14</v>
      </c>
      <c r="F4401" s="4" t="s">
        <v>7</v>
      </c>
    </row>
    <row r="4402" spans="1:9">
      <c r="A4402" t="n">
        <v>45273</v>
      </c>
      <c r="B4402" s="61" t="n">
        <v>45</v>
      </c>
      <c r="C4402" s="7" t="n">
        <v>5</v>
      </c>
      <c r="D4402" s="7" t="n">
        <v>3</v>
      </c>
      <c r="E4402" s="7" t="n">
        <v>2</v>
      </c>
      <c r="F4402" s="7" t="n">
        <v>0</v>
      </c>
    </row>
    <row r="4403" spans="1:9">
      <c r="A4403" t="s">
        <v>4</v>
      </c>
      <c r="B4403" s="4" t="s">
        <v>5</v>
      </c>
      <c r="C4403" s="4" t="s">
        <v>8</v>
      </c>
      <c r="D4403" s="4" t="s">
        <v>8</v>
      </c>
      <c r="E4403" s="4" t="s">
        <v>14</v>
      </c>
      <c r="F4403" s="4" t="s">
        <v>7</v>
      </c>
    </row>
    <row r="4404" spans="1:9">
      <c r="A4404" t="n">
        <v>45282</v>
      </c>
      <c r="B4404" s="61" t="n">
        <v>45</v>
      </c>
      <c r="C4404" s="7" t="n">
        <v>11</v>
      </c>
      <c r="D4404" s="7" t="n">
        <v>3</v>
      </c>
      <c r="E4404" s="7" t="n">
        <v>34</v>
      </c>
      <c r="F4404" s="7" t="n">
        <v>0</v>
      </c>
    </row>
    <row r="4405" spans="1:9">
      <c r="A4405" t="s">
        <v>4</v>
      </c>
      <c r="B4405" s="4" t="s">
        <v>5</v>
      </c>
      <c r="C4405" s="4" t="s">
        <v>7</v>
      </c>
      <c r="D4405" s="4" t="s">
        <v>14</v>
      </c>
      <c r="E4405" s="4" t="s">
        <v>14</v>
      </c>
      <c r="F4405" s="4" t="s">
        <v>14</v>
      </c>
      <c r="G4405" s="4" t="s">
        <v>14</v>
      </c>
    </row>
    <row r="4406" spans="1:9">
      <c r="A4406" t="n">
        <v>45291</v>
      </c>
      <c r="B4406" s="40" t="n">
        <v>46</v>
      </c>
      <c r="C4406" s="7" t="n">
        <v>0</v>
      </c>
      <c r="D4406" s="7" t="n">
        <v>-14.3299999237061</v>
      </c>
      <c r="E4406" s="7" t="n">
        <v>2</v>
      </c>
      <c r="F4406" s="7" t="n">
        <v>-13.4700002670288</v>
      </c>
      <c r="G4406" s="7" t="n">
        <v>283.899993896484</v>
      </c>
    </row>
    <row r="4407" spans="1:9">
      <c r="A4407" t="s">
        <v>4</v>
      </c>
      <c r="B4407" s="4" t="s">
        <v>5</v>
      </c>
      <c r="C4407" s="4" t="s">
        <v>7</v>
      </c>
      <c r="D4407" s="4" t="s">
        <v>14</v>
      </c>
      <c r="E4407" s="4" t="s">
        <v>14</v>
      </c>
      <c r="F4407" s="4" t="s">
        <v>14</v>
      </c>
      <c r="G4407" s="4" t="s">
        <v>14</v>
      </c>
    </row>
    <row r="4408" spans="1:9">
      <c r="A4408" t="n">
        <v>45310</v>
      </c>
      <c r="B4408" s="40" t="n">
        <v>46</v>
      </c>
      <c r="C4408" s="7" t="n">
        <v>9</v>
      </c>
      <c r="D4408" s="7" t="n">
        <v>-14.2600002288818</v>
      </c>
      <c r="E4408" s="7" t="n">
        <v>2</v>
      </c>
      <c r="F4408" s="7" t="n">
        <v>-12.8100004196167</v>
      </c>
      <c r="G4408" s="7" t="n">
        <v>267.700012207031</v>
      </c>
    </row>
    <row r="4409" spans="1:9">
      <c r="A4409" t="s">
        <v>4</v>
      </c>
      <c r="B4409" s="4" t="s">
        <v>5</v>
      </c>
      <c r="C4409" s="4" t="s">
        <v>7</v>
      </c>
      <c r="D4409" s="4" t="s">
        <v>8</v>
      </c>
      <c r="E4409" s="4" t="s">
        <v>9</v>
      </c>
      <c r="F4409" s="4" t="s">
        <v>14</v>
      </c>
      <c r="G4409" s="4" t="s">
        <v>14</v>
      </c>
      <c r="H4409" s="4" t="s">
        <v>14</v>
      </c>
    </row>
    <row r="4410" spans="1:9">
      <c r="A4410" t="n">
        <v>45329</v>
      </c>
      <c r="B4410" s="42" t="n">
        <v>48</v>
      </c>
      <c r="C4410" s="7" t="n">
        <v>9</v>
      </c>
      <c r="D4410" s="7" t="n">
        <v>0</v>
      </c>
      <c r="E4410" s="7" t="s">
        <v>429</v>
      </c>
      <c r="F4410" s="7" t="n">
        <v>0</v>
      </c>
      <c r="G4410" s="7" t="n">
        <v>1</v>
      </c>
      <c r="H4410" s="7" t="n">
        <v>0</v>
      </c>
    </row>
    <row r="4411" spans="1:9">
      <c r="A4411" t="s">
        <v>4</v>
      </c>
      <c r="B4411" s="4" t="s">
        <v>5</v>
      </c>
      <c r="C4411" s="4" t="s">
        <v>7</v>
      </c>
      <c r="D4411" s="4" t="s">
        <v>8</v>
      </c>
      <c r="E4411" s="4" t="s">
        <v>9</v>
      </c>
      <c r="F4411" s="4" t="s">
        <v>14</v>
      </c>
      <c r="G4411" s="4" t="s">
        <v>14</v>
      </c>
      <c r="H4411" s="4" t="s">
        <v>14</v>
      </c>
    </row>
    <row r="4412" spans="1:9">
      <c r="A4412" t="n">
        <v>45363</v>
      </c>
      <c r="B4412" s="42" t="n">
        <v>48</v>
      </c>
      <c r="C4412" s="7" t="n">
        <v>9</v>
      </c>
      <c r="D4412" s="7" t="n">
        <v>0</v>
      </c>
      <c r="E4412" s="7" t="s">
        <v>430</v>
      </c>
      <c r="F4412" s="7" t="n">
        <v>0</v>
      </c>
      <c r="G4412" s="7" t="n">
        <v>1</v>
      </c>
      <c r="H4412" s="7" t="n">
        <v>0</v>
      </c>
    </row>
    <row r="4413" spans="1:9">
      <c r="A4413" t="s">
        <v>4</v>
      </c>
      <c r="B4413" s="4" t="s">
        <v>5</v>
      </c>
      <c r="C4413" s="4" t="s">
        <v>7</v>
      </c>
      <c r="D4413" s="4" t="s">
        <v>8</v>
      </c>
      <c r="E4413" s="4" t="s">
        <v>9</v>
      </c>
      <c r="F4413" s="4" t="s">
        <v>14</v>
      </c>
      <c r="G4413" s="4" t="s">
        <v>14</v>
      </c>
      <c r="H4413" s="4" t="s">
        <v>14</v>
      </c>
    </row>
    <row r="4414" spans="1:9">
      <c r="A4414" t="n">
        <v>45397</v>
      </c>
      <c r="B4414" s="42" t="n">
        <v>48</v>
      </c>
      <c r="C4414" s="7" t="n">
        <v>9</v>
      </c>
      <c r="D4414" s="7" t="n">
        <v>0</v>
      </c>
      <c r="E4414" s="7" t="s">
        <v>421</v>
      </c>
      <c r="F4414" s="7" t="n">
        <v>0</v>
      </c>
      <c r="G4414" s="7" t="n">
        <v>1</v>
      </c>
      <c r="H4414" s="7" t="n">
        <v>0</v>
      </c>
    </row>
    <row r="4415" spans="1:9">
      <c r="A4415" t="s">
        <v>4</v>
      </c>
      <c r="B4415" s="4" t="s">
        <v>5</v>
      </c>
      <c r="C4415" s="4" t="s">
        <v>7</v>
      </c>
      <c r="D4415" s="4" t="s">
        <v>8</v>
      </c>
      <c r="E4415" s="4" t="s">
        <v>9</v>
      </c>
      <c r="F4415" s="4" t="s">
        <v>14</v>
      </c>
      <c r="G4415" s="4" t="s">
        <v>14</v>
      </c>
      <c r="H4415" s="4" t="s">
        <v>14</v>
      </c>
    </row>
    <row r="4416" spans="1:9">
      <c r="A4416" t="n">
        <v>45423</v>
      </c>
      <c r="B4416" s="42" t="n">
        <v>48</v>
      </c>
      <c r="C4416" s="7" t="n">
        <v>0</v>
      </c>
      <c r="D4416" s="7" t="n">
        <v>0</v>
      </c>
      <c r="E4416" s="7" t="s">
        <v>431</v>
      </c>
      <c r="F4416" s="7" t="n">
        <v>0</v>
      </c>
      <c r="G4416" s="7" t="n">
        <v>1</v>
      </c>
      <c r="H4416" s="7" t="n">
        <v>0</v>
      </c>
    </row>
    <row r="4417" spans="1:8">
      <c r="A4417" t="s">
        <v>4</v>
      </c>
      <c r="B4417" s="4" t="s">
        <v>5</v>
      </c>
      <c r="C4417" s="4" t="s">
        <v>8</v>
      </c>
      <c r="D4417" s="4" t="s">
        <v>7</v>
      </c>
      <c r="E4417" s="4" t="s">
        <v>14</v>
      </c>
      <c r="F4417" s="4" t="s">
        <v>7</v>
      </c>
      <c r="G4417" s="4" t="s">
        <v>15</v>
      </c>
      <c r="H4417" s="4" t="s">
        <v>15</v>
      </c>
      <c r="I4417" s="4" t="s">
        <v>7</v>
      </c>
      <c r="J4417" s="4" t="s">
        <v>7</v>
      </c>
      <c r="K4417" s="4" t="s">
        <v>15</v>
      </c>
      <c r="L4417" s="4" t="s">
        <v>15</v>
      </c>
      <c r="M4417" s="4" t="s">
        <v>15</v>
      </c>
      <c r="N4417" s="4" t="s">
        <v>15</v>
      </c>
      <c r="O4417" s="4" t="s">
        <v>9</v>
      </c>
    </row>
    <row r="4418" spans="1:8">
      <c r="A4418" t="n">
        <v>45448</v>
      </c>
      <c r="B4418" s="12" t="n">
        <v>50</v>
      </c>
      <c r="C4418" s="7" t="n">
        <v>0</v>
      </c>
      <c r="D4418" s="7" t="n">
        <v>4504</v>
      </c>
      <c r="E4418" s="7" t="n">
        <v>1</v>
      </c>
      <c r="F4418" s="7" t="n">
        <v>0</v>
      </c>
      <c r="G4418" s="7" t="n">
        <v>0</v>
      </c>
      <c r="H4418" s="7" t="n">
        <v>0</v>
      </c>
      <c r="I4418" s="7" t="n">
        <v>0</v>
      </c>
      <c r="J4418" s="7" t="n">
        <v>65533</v>
      </c>
      <c r="K4418" s="7" t="n">
        <v>0</v>
      </c>
      <c r="L4418" s="7" t="n">
        <v>0</v>
      </c>
      <c r="M4418" s="7" t="n">
        <v>0</v>
      </c>
      <c r="N4418" s="7" t="n">
        <v>0</v>
      </c>
      <c r="O4418" s="7" t="s">
        <v>16</v>
      </c>
    </row>
    <row r="4419" spans="1:8">
      <c r="A4419" t="s">
        <v>4</v>
      </c>
      <c r="B4419" s="4" t="s">
        <v>5</v>
      </c>
      <c r="C4419" s="4" t="s">
        <v>8</v>
      </c>
      <c r="D4419" s="4" t="s">
        <v>8</v>
      </c>
      <c r="E4419" s="4" t="s">
        <v>14</v>
      </c>
      <c r="F4419" s="4" t="s">
        <v>14</v>
      </c>
      <c r="G4419" s="4" t="s">
        <v>14</v>
      </c>
      <c r="H4419" s="4" t="s">
        <v>7</v>
      </c>
      <c r="I4419" s="4" t="s">
        <v>8</v>
      </c>
    </row>
    <row r="4420" spans="1:8">
      <c r="A4420" t="n">
        <v>45487</v>
      </c>
      <c r="B4420" s="61" t="n">
        <v>45</v>
      </c>
      <c r="C4420" s="7" t="n">
        <v>4</v>
      </c>
      <c r="D4420" s="7" t="n">
        <v>3</v>
      </c>
      <c r="E4420" s="7" t="n">
        <v>8.15999984741211</v>
      </c>
      <c r="F4420" s="7" t="n">
        <v>249.5</v>
      </c>
      <c r="G4420" s="7" t="n">
        <v>0</v>
      </c>
      <c r="H4420" s="7" t="n">
        <v>20000</v>
      </c>
      <c r="I4420" s="7" t="n">
        <v>1</v>
      </c>
    </row>
    <row r="4421" spans="1:8">
      <c r="A4421" t="s">
        <v>4</v>
      </c>
      <c r="B4421" s="4" t="s">
        <v>5</v>
      </c>
      <c r="C4421" s="4" t="s">
        <v>8</v>
      </c>
      <c r="D4421" s="4" t="s">
        <v>7</v>
      </c>
      <c r="E4421" s="4" t="s">
        <v>9</v>
      </c>
      <c r="F4421" s="4" t="s">
        <v>9</v>
      </c>
      <c r="G4421" s="4" t="s">
        <v>9</v>
      </c>
      <c r="H4421" s="4" t="s">
        <v>9</v>
      </c>
    </row>
    <row r="4422" spans="1:8">
      <c r="A4422" t="n">
        <v>45505</v>
      </c>
      <c r="B4422" s="51" t="n">
        <v>51</v>
      </c>
      <c r="C4422" s="7" t="n">
        <v>3</v>
      </c>
      <c r="D4422" s="7" t="n">
        <v>9</v>
      </c>
      <c r="E4422" s="7" t="s">
        <v>432</v>
      </c>
      <c r="F4422" s="7" t="s">
        <v>433</v>
      </c>
      <c r="G4422" s="7" t="s">
        <v>434</v>
      </c>
      <c r="H4422" s="7" t="s">
        <v>435</v>
      </c>
    </row>
    <row r="4423" spans="1:8">
      <c r="A4423" t="s">
        <v>4</v>
      </c>
      <c r="B4423" s="4" t="s">
        <v>5</v>
      </c>
      <c r="C4423" s="4" t="s">
        <v>8</v>
      </c>
      <c r="D4423" s="4" t="s">
        <v>7</v>
      </c>
      <c r="E4423" s="4" t="s">
        <v>14</v>
      </c>
    </row>
    <row r="4424" spans="1:8">
      <c r="A4424" t="n">
        <v>45518</v>
      </c>
      <c r="B4424" s="27" t="n">
        <v>58</v>
      </c>
      <c r="C4424" s="7" t="n">
        <v>100</v>
      </c>
      <c r="D4424" s="7" t="n">
        <v>1000</v>
      </c>
      <c r="E4424" s="7" t="n">
        <v>1</v>
      </c>
    </row>
    <row r="4425" spans="1:8">
      <c r="A4425" t="s">
        <v>4</v>
      </c>
      <c r="B4425" s="4" t="s">
        <v>5</v>
      </c>
      <c r="C4425" s="4" t="s">
        <v>8</v>
      </c>
      <c r="D4425" s="4" t="s">
        <v>7</v>
      </c>
    </row>
    <row r="4426" spans="1:8">
      <c r="A4426" t="n">
        <v>45526</v>
      </c>
      <c r="B4426" s="27" t="n">
        <v>58</v>
      </c>
      <c r="C4426" s="7" t="n">
        <v>255</v>
      </c>
      <c r="D4426" s="7" t="n">
        <v>0</v>
      </c>
    </row>
    <row r="4427" spans="1:8">
      <c r="A4427" t="s">
        <v>4</v>
      </c>
      <c r="B4427" s="4" t="s">
        <v>5</v>
      </c>
      <c r="C4427" s="4" t="s">
        <v>7</v>
      </c>
      <c r="D4427" s="4" t="s">
        <v>7</v>
      </c>
      <c r="E4427" s="4" t="s">
        <v>7</v>
      </c>
    </row>
    <row r="4428" spans="1:8">
      <c r="A4428" t="n">
        <v>45530</v>
      </c>
      <c r="B4428" s="45" t="n">
        <v>61</v>
      </c>
      <c r="C4428" s="7" t="n">
        <v>9</v>
      </c>
      <c r="D4428" s="7" t="n">
        <v>0</v>
      </c>
      <c r="E4428" s="7" t="n">
        <v>1000</v>
      </c>
    </row>
    <row r="4429" spans="1:8">
      <c r="A4429" t="s">
        <v>4</v>
      </c>
      <c r="B4429" s="4" t="s">
        <v>5</v>
      </c>
      <c r="C4429" s="4" t="s">
        <v>7</v>
      </c>
    </row>
    <row r="4430" spans="1:8">
      <c r="A4430" t="n">
        <v>45537</v>
      </c>
      <c r="B4430" s="25" t="n">
        <v>16</v>
      </c>
      <c r="C4430" s="7" t="n">
        <v>300</v>
      </c>
    </row>
    <row r="4431" spans="1:8">
      <c r="A4431" t="s">
        <v>4</v>
      </c>
      <c r="B4431" s="4" t="s">
        <v>5</v>
      </c>
      <c r="C4431" s="4" t="s">
        <v>8</v>
      </c>
      <c r="D4431" s="4" t="s">
        <v>7</v>
      </c>
      <c r="E4431" s="4" t="s">
        <v>9</v>
      </c>
    </row>
    <row r="4432" spans="1:8">
      <c r="A4432" t="n">
        <v>45540</v>
      </c>
      <c r="B4432" s="51" t="n">
        <v>51</v>
      </c>
      <c r="C4432" s="7" t="n">
        <v>4</v>
      </c>
      <c r="D4432" s="7" t="n">
        <v>9</v>
      </c>
      <c r="E4432" s="7" t="s">
        <v>349</v>
      </c>
    </row>
    <row r="4433" spans="1:15">
      <c r="A4433" t="s">
        <v>4</v>
      </c>
      <c r="B4433" s="4" t="s">
        <v>5</v>
      </c>
      <c r="C4433" s="4" t="s">
        <v>7</v>
      </c>
    </row>
    <row r="4434" spans="1:15">
      <c r="A4434" t="n">
        <v>45554</v>
      </c>
      <c r="B4434" s="25" t="n">
        <v>16</v>
      </c>
      <c r="C4434" s="7" t="n">
        <v>0</v>
      </c>
    </row>
    <row r="4435" spans="1:15">
      <c r="A4435" t="s">
        <v>4</v>
      </c>
      <c r="B4435" s="4" t="s">
        <v>5</v>
      </c>
      <c r="C4435" s="4" t="s">
        <v>7</v>
      </c>
      <c r="D4435" s="4" t="s">
        <v>85</v>
      </c>
      <c r="E4435" s="4" t="s">
        <v>8</v>
      </c>
      <c r="F4435" s="4" t="s">
        <v>8</v>
      </c>
    </row>
    <row r="4436" spans="1:15">
      <c r="A4436" t="n">
        <v>45557</v>
      </c>
      <c r="B4436" s="52" t="n">
        <v>26</v>
      </c>
      <c r="C4436" s="7" t="n">
        <v>9</v>
      </c>
      <c r="D4436" s="7" t="s">
        <v>436</v>
      </c>
      <c r="E4436" s="7" t="n">
        <v>2</v>
      </c>
      <c r="F4436" s="7" t="n">
        <v>0</v>
      </c>
    </row>
    <row r="4437" spans="1:15">
      <c r="A4437" t="s">
        <v>4</v>
      </c>
      <c r="B4437" s="4" t="s">
        <v>5</v>
      </c>
    </row>
    <row r="4438" spans="1:15">
      <c r="A4438" t="n">
        <v>45621</v>
      </c>
      <c r="B4438" s="32" t="n">
        <v>28</v>
      </c>
    </row>
    <row r="4439" spans="1:15">
      <c r="A4439" t="s">
        <v>4</v>
      </c>
      <c r="B4439" s="4" t="s">
        <v>5</v>
      </c>
      <c r="C4439" s="4" t="s">
        <v>8</v>
      </c>
      <c r="D4439" s="4" t="s">
        <v>7</v>
      </c>
      <c r="E4439" s="4" t="s">
        <v>9</v>
      </c>
    </row>
    <row r="4440" spans="1:15">
      <c r="A4440" t="n">
        <v>45622</v>
      </c>
      <c r="B4440" s="51" t="n">
        <v>51</v>
      </c>
      <c r="C4440" s="7" t="n">
        <v>4</v>
      </c>
      <c r="D4440" s="7" t="n">
        <v>0</v>
      </c>
      <c r="E4440" s="7" t="s">
        <v>437</v>
      </c>
    </row>
    <row r="4441" spans="1:15">
      <c r="A4441" t="s">
        <v>4</v>
      </c>
      <c r="B4441" s="4" t="s">
        <v>5</v>
      </c>
      <c r="C4441" s="4" t="s">
        <v>7</v>
      </c>
    </row>
    <row r="4442" spans="1:15">
      <c r="A4442" t="n">
        <v>45635</v>
      </c>
      <c r="B4442" s="25" t="n">
        <v>16</v>
      </c>
      <c r="C4442" s="7" t="n">
        <v>0</v>
      </c>
    </row>
    <row r="4443" spans="1:15">
      <c r="A4443" t="s">
        <v>4</v>
      </c>
      <c r="B4443" s="4" t="s">
        <v>5</v>
      </c>
      <c r="C4443" s="4" t="s">
        <v>7</v>
      </c>
      <c r="D4443" s="4" t="s">
        <v>85</v>
      </c>
      <c r="E4443" s="4" t="s">
        <v>8</v>
      </c>
      <c r="F4443" s="4" t="s">
        <v>8</v>
      </c>
      <c r="G4443" s="4" t="s">
        <v>85</v>
      </c>
      <c r="H4443" s="4" t="s">
        <v>8</v>
      </c>
      <c r="I4443" s="4" t="s">
        <v>8</v>
      </c>
    </row>
    <row r="4444" spans="1:15">
      <c r="A4444" t="n">
        <v>45638</v>
      </c>
      <c r="B4444" s="52" t="n">
        <v>26</v>
      </c>
      <c r="C4444" s="7" t="n">
        <v>0</v>
      </c>
      <c r="D4444" s="7" t="s">
        <v>438</v>
      </c>
      <c r="E4444" s="7" t="n">
        <v>2</v>
      </c>
      <c r="F4444" s="7" t="n">
        <v>3</v>
      </c>
      <c r="G4444" s="7" t="s">
        <v>439</v>
      </c>
      <c r="H4444" s="7" t="n">
        <v>2</v>
      </c>
      <c r="I4444" s="7" t="n">
        <v>0</v>
      </c>
    </row>
    <row r="4445" spans="1:15">
      <c r="A4445" t="s">
        <v>4</v>
      </c>
      <c r="B4445" s="4" t="s">
        <v>5</v>
      </c>
    </row>
    <row r="4446" spans="1:15">
      <c r="A4446" t="n">
        <v>45786</v>
      </c>
      <c r="B4446" s="32" t="n">
        <v>28</v>
      </c>
    </row>
    <row r="4447" spans="1:15">
      <c r="A4447" t="s">
        <v>4</v>
      </c>
      <c r="B4447" s="4" t="s">
        <v>5</v>
      </c>
      <c r="C4447" s="4" t="s">
        <v>8</v>
      </c>
      <c r="D4447" s="4" t="s">
        <v>7</v>
      </c>
      <c r="E4447" s="4" t="s">
        <v>9</v>
      </c>
      <c r="F4447" s="4" t="s">
        <v>9</v>
      </c>
      <c r="G4447" s="4" t="s">
        <v>9</v>
      </c>
      <c r="H4447" s="4" t="s">
        <v>9</v>
      </c>
    </row>
    <row r="4448" spans="1:15">
      <c r="A4448" t="n">
        <v>45787</v>
      </c>
      <c r="B4448" s="51" t="n">
        <v>51</v>
      </c>
      <c r="C4448" s="7" t="n">
        <v>3</v>
      </c>
      <c r="D4448" s="7" t="n">
        <v>9</v>
      </c>
      <c r="E4448" s="7" t="s">
        <v>432</v>
      </c>
      <c r="F4448" s="7" t="s">
        <v>433</v>
      </c>
      <c r="G4448" s="7" t="s">
        <v>434</v>
      </c>
      <c r="H4448" s="7" t="s">
        <v>435</v>
      </c>
    </row>
    <row r="4449" spans="1:9">
      <c r="A4449" t="s">
        <v>4</v>
      </c>
      <c r="B4449" s="4" t="s">
        <v>5</v>
      </c>
      <c r="C4449" s="4" t="s">
        <v>7</v>
      </c>
      <c r="D4449" s="4" t="s">
        <v>8</v>
      </c>
      <c r="E4449" s="4" t="s">
        <v>14</v>
      </c>
      <c r="F4449" s="4" t="s">
        <v>7</v>
      </c>
    </row>
    <row r="4450" spans="1:9">
      <c r="A4450" t="n">
        <v>45800</v>
      </c>
      <c r="B4450" s="53" t="n">
        <v>59</v>
      </c>
      <c r="C4450" s="7" t="n">
        <v>9</v>
      </c>
      <c r="D4450" s="7" t="n">
        <v>14</v>
      </c>
      <c r="E4450" s="7" t="n">
        <v>0.150000005960464</v>
      </c>
      <c r="F4450" s="7" t="n">
        <v>0</v>
      </c>
    </row>
    <row r="4451" spans="1:9">
      <c r="A4451" t="s">
        <v>4</v>
      </c>
      <c r="B4451" s="4" t="s">
        <v>5</v>
      </c>
      <c r="C4451" s="4" t="s">
        <v>7</v>
      </c>
      <c r="D4451" s="4" t="s">
        <v>7</v>
      </c>
      <c r="E4451" s="4" t="s">
        <v>7</v>
      </c>
    </row>
    <row r="4452" spans="1:9">
      <c r="A4452" t="n">
        <v>45810</v>
      </c>
      <c r="B4452" s="45" t="n">
        <v>61</v>
      </c>
      <c r="C4452" s="7" t="n">
        <v>9</v>
      </c>
      <c r="D4452" s="7" t="n">
        <v>65533</v>
      </c>
      <c r="E4452" s="7" t="n">
        <v>1000</v>
      </c>
    </row>
    <row r="4453" spans="1:9">
      <c r="A4453" t="s">
        <v>4</v>
      </c>
      <c r="B4453" s="4" t="s">
        <v>5</v>
      </c>
      <c r="C4453" s="4" t="s">
        <v>7</v>
      </c>
    </row>
    <row r="4454" spans="1:9">
      <c r="A4454" t="n">
        <v>45817</v>
      </c>
      <c r="B4454" s="25" t="n">
        <v>16</v>
      </c>
      <c r="C4454" s="7" t="n">
        <v>300</v>
      </c>
    </row>
    <row r="4455" spans="1:9">
      <c r="A4455" t="s">
        <v>4</v>
      </c>
      <c r="B4455" s="4" t="s">
        <v>5</v>
      </c>
      <c r="C4455" s="4" t="s">
        <v>8</v>
      </c>
      <c r="D4455" s="4" t="s">
        <v>7</v>
      </c>
      <c r="E4455" s="4" t="s">
        <v>9</v>
      </c>
    </row>
    <row r="4456" spans="1:9">
      <c r="A4456" t="n">
        <v>45820</v>
      </c>
      <c r="B4456" s="51" t="n">
        <v>51</v>
      </c>
      <c r="C4456" s="7" t="n">
        <v>4</v>
      </c>
      <c r="D4456" s="7" t="n">
        <v>9</v>
      </c>
      <c r="E4456" s="7" t="s">
        <v>401</v>
      </c>
    </row>
    <row r="4457" spans="1:9">
      <c r="A4457" t="s">
        <v>4</v>
      </c>
      <c r="B4457" s="4" t="s">
        <v>5</v>
      </c>
      <c r="C4457" s="4" t="s">
        <v>7</v>
      </c>
    </row>
    <row r="4458" spans="1:9">
      <c r="A4458" t="n">
        <v>45833</v>
      </c>
      <c r="B4458" s="25" t="n">
        <v>16</v>
      </c>
      <c r="C4458" s="7" t="n">
        <v>0</v>
      </c>
    </row>
    <row r="4459" spans="1:9">
      <c r="A4459" t="s">
        <v>4</v>
      </c>
      <c r="B4459" s="4" t="s">
        <v>5</v>
      </c>
      <c r="C4459" s="4" t="s">
        <v>7</v>
      </c>
      <c r="D4459" s="4" t="s">
        <v>85</v>
      </c>
      <c r="E4459" s="4" t="s">
        <v>8</v>
      </c>
      <c r="F4459" s="4" t="s">
        <v>8</v>
      </c>
    </row>
    <row r="4460" spans="1:9">
      <c r="A4460" t="n">
        <v>45836</v>
      </c>
      <c r="B4460" s="52" t="n">
        <v>26</v>
      </c>
      <c r="C4460" s="7" t="n">
        <v>9</v>
      </c>
      <c r="D4460" s="7" t="s">
        <v>440</v>
      </c>
      <c r="E4460" s="7" t="n">
        <v>2</v>
      </c>
      <c r="F4460" s="7" t="n">
        <v>0</v>
      </c>
    </row>
    <row r="4461" spans="1:9">
      <c r="A4461" t="s">
        <v>4</v>
      </c>
      <c r="B4461" s="4" t="s">
        <v>5</v>
      </c>
    </row>
    <row r="4462" spans="1:9">
      <c r="A4462" t="n">
        <v>45889</v>
      </c>
      <c r="B4462" s="32" t="n">
        <v>28</v>
      </c>
    </row>
    <row r="4463" spans="1:9">
      <c r="A4463" t="s">
        <v>4</v>
      </c>
      <c r="B4463" s="4" t="s">
        <v>5</v>
      </c>
      <c r="C4463" s="4" t="s">
        <v>8</v>
      </c>
      <c r="D4463" s="4" t="s">
        <v>7</v>
      </c>
      <c r="E4463" s="4" t="s">
        <v>7</v>
      </c>
    </row>
    <row r="4464" spans="1:9">
      <c r="A4464" t="n">
        <v>45890</v>
      </c>
      <c r="B4464" s="12" t="n">
        <v>50</v>
      </c>
      <c r="C4464" s="7" t="n">
        <v>1</v>
      </c>
      <c r="D4464" s="7" t="n">
        <v>4504</v>
      </c>
      <c r="E4464" s="7" t="n">
        <v>1000</v>
      </c>
    </row>
    <row r="4465" spans="1:6">
      <c r="A4465" t="s">
        <v>4</v>
      </c>
      <c r="B4465" s="4" t="s">
        <v>5</v>
      </c>
      <c r="C4465" s="4" t="s">
        <v>8</v>
      </c>
      <c r="D4465" s="4" t="s">
        <v>7</v>
      </c>
      <c r="E4465" s="4" t="s">
        <v>14</v>
      </c>
    </row>
    <row r="4466" spans="1:6">
      <c r="A4466" t="n">
        <v>45896</v>
      </c>
      <c r="B4466" s="27" t="n">
        <v>58</v>
      </c>
      <c r="C4466" s="7" t="n">
        <v>0</v>
      </c>
      <c r="D4466" s="7" t="n">
        <v>1000</v>
      </c>
      <c r="E4466" s="7" t="n">
        <v>1</v>
      </c>
    </row>
    <row r="4467" spans="1:6">
      <c r="A4467" t="s">
        <v>4</v>
      </c>
      <c r="B4467" s="4" t="s">
        <v>5</v>
      </c>
      <c r="C4467" s="4" t="s">
        <v>8</v>
      </c>
      <c r="D4467" s="4" t="s">
        <v>7</v>
      </c>
    </row>
    <row r="4468" spans="1:6">
      <c r="A4468" t="n">
        <v>45904</v>
      </c>
      <c r="B4468" s="27" t="n">
        <v>58</v>
      </c>
      <c r="C4468" s="7" t="n">
        <v>255</v>
      </c>
      <c r="D4468" s="7" t="n">
        <v>0</v>
      </c>
    </row>
    <row r="4469" spans="1:6">
      <c r="A4469" t="s">
        <v>4</v>
      </c>
      <c r="B4469" s="4" t="s">
        <v>5</v>
      </c>
      <c r="C4469" s="4" t="s">
        <v>7</v>
      </c>
      <c r="D4469" s="4" t="s">
        <v>8</v>
      </c>
      <c r="E4469" s="4" t="s">
        <v>9</v>
      </c>
      <c r="F4469" s="4" t="s">
        <v>14</v>
      </c>
      <c r="G4469" s="4" t="s">
        <v>14</v>
      </c>
      <c r="H4469" s="4" t="s">
        <v>14</v>
      </c>
    </row>
    <row r="4470" spans="1:6">
      <c r="A4470" t="n">
        <v>45908</v>
      </c>
      <c r="B4470" s="42" t="n">
        <v>48</v>
      </c>
      <c r="C4470" s="7" t="n">
        <v>9</v>
      </c>
      <c r="D4470" s="7" t="n">
        <v>0</v>
      </c>
      <c r="E4470" s="7" t="s">
        <v>441</v>
      </c>
      <c r="F4470" s="7" t="n">
        <v>0</v>
      </c>
      <c r="G4470" s="7" t="n">
        <v>1</v>
      </c>
      <c r="H4470" s="7" t="n">
        <v>0</v>
      </c>
    </row>
    <row r="4471" spans="1:6">
      <c r="A4471" t="s">
        <v>4</v>
      </c>
      <c r="B4471" s="4" t="s">
        <v>5</v>
      </c>
      <c r="C4471" s="4" t="s">
        <v>7</v>
      </c>
      <c r="D4471" s="4" t="s">
        <v>8</v>
      </c>
      <c r="E4471" s="4" t="s">
        <v>9</v>
      </c>
      <c r="F4471" s="4" t="s">
        <v>14</v>
      </c>
      <c r="G4471" s="4" t="s">
        <v>14</v>
      </c>
      <c r="H4471" s="4" t="s">
        <v>14</v>
      </c>
    </row>
    <row r="4472" spans="1:6">
      <c r="A4472" t="n">
        <v>45942</v>
      </c>
      <c r="B4472" s="42" t="n">
        <v>48</v>
      </c>
      <c r="C4472" s="7" t="n">
        <v>9</v>
      </c>
      <c r="D4472" s="7" t="n">
        <v>0</v>
      </c>
      <c r="E4472" s="7" t="s">
        <v>442</v>
      </c>
      <c r="F4472" s="7" t="n">
        <v>0</v>
      </c>
      <c r="G4472" s="7" t="n">
        <v>1</v>
      </c>
      <c r="H4472" s="7" t="n">
        <v>0</v>
      </c>
    </row>
    <row r="4473" spans="1:6">
      <c r="A4473" t="s">
        <v>4</v>
      </c>
      <c r="B4473" s="4" t="s">
        <v>5</v>
      </c>
      <c r="C4473" s="4" t="s">
        <v>7</v>
      </c>
      <c r="D4473" s="4" t="s">
        <v>8</v>
      </c>
      <c r="E4473" s="4" t="s">
        <v>9</v>
      </c>
      <c r="F4473" s="4" t="s">
        <v>14</v>
      </c>
      <c r="G4473" s="4" t="s">
        <v>14</v>
      </c>
      <c r="H4473" s="4" t="s">
        <v>14</v>
      </c>
    </row>
    <row r="4474" spans="1:6">
      <c r="A4474" t="n">
        <v>45976</v>
      </c>
      <c r="B4474" s="42" t="n">
        <v>48</v>
      </c>
      <c r="C4474" s="7" t="n">
        <v>9</v>
      </c>
      <c r="D4474" s="7" t="n">
        <v>0</v>
      </c>
      <c r="E4474" s="7" t="s">
        <v>420</v>
      </c>
      <c r="F4474" s="7" t="n">
        <v>0</v>
      </c>
      <c r="G4474" s="7" t="n">
        <v>1</v>
      </c>
      <c r="H4474" s="7" t="n">
        <v>0</v>
      </c>
    </row>
    <row r="4475" spans="1:6">
      <c r="A4475" t="s">
        <v>4</v>
      </c>
      <c r="B4475" s="4" t="s">
        <v>5</v>
      </c>
      <c r="C4475" s="4" t="s">
        <v>7</v>
      </c>
      <c r="D4475" s="4" t="s">
        <v>7</v>
      </c>
      <c r="E4475" s="4" t="s">
        <v>7</v>
      </c>
    </row>
    <row r="4476" spans="1:6">
      <c r="A4476" t="n">
        <v>46002</v>
      </c>
      <c r="B4476" s="45" t="n">
        <v>61</v>
      </c>
      <c r="C4476" s="7" t="n">
        <v>0</v>
      </c>
      <c r="D4476" s="7" t="n">
        <v>65533</v>
      </c>
      <c r="E4476" s="7" t="n">
        <v>0</v>
      </c>
    </row>
    <row r="4477" spans="1:6">
      <c r="A4477" t="s">
        <v>4</v>
      </c>
      <c r="B4477" s="4" t="s">
        <v>5</v>
      </c>
      <c r="C4477" s="4" t="s">
        <v>7</v>
      </c>
      <c r="D4477" s="4" t="s">
        <v>14</v>
      </c>
      <c r="E4477" s="4" t="s">
        <v>14</v>
      </c>
      <c r="F4477" s="4" t="s">
        <v>14</v>
      </c>
      <c r="G4477" s="4" t="s">
        <v>14</v>
      </c>
    </row>
    <row r="4478" spans="1:6">
      <c r="A4478" t="n">
        <v>46009</v>
      </c>
      <c r="B4478" s="40" t="n">
        <v>46</v>
      </c>
      <c r="C4478" s="7" t="n">
        <v>9</v>
      </c>
      <c r="D4478" s="7" t="n">
        <v>-14.3000001907349</v>
      </c>
      <c r="E4478" s="7" t="n">
        <v>2</v>
      </c>
      <c r="F4478" s="7" t="n">
        <v>-16.9599990844727</v>
      </c>
      <c r="G4478" s="7" t="n">
        <v>256.200012207031</v>
      </c>
    </row>
    <row r="4479" spans="1:6">
      <c r="A4479" t="s">
        <v>4</v>
      </c>
      <c r="B4479" s="4" t="s">
        <v>5</v>
      </c>
      <c r="C4479" s="4" t="s">
        <v>7</v>
      </c>
      <c r="D4479" s="4" t="s">
        <v>14</v>
      </c>
      <c r="E4479" s="4" t="s">
        <v>14</v>
      </c>
      <c r="F4479" s="4" t="s">
        <v>14</v>
      </c>
      <c r="G4479" s="4" t="s">
        <v>14</v>
      </c>
    </row>
    <row r="4480" spans="1:6">
      <c r="A4480" t="n">
        <v>46028</v>
      </c>
      <c r="B4480" s="40" t="n">
        <v>46</v>
      </c>
      <c r="C4480" s="7" t="n">
        <v>0</v>
      </c>
      <c r="D4480" s="7" t="n">
        <v>-14.0100002288818</v>
      </c>
      <c r="E4480" s="7" t="n">
        <v>2</v>
      </c>
      <c r="F4480" s="7" t="n">
        <v>-17.6000003814697</v>
      </c>
      <c r="G4480" s="7" t="n">
        <v>299.899993896484</v>
      </c>
    </row>
    <row r="4481" spans="1:8">
      <c r="A4481" t="s">
        <v>4</v>
      </c>
      <c r="B4481" s="4" t="s">
        <v>5</v>
      </c>
      <c r="C4481" s="4" t="s">
        <v>8</v>
      </c>
      <c r="D4481" s="4" t="s">
        <v>8</v>
      </c>
      <c r="E4481" s="4" t="s">
        <v>14</v>
      </c>
      <c r="F4481" s="4" t="s">
        <v>14</v>
      </c>
      <c r="G4481" s="4" t="s">
        <v>14</v>
      </c>
      <c r="H4481" s="4" t="s">
        <v>7</v>
      </c>
    </row>
    <row r="4482" spans="1:8">
      <c r="A4482" t="n">
        <v>46047</v>
      </c>
      <c r="B4482" s="61" t="n">
        <v>45</v>
      </c>
      <c r="C4482" s="7" t="n">
        <v>2</v>
      </c>
      <c r="D4482" s="7" t="n">
        <v>3</v>
      </c>
      <c r="E4482" s="7" t="n">
        <v>-15.0100002288818</v>
      </c>
      <c r="F4482" s="7" t="n">
        <v>3.45000004768372</v>
      </c>
      <c r="G4482" s="7" t="n">
        <v>-17.4699993133545</v>
      </c>
      <c r="H4482" s="7" t="n">
        <v>0</v>
      </c>
    </row>
    <row r="4483" spans="1:8">
      <c r="A4483" t="s">
        <v>4</v>
      </c>
      <c r="B4483" s="4" t="s">
        <v>5</v>
      </c>
      <c r="C4483" s="4" t="s">
        <v>8</v>
      </c>
      <c r="D4483" s="4" t="s">
        <v>8</v>
      </c>
      <c r="E4483" s="4" t="s">
        <v>14</v>
      </c>
      <c r="F4483" s="4" t="s">
        <v>14</v>
      </c>
      <c r="G4483" s="4" t="s">
        <v>14</v>
      </c>
      <c r="H4483" s="4" t="s">
        <v>7</v>
      </c>
      <c r="I4483" s="4" t="s">
        <v>8</v>
      </c>
    </row>
    <row r="4484" spans="1:8">
      <c r="A4484" t="n">
        <v>46064</v>
      </c>
      <c r="B4484" s="61" t="n">
        <v>45</v>
      </c>
      <c r="C4484" s="7" t="n">
        <v>4</v>
      </c>
      <c r="D4484" s="7" t="n">
        <v>3</v>
      </c>
      <c r="E4484" s="7" t="n">
        <v>358.510009765625</v>
      </c>
      <c r="F4484" s="7" t="n">
        <v>47.8199996948242</v>
      </c>
      <c r="G4484" s="7" t="n">
        <v>0</v>
      </c>
      <c r="H4484" s="7" t="n">
        <v>0</v>
      </c>
      <c r="I4484" s="7" t="n">
        <v>0</v>
      </c>
    </row>
    <row r="4485" spans="1:8">
      <c r="A4485" t="s">
        <v>4</v>
      </c>
      <c r="B4485" s="4" t="s">
        <v>5</v>
      </c>
      <c r="C4485" s="4" t="s">
        <v>8</v>
      </c>
      <c r="D4485" s="4" t="s">
        <v>8</v>
      </c>
      <c r="E4485" s="4" t="s">
        <v>14</v>
      </c>
      <c r="F4485" s="4" t="s">
        <v>7</v>
      </c>
    </row>
    <row r="4486" spans="1:8">
      <c r="A4486" t="n">
        <v>46082</v>
      </c>
      <c r="B4486" s="61" t="n">
        <v>45</v>
      </c>
      <c r="C4486" s="7" t="n">
        <v>5</v>
      </c>
      <c r="D4486" s="7" t="n">
        <v>3</v>
      </c>
      <c r="E4486" s="7" t="n">
        <v>3.70000004768372</v>
      </c>
      <c r="F4486" s="7" t="n">
        <v>0</v>
      </c>
    </row>
    <row r="4487" spans="1:8">
      <c r="A4487" t="s">
        <v>4</v>
      </c>
      <c r="B4487" s="4" t="s">
        <v>5</v>
      </c>
      <c r="C4487" s="4" t="s">
        <v>8</v>
      </c>
      <c r="D4487" s="4" t="s">
        <v>8</v>
      </c>
      <c r="E4487" s="4" t="s">
        <v>14</v>
      </c>
      <c r="F4487" s="4" t="s">
        <v>7</v>
      </c>
    </row>
    <row r="4488" spans="1:8">
      <c r="A4488" t="n">
        <v>46091</v>
      </c>
      <c r="B4488" s="61" t="n">
        <v>45</v>
      </c>
      <c r="C4488" s="7" t="n">
        <v>5</v>
      </c>
      <c r="D4488" s="7" t="n">
        <v>3</v>
      </c>
      <c r="E4488" s="7" t="n">
        <v>3.40000009536743</v>
      </c>
      <c r="F4488" s="7" t="n">
        <v>3000</v>
      </c>
    </row>
    <row r="4489" spans="1:8">
      <c r="A4489" t="s">
        <v>4</v>
      </c>
      <c r="B4489" s="4" t="s">
        <v>5</v>
      </c>
      <c r="C4489" s="4" t="s">
        <v>8</v>
      </c>
      <c r="D4489" s="4" t="s">
        <v>8</v>
      </c>
      <c r="E4489" s="4" t="s">
        <v>14</v>
      </c>
      <c r="F4489" s="4" t="s">
        <v>7</v>
      </c>
    </row>
    <row r="4490" spans="1:8">
      <c r="A4490" t="n">
        <v>46100</v>
      </c>
      <c r="B4490" s="61" t="n">
        <v>45</v>
      </c>
      <c r="C4490" s="7" t="n">
        <v>11</v>
      </c>
      <c r="D4490" s="7" t="n">
        <v>3</v>
      </c>
      <c r="E4490" s="7" t="n">
        <v>34</v>
      </c>
      <c r="F4490" s="7" t="n">
        <v>0</v>
      </c>
    </row>
    <row r="4491" spans="1:8">
      <c r="A4491" t="s">
        <v>4</v>
      </c>
      <c r="B4491" s="4" t="s">
        <v>5</v>
      </c>
      <c r="C4491" s="4" t="s">
        <v>8</v>
      </c>
      <c r="D4491" s="4" t="s">
        <v>7</v>
      </c>
      <c r="E4491" s="4" t="s">
        <v>14</v>
      </c>
    </row>
    <row r="4492" spans="1:8">
      <c r="A4492" t="n">
        <v>46109</v>
      </c>
      <c r="B4492" s="27" t="n">
        <v>58</v>
      </c>
      <c r="C4492" s="7" t="n">
        <v>100</v>
      </c>
      <c r="D4492" s="7" t="n">
        <v>1000</v>
      </c>
      <c r="E4492" s="7" t="n">
        <v>1</v>
      </c>
    </row>
    <row r="4493" spans="1:8">
      <c r="A4493" t="s">
        <v>4</v>
      </c>
      <c r="B4493" s="4" t="s">
        <v>5</v>
      </c>
      <c r="C4493" s="4" t="s">
        <v>8</v>
      </c>
      <c r="D4493" s="4" t="s">
        <v>7</v>
      </c>
    </row>
    <row r="4494" spans="1:8">
      <c r="A4494" t="n">
        <v>46117</v>
      </c>
      <c r="B4494" s="27" t="n">
        <v>58</v>
      </c>
      <c r="C4494" s="7" t="n">
        <v>255</v>
      </c>
      <c r="D4494" s="7" t="n">
        <v>0</v>
      </c>
    </row>
    <row r="4495" spans="1:8">
      <c r="A4495" t="s">
        <v>4</v>
      </c>
      <c r="B4495" s="4" t="s">
        <v>5</v>
      </c>
      <c r="C4495" s="4" t="s">
        <v>8</v>
      </c>
      <c r="D4495" s="4" t="s">
        <v>7</v>
      </c>
      <c r="E4495" s="4" t="s">
        <v>9</v>
      </c>
    </row>
    <row r="4496" spans="1:8">
      <c r="A4496" t="n">
        <v>46121</v>
      </c>
      <c r="B4496" s="51" t="n">
        <v>51</v>
      </c>
      <c r="C4496" s="7" t="n">
        <v>4</v>
      </c>
      <c r="D4496" s="7" t="n">
        <v>0</v>
      </c>
      <c r="E4496" s="7" t="s">
        <v>322</v>
      </c>
    </row>
    <row r="4497" spans="1:9">
      <c r="A4497" t="s">
        <v>4</v>
      </c>
      <c r="B4497" s="4" t="s">
        <v>5</v>
      </c>
      <c r="C4497" s="4" t="s">
        <v>7</v>
      </c>
    </row>
    <row r="4498" spans="1:9">
      <c r="A4498" t="n">
        <v>46134</v>
      </c>
      <c r="B4498" s="25" t="n">
        <v>16</v>
      </c>
      <c r="C4498" s="7" t="n">
        <v>0</v>
      </c>
    </row>
    <row r="4499" spans="1:9">
      <c r="A4499" t="s">
        <v>4</v>
      </c>
      <c r="B4499" s="4" t="s">
        <v>5</v>
      </c>
      <c r="C4499" s="4" t="s">
        <v>7</v>
      </c>
      <c r="D4499" s="4" t="s">
        <v>85</v>
      </c>
      <c r="E4499" s="4" t="s">
        <v>8</v>
      </c>
      <c r="F4499" s="4" t="s">
        <v>8</v>
      </c>
    </row>
    <row r="4500" spans="1:9">
      <c r="A4500" t="n">
        <v>46137</v>
      </c>
      <c r="B4500" s="52" t="n">
        <v>26</v>
      </c>
      <c r="C4500" s="7" t="n">
        <v>0</v>
      </c>
      <c r="D4500" s="7" t="s">
        <v>443</v>
      </c>
      <c r="E4500" s="7" t="n">
        <v>2</v>
      </c>
      <c r="F4500" s="7" t="n">
        <v>0</v>
      </c>
    </row>
    <row r="4501" spans="1:9">
      <c r="A4501" t="s">
        <v>4</v>
      </c>
      <c r="B4501" s="4" t="s">
        <v>5</v>
      </c>
    </row>
    <row r="4502" spans="1:9">
      <c r="A4502" t="n">
        <v>46192</v>
      </c>
      <c r="B4502" s="32" t="n">
        <v>28</v>
      </c>
    </row>
    <row r="4503" spans="1:9">
      <c r="A4503" t="s">
        <v>4</v>
      </c>
      <c r="B4503" s="4" t="s">
        <v>5</v>
      </c>
      <c r="C4503" s="4" t="s">
        <v>8</v>
      </c>
      <c r="D4503" s="4" t="s">
        <v>7</v>
      </c>
      <c r="E4503" s="4" t="s">
        <v>9</v>
      </c>
    </row>
    <row r="4504" spans="1:9">
      <c r="A4504" t="n">
        <v>46193</v>
      </c>
      <c r="B4504" s="51" t="n">
        <v>51</v>
      </c>
      <c r="C4504" s="7" t="n">
        <v>4</v>
      </c>
      <c r="D4504" s="7" t="n">
        <v>9</v>
      </c>
      <c r="E4504" s="7" t="s">
        <v>302</v>
      </c>
    </row>
    <row r="4505" spans="1:9">
      <c r="A4505" t="s">
        <v>4</v>
      </c>
      <c r="B4505" s="4" t="s">
        <v>5</v>
      </c>
      <c r="C4505" s="4" t="s">
        <v>7</v>
      </c>
    </row>
    <row r="4506" spans="1:9">
      <c r="A4506" t="n">
        <v>46207</v>
      </c>
      <c r="B4506" s="25" t="n">
        <v>16</v>
      </c>
      <c r="C4506" s="7" t="n">
        <v>0</v>
      </c>
    </row>
    <row r="4507" spans="1:9">
      <c r="A4507" t="s">
        <v>4</v>
      </c>
      <c r="B4507" s="4" t="s">
        <v>5</v>
      </c>
      <c r="C4507" s="4" t="s">
        <v>7</v>
      </c>
      <c r="D4507" s="4" t="s">
        <v>85</v>
      </c>
      <c r="E4507" s="4" t="s">
        <v>8</v>
      </c>
      <c r="F4507" s="4" t="s">
        <v>8</v>
      </c>
      <c r="G4507" s="4" t="s">
        <v>85</v>
      </c>
      <c r="H4507" s="4" t="s">
        <v>8</v>
      </c>
      <c r="I4507" s="4" t="s">
        <v>8</v>
      </c>
    </row>
    <row r="4508" spans="1:9">
      <c r="A4508" t="n">
        <v>46210</v>
      </c>
      <c r="B4508" s="52" t="n">
        <v>26</v>
      </c>
      <c r="C4508" s="7" t="n">
        <v>9</v>
      </c>
      <c r="D4508" s="7" t="s">
        <v>444</v>
      </c>
      <c r="E4508" s="7" t="n">
        <v>2</v>
      </c>
      <c r="F4508" s="7" t="n">
        <v>3</v>
      </c>
      <c r="G4508" s="7" t="s">
        <v>445</v>
      </c>
      <c r="H4508" s="7" t="n">
        <v>2</v>
      </c>
      <c r="I4508" s="7" t="n">
        <v>0</v>
      </c>
    </row>
    <row r="4509" spans="1:9">
      <c r="A4509" t="s">
        <v>4</v>
      </c>
      <c r="B4509" s="4" t="s">
        <v>5</v>
      </c>
    </row>
    <row r="4510" spans="1:9">
      <c r="A4510" t="n">
        <v>46271</v>
      </c>
      <c r="B4510" s="32" t="n">
        <v>28</v>
      </c>
    </row>
    <row r="4511" spans="1:9">
      <c r="A4511" t="s">
        <v>4</v>
      </c>
      <c r="B4511" s="4" t="s">
        <v>5</v>
      </c>
      <c r="C4511" s="4" t="s">
        <v>8</v>
      </c>
      <c r="D4511" s="4" t="s">
        <v>7</v>
      </c>
      <c r="E4511" s="4" t="s">
        <v>9</v>
      </c>
    </row>
    <row r="4512" spans="1:9">
      <c r="A4512" t="n">
        <v>46272</v>
      </c>
      <c r="B4512" s="51" t="n">
        <v>51</v>
      </c>
      <c r="C4512" s="7" t="n">
        <v>4</v>
      </c>
      <c r="D4512" s="7" t="n">
        <v>0</v>
      </c>
      <c r="E4512" s="7" t="s">
        <v>410</v>
      </c>
    </row>
    <row r="4513" spans="1:9">
      <c r="A4513" t="s">
        <v>4</v>
      </c>
      <c r="B4513" s="4" t="s">
        <v>5</v>
      </c>
      <c r="C4513" s="4" t="s">
        <v>7</v>
      </c>
    </row>
    <row r="4514" spans="1:9">
      <c r="A4514" t="n">
        <v>46286</v>
      </c>
      <c r="B4514" s="25" t="n">
        <v>16</v>
      </c>
      <c r="C4514" s="7" t="n">
        <v>0</v>
      </c>
    </row>
    <row r="4515" spans="1:9">
      <c r="A4515" t="s">
        <v>4</v>
      </c>
      <c r="B4515" s="4" t="s">
        <v>5</v>
      </c>
      <c r="C4515" s="4" t="s">
        <v>7</v>
      </c>
      <c r="D4515" s="4" t="s">
        <v>85</v>
      </c>
      <c r="E4515" s="4" t="s">
        <v>8</v>
      </c>
      <c r="F4515" s="4" t="s">
        <v>8</v>
      </c>
    </row>
    <row r="4516" spans="1:9">
      <c r="A4516" t="n">
        <v>46289</v>
      </c>
      <c r="B4516" s="52" t="n">
        <v>26</v>
      </c>
      <c r="C4516" s="7" t="n">
        <v>0</v>
      </c>
      <c r="D4516" s="7" t="s">
        <v>446</v>
      </c>
      <c r="E4516" s="7" t="n">
        <v>2</v>
      </c>
      <c r="F4516" s="7" t="n">
        <v>0</v>
      </c>
    </row>
    <row r="4517" spans="1:9">
      <c r="A4517" t="s">
        <v>4</v>
      </c>
      <c r="B4517" s="4" t="s">
        <v>5</v>
      </c>
    </row>
    <row r="4518" spans="1:9">
      <c r="A4518" t="n">
        <v>46326</v>
      </c>
      <c r="B4518" s="32" t="n">
        <v>28</v>
      </c>
    </row>
    <row r="4519" spans="1:9">
      <c r="A4519" t="s">
        <v>4</v>
      </c>
      <c r="B4519" s="4" t="s">
        <v>5</v>
      </c>
      <c r="C4519" s="4" t="s">
        <v>8</v>
      </c>
      <c r="D4519" s="4" t="s">
        <v>7</v>
      </c>
      <c r="E4519" s="4" t="s">
        <v>14</v>
      </c>
    </row>
    <row r="4520" spans="1:9">
      <c r="A4520" t="n">
        <v>46327</v>
      </c>
      <c r="B4520" s="27" t="n">
        <v>58</v>
      </c>
      <c r="C4520" s="7" t="n">
        <v>0</v>
      </c>
      <c r="D4520" s="7" t="n">
        <v>1000</v>
      </c>
      <c r="E4520" s="7" t="n">
        <v>1</v>
      </c>
    </row>
    <row r="4521" spans="1:9">
      <c r="A4521" t="s">
        <v>4</v>
      </c>
      <c r="B4521" s="4" t="s">
        <v>5</v>
      </c>
      <c r="C4521" s="4" t="s">
        <v>8</v>
      </c>
      <c r="D4521" s="4" t="s">
        <v>7</v>
      </c>
    </row>
    <row r="4522" spans="1:9">
      <c r="A4522" t="n">
        <v>46335</v>
      </c>
      <c r="B4522" s="27" t="n">
        <v>58</v>
      </c>
      <c r="C4522" s="7" t="n">
        <v>255</v>
      </c>
      <c r="D4522" s="7" t="n">
        <v>0</v>
      </c>
    </row>
    <row r="4523" spans="1:9">
      <c r="A4523" t="s">
        <v>4</v>
      </c>
      <c r="B4523" s="4" t="s">
        <v>5</v>
      </c>
      <c r="C4523" s="4" t="s">
        <v>8</v>
      </c>
      <c r="D4523" s="4" t="s">
        <v>7</v>
      </c>
      <c r="E4523" s="4" t="s">
        <v>8</v>
      </c>
    </row>
    <row r="4524" spans="1:9">
      <c r="A4524" t="n">
        <v>46339</v>
      </c>
      <c r="B4524" s="16" t="n">
        <v>49</v>
      </c>
      <c r="C4524" s="7" t="n">
        <v>1</v>
      </c>
      <c r="D4524" s="7" t="n">
        <v>4000</v>
      </c>
      <c r="E4524" s="7" t="n">
        <v>0</v>
      </c>
    </row>
    <row r="4525" spans="1:9">
      <c r="A4525" t="s">
        <v>4</v>
      </c>
      <c r="B4525" s="4" t="s">
        <v>5</v>
      </c>
      <c r="C4525" s="4" t="s">
        <v>8</v>
      </c>
      <c r="D4525" s="4" t="s">
        <v>7</v>
      </c>
      <c r="E4525" s="4" t="s">
        <v>7</v>
      </c>
      <c r="F4525" s="4" t="s">
        <v>7</v>
      </c>
      <c r="G4525" s="4" t="s">
        <v>7</v>
      </c>
      <c r="H4525" s="4" t="s">
        <v>8</v>
      </c>
    </row>
    <row r="4526" spans="1:9">
      <c r="A4526" t="n">
        <v>46344</v>
      </c>
      <c r="B4526" s="30" t="n">
        <v>25</v>
      </c>
      <c r="C4526" s="7" t="n">
        <v>5</v>
      </c>
      <c r="D4526" s="7" t="n">
        <v>65535</v>
      </c>
      <c r="E4526" s="7" t="n">
        <v>500</v>
      </c>
      <c r="F4526" s="7" t="n">
        <v>800</v>
      </c>
      <c r="G4526" s="7" t="n">
        <v>140</v>
      </c>
      <c r="H4526" s="7" t="n">
        <v>0</v>
      </c>
    </row>
    <row r="4527" spans="1:9">
      <c r="A4527" t="s">
        <v>4</v>
      </c>
      <c r="B4527" s="4" t="s">
        <v>5</v>
      </c>
      <c r="C4527" s="4" t="s">
        <v>7</v>
      </c>
      <c r="D4527" s="4" t="s">
        <v>8</v>
      </c>
      <c r="E4527" s="4" t="s">
        <v>85</v>
      </c>
      <c r="F4527" s="4" t="s">
        <v>8</v>
      </c>
      <c r="G4527" s="4" t="s">
        <v>8</v>
      </c>
    </row>
    <row r="4528" spans="1:9">
      <c r="A4528" t="n">
        <v>46355</v>
      </c>
      <c r="B4528" s="31" t="n">
        <v>24</v>
      </c>
      <c r="C4528" s="7" t="n">
        <v>65533</v>
      </c>
      <c r="D4528" s="7" t="n">
        <v>11</v>
      </c>
      <c r="E4528" s="7" t="s">
        <v>447</v>
      </c>
      <c r="F4528" s="7" t="n">
        <v>2</v>
      </c>
      <c r="G4528" s="7" t="n">
        <v>0</v>
      </c>
    </row>
    <row r="4529" spans="1:8">
      <c r="A4529" t="s">
        <v>4</v>
      </c>
      <c r="B4529" s="4" t="s">
        <v>5</v>
      </c>
    </row>
    <row r="4530" spans="1:8">
      <c r="A4530" t="n">
        <v>46427</v>
      </c>
      <c r="B4530" s="32" t="n">
        <v>28</v>
      </c>
    </row>
    <row r="4531" spans="1:8">
      <c r="A4531" t="s">
        <v>4</v>
      </c>
      <c r="B4531" s="4" t="s">
        <v>5</v>
      </c>
      <c r="C4531" s="4" t="s">
        <v>7</v>
      </c>
      <c r="D4531" s="4" t="s">
        <v>8</v>
      </c>
      <c r="E4531" s="4" t="s">
        <v>85</v>
      </c>
      <c r="F4531" s="4" t="s">
        <v>8</v>
      </c>
      <c r="G4531" s="4" t="s">
        <v>8</v>
      </c>
    </row>
    <row r="4532" spans="1:8">
      <c r="A4532" t="n">
        <v>46428</v>
      </c>
      <c r="B4532" s="31" t="n">
        <v>24</v>
      </c>
      <c r="C4532" s="7" t="n">
        <v>65533</v>
      </c>
      <c r="D4532" s="7" t="n">
        <v>11</v>
      </c>
      <c r="E4532" s="7" t="s">
        <v>448</v>
      </c>
      <c r="F4532" s="7" t="n">
        <v>2</v>
      </c>
      <c r="G4532" s="7" t="n">
        <v>0</v>
      </c>
    </row>
    <row r="4533" spans="1:8">
      <c r="A4533" t="s">
        <v>4</v>
      </c>
      <c r="B4533" s="4" t="s">
        <v>5</v>
      </c>
    </row>
    <row r="4534" spans="1:8">
      <c r="A4534" t="n">
        <v>46488</v>
      </c>
      <c r="B4534" s="32" t="n">
        <v>28</v>
      </c>
    </row>
    <row r="4535" spans="1:8">
      <c r="A4535" t="s">
        <v>4</v>
      </c>
      <c r="B4535" s="4" t="s">
        <v>5</v>
      </c>
      <c r="C4535" s="4" t="s">
        <v>8</v>
      </c>
    </row>
    <row r="4536" spans="1:8">
      <c r="A4536" t="n">
        <v>46489</v>
      </c>
      <c r="B4536" s="33" t="n">
        <v>27</v>
      </c>
      <c r="C4536" s="7" t="n">
        <v>0</v>
      </c>
    </row>
    <row r="4537" spans="1:8">
      <c r="A4537" t="s">
        <v>4</v>
      </c>
      <c r="B4537" s="4" t="s">
        <v>5</v>
      </c>
      <c r="C4537" s="4" t="s">
        <v>8</v>
      </c>
    </row>
    <row r="4538" spans="1:8">
      <c r="A4538" t="n">
        <v>46491</v>
      </c>
      <c r="B4538" s="33" t="n">
        <v>27</v>
      </c>
      <c r="C4538" s="7" t="n">
        <v>1</v>
      </c>
    </row>
    <row r="4539" spans="1:8">
      <c r="A4539" t="s">
        <v>4</v>
      </c>
      <c r="B4539" s="4" t="s">
        <v>5</v>
      </c>
      <c r="C4539" s="4" t="s">
        <v>8</v>
      </c>
      <c r="D4539" s="4" t="s">
        <v>7</v>
      </c>
      <c r="E4539" s="4" t="s">
        <v>7</v>
      </c>
      <c r="F4539" s="4" t="s">
        <v>7</v>
      </c>
      <c r="G4539" s="4" t="s">
        <v>7</v>
      </c>
      <c r="H4539" s="4" t="s">
        <v>8</v>
      </c>
    </row>
    <row r="4540" spans="1:8">
      <c r="A4540" t="n">
        <v>46493</v>
      </c>
      <c r="B4540" s="30" t="n">
        <v>25</v>
      </c>
      <c r="C4540" s="7" t="n">
        <v>5</v>
      </c>
      <c r="D4540" s="7" t="n">
        <v>65535</v>
      </c>
      <c r="E4540" s="7" t="n">
        <v>65535</v>
      </c>
      <c r="F4540" s="7" t="n">
        <v>65535</v>
      </c>
      <c r="G4540" s="7" t="n">
        <v>65535</v>
      </c>
      <c r="H4540" s="7" t="n">
        <v>0</v>
      </c>
    </row>
    <row r="4541" spans="1:8">
      <c r="A4541" t="s">
        <v>4</v>
      </c>
      <c r="B4541" s="4" t="s">
        <v>5</v>
      </c>
      <c r="C4541" s="4" t="s">
        <v>8</v>
      </c>
      <c r="D4541" s="4" t="s">
        <v>8</v>
      </c>
    </row>
    <row r="4542" spans="1:8">
      <c r="A4542" t="n">
        <v>46504</v>
      </c>
      <c r="B4542" s="16" t="n">
        <v>49</v>
      </c>
      <c r="C4542" s="7" t="n">
        <v>2</v>
      </c>
      <c r="D4542" s="7" t="n">
        <v>0</v>
      </c>
    </row>
    <row r="4543" spans="1:8">
      <c r="A4543" t="s">
        <v>4</v>
      </c>
      <c r="B4543" s="4" t="s">
        <v>5</v>
      </c>
      <c r="C4543" s="4" t="s">
        <v>7</v>
      </c>
      <c r="D4543" s="4" t="s">
        <v>14</v>
      </c>
      <c r="E4543" s="4" t="s">
        <v>14</v>
      </c>
      <c r="F4543" s="4" t="s">
        <v>14</v>
      </c>
      <c r="G4543" s="4" t="s">
        <v>14</v>
      </c>
    </row>
    <row r="4544" spans="1:8">
      <c r="A4544" t="n">
        <v>46507</v>
      </c>
      <c r="B4544" s="40" t="n">
        <v>46</v>
      </c>
      <c r="C4544" s="7" t="n">
        <v>0</v>
      </c>
      <c r="D4544" s="7" t="n">
        <v>-14.3400001525879</v>
      </c>
      <c r="E4544" s="7" t="n">
        <v>2</v>
      </c>
      <c r="F4544" s="7" t="n">
        <v>-12.6899995803833</v>
      </c>
      <c r="G4544" s="7" t="n">
        <v>244.699996948242</v>
      </c>
    </row>
    <row r="4545" spans="1:8">
      <c r="A4545" t="s">
        <v>4</v>
      </c>
      <c r="B4545" s="4" t="s">
        <v>5</v>
      </c>
      <c r="C4545" s="4" t="s">
        <v>7</v>
      </c>
      <c r="D4545" s="4" t="s">
        <v>14</v>
      </c>
      <c r="E4545" s="4" t="s">
        <v>14</v>
      </c>
      <c r="F4545" s="4" t="s">
        <v>14</v>
      </c>
      <c r="G4545" s="4" t="s">
        <v>14</v>
      </c>
    </row>
    <row r="4546" spans="1:8">
      <c r="A4546" t="n">
        <v>46526</v>
      </c>
      <c r="B4546" s="40" t="n">
        <v>46</v>
      </c>
      <c r="C4546" s="7" t="n">
        <v>9</v>
      </c>
      <c r="D4546" s="7" t="n">
        <v>-14.289999961853</v>
      </c>
      <c r="E4546" s="7" t="n">
        <v>2</v>
      </c>
      <c r="F4546" s="7" t="n">
        <v>-13.5799999237061</v>
      </c>
      <c r="G4546" s="7" t="n">
        <v>296.100006103516</v>
      </c>
    </row>
    <row r="4547" spans="1:8">
      <c r="A4547" t="s">
        <v>4</v>
      </c>
      <c r="B4547" s="4" t="s">
        <v>5</v>
      </c>
      <c r="C4547" s="4" t="s">
        <v>8</v>
      </c>
      <c r="D4547" s="4" t="s">
        <v>8</v>
      </c>
      <c r="E4547" s="4" t="s">
        <v>14</v>
      </c>
      <c r="F4547" s="4" t="s">
        <v>14</v>
      </c>
      <c r="G4547" s="4" t="s">
        <v>14</v>
      </c>
      <c r="H4547" s="4" t="s">
        <v>7</v>
      </c>
    </row>
    <row r="4548" spans="1:8">
      <c r="A4548" t="n">
        <v>46545</v>
      </c>
      <c r="B4548" s="61" t="n">
        <v>45</v>
      </c>
      <c r="C4548" s="7" t="n">
        <v>2</v>
      </c>
      <c r="D4548" s="7" t="n">
        <v>3</v>
      </c>
      <c r="E4548" s="7" t="n">
        <v>-14.9300003051758</v>
      </c>
      <c r="F4548" s="7" t="n">
        <v>3.08999991416931</v>
      </c>
      <c r="G4548" s="7" t="n">
        <v>-13.1400003433228</v>
      </c>
      <c r="H4548" s="7" t="n">
        <v>0</v>
      </c>
    </row>
    <row r="4549" spans="1:8">
      <c r="A4549" t="s">
        <v>4</v>
      </c>
      <c r="B4549" s="4" t="s">
        <v>5</v>
      </c>
      <c r="C4549" s="4" t="s">
        <v>8</v>
      </c>
      <c r="D4549" s="4" t="s">
        <v>8</v>
      </c>
      <c r="E4549" s="4" t="s">
        <v>14</v>
      </c>
      <c r="F4549" s="4" t="s">
        <v>14</v>
      </c>
      <c r="G4549" s="4" t="s">
        <v>14</v>
      </c>
      <c r="H4549" s="4" t="s">
        <v>7</v>
      </c>
      <c r="I4549" s="4" t="s">
        <v>8</v>
      </c>
    </row>
    <row r="4550" spans="1:8">
      <c r="A4550" t="n">
        <v>46562</v>
      </c>
      <c r="B4550" s="61" t="n">
        <v>45</v>
      </c>
      <c r="C4550" s="7" t="n">
        <v>4</v>
      </c>
      <c r="D4550" s="7" t="n">
        <v>3</v>
      </c>
      <c r="E4550" s="7" t="n">
        <v>28.6299991607666</v>
      </c>
      <c r="F4550" s="7" t="n">
        <v>90.1100006103516</v>
      </c>
      <c r="G4550" s="7" t="n">
        <v>0</v>
      </c>
      <c r="H4550" s="7" t="n">
        <v>0</v>
      </c>
      <c r="I4550" s="7" t="n">
        <v>0</v>
      </c>
    </row>
    <row r="4551" spans="1:8">
      <c r="A4551" t="s">
        <v>4</v>
      </c>
      <c r="B4551" s="4" t="s">
        <v>5</v>
      </c>
      <c r="C4551" s="4" t="s">
        <v>8</v>
      </c>
      <c r="D4551" s="4" t="s">
        <v>8</v>
      </c>
      <c r="E4551" s="4" t="s">
        <v>14</v>
      </c>
      <c r="F4551" s="4" t="s">
        <v>7</v>
      </c>
    </row>
    <row r="4552" spans="1:8">
      <c r="A4552" t="n">
        <v>46580</v>
      </c>
      <c r="B4552" s="61" t="n">
        <v>45</v>
      </c>
      <c r="C4552" s="7" t="n">
        <v>5</v>
      </c>
      <c r="D4552" s="7" t="n">
        <v>3</v>
      </c>
      <c r="E4552" s="7" t="n">
        <v>2.20000004768372</v>
      </c>
      <c r="F4552" s="7" t="n">
        <v>0</v>
      </c>
    </row>
    <row r="4553" spans="1:8">
      <c r="A4553" t="s">
        <v>4</v>
      </c>
      <c r="B4553" s="4" t="s">
        <v>5</v>
      </c>
      <c r="C4553" s="4" t="s">
        <v>8</v>
      </c>
      <c r="D4553" s="4" t="s">
        <v>8</v>
      </c>
      <c r="E4553" s="4" t="s">
        <v>14</v>
      </c>
      <c r="F4553" s="4" t="s">
        <v>7</v>
      </c>
    </row>
    <row r="4554" spans="1:8">
      <c r="A4554" t="n">
        <v>46589</v>
      </c>
      <c r="B4554" s="61" t="n">
        <v>45</v>
      </c>
      <c r="C4554" s="7" t="n">
        <v>11</v>
      </c>
      <c r="D4554" s="7" t="n">
        <v>3</v>
      </c>
      <c r="E4554" s="7" t="n">
        <v>34</v>
      </c>
      <c r="F4554" s="7" t="n">
        <v>0</v>
      </c>
    </row>
    <row r="4555" spans="1:8">
      <c r="A4555" t="s">
        <v>4</v>
      </c>
      <c r="B4555" s="4" t="s">
        <v>5</v>
      </c>
      <c r="C4555" s="4" t="s">
        <v>8</v>
      </c>
      <c r="D4555" s="4" t="s">
        <v>8</v>
      </c>
      <c r="E4555" s="4" t="s">
        <v>14</v>
      </c>
      <c r="F4555" s="4" t="s">
        <v>7</v>
      </c>
    </row>
    <row r="4556" spans="1:8">
      <c r="A4556" t="n">
        <v>46598</v>
      </c>
      <c r="B4556" s="61" t="n">
        <v>45</v>
      </c>
      <c r="C4556" s="7" t="n">
        <v>5</v>
      </c>
      <c r="D4556" s="7" t="n">
        <v>3</v>
      </c>
      <c r="E4556" s="7" t="n">
        <v>2</v>
      </c>
      <c r="F4556" s="7" t="n">
        <v>3000</v>
      </c>
    </row>
    <row r="4557" spans="1:8">
      <c r="A4557" t="s">
        <v>4</v>
      </c>
      <c r="B4557" s="4" t="s">
        <v>5</v>
      </c>
      <c r="C4557" s="4" t="s">
        <v>8</v>
      </c>
      <c r="D4557" s="4" t="s">
        <v>9</v>
      </c>
      <c r="E4557" s="4" t="s">
        <v>7</v>
      </c>
    </row>
    <row r="4558" spans="1:8">
      <c r="A4558" t="n">
        <v>46607</v>
      </c>
      <c r="B4558" s="19" t="n">
        <v>94</v>
      </c>
      <c r="C4558" s="7" t="n">
        <v>0</v>
      </c>
      <c r="D4558" s="7" t="s">
        <v>449</v>
      </c>
      <c r="E4558" s="7" t="n">
        <v>1</v>
      </c>
    </row>
    <row r="4559" spans="1:8">
      <c r="A4559" t="s">
        <v>4</v>
      </c>
      <c r="B4559" s="4" t="s">
        <v>5</v>
      </c>
      <c r="C4559" s="4" t="s">
        <v>8</v>
      </c>
      <c r="D4559" s="4" t="s">
        <v>9</v>
      </c>
      <c r="E4559" s="4" t="s">
        <v>7</v>
      </c>
    </row>
    <row r="4560" spans="1:8">
      <c r="A4560" t="n">
        <v>46620</v>
      </c>
      <c r="B4560" s="19" t="n">
        <v>94</v>
      </c>
      <c r="C4560" s="7" t="n">
        <v>0</v>
      </c>
      <c r="D4560" s="7" t="s">
        <v>449</v>
      </c>
      <c r="E4560" s="7" t="n">
        <v>2</v>
      </c>
    </row>
    <row r="4561" spans="1:9">
      <c r="A4561" t="s">
        <v>4</v>
      </c>
      <c r="B4561" s="4" t="s">
        <v>5</v>
      </c>
      <c r="C4561" s="4" t="s">
        <v>8</v>
      </c>
      <c r="D4561" s="4" t="s">
        <v>9</v>
      </c>
      <c r="E4561" s="4" t="s">
        <v>7</v>
      </c>
    </row>
    <row r="4562" spans="1:9">
      <c r="A4562" t="n">
        <v>46633</v>
      </c>
      <c r="B4562" s="19" t="n">
        <v>94</v>
      </c>
      <c r="C4562" s="7" t="n">
        <v>1</v>
      </c>
      <c r="D4562" s="7" t="s">
        <v>449</v>
      </c>
      <c r="E4562" s="7" t="n">
        <v>4</v>
      </c>
    </row>
    <row r="4563" spans="1:9">
      <c r="A4563" t="s">
        <v>4</v>
      </c>
      <c r="B4563" s="4" t="s">
        <v>5</v>
      </c>
      <c r="C4563" s="4" t="s">
        <v>8</v>
      </c>
      <c r="D4563" s="4" t="s">
        <v>9</v>
      </c>
    </row>
    <row r="4564" spans="1:9">
      <c r="A4564" t="n">
        <v>46646</v>
      </c>
      <c r="B4564" s="19" t="n">
        <v>94</v>
      </c>
      <c r="C4564" s="7" t="n">
        <v>5</v>
      </c>
      <c r="D4564" s="7" t="s">
        <v>449</v>
      </c>
    </row>
    <row r="4565" spans="1:9">
      <c r="A4565" t="s">
        <v>4</v>
      </c>
      <c r="B4565" s="4" t="s">
        <v>5</v>
      </c>
      <c r="C4565" s="4" t="s">
        <v>7</v>
      </c>
    </row>
    <row r="4566" spans="1:9">
      <c r="A4566" t="n">
        <v>46657</v>
      </c>
      <c r="B4566" s="25" t="n">
        <v>16</v>
      </c>
      <c r="C4566" s="7" t="n">
        <v>1000</v>
      </c>
    </row>
    <row r="4567" spans="1:9">
      <c r="A4567" t="s">
        <v>4</v>
      </c>
      <c r="B4567" s="4" t="s">
        <v>5</v>
      </c>
      <c r="C4567" s="4" t="s">
        <v>8</v>
      </c>
      <c r="D4567" s="4" t="s">
        <v>7</v>
      </c>
      <c r="E4567" s="4" t="s">
        <v>15</v>
      </c>
      <c r="F4567" s="4" t="s">
        <v>7</v>
      </c>
      <c r="G4567" s="4" t="s">
        <v>15</v>
      </c>
      <c r="H4567" s="4" t="s">
        <v>8</v>
      </c>
    </row>
    <row r="4568" spans="1:9">
      <c r="A4568" t="n">
        <v>46660</v>
      </c>
      <c r="B4568" s="16" t="n">
        <v>49</v>
      </c>
      <c r="C4568" s="7" t="n">
        <v>0</v>
      </c>
      <c r="D4568" s="7" t="n">
        <v>153</v>
      </c>
      <c r="E4568" s="7" t="n">
        <v>1065353216</v>
      </c>
      <c r="F4568" s="7" t="n">
        <v>0</v>
      </c>
      <c r="G4568" s="7" t="n">
        <v>0</v>
      </c>
      <c r="H4568" s="7" t="n">
        <v>0</v>
      </c>
    </row>
    <row r="4569" spans="1:9">
      <c r="A4569" t="s">
        <v>4</v>
      </c>
      <c r="B4569" s="4" t="s">
        <v>5</v>
      </c>
      <c r="C4569" s="4" t="s">
        <v>8</v>
      </c>
      <c r="D4569" s="4" t="s">
        <v>7</v>
      </c>
      <c r="E4569" s="4" t="s">
        <v>14</v>
      </c>
    </row>
    <row r="4570" spans="1:9">
      <c r="A4570" t="n">
        <v>46675</v>
      </c>
      <c r="B4570" s="27" t="n">
        <v>58</v>
      </c>
      <c r="C4570" s="7" t="n">
        <v>100</v>
      </c>
      <c r="D4570" s="7" t="n">
        <v>1000</v>
      </c>
      <c r="E4570" s="7" t="n">
        <v>1</v>
      </c>
    </row>
    <row r="4571" spans="1:9">
      <c r="A4571" t="s">
        <v>4</v>
      </c>
      <c r="B4571" s="4" t="s">
        <v>5</v>
      </c>
      <c r="C4571" s="4" t="s">
        <v>8</v>
      </c>
      <c r="D4571" s="4" t="s">
        <v>7</v>
      </c>
    </row>
    <row r="4572" spans="1:9">
      <c r="A4572" t="n">
        <v>46683</v>
      </c>
      <c r="B4572" s="27" t="n">
        <v>58</v>
      </c>
      <c r="C4572" s="7" t="n">
        <v>255</v>
      </c>
      <c r="D4572" s="7" t="n">
        <v>0</v>
      </c>
    </row>
    <row r="4573" spans="1:9">
      <c r="A4573" t="s">
        <v>4</v>
      </c>
      <c r="B4573" s="4" t="s">
        <v>5</v>
      </c>
      <c r="C4573" s="4" t="s">
        <v>8</v>
      </c>
      <c r="D4573" s="4" t="s">
        <v>7</v>
      </c>
      <c r="E4573" s="4" t="s">
        <v>9</v>
      </c>
    </row>
    <row r="4574" spans="1:9">
      <c r="A4574" t="n">
        <v>46687</v>
      </c>
      <c r="B4574" s="51" t="n">
        <v>51</v>
      </c>
      <c r="C4574" s="7" t="n">
        <v>4</v>
      </c>
      <c r="D4574" s="7" t="n">
        <v>9</v>
      </c>
      <c r="E4574" s="7" t="s">
        <v>450</v>
      </c>
    </row>
    <row r="4575" spans="1:9">
      <c r="A4575" t="s">
        <v>4</v>
      </c>
      <c r="B4575" s="4" t="s">
        <v>5</v>
      </c>
      <c r="C4575" s="4" t="s">
        <v>7</v>
      </c>
    </row>
    <row r="4576" spans="1:9">
      <c r="A4576" t="n">
        <v>46701</v>
      </c>
      <c r="B4576" s="25" t="n">
        <v>16</v>
      </c>
      <c r="C4576" s="7" t="n">
        <v>0</v>
      </c>
    </row>
    <row r="4577" spans="1:8">
      <c r="A4577" t="s">
        <v>4</v>
      </c>
      <c r="B4577" s="4" t="s">
        <v>5</v>
      </c>
      <c r="C4577" s="4" t="s">
        <v>7</v>
      </c>
      <c r="D4577" s="4" t="s">
        <v>85</v>
      </c>
      <c r="E4577" s="4" t="s">
        <v>8</v>
      </c>
      <c r="F4577" s="4" t="s">
        <v>8</v>
      </c>
    </row>
    <row r="4578" spans="1:8">
      <c r="A4578" t="n">
        <v>46704</v>
      </c>
      <c r="B4578" s="52" t="n">
        <v>26</v>
      </c>
      <c r="C4578" s="7" t="n">
        <v>9</v>
      </c>
      <c r="D4578" s="7" t="s">
        <v>451</v>
      </c>
      <c r="E4578" s="7" t="n">
        <v>2</v>
      </c>
      <c r="F4578" s="7" t="n">
        <v>0</v>
      </c>
    </row>
    <row r="4579" spans="1:8">
      <c r="A4579" t="s">
        <v>4</v>
      </c>
      <c r="B4579" s="4" t="s">
        <v>5</v>
      </c>
    </row>
    <row r="4580" spans="1:8">
      <c r="A4580" t="n">
        <v>46740</v>
      </c>
      <c r="B4580" s="32" t="n">
        <v>28</v>
      </c>
    </row>
    <row r="4581" spans="1:8">
      <c r="A4581" t="s">
        <v>4</v>
      </c>
      <c r="B4581" s="4" t="s">
        <v>5</v>
      </c>
      <c r="C4581" s="4" t="s">
        <v>8</v>
      </c>
      <c r="D4581" s="4" t="s">
        <v>7</v>
      </c>
      <c r="E4581" s="4" t="s">
        <v>9</v>
      </c>
    </row>
    <row r="4582" spans="1:8">
      <c r="A4582" t="n">
        <v>46741</v>
      </c>
      <c r="B4582" s="51" t="n">
        <v>51</v>
      </c>
      <c r="C4582" s="7" t="n">
        <v>4</v>
      </c>
      <c r="D4582" s="7" t="n">
        <v>0</v>
      </c>
      <c r="E4582" s="7" t="s">
        <v>322</v>
      </c>
    </row>
    <row r="4583" spans="1:8">
      <c r="A4583" t="s">
        <v>4</v>
      </c>
      <c r="B4583" s="4" t="s">
        <v>5</v>
      </c>
      <c r="C4583" s="4" t="s">
        <v>7</v>
      </c>
    </row>
    <row r="4584" spans="1:8">
      <c r="A4584" t="n">
        <v>46754</v>
      </c>
      <c r="B4584" s="25" t="n">
        <v>16</v>
      </c>
      <c r="C4584" s="7" t="n">
        <v>0</v>
      </c>
    </row>
    <row r="4585" spans="1:8">
      <c r="A4585" t="s">
        <v>4</v>
      </c>
      <c r="B4585" s="4" t="s">
        <v>5</v>
      </c>
      <c r="C4585" s="4" t="s">
        <v>7</v>
      </c>
      <c r="D4585" s="4" t="s">
        <v>85</v>
      </c>
      <c r="E4585" s="4" t="s">
        <v>8</v>
      </c>
      <c r="F4585" s="4" t="s">
        <v>8</v>
      </c>
      <c r="G4585" s="4" t="s">
        <v>85</v>
      </c>
      <c r="H4585" s="4" t="s">
        <v>8</v>
      </c>
      <c r="I4585" s="4" t="s">
        <v>8</v>
      </c>
    </row>
    <row r="4586" spans="1:8">
      <c r="A4586" t="n">
        <v>46757</v>
      </c>
      <c r="B4586" s="52" t="n">
        <v>26</v>
      </c>
      <c r="C4586" s="7" t="n">
        <v>0</v>
      </c>
      <c r="D4586" s="7" t="s">
        <v>452</v>
      </c>
      <c r="E4586" s="7" t="n">
        <v>2</v>
      </c>
      <c r="F4586" s="7" t="n">
        <v>3</v>
      </c>
      <c r="G4586" s="7" t="s">
        <v>453</v>
      </c>
      <c r="H4586" s="7" t="n">
        <v>2</v>
      </c>
      <c r="I4586" s="7" t="n">
        <v>0</v>
      </c>
    </row>
    <row r="4587" spans="1:8">
      <c r="A4587" t="s">
        <v>4</v>
      </c>
      <c r="B4587" s="4" t="s">
        <v>5</v>
      </c>
    </row>
    <row r="4588" spans="1:8">
      <c r="A4588" t="n">
        <v>46880</v>
      </c>
      <c r="B4588" s="32" t="n">
        <v>28</v>
      </c>
    </row>
    <row r="4589" spans="1:8">
      <c r="A4589" t="s">
        <v>4</v>
      </c>
      <c r="B4589" s="4" t="s">
        <v>5</v>
      </c>
      <c r="C4589" s="4" t="s">
        <v>8</v>
      </c>
      <c r="D4589" s="4" t="s">
        <v>7</v>
      </c>
      <c r="E4589" s="4" t="s">
        <v>9</v>
      </c>
    </row>
    <row r="4590" spans="1:8">
      <c r="A4590" t="n">
        <v>46881</v>
      </c>
      <c r="B4590" s="51" t="n">
        <v>51</v>
      </c>
      <c r="C4590" s="7" t="n">
        <v>4</v>
      </c>
      <c r="D4590" s="7" t="n">
        <v>9</v>
      </c>
      <c r="E4590" s="7" t="s">
        <v>454</v>
      </c>
    </row>
    <row r="4591" spans="1:8">
      <c r="A4591" t="s">
        <v>4</v>
      </c>
      <c r="B4591" s="4" t="s">
        <v>5</v>
      </c>
      <c r="C4591" s="4" t="s">
        <v>7</v>
      </c>
    </row>
    <row r="4592" spans="1:8">
      <c r="A4592" t="n">
        <v>46896</v>
      </c>
      <c r="B4592" s="25" t="n">
        <v>16</v>
      </c>
      <c r="C4592" s="7" t="n">
        <v>0</v>
      </c>
    </row>
    <row r="4593" spans="1:9">
      <c r="A4593" t="s">
        <v>4</v>
      </c>
      <c r="B4593" s="4" t="s">
        <v>5</v>
      </c>
      <c r="C4593" s="4" t="s">
        <v>7</v>
      </c>
      <c r="D4593" s="4" t="s">
        <v>85</v>
      </c>
      <c r="E4593" s="4" t="s">
        <v>8</v>
      </c>
      <c r="F4593" s="4" t="s">
        <v>8</v>
      </c>
    </row>
    <row r="4594" spans="1:9">
      <c r="A4594" t="n">
        <v>46899</v>
      </c>
      <c r="B4594" s="52" t="n">
        <v>26</v>
      </c>
      <c r="C4594" s="7" t="n">
        <v>9</v>
      </c>
      <c r="D4594" s="7" t="s">
        <v>455</v>
      </c>
      <c r="E4594" s="7" t="n">
        <v>2</v>
      </c>
      <c r="F4594" s="7" t="n">
        <v>0</v>
      </c>
    </row>
    <row r="4595" spans="1:9">
      <c r="A4595" t="s">
        <v>4</v>
      </c>
      <c r="B4595" s="4" t="s">
        <v>5</v>
      </c>
    </row>
    <row r="4596" spans="1:9">
      <c r="A4596" t="n">
        <v>46966</v>
      </c>
      <c r="B4596" s="32" t="n">
        <v>28</v>
      </c>
    </row>
    <row r="4597" spans="1:9">
      <c r="A4597" t="s">
        <v>4</v>
      </c>
      <c r="B4597" s="4" t="s">
        <v>5</v>
      </c>
      <c r="C4597" s="4" t="s">
        <v>8</v>
      </c>
      <c r="D4597" s="4" t="s">
        <v>7</v>
      </c>
      <c r="E4597" s="4" t="s">
        <v>7</v>
      </c>
      <c r="F4597" s="4" t="s">
        <v>8</v>
      </c>
    </row>
    <row r="4598" spans="1:9">
      <c r="A4598" t="n">
        <v>46967</v>
      </c>
      <c r="B4598" s="30" t="n">
        <v>25</v>
      </c>
      <c r="C4598" s="7" t="n">
        <v>1</v>
      </c>
      <c r="D4598" s="7" t="n">
        <v>65535</v>
      </c>
      <c r="E4598" s="7" t="n">
        <v>500</v>
      </c>
      <c r="F4598" s="7" t="n">
        <v>0</v>
      </c>
    </row>
    <row r="4599" spans="1:9">
      <c r="A4599" t="s">
        <v>4</v>
      </c>
      <c r="B4599" s="4" t="s">
        <v>5</v>
      </c>
      <c r="C4599" s="4" t="s">
        <v>8</v>
      </c>
      <c r="D4599" s="4" t="s">
        <v>7</v>
      </c>
      <c r="E4599" s="4" t="s">
        <v>7</v>
      </c>
    </row>
    <row r="4600" spans="1:9">
      <c r="A4600" t="n">
        <v>46974</v>
      </c>
      <c r="B4600" s="30" t="n">
        <v>25</v>
      </c>
      <c r="C4600" s="7" t="n">
        <v>2</v>
      </c>
      <c r="D4600" s="7" t="n">
        <v>600</v>
      </c>
      <c r="E4600" s="7" t="n">
        <v>173</v>
      </c>
    </row>
    <row r="4601" spans="1:9">
      <c r="A4601" t="s">
        <v>4</v>
      </c>
      <c r="B4601" s="4" t="s">
        <v>5</v>
      </c>
      <c r="C4601" s="4" t="s">
        <v>8</v>
      </c>
      <c r="D4601" s="4" t="s">
        <v>7</v>
      </c>
    </row>
    <row r="4602" spans="1:9">
      <c r="A4602" t="n">
        <v>46980</v>
      </c>
      <c r="B4602" s="27" t="n">
        <v>58</v>
      </c>
      <c r="C4602" s="7" t="n">
        <v>10</v>
      </c>
      <c r="D4602" s="7" t="n">
        <v>300</v>
      </c>
    </row>
    <row r="4603" spans="1:9">
      <c r="A4603" t="s">
        <v>4</v>
      </c>
      <c r="B4603" s="4" t="s">
        <v>5</v>
      </c>
      <c r="C4603" s="4" t="s">
        <v>8</v>
      </c>
      <c r="D4603" s="4" t="s">
        <v>7</v>
      </c>
    </row>
    <row r="4604" spans="1:9">
      <c r="A4604" t="n">
        <v>46984</v>
      </c>
      <c r="B4604" s="27" t="n">
        <v>58</v>
      </c>
      <c r="C4604" s="7" t="n">
        <v>12</v>
      </c>
      <c r="D4604" s="7" t="n">
        <v>0</v>
      </c>
    </row>
    <row r="4605" spans="1:9">
      <c r="A4605" t="s">
        <v>4</v>
      </c>
      <c r="B4605" s="4" t="s">
        <v>5</v>
      </c>
      <c r="C4605" s="4" t="s">
        <v>8</v>
      </c>
      <c r="D4605" s="4" t="s">
        <v>7</v>
      </c>
      <c r="E4605" s="4" t="s">
        <v>9</v>
      </c>
      <c r="F4605" s="4" t="s">
        <v>9</v>
      </c>
      <c r="G4605" s="4" t="s">
        <v>9</v>
      </c>
      <c r="H4605" s="4" t="s">
        <v>9</v>
      </c>
    </row>
    <row r="4606" spans="1:9">
      <c r="A4606" t="n">
        <v>46988</v>
      </c>
      <c r="B4606" s="51" t="n">
        <v>51</v>
      </c>
      <c r="C4606" s="7" t="n">
        <v>3</v>
      </c>
      <c r="D4606" s="7" t="n">
        <v>0</v>
      </c>
      <c r="E4606" s="7" t="s">
        <v>456</v>
      </c>
      <c r="F4606" s="7" t="s">
        <v>457</v>
      </c>
      <c r="G4606" s="7" t="s">
        <v>434</v>
      </c>
      <c r="H4606" s="7" t="s">
        <v>435</v>
      </c>
    </row>
    <row r="4607" spans="1:9">
      <c r="A4607" t="s">
        <v>4</v>
      </c>
      <c r="B4607" s="4" t="s">
        <v>5</v>
      </c>
      <c r="C4607" s="4" t="s">
        <v>8</v>
      </c>
      <c r="D4607" s="4" t="s">
        <v>7</v>
      </c>
      <c r="E4607" s="4" t="s">
        <v>9</v>
      </c>
      <c r="F4607" s="4" t="s">
        <v>9</v>
      </c>
      <c r="G4607" s="4" t="s">
        <v>9</v>
      </c>
      <c r="H4607" s="4" t="s">
        <v>9</v>
      </c>
    </row>
    <row r="4608" spans="1:9">
      <c r="A4608" t="n">
        <v>47009</v>
      </c>
      <c r="B4608" s="51" t="n">
        <v>51</v>
      </c>
      <c r="C4608" s="7" t="n">
        <v>3</v>
      </c>
      <c r="D4608" s="7" t="n">
        <v>9</v>
      </c>
      <c r="E4608" s="7" t="s">
        <v>456</v>
      </c>
      <c r="F4608" s="7" t="s">
        <v>435</v>
      </c>
      <c r="G4608" s="7" t="s">
        <v>434</v>
      </c>
      <c r="H4608" s="7" t="s">
        <v>435</v>
      </c>
    </row>
    <row r="4609" spans="1:8">
      <c r="A4609" t="s">
        <v>4</v>
      </c>
      <c r="B4609" s="4" t="s">
        <v>5</v>
      </c>
      <c r="C4609" s="4" t="s">
        <v>8</v>
      </c>
      <c r="D4609" s="4" t="s">
        <v>7</v>
      </c>
      <c r="E4609" s="4" t="s">
        <v>15</v>
      </c>
      <c r="F4609" s="4" t="s">
        <v>7</v>
      </c>
      <c r="G4609" s="4" t="s">
        <v>7</v>
      </c>
      <c r="H4609" s="4" t="s">
        <v>15</v>
      </c>
      <c r="I4609" s="4" t="s">
        <v>15</v>
      </c>
    </row>
    <row r="4610" spans="1:8">
      <c r="A4610" t="n">
        <v>47030</v>
      </c>
      <c r="B4610" s="71" t="n">
        <v>69</v>
      </c>
      <c r="C4610" s="7" t="n">
        <v>0</v>
      </c>
      <c r="D4610" s="7" t="n">
        <v>0</v>
      </c>
      <c r="E4610" s="7" t="n">
        <v>1106247680</v>
      </c>
      <c r="F4610" s="7" t="n">
        <v>65286</v>
      </c>
      <c r="G4610" s="7" t="n">
        <v>16</v>
      </c>
      <c r="H4610" s="7" t="n">
        <v>0</v>
      </c>
      <c r="I4610" s="7" t="n">
        <v>-1106960712</v>
      </c>
    </row>
    <row r="4611" spans="1:8">
      <c r="A4611" t="s">
        <v>4</v>
      </c>
      <c r="B4611" s="4" t="s">
        <v>5</v>
      </c>
      <c r="C4611" s="4" t="s">
        <v>8</v>
      </c>
      <c r="D4611" s="4" t="s">
        <v>7</v>
      </c>
      <c r="E4611" s="4" t="s">
        <v>15</v>
      </c>
      <c r="F4611" s="4" t="s">
        <v>7</v>
      </c>
      <c r="G4611" s="4" t="s">
        <v>7</v>
      </c>
      <c r="H4611" s="4" t="s">
        <v>15</v>
      </c>
      <c r="I4611" s="4" t="s">
        <v>15</v>
      </c>
    </row>
    <row r="4612" spans="1:8">
      <c r="A4612" t="n">
        <v>47050</v>
      </c>
      <c r="B4612" s="71" t="n">
        <v>69</v>
      </c>
      <c r="C4612" s="7" t="n">
        <v>0</v>
      </c>
      <c r="D4612" s="7" t="n">
        <v>9</v>
      </c>
      <c r="E4612" s="7" t="n">
        <v>-1041235968</v>
      </c>
      <c r="F4612" s="7" t="n">
        <v>250</v>
      </c>
      <c r="G4612" s="7" t="n">
        <v>16</v>
      </c>
      <c r="H4612" s="7" t="n">
        <v>0</v>
      </c>
      <c r="I4612" s="7" t="n">
        <v>-1130113270</v>
      </c>
    </row>
    <row r="4613" spans="1:8">
      <c r="A4613" t="s">
        <v>4</v>
      </c>
      <c r="B4613" s="4" t="s">
        <v>5</v>
      </c>
      <c r="C4613" s="4" t="s">
        <v>8</v>
      </c>
      <c r="D4613" s="4" t="s">
        <v>7</v>
      </c>
      <c r="E4613" s="4" t="s">
        <v>15</v>
      </c>
      <c r="F4613" s="4" t="s">
        <v>15</v>
      </c>
      <c r="G4613" s="4" t="s">
        <v>15</v>
      </c>
      <c r="H4613" s="4" t="s">
        <v>15</v>
      </c>
      <c r="I4613" s="4" t="s">
        <v>7</v>
      </c>
      <c r="J4613" s="4" t="s">
        <v>8</v>
      </c>
    </row>
    <row r="4614" spans="1:8">
      <c r="A4614" t="n">
        <v>47070</v>
      </c>
      <c r="B4614" s="71" t="n">
        <v>69</v>
      </c>
      <c r="C4614" s="7" t="n">
        <v>3</v>
      </c>
      <c r="D4614" s="7" t="n">
        <v>0</v>
      </c>
      <c r="E4614" s="7" t="n">
        <v>1065353216</v>
      </c>
      <c r="F4614" s="7" t="n">
        <v>1065353216</v>
      </c>
      <c r="G4614" s="7" t="n">
        <v>1065353216</v>
      </c>
      <c r="H4614" s="7" t="n">
        <v>0</v>
      </c>
      <c r="I4614" s="7" t="n">
        <v>0</v>
      </c>
      <c r="J4614" s="7" t="n">
        <v>3</v>
      </c>
    </row>
    <row r="4615" spans="1:8">
      <c r="A4615" t="s">
        <v>4</v>
      </c>
      <c r="B4615" s="4" t="s">
        <v>5</v>
      </c>
      <c r="C4615" s="4" t="s">
        <v>8</v>
      </c>
      <c r="D4615" s="4" t="s">
        <v>7</v>
      </c>
      <c r="E4615" s="4" t="s">
        <v>15</v>
      </c>
      <c r="F4615" s="4" t="s">
        <v>15</v>
      </c>
      <c r="G4615" s="4" t="s">
        <v>15</v>
      </c>
      <c r="H4615" s="4" t="s">
        <v>15</v>
      </c>
      <c r="I4615" s="4" t="s">
        <v>7</v>
      </c>
      <c r="J4615" s="4" t="s">
        <v>8</v>
      </c>
    </row>
    <row r="4616" spans="1:8">
      <c r="A4616" t="n">
        <v>47093</v>
      </c>
      <c r="B4616" s="71" t="n">
        <v>69</v>
      </c>
      <c r="C4616" s="7" t="n">
        <v>3</v>
      </c>
      <c r="D4616" s="7" t="n">
        <v>9</v>
      </c>
      <c r="E4616" s="7" t="n">
        <v>1065353216</v>
      </c>
      <c r="F4616" s="7" t="n">
        <v>1065353216</v>
      </c>
      <c r="G4616" s="7" t="n">
        <v>1065353216</v>
      </c>
      <c r="H4616" s="7" t="n">
        <v>0</v>
      </c>
      <c r="I4616" s="7" t="n">
        <v>0</v>
      </c>
      <c r="J4616" s="7" t="n">
        <v>3</v>
      </c>
    </row>
    <row r="4617" spans="1:8">
      <c r="A4617" t="s">
        <v>4</v>
      </c>
      <c r="B4617" s="4" t="s">
        <v>5</v>
      </c>
      <c r="C4617" s="4" t="s">
        <v>8</v>
      </c>
      <c r="D4617" s="4" t="s">
        <v>7</v>
      </c>
      <c r="E4617" s="4" t="s">
        <v>15</v>
      </c>
      <c r="F4617" s="4" t="s">
        <v>15</v>
      </c>
      <c r="G4617" s="4" t="s">
        <v>15</v>
      </c>
      <c r="H4617" s="4" t="s">
        <v>15</v>
      </c>
      <c r="I4617" s="4" t="s">
        <v>7</v>
      </c>
      <c r="J4617" s="4" t="s">
        <v>8</v>
      </c>
    </row>
    <row r="4618" spans="1:8">
      <c r="A4618" t="n">
        <v>47116</v>
      </c>
      <c r="B4618" s="71" t="n">
        <v>69</v>
      </c>
      <c r="C4618" s="7" t="n">
        <v>3</v>
      </c>
      <c r="D4618" s="7" t="n">
        <v>0</v>
      </c>
      <c r="E4618" s="7" t="n">
        <v>1065353216</v>
      </c>
      <c r="F4618" s="7" t="n">
        <v>1065353216</v>
      </c>
      <c r="G4618" s="7" t="n">
        <v>1065353216</v>
      </c>
      <c r="H4618" s="7" t="n">
        <v>1065353216</v>
      </c>
      <c r="I4618" s="7" t="n">
        <v>500</v>
      </c>
      <c r="J4618" s="7" t="n">
        <v>3</v>
      </c>
    </row>
    <row r="4619" spans="1:8">
      <c r="A4619" t="s">
        <v>4</v>
      </c>
      <c r="B4619" s="4" t="s">
        <v>5</v>
      </c>
      <c r="C4619" s="4" t="s">
        <v>8</v>
      </c>
      <c r="D4619" s="4" t="s">
        <v>7</v>
      </c>
      <c r="E4619" s="4" t="s">
        <v>15</v>
      </c>
      <c r="F4619" s="4" t="s">
        <v>15</v>
      </c>
      <c r="G4619" s="4" t="s">
        <v>15</v>
      </c>
      <c r="H4619" s="4" t="s">
        <v>15</v>
      </c>
      <c r="I4619" s="4" t="s">
        <v>7</v>
      </c>
      <c r="J4619" s="4" t="s">
        <v>8</v>
      </c>
    </row>
    <row r="4620" spans="1:8">
      <c r="A4620" t="n">
        <v>47139</v>
      </c>
      <c r="B4620" s="71" t="n">
        <v>69</v>
      </c>
      <c r="C4620" s="7" t="n">
        <v>3</v>
      </c>
      <c r="D4620" s="7" t="n">
        <v>9</v>
      </c>
      <c r="E4620" s="7" t="n">
        <v>1065353216</v>
      </c>
      <c r="F4620" s="7" t="n">
        <v>1065353216</v>
      </c>
      <c r="G4620" s="7" t="n">
        <v>1065353216</v>
      </c>
      <c r="H4620" s="7" t="n">
        <v>1065353216</v>
      </c>
      <c r="I4620" s="7" t="n">
        <v>500</v>
      </c>
      <c r="J4620" s="7" t="n">
        <v>3</v>
      </c>
    </row>
    <row r="4621" spans="1:8">
      <c r="A4621" t="s">
        <v>4</v>
      </c>
      <c r="B4621" s="4" t="s">
        <v>5</v>
      </c>
      <c r="C4621" s="4" t="s">
        <v>7</v>
      </c>
    </row>
    <row r="4622" spans="1:8">
      <c r="A4622" t="n">
        <v>47162</v>
      </c>
      <c r="B4622" s="25" t="n">
        <v>16</v>
      </c>
      <c r="C4622" s="7" t="n">
        <v>800</v>
      </c>
    </row>
    <row r="4623" spans="1:8">
      <c r="A4623" t="s">
        <v>4</v>
      </c>
      <c r="B4623" s="4" t="s">
        <v>5</v>
      </c>
      <c r="C4623" s="4" t="s">
        <v>8</v>
      </c>
      <c r="D4623" s="4" t="s">
        <v>7</v>
      </c>
      <c r="E4623" s="4" t="s">
        <v>9</v>
      </c>
    </row>
    <row r="4624" spans="1:8">
      <c r="A4624" t="n">
        <v>47165</v>
      </c>
      <c r="B4624" s="51" t="n">
        <v>51</v>
      </c>
      <c r="C4624" s="7" t="n">
        <v>4</v>
      </c>
      <c r="D4624" s="7" t="n">
        <v>9</v>
      </c>
      <c r="E4624" s="7" t="s">
        <v>289</v>
      </c>
    </row>
    <row r="4625" spans="1:10">
      <c r="A4625" t="s">
        <v>4</v>
      </c>
      <c r="B4625" s="4" t="s">
        <v>5</v>
      </c>
      <c r="C4625" s="4" t="s">
        <v>7</v>
      </c>
    </row>
    <row r="4626" spans="1:10">
      <c r="A4626" t="n">
        <v>47178</v>
      </c>
      <c r="B4626" s="25" t="n">
        <v>16</v>
      </c>
      <c r="C4626" s="7" t="n">
        <v>0</v>
      </c>
    </row>
    <row r="4627" spans="1:10">
      <c r="A4627" t="s">
        <v>4</v>
      </c>
      <c r="B4627" s="4" t="s">
        <v>5</v>
      </c>
      <c r="C4627" s="4" t="s">
        <v>7</v>
      </c>
      <c r="D4627" s="4" t="s">
        <v>85</v>
      </c>
      <c r="E4627" s="4" t="s">
        <v>8</v>
      </c>
      <c r="F4627" s="4" t="s">
        <v>8</v>
      </c>
    </row>
    <row r="4628" spans="1:10">
      <c r="A4628" t="n">
        <v>47181</v>
      </c>
      <c r="B4628" s="52" t="n">
        <v>26</v>
      </c>
      <c r="C4628" s="7" t="n">
        <v>9</v>
      </c>
      <c r="D4628" s="7" t="s">
        <v>458</v>
      </c>
      <c r="E4628" s="7" t="n">
        <v>2</v>
      </c>
      <c r="F4628" s="7" t="n">
        <v>0</v>
      </c>
    </row>
    <row r="4629" spans="1:10">
      <c r="A4629" t="s">
        <v>4</v>
      </c>
      <c r="B4629" s="4" t="s">
        <v>5</v>
      </c>
    </row>
    <row r="4630" spans="1:10">
      <c r="A4630" t="n">
        <v>47222</v>
      </c>
      <c r="B4630" s="32" t="n">
        <v>28</v>
      </c>
    </row>
    <row r="4631" spans="1:10">
      <c r="A4631" t="s">
        <v>4</v>
      </c>
      <c r="B4631" s="4" t="s">
        <v>5</v>
      </c>
      <c r="C4631" s="4" t="s">
        <v>8</v>
      </c>
      <c r="D4631" s="4" t="s">
        <v>7</v>
      </c>
      <c r="E4631" s="4" t="s">
        <v>9</v>
      </c>
    </row>
    <row r="4632" spans="1:10">
      <c r="A4632" t="n">
        <v>47223</v>
      </c>
      <c r="B4632" s="51" t="n">
        <v>51</v>
      </c>
      <c r="C4632" s="7" t="n">
        <v>4</v>
      </c>
      <c r="D4632" s="7" t="n">
        <v>0</v>
      </c>
      <c r="E4632" s="7" t="s">
        <v>459</v>
      </c>
    </row>
    <row r="4633" spans="1:10">
      <c r="A4633" t="s">
        <v>4</v>
      </c>
      <c r="B4633" s="4" t="s">
        <v>5</v>
      </c>
      <c r="C4633" s="4" t="s">
        <v>7</v>
      </c>
    </row>
    <row r="4634" spans="1:10">
      <c r="A4634" t="n">
        <v>47236</v>
      </c>
      <c r="B4634" s="25" t="n">
        <v>16</v>
      </c>
      <c r="C4634" s="7" t="n">
        <v>0</v>
      </c>
    </row>
    <row r="4635" spans="1:10">
      <c r="A4635" t="s">
        <v>4</v>
      </c>
      <c r="B4635" s="4" t="s">
        <v>5</v>
      </c>
      <c r="C4635" s="4" t="s">
        <v>7</v>
      </c>
      <c r="D4635" s="4" t="s">
        <v>85</v>
      </c>
      <c r="E4635" s="4" t="s">
        <v>8</v>
      </c>
      <c r="F4635" s="4" t="s">
        <v>8</v>
      </c>
      <c r="G4635" s="4" t="s">
        <v>85</v>
      </c>
      <c r="H4635" s="4" t="s">
        <v>8</v>
      </c>
      <c r="I4635" s="4" t="s">
        <v>8</v>
      </c>
      <c r="J4635" s="4" t="s">
        <v>85</v>
      </c>
      <c r="K4635" s="4" t="s">
        <v>8</v>
      </c>
      <c r="L4635" s="4" t="s">
        <v>8</v>
      </c>
    </row>
    <row r="4636" spans="1:10">
      <c r="A4636" t="n">
        <v>47239</v>
      </c>
      <c r="B4636" s="52" t="n">
        <v>26</v>
      </c>
      <c r="C4636" s="7" t="n">
        <v>0</v>
      </c>
      <c r="D4636" s="7" t="s">
        <v>460</v>
      </c>
      <c r="E4636" s="7" t="n">
        <v>2</v>
      </c>
      <c r="F4636" s="7" t="n">
        <v>3</v>
      </c>
      <c r="G4636" s="7" t="s">
        <v>461</v>
      </c>
      <c r="H4636" s="7" t="n">
        <v>2</v>
      </c>
      <c r="I4636" s="7" t="n">
        <v>3</v>
      </c>
      <c r="J4636" s="7" t="s">
        <v>462</v>
      </c>
      <c r="K4636" s="7" t="n">
        <v>2</v>
      </c>
      <c r="L4636" s="7" t="n">
        <v>0</v>
      </c>
    </row>
    <row r="4637" spans="1:10">
      <c r="A4637" t="s">
        <v>4</v>
      </c>
      <c r="B4637" s="4" t="s">
        <v>5</v>
      </c>
    </row>
    <row r="4638" spans="1:10">
      <c r="A4638" t="n">
        <v>47470</v>
      </c>
      <c r="B4638" s="32" t="n">
        <v>28</v>
      </c>
    </row>
    <row r="4639" spans="1:10">
      <c r="A4639" t="s">
        <v>4</v>
      </c>
      <c r="B4639" s="4" t="s">
        <v>5</v>
      </c>
      <c r="C4639" s="4" t="s">
        <v>8</v>
      </c>
      <c r="D4639" s="4" t="s">
        <v>7</v>
      </c>
      <c r="E4639" s="4" t="s">
        <v>9</v>
      </c>
      <c r="F4639" s="4" t="s">
        <v>9</v>
      </c>
      <c r="G4639" s="4" t="s">
        <v>9</v>
      </c>
      <c r="H4639" s="4" t="s">
        <v>9</v>
      </c>
    </row>
    <row r="4640" spans="1:10">
      <c r="A4640" t="n">
        <v>47471</v>
      </c>
      <c r="B4640" s="51" t="n">
        <v>51</v>
      </c>
      <c r="C4640" s="7" t="n">
        <v>3</v>
      </c>
      <c r="D4640" s="7" t="n">
        <v>9</v>
      </c>
      <c r="E4640" s="7" t="s">
        <v>463</v>
      </c>
      <c r="F4640" s="7" t="s">
        <v>433</v>
      </c>
      <c r="G4640" s="7" t="s">
        <v>434</v>
      </c>
      <c r="H4640" s="7" t="s">
        <v>435</v>
      </c>
    </row>
    <row r="4641" spans="1:12">
      <c r="A4641" t="s">
        <v>4</v>
      </c>
      <c r="B4641" s="4" t="s">
        <v>5</v>
      </c>
      <c r="C4641" s="4" t="s">
        <v>7</v>
      </c>
      <c r="D4641" s="4" t="s">
        <v>8</v>
      </c>
      <c r="E4641" s="4" t="s">
        <v>14</v>
      </c>
      <c r="F4641" s="4" t="s">
        <v>7</v>
      </c>
    </row>
    <row r="4642" spans="1:12">
      <c r="A4642" t="n">
        <v>47484</v>
      </c>
      <c r="B4642" s="53" t="n">
        <v>59</v>
      </c>
      <c r="C4642" s="7" t="n">
        <v>9</v>
      </c>
      <c r="D4642" s="7" t="n">
        <v>9</v>
      </c>
      <c r="E4642" s="7" t="n">
        <v>0.100000001490116</v>
      </c>
      <c r="F4642" s="7" t="n">
        <v>4</v>
      </c>
    </row>
    <row r="4643" spans="1:12">
      <c r="A4643" t="s">
        <v>4</v>
      </c>
      <c r="B4643" s="4" t="s">
        <v>5</v>
      </c>
      <c r="C4643" s="4" t="s">
        <v>7</v>
      </c>
    </row>
    <row r="4644" spans="1:12">
      <c r="A4644" t="n">
        <v>47494</v>
      </c>
      <c r="B4644" s="25" t="n">
        <v>16</v>
      </c>
      <c r="C4644" s="7" t="n">
        <v>1500</v>
      </c>
    </row>
    <row r="4645" spans="1:12">
      <c r="A4645" t="s">
        <v>4</v>
      </c>
      <c r="B4645" s="4" t="s">
        <v>5</v>
      </c>
      <c r="C4645" s="4" t="s">
        <v>8</v>
      </c>
      <c r="D4645" s="4" t="s">
        <v>7</v>
      </c>
      <c r="E4645" s="4" t="s">
        <v>9</v>
      </c>
    </row>
    <row r="4646" spans="1:12">
      <c r="A4646" t="n">
        <v>47497</v>
      </c>
      <c r="B4646" s="51" t="n">
        <v>51</v>
      </c>
      <c r="C4646" s="7" t="n">
        <v>4</v>
      </c>
      <c r="D4646" s="7" t="n">
        <v>9</v>
      </c>
      <c r="E4646" s="7" t="s">
        <v>464</v>
      </c>
    </row>
    <row r="4647" spans="1:12">
      <c r="A4647" t="s">
        <v>4</v>
      </c>
      <c r="B4647" s="4" t="s">
        <v>5</v>
      </c>
      <c r="C4647" s="4" t="s">
        <v>7</v>
      </c>
    </row>
    <row r="4648" spans="1:12">
      <c r="A4648" t="n">
        <v>47510</v>
      </c>
      <c r="B4648" s="25" t="n">
        <v>16</v>
      </c>
      <c r="C4648" s="7" t="n">
        <v>0</v>
      </c>
    </row>
    <row r="4649" spans="1:12">
      <c r="A4649" t="s">
        <v>4</v>
      </c>
      <c r="B4649" s="4" t="s">
        <v>5</v>
      </c>
      <c r="C4649" s="4" t="s">
        <v>7</v>
      </c>
      <c r="D4649" s="4" t="s">
        <v>85</v>
      </c>
      <c r="E4649" s="4" t="s">
        <v>8</v>
      </c>
      <c r="F4649" s="4" t="s">
        <v>8</v>
      </c>
      <c r="G4649" s="4" t="s">
        <v>85</v>
      </c>
      <c r="H4649" s="4" t="s">
        <v>8</v>
      </c>
      <c r="I4649" s="4" t="s">
        <v>8</v>
      </c>
      <c r="J4649" s="4" t="s">
        <v>85</v>
      </c>
      <c r="K4649" s="4" t="s">
        <v>8</v>
      </c>
      <c r="L4649" s="4" t="s">
        <v>8</v>
      </c>
    </row>
    <row r="4650" spans="1:12">
      <c r="A4650" t="n">
        <v>47513</v>
      </c>
      <c r="B4650" s="52" t="n">
        <v>26</v>
      </c>
      <c r="C4650" s="7" t="n">
        <v>9</v>
      </c>
      <c r="D4650" s="7" t="s">
        <v>465</v>
      </c>
      <c r="E4650" s="7" t="n">
        <v>2</v>
      </c>
      <c r="F4650" s="7" t="n">
        <v>3</v>
      </c>
      <c r="G4650" s="7" t="s">
        <v>466</v>
      </c>
      <c r="H4650" s="7" t="n">
        <v>2</v>
      </c>
      <c r="I4650" s="7" t="n">
        <v>3</v>
      </c>
      <c r="J4650" s="7" t="s">
        <v>467</v>
      </c>
      <c r="K4650" s="7" t="n">
        <v>2</v>
      </c>
      <c r="L4650" s="7" t="n">
        <v>0</v>
      </c>
    </row>
    <row r="4651" spans="1:12">
      <c r="A4651" t="s">
        <v>4</v>
      </c>
      <c r="B4651" s="4" t="s">
        <v>5</v>
      </c>
    </row>
    <row r="4652" spans="1:12">
      <c r="A4652" t="n">
        <v>47742</v>
      </c>
      <c r="B4652" s="32" t="n">
        <v>28</v>
      </c>
    </row>
    <row r="4653" spans="1:12">
      <c r="A4653" t="s">
        <v>4</v>
      </c>
      <c r="B4653" s="4" t="s">
        <v>5</v>
      </c>
      <c r="C4653" s="4" t="s">
        <v>8</v>
      </c>
      <c r="D4653" s="4" t="s">
        <v>7</v>
      </c>
      <c r="E4653" s="4" t="s">
        <v>9</v>
      </c>
    </row>
    <row r="4654" spans="1:12">
      <c r="A4654" t="n">
        <v>47743</v>
      </c>
      <c r="B4654" s="51" t="n">
        <v>51</v>
      </c>
      <c r="C4654" s="7" t="n">
        <v>4</v>
      </c>
      <c r="D4654" s="7" t="n">
        <v>0</v>
      </c>
      <c r="E4654" s="7" t="s">
        <v>468</v>
      </c>
    </row>
    <row r="4655" spans="1:12">
      <c r="A4655" t="s">
        <v>4</v>
      </c>
      <c r="B4655" s="4" t="s">
        <v>5</v>
      </c>
      <c r="C4655" s="4" t="s">
        <v>7</v>
      </c>
    </row>
    <row r="4656" spans="1:12">
      <c r="A4656" t="n">
        <v>47758</v>
      </c>
      <c r="B4656" s="25" t="n">
        <v>16</v>
      </c>
      <c r="C4656" s="7" t="n">
        <v>0</v>
      </c>
    </row>
    <row r="4657" spans="1:12">
      <c r="A4657" t="s">
        <v>4</v>
      </c>
      <c r="B4657" s="4" t="s">
        <v>5</v>
      </c>
      <c r="C4657" s="4" t="s">
        <v>7</v>
      </c>
      <c r="D4657" s="4" t="s">
        <v>85</v>
      </c>
      <c r="E4657" s="4" t="s">
        <v>8</v>
      </c>
      <c r="F4657" s="4" t="s">
        <v>8</v>
      </c>
    </row>
    <row r="4658" spans="1:12">
      <c r="A4658" t="n">
        <v>47761</v>
      </c>
      <c r="B4658" s="52" t="n">
        <v>26</v>
      </c>
      <c r="C4658" s="7" t="n">
        <v>0</v>
      </c>
      <c r="D4658" s="7" t="s">
        <v>469</v>
      </c>
      <c r="E4658" s="7" t="n">
        <v>2</v>
      </c>
      <c r="F4658" s="7" t="n">
        <v>0</v>
      </c>
    </row>
    <row r="4659" spans="1:12">
      <c r="A4659" t="s">
        <v>4</v>
      </c>
      <c r="B4659" s="4" t="s">
        <v>5</v>
      </c>
    </row>
    <row r="4660" spans="1:12">
      <c r="A4660" t="n">
        <v>47774</v>
      </c>
      <c r="B4660" s="32" t="n">
        <v>28</v>
      </c>
    </row>
    <row r="4661" spans="1:12">
      <c r="A4661" t="s">
        <v>4</v>
      </c>
      <c r="B4661" s="4" t="s">
        <v>5</v>
      </c>
      <c r="C4661" s="4" t="s">
        <v>8</v>
      </c>
      <c r="D4661" s="4" t="s">
        <v>7</v>
      </c>
      <c r="E4661" s="4" t="s">
        <v>9</v>
      </c>
    </row>
    <row r="4662" spans="1:12">
      <c r="A4662" t="n">
        <v>47775</v>
      </c>
      <c r="B4662" s="51" t="n">
        <v>51</v>
      </c>
      <c r="C4662" s="7" t="n">
        <v>4</v>
      </c>
      <c r="D4662" s="7" t="n">
        <v>9</v>
      </c>
      <c r="E4662" s="7" t="s">
        <v>349</v>
      </c>
    </row>
    <row r="4663" spans="1:12">
      <c r="A4663" t="s">
        <v>4</v>
      </c>
      <c r="B4663" s="4" t="s">
        <v>5</v>
      </c>
      <c r="C4663" s="4" t="s">
        <v>7</v>
      </c>
    </row>
    <row r="4664" spans="1:12">
      <c r="A4664" t="n">
        <v>47789</v>
      </c>
      <c r="B4664" s="25" t="n">
        <v>16</v>
      </c>
      <c r="C4664" s="7" t="n">
        <v>0</v>
      </c>
    </row>
    <row r="4665" spans="1:12">
      <c r="A4665" t="s">
        <v>4</v>
      </c>
      <c r="B4665" s="4" t="s">
        <v>5</v>
      </c>
      <c r="C4665" s="4" t="s">
        <v>7</v>
      </c>
      <c r="D4665" s="4" t="s">
        <v>85</v>
      </c>
      <c r="E4665" s="4" t="s">
        <v>8</v>
      </c>
      <c r="F4665" s="4" t="s">
        <v>8</v>
      </c>
      <c r="G4665" s="4" t="s">
        <v>85</v>
      </c>
      <c r="H4665" s="4" t="s">
        <v>8</v>
      </c>
      <c r="I4665" s="4" t="s">
        <v>8</v>
      </c>
      <c r="J4665" s="4" t="s">
        <v>85</v>
      </c>
      <c r="K4665" s="4" t="s">
        <v>8</v>
      </c>
      <c r="L4665" s="4" t="s">
        <v>8</v>
      </c>
      <c r="M4665" s="4" t="s">
        <v>85</v>
      </c>
      <c r="N4665" s="4" t="s">
        <v>8</v>
      </c>
      <c r="O4665" s="4" t="s">
        <v>8</v>
      </c>
    </row>
    <row r="4666" spans="1:12">
      <c r="A4666" t="n">
        <v>47792</v>
      </c>
      <c r="B4666" s="52" t="n">
        <v>26</v>
      </c>
      <c r="C4666" s="7" t="n">
        <v>9</v>
      </c>
      <c r="D4666" s="7" t="s">
        <v>470</v>
      </c>
      <c r="E4666" s="7" t="n">
        <v>2</v>
      </c>
      <c r="F4666" s="7" t="n">
        <v>3</v>
      </c>
      <c r="G4666" s="7" t="s">
        <v>471</v>
      </c>
      <c r="H4666" s="7" t="n">
        <v>2</v>
      </c>
      <c r="I4666" s="7" t="n">
        <v>3</v>
      </c>
      <c r="J4666" s="7" t="s">
        <v>472</v>
      </c>
      <c r="K4666" s="7" t="n">
        <v>2</v>
      </c>
      <c r="L4666" s="7" t="n">
        <v>3</v>
      </c>
      <c r="M4666" s="7" t="s">
        <v>473</v>
      </c>
      <c r="N4666" s="7" t="n">
        <v>2</v>
      </c>
      <c r="O4666" s="7" t="n">
        <v>0</v>
      </c>
    </row>
    <row r="4667" spans="1:12">
      <c r="A4667" t="s">
        <v>4</v>
      </c>
      <c r="B4667" s="4" t="s">
        <v>5</v>
      </c>
    </row>
    <row r="4668" spans="1:12">
      <c r="A4668" t="n">
        <v>48132</v>
      </c>
      <c r="B4668" s="32" t="n">
        <v>28</v>
      </c>
    </row>
    <row r="4669" spans="1:12">
      <c r="A4669" t="s">
        <v>4</v>
      </c>
      <c r="B4669" s="4" t="s">
        <v>5</v>
      </c>
      <c r="C4669" s="4" t="s">
        <v>8</v>
      </c>
      <c r="D4669" s="4" t="s">
        <v>7</v>
      </c>
      <c r="E4669" s="4" t="s">
        <v>9</v>
      </c>
    </row>
    <row r="4670" spans="1:12">
      <c r="A4670" t="n">
        <v>48133</v>
      </c>
      <c r="B4670" s="51" t="n">
        <v>51</v>
      </c>
      <c r="C4670" s="7" t="n">
        <v>4</v>
      </c>
      <c r="D4670" s="7" t="n">
        <v>0</v>
      </c>
      <c r="E4670" s="7" t="s">
        <v>474</v>
      </c>
    </row>
    <row r="4671" spans="1:12">
      <c r="A4671" t="s">
        <v>4</v>
      </c>
      <c r="B4671" s="4" t="s">
        <v>5</v>
      </c>
      <c r="C4671" s="4" t="s">
        <v>7</v>
      </c>
    </row>
    <row r="4672" spans="1:12">
      <c r="A4672" t="n">
        <v>48147</v>
      </c>
      <c r="B4672" s="25" t="n">
        <v>16</v>
      </c>
      <c r="C4672" s="7" t="n">
        <v>0</v>
      </c>
    </row>
    <row r="4673" spans="1:15">
      <c r="A4673" t="s">
        <v>4</v>
      </c>
      <c r="B4673" s="4" t="s">
        <v>5</v>
      </c>
      <c r="C4673" s="4" t="s">
        <v>7</v>
      </c>
      <c r="D4673" s="4" t="s">
        <v>85</v>
      </c>
      <c r="E4673" s="4" t="s">
        <v>8</v>
      </c>
      <c r="F4673" s="4" t="s">
        <v>8</v>
      </c>
      <c r="G4673" s="4" t="s">
        <v>85</v>
      </c>
      <c r="H4673" s="4" t="s">
        <v>8</v>
      </c>
      <c r="I4673" s="4" t="s">
        <v>8</v>
      </c>
    </row>
    <row r="4674" spans="1:15">
      <c r="A4674" t="n">
        <v>48150</v>
      </c>
      <c r="B4674" s="52" t="n">
        <v>26</v>
      </c>
      <c r="C4674" s="7" t="n">
        <v>0</v>
      </c>
      <c r="D4674" s="7" t="s">
        <v>475</v>
      </c>
      <c r="E4674" s="7" t="n">
        <v>2</v>
      </c>
      <c r="F4674" s="7" t="n">
        <v>3</v>
      </c>
      <c r="G4674" s="7" t="s">
        <v>476</v>
      </c>
      <c r="H4674" s="7" t="n">
        <v>2</v>
      </c>
      <c r="I4674" s="7" t="n">
        <v>0</v>
      </c>
    </row>
    <row r="4675" spans="1:15">
      <c r="A4675" t="s">
        <v>4</v>
      </c>
      <c r="B4675" s="4" t="s">
        <v>5</v>
      </c>
    </row>
    <row r="4676" spans="1:15">
      <c r="A4676" t="n">
        <v>48337</v>
      </c>
      <c r="B4676" s="32" t="n">
        <v>28</v>
      </c>
    </row>
    <row r="4677" spans="1:15">
      <c r="A4677" t="s">
        <v>4</v>
      </c>
      <c r="B4677" s="4" t="s">
        <v>5</v>
      </c>
      <c r="C4677" s="4" t="s">
        <v>8</v>
      </c>
      <c r="D4677" s="4" t="s">
        <v>7</v>
      </c>
      <c r="E4677" s="4" t="s">
        <v>9</v>
      </c>
      <c r="F4677" s="4" t="s">
        <v>9</v>
      </c>
      <c r="G4677" s="4" t="s">
        <v>9</v>
      </c>
      <c r="H4677" s="4" t="s">
        <v>9</v>
      </c>
    </row>
    <row r="4678" spans="1:15">
      <c r="A4678" t="n">
        <v>48338</v>
      </c>
      <c r="B4678" s="51" t="n">
        <v>51</v>
      </c>
      <c r="C4678" s="7" t="n">
        <v>3</v>
      </c>
      <c r="D4678" s="7" t="n">
        <v>9</v>
      </c>
      <c r="E4678" s="7" t="s">
        <v>477</v>
      </c>
      <c r="F4678" s="7" t="s">
        <v>478</v>
      </c>
      <c r="G4678" s="7" t="s">
        <v>434</v>
      </c>
      <c r="H4678" s="7" t="s">
        <v>435</v>
      </c>
    </row>
    <row r="4679" spans="1:15">
      <c r="A4679" t="s">
        <v>4</v>
      </c>
      <c r="B4679" s="4" t="s">
        <v>5</v>
      </c>
      <c r="C4679" s="4" t="s">
        <v>7</v>
      </c>
      <c r="D4679" s="4" t="s">
        <v>8</v>
      </c>
      <c r="E4679" s="4" t="s">
        <v>14</v>
      </c>
      <c r="F4679" s="4" t="s">
        <v>7</v>
      </c>
    </row>
    <row r="4680" spans="1:15">
      <c r="A4680" t="n">
        <v>48351</v>
      </c>
      <c r="B4680" s="53" t="n">
        <v>59</v>
      </c>
      <c r="C4680" s="7" t="n">
        <v>9</v>
      </c>
      <c r="D4680" s="7" t="n">
        <v>13</v>
      </c>
      <c r="E4680" s="7" t="n">
        <v>0.100000001490116</v>
      </c>
      <c r="F4680" s="7" t="n">
        <v>4</v>
      </c>
    </row>
    <row r="4681" spans="1:15">
      <c r="A4681" t="s">
        <v>4</v>
      </c>
      <c r="B4681" s="4" t="s">
        <v>5</v>
      </c>
      <c r="C4681" s="4" t="s">
        <v>7</v>
      </c>
    </row>
    <row r="4682" spans="1:15">
      <c r="A4682" t="n">
        <v>48361</v>
      </c>
      <c r="B4682" s="25" t="n">
        <v>16</v>
      </c>
      <c r="C4682" s="7" t="n">
        <v>1000</v>
      </c>
    </row>
    <row r="4683" spans="1:15">
      <c r="A4683" t="s">
        <v>4</v>
      </c>
      <c r="B4683" s="4" t="s">
        <v>5</v>
      </c>
      <c r="C4683" s="4" t="s">
        <v>8</v>
      </c>
      <c r="D4683" s="4" t="s">
        <v>7</v>
      </c>
      <c r="E4683" s="4" t="s">
        <v>9</v>
      </c>
    </row>
    <row r="4684" spans="1:15">
      <c r="A4684" t="n">
        <v>48364</v>
      </c>
      <c r="B4684" s="51" t="n">
        <v>51</v>
      </c>
      <c r="C4684" s="7" t="n">
        <v>4</v>
      </c>
      <c r="D4684" s="7" t="n">
        <v>9</v>
      </c>
      <c r="E4684" s="7" t="s">
        <v>479</v>
      </c>
    </row>
    <row r="4685" spans="1:15">
      <c r="A4685" t="s">
        <v>4</v>
      </c>
      <c r="B4685" s="4" t="s">
        <v>5</v>
      </c>
      <c r="C4685" s="4" t="s">
        <v>7</v>
      </c>
    </row>
    <row r="4686" spans="1:15">
      <c r="A4686" t="n">
        <v>48378</v>
      </c>
      <c r="B4686" s="25" t="n">
        <v>16</v>
      </c>
      <c r="C4686" s="7" t="n">
        <v>0</v>
      </c>
    </row>
    <row r="4687" spans="1:15">
      <c r="A4687" t="s">
        <v>4</v>
      </c>
      <c r="B4687" s="4" t="s">
        <v>5</v>
      </c>
      <c r="C4687" s="4" t="s">
        <v>7</v>
      </c>
      <c r="D4687" s="4" t="s">
        <v>85</v>
      </c>
      <c r="E4687" s="4" t="s">
        <v>8</v>
      </c>
      <c r="F4687" s="4" t="s">
        <v>8</v>
      </c>
      <c r="G4687" s="4" t="s">
        <v>85</v>
      </c>
      <c r="H4687" s="4" t="s">
        <v>8</v>
      </c>
      <c r="I4687" s="4" t="s">
        <v>8</v>
      </c>
      <c r="J4687" s="4" t="s">
        <v>85</v>
      </c>
      <c r="K4687" s="4" t="s">
        <v>8</v>
      </c>
      <c r="L4687" s="4" t="s">
        <v>8</v>
      </c>
    </row>
    <row r="4688" spans="1:15">
      <c r="A4688" t="n">
        <v>48381</v>
      </c>
      <c r="B4688" s="52" t="n">
        <v>26</v>
      </c>
      <c r="C4688" s="7" t="n">
        <v>9</v>
      </c>
      <c r="D4688" s="7" t="s">
        <v>480</v>
      </c>
      <c r="E4688" s="7" t="n">
        <v>2</v>
      </c>
      <c r="F4688" s="7" t="n">
        <v>3</v>
      </c>
      <c r="G4688" s="7" t="s">
        <v>481</v>
      </c>
      <c r="H4688" s="7" t="n">
        <v>2</v>
      </c>
      <c r="I4688" s="7" t="n">
        <v>3</v>
      </c>
      <c r="J4688" s="7" t="s">
        <v>482</v>
      </c>
      <c r="K4688" s="7" t="n">
        <v>2</v>
      </c>
      <c r="L4688" s="7" t="n">
        <v>0</v>
      </c>
    </row>
    <row r="4689" spans="1:12">
      <c r="A4689" t="s">
        <v>4</v>
      </c>
      <c r="B4689" s="4" t="s">
        <v>5</v>
      </c>
    </row>
    <row r="4690" spans="1:12">
      <c r="A4690" t="n">
        <v>48545</v>
      </c>
      <c r="B4690" s="32" t="n">
        <v>28</v>
      </c>
    </row>
    <row r="4691" spans="1:12">
      <c r="A4691" t="s">
        <v>4</v>
      </c>
      <c r="B4691" s="4" t="s">
        <v>5</v>
      </c>
      <c r="C4691" s="4" t="s">
        <v>8</v>
      </c>
      <c r="D4691" s="4" t="s">
        <v>7</v>
      </c>
      <c r="E4691" s="4" t="s">
        <v>9</v>
      </c>
    </row>
    <row r="4692" spans="1:12">
      <c r="A4692" t="n">
        <v>48546</v>
      </c>
      <c r="B4692" s="51" t="n">
        <v>51</v>
      </c>
      <c r="C4692" s="7" t="n">
        <v>4</v>
      </c>
      <c r="D4692" s="7" t="n">
        <v>0</v>
      </c>
      <c r="E4692" s="7" t="s">
        <v>320</v>
      </c>
    </row>
    <row r="4693" spans="1:12">
      <c r="A4693" t="s">
        <v>4</v>
      </c>
      <c r="B4693" s="4" t="s">
        <v>5</v>
      </c>
      <c r="C4693" s="4" t="s">
        <v>7</v>
      </c>
    </row>
    <row r="4694" spans="1:12">
      <c r="A4694" t="n">
        <v>48560</v>
      </c>
      <c r="B4694" s="25" t="n">
        <v>16</v>
      </c>
      <c r="C4694" s="7" t="n">
        <v>0</v>
      </c>
    </row>
    <row r="4695" spans="1:12">
      <c r="A4695" t="s">
        <v>4</v>
      </c>
      <c r="B4695" s="4" t="s">
        <v>5</v>
      </c>
      <c r="C4695" s="4" t="s">
        <v>7</v>
      </c>
      <c r="D4695" s="4" t="s">
        <v>85</v>
      </c>
      <c r="E4695" s="4" t="s">
        <v>8</v>
      </c>
      <c r="F4695" s="4" t="s">
        <v>8</v>
      </c>
      <c r="G4695" s="4" t="s">
        <v>85</v>
      </c>
      <c r="H4695" s="4" t="s">
        <v>8</v>
      </c>
      <c r="I4695" s="4" t="s">
        <v>8</v>
      </c>
      <c r="J4695" s="4" t="s">
        <v>85</v>
      </c>
      <c r="K4695" s="4" t="s">
        <v>8</v>
      </c>
      <c r="L4695" s="4" t="s">
        <v>8</v>
      </c>
    </row>
    <row r="4696" spans="1:12">
      <c r="A4696" t="n">
        <v>48563</v>
      </c>
      <c r="B4696" s="52" t="n">
        <v>26</v>
      </c>
      <c r="C4696" s="7" t="n">
        <v>0</v>
      </c>
      <c r="D4696" s="7" t="s">
        <v>483</v>
      </c>
      <c r="E4696" s="7" t="n">
        <v>2</v>
      </c>
      <c r="F4696" s="7" t="n">
        <v>3</v>
      </c>
      <c r="G4696" s="7" t="s">
        <v>484</v>
      </c>
      <c r="H4696" s="7" t="n">
        <v>2</v>
      </c>
      <c r="I4696" s="7" t="n">
        <v>3</v>
      </c>
      <c r="J4696" s="7" t="s">
        <v>485</v>
      </c>
      <c r="K4696" s="7" t="n">
        <v>2</v>
      </c>
      <c r="L4696" s="7" t="n">
        <v>0</v>
      </c>
    </row>
    <row r="4697" spans="1:12">
      <c r="A4697" t="s">
        <v>4</v>
      </c>
      <c r="B4697" s="4" t="s">
        <v>5</v>
      </c>
    </row>
    <row r="4698" spans="1:12">
      <c r="A4698" t="n">
        <v>48736</v>
      </c>
      <c r="B4698" s="32" t="n">
        <v>28</v>
      </c>
    </row>
    <row r="4699" spans="1:12">
      <c r="A4699" t="s">
        <v>4</v>
      </c>
      <c r="B4699" s="4" t="s">
        <v>5</v>
      </c>
      <c r="C4699" s="4" t="s">
        <v>8</v>
      </c>
      <c r="D4699" s="4" t="s">
        <v>7</v>
      </c>
      <c r="E4699" s="4" t="s">
        <v>9</v>
      </c>
    </row>
    <row r="4700" spans="1:12">
      <c r="A4700" t="n">
        <v>48737</v>
      </c>
      <c r="B4700" s="51" t="n">
        <v>51</v>
      </c>
      <c r="C4700" s="7" t="n">
        <v>4</v>
      </c>
      <c r="D4700" s="7" t="n">
        <v>9</v>
      </c>
      <c r="E4700" s="7" t="s">
        <v>479</v>
      </c>
    </row>
    <row r="4701" spans="1:12">
      <c r="A4701" t="s">
        <v>4</v>
      </c>
      <c r="B4701" s="4" t="s">
        <v>5</v>
      </c>
      <c r="C4701" s="4" t="s">
        <v>7</v>
      </c>
    </row>
    <row r="4702" spans="1:12">
      <c r="A4702" t="n">
        <v>48751</v>
      </c>
      <c r="B4702" s="25" t="n">
        <v>16</v>
      </c>
      <c r="C4702" s="7" t="n">
        <v>0</v>
      </c>
    </row>
    <row r="4703" spans="1:12">
      <c r="A4703" t="s">
        <v>4</v>
      </c>
      <c r="B4703" s="4" t="s">
        <v>5</v>
      </c>
      <c r="C4703" s="4" t="s">
        <v>7</v>
      </c>
      <c r="D4703" s="4" t="s">
        <v>85</v>
      </c>
      <c r="E4703" s="4" t="s">
        <v>8</v>
      </c>
      <c r="F4703" s="4" t="s">
        <v>8</v>
      </c>
    </row>
    <row r="4704" spans="1:12">
      <c r="A4704" t="n">
        <v>48754</v>
      </c>
      <c r="B4704" s="52" t="n">
        <v>26</v>
      </c>
      <c r="C4704" s="7" t="n">
        <v>9</v>
      </c>
      <c r="D4704" s="7" t="s">
        <v>486</v>
      </c>
      <c r="E4704" s="7" t="n">
        <v>2</v>
      </c>
      <c r="F4704" s="7" t="n">
        <v>0</v>
      </c>
    </row>
    <row r="4705" spans="1:12">
      <c r="A4705" t="s">
        <v>4</v>
      </c>
      <c r="B4705" s="4" t="s">
        <v>5</v>
      </c>
    </row>
    <row r="4706" spans="1:12">
      <c r="A4706" t="n">
        <v>48776</v>
      </c>
      <c r="B4706" s="32" t="n">
        <v>28</v>
      </c>
    </row>
    <row r="4707" spans="1:12">
      <c r="A4707" t="s">
        <v>4</v>
      </c>
      <c r="B4707" s="4" t="s">
        <v>5</v>
      </c>
      <c r="C4707" s="4" t="s">
        <v>8</v>
      </c>
      <c r="D4707" s="4" t="s">
        <v>7</v>
      </c>
      <c r="E4707" s="4" t="s">
        <v>9</v>
      </c>
    </row>
    <row r="4708" spans="1:12">
      <c r="A4708" t="n">
        <v>48777</v>
      </c>
      <c r="B4708" s="51" t="n">
        <v>51</v>
      </c>
      <c r="C4708" s="7" t="n">
        <v>4</v>
      </c>
      <c r="D4708" s="7" t="n">
        <v>0</v>
      </c>
      <c r="E4708" s="7" t="s">
        <v>487</v>
      </c>
    </row>
    <row r="4709" spans="1:12">
      <c r="A4709" t="s">
        <v>4</v>
      </c>
      <c r="B4709" s="4" t="s">
        <v>5</v>
      </c>
      <c r="C4709" s="4" t="s">
        <v>7</v>
      </c>
    </row>
    <row r="4710" spans="1:12">
      <c r="A4710" t="n">
        <v>48791</v>
      </c>
      <c r="B4710" s="25" t="n">
        <v>16</v>
      </c>
      <c r="C4710" s="7" t="n">
        <v>0</v>
      </c>
    </row>
    <row r="4711" spans="1:12">
      <c r="A4711" t="s">
        <v>4</v>
      </c>
      <c r="B4711" s="4" t="s">
        <v>5</v>
      </c>
      <c r="C4711" s="4" t="s">
        <v>7</v>
      </c>
      <c r="D4711" s="4" t="s">
        <v>85</v>
      </c>
      <c r="E4711" s="4" t="s">
        <v>8</v>
      </c>
      <c r="F4711" s="4" t="s">
        <v>8</v>
      </c>
      <c r="G4711" s="4" t="s">
        <v>85</v>
      </c>
      <c r="H4711" s="4" t="s">
        <v>8</v>
      </c>
      <c r="I4711" s="4" t="s">
        <v>8</v>
      </c>
      <c r="J4711" s="4" t="s">
        <v>85</v>
      </c>
      <c r="K4711" s="4" t="s">
        <v>8</v>
      </c>
      <c r="L4711" s="4" t="s">
        <v>8</v>
      </c>
    </row>
    <row r="4712" spans="1:12">
      <c r="A4712" t="n">
        <v>48794</v>
      </c>
      <c r="B4712" s="52" t="n">
        <v>26</v>
      </c>
      <c r="C4712" s="7" t="n">
        <v>0</v>
      </c>
      <c r="D4712" s="7" t="s">
        <v>488</v>
      </c>
      <c r="E4712" s="7" t="n">
        <v>2</v>
      </c>
      <c r="F4712" s="7" t="n">
        <v>3</v>
      </c>
      <c r="G4712" s="7" t="s">
        <v>489</v>
      </c>
      <c r="H4712" s="7" t="n">
        <v>2</v>
      </c>
      <c r="I4712" s="7" t="n">
        <v>3</v>
      </c>
      <c r="J4712" s="7" t="s">
        <v>490</v>
      </c>
      <c r="K4712" s="7" t="n">
        <v>2</v>
      </c>
      <c r="L4712" s="7" t="n">
        <v>0</v>
      </c>
    </row>
    <row r="4713" spans="1:12">
      <c r="A4713" t="s">
        <v>4</v>
      </c>
      <c r="B4713" s="4" t="s">
        <v>5</v>
      </c>
    </row>
    <row r="4714" spans="1:12">
      <c r="A4714" t="n">
        <v>49077</v>
      </c>
      <c r="B4714" s="32" t="n">
        <v>28</v>
      </c>
    </row>
    <row r="4715" spans="1:12">
      <c r="A4715" t="s">
        <v>4</v>
      </c>
      <c r="B4715" s="4" t="s">
        <v>5</v>
      </c>
      <c r="C4715" s="4" t="s">
        <v>8</v>
      </c>
      <c r="D4715" s="4" t="s">
        <v>7</v>
      </c>
      <c r="E4715" s="4" t="s">
        <v>9</v>
      </c>
    </row>
    <row r="4716" spans="1:12">
      <c r="A4716" t="n">
        <v>49078</v>
      </c>
      <c r="B4716" s="51" t="n">
        <v>51</v>
      </c>
      <c r="C4716" s="7" t="n">
        <v>4</v>
      </c>
      <c r="D4716" s="7" t="n">
        <v>9</v>
      </c>
      <c r="E4716" s="7" t="s">
        <v>491</v>
      </c>
    </row>
    <row r="4717" spans="1:12">
      <c r="A4717" t="s">
        <v>4</v>
      </c>
      <c r="B4717" s="4" t="s">
        <v>5</v>
      </c>
      <c r="C4717" s="4" t="s">
        <v>7</v>
      </c>
    </row>
    <row r="4718" spans="1:12">
      <c r="A4718" t="n">
        <v>49091</v>
      </c>
      <c r="B4718" s="25" t="n">
        <v>16</v>
      </c>
      <c r="C4718" s="7" t="n">
        <v>0</v>
      </c>
    </row>
    <row r="4719" spans="1:12">
      <c r="A4719" t="s">
        <v>4</v>
      </c>
      <c r="B4719" s="4" t="s">
        <v>5</v>
      </c>
      <c r="C4719" s="4" t="s">
        <v>7</v>
      </c>
      <c r="D4719" s="4" t="s">
        <v>85</v>
      </c>
      <c r="E4719" s="4" t="s">
        <v>8</v>
      </c>
      <c r="F4719" s="4" t="s">
        <v>8</v>
      </c>
      <c r="G4719" s="4" t="s">
        <v>85</v>
      </c>
      <c r="H4719" s="4" t="s">
        <v>8</v>
      </c>
      <c r="I4719" s="4" t="s">
        <v>8</v>
      </c>
      <c r="J4719" s="4" t="s">
        <v>85</v>
      </c>
      <c r="K4719" s="4" t="s">
        <v>8</v>
      </c>
      <c r="L4719" s="4" t="s">
        <v>8</v>
      </c>
      <c r="M4719" s="4" t="s">
        <v>85</v>
      </c>
      <c r="N4719" s="4" t="s">
        <v>8</v>
      </c>
      <c r="O4719" s="4" t="s">
        <v>8</v>
      </c>
    </row>
    <row r="4720" spans="1:12">
      <c r="A4720" t="n">
        <v>49094</v>
      </c>
      <c r="B4720" s="52" t="n">
        <v>26</v>
      </c>
      <c r="C4720" s="7" t="n">
        <v>9</v>
      </c>
      <c r="D4720" s="7" t="s">
        <v>492</v>
      </c>
      <c r="E4720" s="7" t="n">
        <v>2</v>
      </c>
      <c r="F4720" s="7" t="n">
        <v>3</v>
      </c>
      <c r="G4720" s="7" t="s">
        <v>493</v>
      </c>
      <c r="H4720" s="7" t="n">
        <v>2</v>
      </c>
      <c r="I4720" s="7" t="n">
        <v>3</v>
      </c>
      <c r="J4720" s="7" t="s">
        <v>494</v>
      </c>
      <c r="K4720" s="7" t="n">
        <v>2</v>
      </c>
      <c r="L4720" s="7" t="n">
        <v>3</v>
      </c>
      <c r="M4720" s="7" t="s">
        <v>495</v>
      </c>
      <c r="N4720" s="7" t="n">
        <v>2</v>
      </c>
      <c r="O4720" s="7" t="n">
        <v>0</v>
      </c>
    </row>
    <row r="4721" spans="1:15">
      <c r="A4721" t="s">
        <v>4</v>
      </c>
      <c r="B4721" s="4" t="s">
        <v>5</v>
      </c>
    </row>
    <row r="4722" spans="1:15">
      <c r="A4722" t="n">
        <v>49282</v>
      </c>
      <c r="B4722" s="32" t="n">
        <v>28</v>
      </c>
    </row>
    <row r="4723" spans="1:15">
      <c r="A4723" t="s">
        <v>4</v>
      </c>
      <c r="B4723" s="4" t="s">
        <v>5</v>
      </c>
      <c r="C4723" s="4" t="s">
        <v>8</v>
      </c>
      <c r="D4723" s="4" t="s">
        <v>7</v>
      </c>
      <c r="E4723" s="4" t="s">
        <v>8</v>
      </c>
    </row>
    <row r="4724" spans="1:15">
      <c r="A4724" t="n">
        <v>49283</v>
      </c>
      <c r="B4724" s="16" t="n">
        <v>49</v>
      </c>
      <c r="C4724" s="7" t="n">
        <v>1</v>
      </c>
      <c r="D4724" s="7" t="n">
        <v>4000</v>
      </c>
      <c r="E4724" s="7" t="n">
        <v>0</v>
      </c>
    </row>
    <row r="4725" spans="1:15">
      <c r="A4725" t="s">
        <v>4</v>
      </c>
      <c r="B4725" s="4" t="s">
        <v>5</v>
      </c>
      <c r="C4725" s="4" t="s">
        <v>8</v>
      </c>
      <c r="D4725" s="4" t="s">
        <v>7</v>
      </c>
      <c r="E4725" s="4" t="s">
        <v>15</v>
      </c>
      <c r="F4725" s="4" t="s">
        <v>15</v>
      </c>
      <c r="G4725" s="4" t="s">
        <v>15</v>
      </c>
      <c r="H4725" s="4" t="s">
        <v>15</v>
      </c>
      <c r="I4725" s="4" t="s">
        <v>7</v>
      </c>
      <c r="J4725" s="4" t="s">
        <v>8</v>
      </c>
    </row>
    <row r="4726" spans="1:15">
      <c r="A4726" t="n">
        <v>49288</v>
      </c>
      <c r="B4726" s="71" t="n">
        <v>69</v>
      </c>
      <c r="C4726" s="7" t="n">
        <v>3</v>
      </c>
      <c r="D4726" s="7" t="n">
        <v>0</v>
      </c>
      <c r="E4726" s="7" t="n">
        <v>1065353216</v>
      </c>
      <c r="F4726" s="7" t="n">
        <v>1065353216</v>
      </c>
      <c r="G4726" s="7" t="n">
        <v>1065353216</v>
      </c>
      <c r="H4726" s="7" t="n">
        <v>0</v>
      </c>
      <c r="I4726" s="7" t="n">
        <v>2000</v>
      </c>
      <c r="J4726" s="7" t="n">
        <v>3</v>
      </c>
    </row>
    <row r="4727" spans="1:15">
      <c r="A4727" t="s">
        <v>4</v>
      </c>
      <c r="B4727" s="4" t="s">
        <v>5</v>
      </c>
      <c r="C4727" s="4" t="s">
        <v>8</v>
      </c>
      <c r="D4727" s="4" t="s">
        <v>7</v>
      </c>
      <c r="E4727" s="4" t="s">
        <v>15</v>
      </c>
      <c r="F4727" s="4" t="s">
        <v>15</v>
      </c>
      <c r="G4727" s="4" t="s">
        <v>15</v>
      </c>
      <c r="H4727" s="4" t="s">
        <v>15</v>
      </c>
      <c r="I4727" s="4" t="s">
        <v>7</v>
      </c>
      <c r="J4727" s="4" t="s">
        <v>8</v>
      </c>
    </row>
    <row r="4728" spans="1:15">
      <c r="A4728" t="n">
        <v>49311</v>
      </c>
      <c r="B4728" s="71" t="n">
        <v>69</v>
      </c>
      <c r="C4728" s="7" t="n">
        <v>3</v>
      </c>
      <c r="D4728" s="7" t="n">
        <v>9</v>
      </c>
      <c r="E4728" s="7" t="n">
        <v>1065353216</v>
      </c>
      <c r="F4728" s="7" t="n">
        <v>1065353216</v>
      </c>
      <c r="G4728" s="7" t="n">
        <v>1065353216</v>
      </c>
      <c r="H4728" s="7" t="n">
        <v>0</v>
      </c>
      <c r="I4728" s="7" t="n">
        <v>2000</v>
      </c>
      <c r="J4728" s="7" t="n">
        <v>3</v>
      </c>
    </row>
    <row r="4729" spans="1:15">
      <c r="A4729" t="s">
        <v>4</v>
      </c>
      <c r="B4729" s="4" t="s">
        <v>5</v>
      </c>
      <c r="C4729" s="4" t="s">
        <v>8</v>
      </c>
      <c r="D4729" s="4" t="s">
        <v>7</v>
      </c>
      <c r="E4729" s="4" t="s">
        <v>14</v>
      </c>
    </row>
    <row r="4730" spans="1:15">
      <c r="A4730" t="n">
        <v>49334</v>
      </c>
      <c r="B4730" s="27" t="n">
        <v>58</v>
      </c>
      <c r="C4730" s="7" t="n">
        <v>0</v>
      </c>
      <c r="D4730" s="7" t="n">
        <v>2000</v>
      </c>
      <c r="E4730" s="7" t="n">
        <v>1</v>
      </c>
    </row>
    <row r="4731" spans="1:15">
      <c r="A4731" t="s">
        <v>4</v>
      </c>
      <c r="B4731" s="4" t="s">
        <v>5</v>
      </c>
      <c r="C4731" s="4" t="s">
        <v>8</v>
      </c>
      <c r="D4731" s="4" t="s">
        <v>7</v>
      </c>
    </row>
    <row r="4732" spans="1:15">
      <c r="A4732" t="n">
        <v>49342</v>
      </c>
      <c r="B4732" s="27" t="n">
        <v>58</v>
      </c>
      <c r="C4732" s="7" t="n">
        <v>255</v>
      </c>
      <c r="D4732" s="7" t="n">
        <v>0</v>
      </c>
    </row>
    <row r="4733" spans="1:15">
      <c r="A4733" t="s">
        <v>4</v>
      </c>
      <c r="B4733" s="4" t="s">
        <v>5</v>
      </c>
      <c r="C4733" s="4" t="s">
        <v>8</v>
      </c>
      <c r="D4733" s="4" t="s">
        <v>8</v>
      </c>
    </row>
    <row r="4734" spans="1:15">
      <c r="A4734" t="n">
        <v>49346</v>
      </c>
      <c r="B4734" s="16" t="n">
        <v>49</v>
      </c>
      <c r="C4734" s="7" t="n">
        <v>2</v>
      </c>
      <c r="D4734" s="7" t="n">
        <v>0</v>
      </c>
    </row>
    <row r="4735" spans="1:15">
      <c r="A4735" t="s">
        <v>4</v>
      </c>
      <c r="B4735" s="4" t="s">
        <v>5</v>
      </c>
      <c r="C4735" s="4" t="s">
        <v>8</v>
      </c>
      <c r="D4735" s="4" t="s">
        <v>7</v>
      </c>
      <c r="E4735" s="4" t="s">
        <v>7</v>
      </c>
      <c r="F4735" s="4" t="s">
        <v>8</v>
      </c>
    </row>
    <row r="4736" spans="1:15">
      <c r="A4736" t="n">
        <v>49349</v>
      </c>
      <c r="B4736" s="30" t="n">
        <v>25</v>
      </c>
      <c r="C4736" s="7" t="n">
        <v>1</v>
      </c>
      <c r="D4736" s="7" t="n">
        <v>65535</v>
      </c>
      <c r="E4736" s="7" t="n">
        <v>65535</v>
      </c>
      <c r="F4736" s="7" t="n">
        <v>0</v>
      </c>
    </row>
    <row r="4737" spans="1:10">
      <c r="A4737" t="s">
        <v>4</v>
      </c>
      <c r="B4737" s="4" t="s">
        <v>5</v>
      </c>
      <c r="C4737" s="4" t="s">
        <v>8</v>
      </c>
      <c r="D4737" s="4" t="s">
        <v>7</v>
      </c>
      <c r="E4737" s="4" t="s">
        <v>7</v>
      </c>
    </row>
    <row r="4738" spans="1:10">
      <c r="A4738" t="n">
        <v>49356</v>
      </c>
      <c r="B4738" s="30" t="n">
        <v>25</v>
      </c>
      <c r="C4738" s="7" t="n">
        <v>2</v>
      </c>
      <c r="D4738" s="7" t="n">
        <v>65535</v>
      </c>
      <c r="E4738" s="7" t="n">
        <v>65535</v>
      </c>
    </row>
    <row r="4739" spans="1:10">
      <c r="A4739" t="s">
        <v>4</v>
      </c>
      <c r="B4739" s="4" t="s">
        <v>5</v>
      </c>
      <c r="C4739" s="4" t="s">
        <v>8</v>
      </c>
      <c r="D4739" s="4" t="s">
        <v>7</v>
      </c>
    </row>
    <row r="4740" spans="1:10">
      <c r="A4740" t="n">
        <v>49362</v>
      </c>
      <c r="B4740" s="27" t="n">
        <v>58</v>
      </c>
      <c r="C4740" s="7" t="n">
        <v>11</v>
      </c>
      <c r="D4740" s="7" t="n">
        <v>300</v>
      </c>
    </row>
    <row r="4741" spans="1:10">
      <c r="A4741" t="s">
        <v>4</v>
      </c>
      <c r="B4741" s="4" t="s">
        <v>5</v>
      </c>
      <c r="C4741" s="4" t="s">
        <v>8</v>
      </c>
      <c r="D4741" s="4" t="s">
        <v>7</v>
      </c>
    </row>
    <row r="4742" spans="1:10">
      <c r="A4742" t="n">
        <v>49366</v>
      </c>
      <c r="B4742" s="27" t="n">
        <v>58</v>
      </c>
      <c r="C4742" s="7" t="n">
        <v>12</v>
      </c>
      <c r="D4742" s="7" t="n">
        <v>0</v>
      </c>
    </row>
    <row r="4743" spans="1:10">
      <c r="A4743" t="s">
        <v>4</v>
      </c>
      <c r="B4743" s="4" t="s">
        <v>5</v>
      </c>
      <c r="C4743" s="4" t="s">
        <v>8</v>
      </c>
      <c r="D4743" s="4" t="s">
        <v>7</v>
      </c>
    </row>
    <row r="4744" spans="1:10">
      <c r="A4744" t="n">
        <v>49370</v>
      </c>
      <c r="B4744" s="71" t="n">
        <v>69</v>
      </c>
      <c r="C4744" s="7" t="n">
        <v>1</v>
      </c>
      <c r="D4744" s="7" t="n">
        <v>0</v>
      </c>
    </row>
    <row r="4745" spans="1:10">
      <c r="A4745" t="s">
        <v>4</v>
      </c>
      <c r="B4745" s="4" t="s">
        <v>5</v>
      </c>
      <c r="C4745" s="4" t="s">
        <v>8</v>
      </c>
      <c r="D4745" s="4" t="s">
        <v>7</v>
      </c>
    </row>
    <row r="4746" spans="1:10">
      <c r="A4746" t="n">
        <v>49374</v>
      </c>
      <c r="B4746" s="71" t="n">
        <v>69</v>
      </c>
      <c r="C4746" s="7" t="n">
        <v>1</v>
      </c>
      <c r="D4746" s="7" t="n">
        <v>9</v>
      </c>
    </row>
    <row r="4747" spans="1:10">
      <c r="A4747" t="s">
        <v>4</v>
      </c>
      <c r="B4747" s="4" t="s">
        <v>5</v>
      </c>
      <c r="C4747" s="4" t="s">
        <v>8</v>
      </c>
      <c r="D4747" s="4" t="s">
        <v>7</v>
      </c>
      <c r="E4747" s="4" t="s">
        <v>7</v>
      </c>
      <c r="F4747" s="4" t="s">
        <v>7</v>
      </c>
      <c r="G4747" s="4" t="s">
        <v>7</v>
      </c>
      <c r="H4747" s="4" t="s">
        <v>8</v>
      </c>
    </row>
    <row r="4748" spans="1:10">
      <c r="A4748" t="n">
        <v>49378</v>
      </c>
      <c r="B4748" s="30" t="n">
        <v>25</v>
      </c>
      <c r="C4748" s="7" t="n">
        <v>5</v>
      </c>
      <c r="D4748" s="7" t="n">
        <v>65535</v>
      </c>
      <c r="E4748" s="7" t="n">
        <v>500</v>
      </c>
      <c r="F4748" s="7" t="n">
        <v>800</v>
      </c>
      <c r="G4748" s="7" t="n">
        <v>140</v>
      </c>
      <c r="H4748" s="7" t="n">
        <v>0</v>
      </c>
    </row>
    <row r="4749" spans="1:10">
      <c r="A4749" t="s">
        <v>4</v>
      </c>
      <c r="B4749" s="4" t="s">
        <v>5</v>
      </c>
      <c r="C4749" s="4" t="s">
        <v>7</v>
      </c>
      <c r="D4749" s="4" t="s">
        <v>8</v>
      </c>
      <c r="E4749" s="4" t="s">
        <v>85</v>
      </c>
      <c r="F4749" s="4" t="s">
        <v>8</v>
      </c>
      <c r="G4749" s="4" t="s">
        <v>8</v>
      </c>
    </row>
    <row r="4750" spans="1:10">
      <c r="A4750" t="n">
        <v>49389</v>
      </c>
      <c r="B4750" s="31" t="n">
        <v>24</v>
      </c>
      <c r="C4750" s="7" t="n">
        <v>65533</v>
      </c>
      <c r="D4750" s="7" t="n">
        <v>11</v>
      </c>
      <c r="E4750" s="7" t="s">
        <v>496</v>
      </c>
      <c r="F4750" s="7" t="n">
        <v>2</v>
      </c>
      <c r="G4750" s="7" t="n">
        <v>0</v>
      </c>
    </row>
    <row r="4751" spans="1:10">
      <c r="A4751" t="s">
        <v>4</v>
      </c>
      <c r="B4751" s="4" t="s">
        <v>5</v>
      </c>
    </row>
    <row r="4752" spans="1:10">
      <c r="A4752" t="n">
        <v>49533</v>
      </c>
      <c r="B4752" s="32" t="n">
        <v>28</v>
      </c>
    </row>
    <row r="4753" spans="1:8">
      <c r="A4753" t="s">
        <v>4</v>
      </c>
      <c r="B4753" s="4" t="s">
        <v>5</v>
      </c>
      <c r="C4753" s="4" t="s">
        <v>7</v>
      </c>
      <c r="D4753" s="4" t="s">
        <v>8</v>
      </c>
      <c r="E4753" s="4" t="s">
        <v>85</v>
      </c>
      <c r="F4753" s="4" t="s">
        <v>8</v>
      </c>
      <c r="G4753" s="4" t="s">
        <v>8</v>
      </c>
    </row>
    <row r="4754" spans="1:8">
      <c r="A4754" t="n">
        <v>49534</v>
      </c>
      <c r="B4754" s="31" t="n">
        <v>24</v>
      </c>
      <c r="C4754" s="7" t="n">
        <v>65533</v>
      </c>
      <c r="D4754" s="7" t="n">
        <v>11</v>
      </c>
      <c r="E4754" s="7" t="s">
        <v>497</v>
      </c>
      <c r="F4754" s="7" t="n">
        <v>2</v>
      </c>
      <c r="G4754" s="7" t="n">
        <v>0</v>
      </c>
    </row>
    <row r="4755" spans="1:8">
      <c r="A4755" t="s">
        <v>4</v>
      </c>
      <c r="B4755" s="4" t="s">
        <v>5</v>
      </c>
    </row>
    <row r="4756" spans="1:8">
      <c r="A4756" t="n">
        <v>49608</v>
      </c>
      <c r="B4756" s="32" t="n">
        <v>28</v>
      </c>
    </row>
    <row r="4757" spans="1:8">
      <c r="A4757" t="s">
        <v>4</v>
      </c>
      <c r="B4757" s="4" t="s">
        <v>5</v>
      </c>
      <c r="C4757" s="4" t="s">
        <v>8</v>
      </c>
    </row>
    <row r="4758" spans="1:8">
      <c r="A4758" t="n">
        <v>49609</v>
      </c>
      <c r="B4758" s="33" t="n">
        <v>27</v>
      </c>
      <c r="C4758" s="7" t="n">
        <v>0</v>
      </c>
    </row>
    <row r="4759" spans="1:8">
      <c r="A4759" t="s">
        <v>4</v>
      </c>
      <c r="B4759" s="4" t="s">
        <v>5</v>
      </c>
      <c r="C4759" s="4" t="s">
        <v>8</v>
      </c>
    </row>
    <row r="4760" spans="1:8">
      <c r="A4760" t="n">
        <v>49611</v>
      </c>
      <c r="B4760" s="33" t="n">
        <v>27</v>
      </c>
      <c r="C4760" s="7" t="n">
        <v>1</v>
      </c>
    </row>
    <row r="4761" spans="1:8">
      <c r="A4761" t="s">
        <v>4</v>
      </c>
      <c r="B4761" s="4" t="s">
        <v>5</v>
      </c>
      <c r="C4761" s="4" t="s">
        <v>8</v>
      </c>
      <c r="D4761" s="4" t="s">
        <v>7</v>
      </c>
      <c r="E4761" s="4" t="s">
        <v>7</v>
      </c>
      <c r="F4761" s="4" t="s">
        <v>7</v>
      </c>
      <c r="G4761" s="4" t="s">
        <v>7</v>
      </c>
      <c r="H4761" s="4" t="s">
        <v>8</v>
      </c>
    </row>
    <row r="4762" spans="1:8">
      <c r="A4762" t="n">
        <v>49613</v>
      </c>
      <c r="B4762" s="30" t="n">
        <v>25</v>
      </c>
      <c r="C4762" s="7" t="n">
        <v>5</v>
      </c>
      <c r="D4762" s="7" t="n">
        <v>65535</v>
      </c>
      <c r="E4762" s="7" t="n">
        <v>65535</v>
      </c>
      <c r="F4762" s="7" t="n">
        <v>65535</v>
      </c>
      <c r="G4762" s="7" t="n">
        <v>65535</v>
      </c>
      <c r="H4762" s="7" t="n">
        <v>0</v>
      </c>
    </row>
    <row r="4763" spans="1:8">
      <c r="A4763" t="s">
        <v>4</v>
      </c>
      <c r="B4763" s="4" t="s">
        <v>5</v>
      </c>
      <c r="C4763" s="4" t="s">
        <v>7</v>
      </c>
    </row>
    <row r="4764" spans="1:8">
      <c r="A4764" t="n">
        <v>49624</v>
      </c>
      <c r="B4764" s="25" t="n">
        <v>16</v>
      </c>
      <c r="C4764" s="7" t="n">
        <v>500</v>
      </c>
    </row>
    <row r="4765" spans="1:8">
      <c r="A4765" t="s">
        <v>4</v>
      </c>
      <c r="B4765" s="4" t="s">
        <v>5</v>
      </c>
      <c r="C4765" s="4" t="s">
        <v>8</v>
      </c>
      <c r="D4765" s="4" t="s">
        <v>7</v>
      </c>
      <c r="E4765" s="4" t="s">
        <v>14</v>
      </c>
      <c r="F4765" s="4" t="s">
        <v>7</v>
      </c>
      <c r="G4765" s="4" t="s">
        <v>15</v>
      </c>
      <c r="H4765" s="4" t="s">
        <v>15</v>
      </c>
      <c r="I4765" s="4" t="s">
        <v>7</v>
      </c>
      <c r="J4765" s="4" t="s">
        <v>7</v>
      </c>
      <c r="K4765" s="4" t="s">
        <v>15</v>
      </c>
      <c r="L4765" s="4" t="s">
        <v>15</v>
      </c>
      <c r="M4765" s="4" t="s">
        <v>15</v>
      </c>
      <c r="N4765" s="4" t="s">
        <v>15</v>
      </c>
      <c r="O4765" s="4" t="s">
        <v>9</v>
      </c>
    </row>
    <row r="4766" spans="1:8">
      <c r="A4766" t="n">
        <v>49627</v>
      </c>
      <c r="B4766" s="12" t="n">
        <v>50</v>
      </c>
      <c r="C4766" s="7" t="n">
        <v>0</v>
      </c>
      <c r="D4766" s="7" t="n">
        <v>12101</v>
      </c>
      <c r="E4766" s="7" t="n">
        <v>1</v>
      </c>
      <c r="F4766" s="7" t="n">
        <v>0</v>
      </c>
      <c r="G4766" s="7" t="n">
        <v>0</v>
      </c>
      <c r="H4766" s="7" t="n">
        <v>0</v>
      </c>
      <c r="I4766" s="7" t="n">
        <v>0</v>
      </c>
      <c r="J4766" s="7" t="n">
        <v>65533</v>
      </c>
      <c r="K4766" s="7" t="n">
        <v>0</v>
      </c>
      <c r="L4766" s="7" t="n">
        <v>0</v>
      </c>
      <c r="M4766" s="7" t="n">
        <v>0</v>
      </c>
      <c r="N4766" s="7" t="n">
        <v>0</v>
      </c>
      <c r="O4766" s="7" t="s">
        <v>16</v>
      </c>
    </row>
    <row r="4767" spans="1:8">
      <c r="A4767" t="s">
        <v>4</v>
      </c>
      <c r="B4767" s="4" t="s">
        <v>5</v>
      </c>
      <c r="C4767" s="4" t="s">
        <v>8</v>
      </c>
      <c r="D4767" s="4" t="s">
        <v>7</v>
      </c>
      <c r="E4767" s="4" t="s">
        <v>7</v>
      </c>
      <c r="F4767" s="4" t="s">
        <v>7</v>
      </c>
      <c r="G4767" s="4" t="s">
        <v>7</v>
      </c>
      <c r="H4767" s="4" t="s">
        <v>8</v>
      </c>
    </row>
    <row r="4768" spans="1:8">
      <c r="A4768" t="n">
        <v>49666</v>
      </c>
      <c r="B4768" s="30" t="n">
        <v>25</v>
      </c>
      <c r="C4768" s="7" t="n">
        <v>5</v>
      </c>
      <c r="D4768" s="7" t="n">
        <v>65535</v>
      </c>
      <c r="E4768" s="7" t="n">
        <v>65535</v>
      </c>
      <c r="F4768" s="7" t="n">
        <v>65535</v>
      </c>
      <c r="G4768" s="7" t="n">
        <v>65535</v>
      </c>
      <c r="H4768" s="7" t="n">
        <v>0</v>
      </c>
    </row>
    <row r="4769" spans="1:15">
      <c r="A4769" t="s">
        <v>4</v>
      </c>
      <c r="B4769" s="4" t="s">
        <v>5</v>
      </c>
      <c r="C4769" s="4" t="s">
        <v>7</v>
      </c>
      <c r="D4769" s="4" t="s">
        <v>8</v>
      </c>
      <c r="E4769" s="4" t="s">
        <v>8</v>
      </c>
      <c r="F4769" s="4" t="s">
        <v>85</v>
      </c>
      <c r="G4769" s="4" t="s">
        <v>8</v>
      </c>
      <c r="H4769" s="4" t="s">
        <v>8</v>
      </c>
    </row>
    <row r="4770" spans="1:15">
      <c r="A4770" t="n">
        <v>49677</v>
      </c>
      <c r="B4770" s="31" t="n">
        <v>24</v>
      </c>
      <c r="C4770" s="7" t="n">
        <v>65533</v>
      </c>
      <c r="D4770" s="7" t="n">
        <v>11</v>
      </c>
      <c r="E4770" s="7" t="n">
        <v>6</v>
      </c>
      <c r="F4770" s="7" t="s">
        <v>498</v>
      </c>
      <c r="G4770" s="7" t="n">
        <v>2</v>
      </c>
      <c r="H4770" s="7" t="n">
        <v>0</v>
      </c>
    </row>
    <row r="4771" spans="1:15">
      <c r="A4771" t="s">
        <v>4</v>
      </c>
      <c r="B4771" s="4" t="s">
        <v>5</v>
      </c>
    </row>
    <row r="4772" spans="1:15">
      <c r="A4772" t="n">
        <v>49720</v>
      </c>
      <c r="B4772" s="32" t="n">
        <v>28</v>
      </c>
    </row>
    <row r="4773" spans="1:15">
      <c r="A4773" t="s">
        <v>4</v>
      </c>
      <c r="B4773" s="4" t="s">
        <v>5</v>
      </c>
      <c r="C4773" s="4" t="s">
        <v>8</v>
      </c>
    </row>
    <row r="4774" spans="1:15">
      <c r="A4774" t="n">
        <v>49721</v>
      </c>
      <c r="B4774" s="33" t="n">
        <v>27</v>
      </c>
      <c r="C4774" s="7" t="n">
        <v>0</v>
      </c>
    </row>
    <row r="4775" spans="1:15">
      <c r="A4775" t="s">
        <v>4</v>
      </c>
      <c r="B4775" s="4" t="s">
        <v>5</v>
      </c>
      <c r="C4775" s="4" t="s">
        <v>8</v>
      </c>
    </row>
    <row r="4776" spans="1:15">
      <c r="A4776" t="n">
        <v>49723</v>
      </c>
      <c r="B4776" s="33" t="n">
        <v>27</v>
      </c>
      <c r="C4776" s="7" t="n">
        <v>1</v>
      </c>
    </row>
    <row r="4777" spans="1:15">
      <c r="A4777" t="s">
        <v>4</v>
      </c>
      <c r="B4777" s="4" t="s">
        <v>5</v>
      </c>
      <c r="C4777" s="4" t="s">
        <v>8</v>
      </c>
      <c r="D4777" s="4" t="s">
        <v>7</v>
      </c>
      <c r="E4777" s="4" t="s">
        <v>7</v>
      </c>
      <c r="F4777" s="4" t="s">
        <v>7</v>
      </c>
      <c r="G4777" s="4" t="s">
        <v>7</v>
      </c>
      <c r="H4777" s="4" t="s">
        <v>8</v>
      </c>
    </row>
    <row r="4778" spans="1:15">
      <c r="A4778" t="n">
        <v>49725</v>
      </c>
      <c r="B4778" s="30" t="n">
        <v>25</v>
      </c>
      <c r="C4778" s="7" t="n">
        <v>5</v>
      </c>
      <c r="D4778" s="7" t="n">
        <v>65535</v>
      </c>
      <c r="E4778" s="7" t="n">
        <v>65535</v>
      </c>
      <c r="F4778" s="7" t="n">
        <v>65535</v>
      </c>
      <c r="G4778" s="7" t="n">
        <v>65535</v>
      </c>
      <c r="H4778" s="7" t="n">
        <v>0</v>
      </c>
    </row>
    <row r="4779" spans="1:15">
      <c r="A4779" t="s">
        <v>4</v>
      </c>
      <c r="B4779" s="4" t="s">
        <v>5</v>
      </c>
      <c r="C4779" s="4" t="s">
        <v>7</v>
      </c>
    </row>
    <row r="4780" spans="1:15">
      <c r="A4780" t="n">
        <v>49736</v>
      </c>
      <c r="B4780" s="25" t="n">
        <v>16</v>
      </c>
      <c r="C4780" s="7" t="n">
        <v>300</v>
      </c>
    </row>
    <row r="4781" spans="1:15">
      <c r="A4781" t="s">
        <v>4</v>
      </c>
      <c r="B4781" s="4" t="s">
        <v>5</v>
      </c>
      <c r="C4781" s="4" t="s">
        <v>8</v>
      </c>
      <c r="D4781" s="4" t="s">
        <v>7</v>
      </c>
      <c r="E4781" s="4" t="s">
        <v>7</v>
      </c>
      <c r="F4781" s="4" t="s">
        <v>7</v>
      </c>
      <c r="G4781" s="4" t="s">
        <v>15</v>
      </c>
    </row>
    <row r="4782" spans="1:15">
      <c r="A4782" t="n">
        <v>49739</v>
      </c>
      <c r="B4782" s="72" t="n">
        <v>95</v>
      </c>
      <c r="C4782" s="7" t="n">
        <v>6</v>
      </c>
      <c r="D4782" s="7" t="n">
        <v>0</v>
      </c>
      <c r="E4782" s="7" t="n">
        <v>9</v>
      </c>
      <c r="F4782" s="7" t="n">
        <v>800</v>
      </c>
      <c r="G4782" s="7" t="n">
        <v>0</v>
      </c>
    </row>
    <row r="4783" spans="1:15">
      <c r="A4783" t="s">
        <v>4</v>
      </c>
      <c r="B4783" s="4" t="s">
        <v>5</v>
      </c>
      <c r="C4783" s="4" t="s">
        <v>8</v>
      </c>
      <c r="D4783" s="4" t="s">
        <v>7</v>
      </c>
    </row>
    <row r="4784" spans="1:15">
      <c r="A4784" t="n">
        <v>49751</v>
      </c>
      <c r="B4784" s="72" t="n">
        <v>95</v>
      </c>
      <c r="C4784" s="7" t="n">
        <v>7</v>
      </c>
      <c r="D4784" s="7" t="n">
        <v>0</v>
      </c>
    </row>
    <row r="4785" spans="1:8">
      <c r="A4785" t="s">
        <v>4</v>
      </c>
      <c r="B4785" s="4" t="s">
        <v>5</v>
      </c>
      <c r="C4785" s="4" t="s">
        <v>8</v>
      </c>
      <c r="D4785" s="4" t="s">
        <v>7</v>
      </c>
    </row>
    <row r="4786" spans="1:8">
      <c r="A4786" t="n">
        <v>49755</v>
      </c>
      <c r="B4786" s="72" t="n">
        <v>95</v>
      </c>
      <c r="C4786" s="7" t="n">
        <v>9</v>
      </c>
      <c r="D4786" s="7" t="n">
        <v>0</v>
      </c>
    </row>
    <row r="4787" spans="1:8">
      <c r="A4787" t="s">
        <v>4</v>
      </c>
      <c r="B4787" s="4" t="s">
        <v>5</v>
      </c>
      <c r="C4787" s="4" t="s">
        <v>8</v>
      </c>
      <c r="D4787" s="4" t="s">
        <v>7</v>
      </c>
    </row>
    <row r="4788" spans="1:8">
      <c r="A4788" t="n">
        <v>49759</v>
      </c>
      <c r="B4788" s="72" t="n">
        <v>95</v>
      </c>
      <c r="C4788" s="7" t="n">
        <v>8</v>
      </c>
      <c r="D4788" s="7" t="n">
        <v>0</v>
      </c>
    </row>
    <row r="4789" spans="1:8">
      <c r="A4789" t="s">
        <v>4</v>
      </c>
      <c r="B4789" s="4" t="s">
        <v>5</v>
      </c>
      <c r="C4789" s="4" t="s">
        <v>7</v>
      </c>
    </row>
    <row r="4790" spans="1:8">
      <c r="A4790" t="n">
        <v>49763</v>
      </c>
      <c r="B4790" s="25" t="n">
        <v>16</v>
      </c>
      <c r="C4790" s="7" t="n">
        <v>500</v>
      </c>
    </row>
    <row r="4791" spans="1:8">
      <c r="A4791" t="s">
        <v>4</v>
      </c>
      <c r="B4791" s="4" t="s">
        <v>5</v>
      </c>
      <c r="C4791" s="4" t="s">
        <v>8</v>
      </c>
      <c r="D4791" s="4" t="s">
        <v>8</v>
      </c>
      <c r="E4791" s="4" t="s">
        <v>8</v>
      </c>
      <c r="F4791" s="4" t="s">
        <v>8</v>
      </c>
      <c r="G4791" s="4" t="s">
        <v>15</v>
      </c>
      <c r="H4791" s="4" t="s">
        <v>8</v>
      </c>
      <c r="I4791" s="4" t="s">
        <v>8</v>
      </c>
      <c r="J4791" s="4" t="s">
        <v>8</v>
      </c>
    </row>
    <row r="4792" spans="1:8">
      <c r="A4792" t="n">
        <v>49766</v>
      </c>
      <c r="B4792" s="36" t="n">
        <v>18</v>
      </c>
      <c r="C4792" s="7" t="n">
        <v>9</v>
      </c>
      <c r="D4792" s="7" t="n">
        <v>35</v>
      </c>
      <c r="E4792" s="7" t="n">
        <v>9</v>
      </c>
      <c r="F4792" s="7" t="n">
        <v>0</v>
      </c>
      <c r="G4792" s="7" t="n">
        <v>1</v>
      </c>
      <c r="H4792" s="7" t="n">
        <v>13</v>
      </c>
      <c r="I4792" s="7" t="n">
        <v>19</v>
      </c>
      <c r="J4792" s="7" t="n">
        <v>1</v>
      </c>
    </row>
    <row r="4793" spans="1:8">
      <c r="A4793" t="s">
        <v>4</v>
      </c>
      <c r="B4793" s="4" t="s">
        <v>5</v>
      </c>
      <c r="C4793" s="4" t="s">
        <v>8</v>
      </c>
      <c r="D4793" s="4" t="s">
        <v>7</v>
      </c>
      <c r="E4793" s="4" t="s">
        <v>8</v>
      </c>
    </row>
    <row r="4794" spans="1:8">
      <c r="A4794" t="n">
        <v>49778</v>
      </c>
      <c r="B4794" s="41" t="n">
        <v>36</v>
      </c>
      <c r="C4794" s="7" t="n">
        <v>9</v>
      </c>
      <c r="D4794" s="7" t="n">
        <v>9</v>
      </c>
      <c r="E4794" s="7" t="n">
        <v>0</v>
      </c>
    </row>
    <row r="4795" spans="1:8">
      <c r="A4795" t="s">
        <v>4</v>
      </c>
      <c r="B4795" s="4" t="s">
        <v>5</v>
      </c>
      <c r="C4795" s="4" t="s">
        <v>7</v>
      </c>
    </row>
    <row r="4796" spans="1:8">
      <c r="A4796" t="n">
        <v>49783</v>
      </c>
      <c r="B4796" s="6" t="n">
        <v>12</v>
      </c>
      <c r="C4796" s="7" t="n">
        <v>10852</v>
      </c>
    </row>
    <row r="4797" spans="1:8">
      <c r="A4797" t="s">
        <v>4</v>
      </c>
      <c r="B4797" s="4" t="s">
        <v>5</v>
      </c>
      <c r="C4797" s="4" t="s">
        <v>7</v>
      </c>
      <c r="D4797" s="4" t="s">
        <v>14</v>
      </c>
      <c r="E4797" s="4" t="s">
        <v>14</v>
      </c>
      <c r="F4797" s="4" t="s">
        <v>14</v>
      </c>
      <c r="G4797" s="4" t="s">
        <v>14</v>
      </c>
    </row>
    <row r="4798" spans="1:8">
      <c r="A4798" t="n">
        <v>49786</v>
      </c>
      <c r="B4798" s="40" t="n">
        <v>46</v>
      </c>
      <c r="C4798" s="7" t="n">
        <v>61456</v>
      </c>
      <c r="D4798" s="7" t="n">
        <v>0</v>
      </c>
      <c r="E4798" s="7" t="n">
        <v>0</v>
      </c>
      <c r="F4798" s="7" t="n">
        <v>0</v>
      </c>
      <c r="G4798" s="7" t="n">
        <v>0</v>
      </c>
    </row>
    <row r="4799" spans="1:8">
      <c r="A4799" t="s">
        <v>4</v>
      </c>
      <c r="B4799" s="4" t="s">
        <v>5</v>
      </c>
      <c r="C4799" s="4" t="s">
        <v>8</v>
      </c>
      <c r="D4799" s="4" t="s">
        <v>7</v>
      </c>
    </row>
    <row r="4800" spans="1:8">
      <c r="A4800" t="n">
        <v>49805</v>
      </c>
      <c r="B4800" s="9" t="n">
        <v>162</v>
      </c>
      <c r="C4800" s="7" t="n">
        <v>1</v>
      </c>
      <c r="D4800" s="7" t="n">
        <v>0</v>
      </c>
    </row>
    <row r="4801" spans="1:10">
      <c r="A4801" t="s">
        <v>4</v>
      </c>
      <c r="B4801" s="4" t="s">
        <v>5</v>
      </c>
    </row>
    <row r="4802" spans="1:10">
      <c r="A4802" t="n">
        <v>49809</v>
      </c>
      <c r="B4802" s="5" t="n">
        <v>1</v>
      </c>
    </row>
    <row r="4803" spans="1:10" s="3" customFormat="1" customHeight="0">
      <c r="A4803" s="3" t="s">
        <v>2</v>
      </c>
      <c r="B4803" s="3" t="s">
        <v>499</v>
      </c>
    </row>
    <row r="4804" spans="1:10">
      <c r="A4804" t="s">
        <v>4</v>
      </c>
      <c r="B4804" s="4" t="s">
        <v>5</v>
      </c>
      <c r="C4804" s="4" t="s">
        <v>8</v>
      </c>
      <c r="D4804" s="4" t="s">
        <v>8</v>
      </c>
      <c r="E4804" s="4" t="s">
        <v>8</v>
      </c>
      <c r="F4804" s="4" t="s">
        <v>8</v>
      </c>
    </row>
    <row r="4805" spans="1:10">
      <c r="A4805" t="n">
        <v>49812</v>
      </c>
      <c r="B4805" s="10" t="n">
        <v>14</v>
      </c>
      <c r="C4805" s="7" t="n">
        <v>2</v>
      </c>
      <c r="D4805" s="7" t="n">
        <v>0</v>
      </c>
      <c r="E4805" s="7" t="n">
        <v>0</v>
      </c>
      <c r="F4805" s="7" t="n">
        <v>0</v>
      </c>
    </row>
    <row r="4806" spans="1:10">
      <c r="A4806" t="s">
        <v>4</v>
      </c>
      <c r="B4806" s="4" t="s">
        <v>5</v>
      </c>
      <c r="C4806" s="4" t="s">
        <v>8</v>
      </c>
      <c r="D4806" s="20" t="s">
        <v>48</v>
      </c>
      <c r="E4806" s="4" t="s">
        <v>5</v>
      </c>
      <c r="F4806" s="4" t="s">
        <v>8</v>
      </c>
      <c r="G4806" s="4" t="s">
        <v>7</v>
      </c>
      <c r="H4806" s="20" t="s">
        <v>49</v>
      </c>
      <c r="I4806" s="4" t="s">
        <v>8</v>
      </c>
      <c r="J4806" s="4" t="s">
        <v>15</v>
      </c>
      <c r="K4806" s="4" t="s">
        <v>8</v>
      </c>
      <c r="L4806" s="4" t="s">
        <v>8</v>
      </c>
      <c r="M4806" s="20" t="s">
        <v>48</v>
      </c>
      <c r="N4806" s="4" t="s">
        <v>5</v>
      </c>
      <c r="O4806" s="4" t="s">
        <v>8</v>
      </c>
      <c r="P4806" s="4" t="s">
        <v>7</v>
      </c>
      <c r="Q4806" s="20" t="s">
        <v>49</v>
      </c>
      <c r="R4806" s="4" t="s">
        <v>8</v>
      </c>
      <c r="S4806" s="4" t="s">
        <v>15</v>
      </c>
      <c r="T4806" s="4" t="s">
        <v>8</v>
      </c>
      <c r="U4806" s="4" t="s">
        <v>8</v>
      </c>
      <c r="V4806" s="4" t="s">
        <v>8</v>
      </c>
      <c r="W4806" s="4" t="s">
        <v>17</v>
      </c>
    </row>
    <row r="4807" spans="1:10">
      <c r="A4807" t="n">
        <v>49817</v>
      </c>
      <c r="B4807" s="13" t="n">
        <v>5</v>
      </c>
      <c r="C4807" s="7" t="n">
        <v>28</v>
      </c>
      <c r="D4807" s="20" t="s">
        <v>3</v>
      </c>
      <c r="E4807" s="9" t="n">
        <v>162</v>
      </c>
      <c r="F4807" s="7" t="n">
        <v>3</v>
      </c>
      <c r="G4807" s="7" t="n">
        <v>33185</v>
      </c>
      <c r="H4807" s="20" t="s">
        <v>3</v>
      </c>
      <c r="I4807" s="7" t="n">
        <v>0</v>
      </c>
      <c r="J4807" s="7" t="n">
        <v>1</v>
      </c>
      <c r="K4807" s="7" t="n">
        <v>2</v>
      </c>
      <c r="L4807" s="7" t="n">
        <v>28</v>
      </c>
      <c r="M4807" s="20" t="s">
        <v>3</v>
      </c>
      <c r="N4807" s="9" t="n">
        <v>162</v>
      </c>
      <c r="O4807" s="7" t="n">
        <v>3</v>
      </c>
      <c r="P4807" s="7" t="n">
        <v>33185</v>
      </c>
      <c r="Q4807" s="20" t="s">
        <v>3</v>
      </c>
      <c r="R4807" s="7" t="n">
        <v>0</v>
      </c>
      <c r="S4807" s="7" t="n">
        <v>2</v>
      </c>
      <c r="T4807" s="7" t="n">
        <v>2</v>
      </c>
      <c r="U4807" s="7" t="n">
        <v>11</v>
      </c>
      <c r="V4807" s="7" t="n">
        <v>1</v>
      </c>
      <c r="W4807" s="14" t="n">
        <f t="normal" ca="1">A4811</f>
        <v>0</v>
      </c>
    </row>
    <row r="4808" spans="1:10">
      <c r="A4808" t="s">
        <v>4</v>
      </c>
      <c r="B4808" s="4" t="s">
        <v>5</v>
      </c>
      <c r="C4808" s="4" t="s">
        <v>8</v>
      </c>
      <c r="D4808" s="4" t="s">
        <v>7</v>
      </c>
      <c r="E4808" s="4" t="s">
        <v>14</v>
      </c>
    </row>
    <row r="4809" spans="1:10">
      <c r="A4809" t="n">
        <v>49846</v>
      </c>
      <c r="B4809" s="27" t="n">
        <v>58</v>
      </c>
      <c r="C4809" s="7" t="n">
        <v>0</v>
      </c>
      <c r="D4809" s="7" t="n">
        <v>0</v>
      </c>
      <c r="E4809" s="7" t="n">
        <v>1</v>
      </c>
    </row>
    <row r="4810" spans="1:10">
      <c r="A4810" t="s">
        <v>4</v>
      </c>
      <c r="B4810" s="4" t="s">
        <v>5</v>
      </c>
      <c r="C4810" s="4" t="s">
        <v>8</v>
      </c>
      <c r="D4810" s="20" t="s">
        <v>48</v>
      </c>
      <c r="E4810" s="4" t="s">
        <v>5</v>
      </c>
      <c r="F4810" s="4" t="s">
        <v>8</v>
      </c>
      <c r="G4810" s="4" t="s">
        <v>7</v>
      </c>
      <c r="H4810" s="20" t="s">
        <v>49</v>
      </c>
      <c r="I4810" s="4" t="s">
        <v>8</v>
      </c>
      <c r="J4810" s="4" t="s">
        <v>15</v>
      </c>
      <c r="K4810" s="4" t="s">
        <v>8</v>
      </c>
      <c r="L4810" s="4" t="s">
        <v>8</v>
      </c>
      <c r="M4810" s="20" t="s">
        <v>48</v>
      </c>
      <c r="N4810" s="4" t="s">
        <v>5</v>
      </c>
      <c r="O4810" s="4" t="s">
        <v>8</v>
      </c>
      <c r="P4810" s="4" t="s">
        <v>7</v>
      </c>
      <c r="Q4810" s="20" t="s">
        <v>49</v>
      </c>
      <c r="R4810" s="4" t="s">
        <v>8</v>
      </c>
      <c r="S4810" s="4" t="s">
        <v>15</v>
      </c>
      <c r="T4810" s="4" t="s">
        <v>8</v>
      </c>
      <c r="U4810" s="4" t="s">
        <v>8</v>
      </c>
      <c r="V4810" s="4" t="s">
        <v>8</v>
      </c>
      <c r="W4810" s="4" t="s">
        <v>17</v>
      </c>
    </row>
    <row r="4811" spans="1:10">
      <c r="A4811" t="n">
        <v>49854</v>
      </c>
      <c r="B4811" s="13" t="n">
        <v>5</v>
      </c>
      <c r="C4811" s="7" t="n">
        <v>28</v>
      </c>
      <c r="D4811" s="20" t="s">
        <v>3</v>
      </c>
      <c r="E4811" s="9" t="n">
        <v>162</v>
      </c>
      <c r="F4811" s="7" t="n">
        <v>3</v>
      </c>
      <c r="G4811" s="7" t="n">
        <v>33185</v>
      </c>
      <c r="H4811" s="20" t="s">
        <v>3</v>
      </c>
      <c r="I4811" s="7" t="n">
        <v>0</v>
      </c>
      <c r="J4811" s="7" t="n">
        <v>1</v>
      </c>
      <c r="K4811" s="7" t="n">
        <v>3</v>
      </c>
      <c r="L4811" s="7" t="n">
        <v>28</v>
      </c>
      <c r="M4811" s="20" t="s">
        <v>3</v>
      </c>
      <c r="N4811" s="9" t="n">
        <v>162</v>
      </c>
      <c r="O4811" s="7" t="n">
        <v>3</v>
      </c>
      <c r="P4811" s="7" t="n">
        <v>33185</v>
      </c>
      <c r="Q4811" s="20" t="s">
        <v>3</v>
      </c>
      <c r="R4811" s="7" t="n">
        <v>0</v>
      </c>
      <c r="S4811" s="7" t="n">
        <v>2</v>
      </c>
      <c r="T4811" s="7" t="n">
        <v>3</v>
      </c>
      <c r="U4811" s="7" t="n">
        <v>9</v>
      </c>
      <c r="V4811" s="7" t="n">
        <v>1</v>
      </c>
      <c r="W4811" s="14" t="n">
        <f t="normal" ca="1">A4821</f>
        <v>0</v>
      </c>
    </row>
    <row r="4812" spans="1:10">
      <c r="A4812" t="s">
        <v>4</v>
      </c>
      <c r="B4812" s="4" t="s">
        <v>5</v>
      </c>
      <c r="C4812" s="4" t="s">
        <v>8</v>
      </c>
      <c r="D4812" s="20" t="s">
        <v>48</v>
      </c>
      <c r="E4812" s="4" t="s">
        <v>5</v>
      </c>
      <c r="F4812" s="4" t="s">
        <v>7</v>
      </c>
      <c r="G4812" s="4" t="s">
        <v>8</v>
      </c>
      <c r="H4812" s="4" t="s">
        <v>8</v>
      </c>
      <c r="I4812" s="4" t="s">
        <v>9</v>
      </c>
      <c r="J4812" s="20" t="s">
        <v>49</v>
      </c>
      <c r="K4812" s="4" t="s">
        <v>8</v>
      </c>
      <c r="L4812" s="4" t="s">
        <v>8</v>
      </c>
      <c r="M4812" s="20" t="s">
        <v>48</v>
      </c>
      <c r="N4812" s="4" t="s">
        <v>5</v>
      </c>
      <c r="O4812" s="4" t="s">
        <v>8</v>
      </c>
      <c r="P4812" s="20" t="s">
        <v>49</v>
      </c>
      <c r="Q4812" s="4" t="s">
        <v>8</v>
      </c>
      <c r="R4812" s="4" t="s">
        <v>15</v>
      </c>
      <c r="S4812" s="4" t="s">
        <v>8</v>
      </c>
      <c r="T4812" s="4" t="s">
        <v>8</v>
      </c>
      <c r="U4812" s="4" t="s">
        <v>8</v>
      </c>
      <c r="V4812" s="20" t="s">
        <v>48</v>
      </c>
      <c r="W4812" s="4" t="s">
        <v>5</v>
      </c>
      <c r="X4812" s="4" t="s">
        <v>8</v>
      </c>
      <c r="Y4812" s="20" t="s">
        <v>49</v>
      </c>
      <c r="Z4812" s="4" t="s">
        <v>8</v>
      </c>
      <c r="AA4812" s="4" t="s">
        <v>15</v>
      </c>
      <c r="AB4812" s="4" t="s">
        <v>8</v>
      </c>
      <c r="AC4812" s="4" t="s">
        <v>8</v>
      </c>
      <c r="AD4812" s="4" t="s">
        <v>8</v>
      </c>
      <c r="AE4812" s="4" t="s">
        <v>17</v>
      </c>
    </row>
    <row r="4813" spans="1:10">
      <c r="A4813" t="n">
        <v>49883</v>
      </c>
      <c r="B4813" s="13" t="n">
        <v>5</v>
      </c>
      <c r="C4813" s="7" t="n">
        <v>28</v>
      </c>
      <c r="D4813" s="20" t="s">
        <v>3</v>
      </c>
      <c r="E4813" s="47" t="n">
        <v>47</v>
      </c>
      <c r="F4813" s="7" t="n">
        <v>61456</v>
      </c>
      <c r="G4813" s="7" t="n">
        <v>2</v>
      </c>
      <c r="H4813" s="7" t="n">
        <v>0</v>
      </c>
      <c r="I4813" s="7" t="s">
        <v>373</v>
      </c>
      <c r="J4813" s="20" t="s">
        <v>3</v>
      </c>
      <c r="K4813" s="7" t="n">
        <v>8</v>
      </c>
      <c r="L4813" s="7" t="n">
        <v>28</v>
      </c>
      <c r="M4813" s="20" t="s">
        <v>3</v>
      </c>
      <c r="N4813" s="58" t="n">
        <v>74</v>
      </c>
      <c r="O4813" s="7" t="n">
        <v>65</v>
      </c>
      <c r="P4813" s="20" t="s">
        <v>3</v>
      </c>
      <c r="Q4813" s="7" t="n">
        <v>0</v>
      </c>
      <c r="R4813" s="7" t="n">
        <v>1</v>
      </c>
      <c r="S4813" s="7" t="n">
        <v>3</v>
      </c>
      <c r="T4813" s="7" t="n">
        <v>9</v>
      </c>
      <c r="U4813" s="7" t="n">
        <v>28</v>
      </c>
      <c r="V4813" s="20" t="s">
        <v>3</v>
      </c>
      <c r="W4813" s="58" t="n">
        <v>74</v>
      </c>
      <c r="X4813" s="7" t="n">
        <v>65</v>
      </c>
      <c r="Y4813" s="20" t="s">
        <v>3</v>
      </c>
      <c r="Z4813" s="7" t="n">
        <v>0</v>
      </c>
      <c r="AA4813" s="7" t="n">
        <v>2</v>
      </c>
      <c r="AB4813" s="7" t="n">
        <v>3</v>
      </c>
      <c r="AC4813" s="7" t="n">
        <v>9</v>
      </c>
      <c r="AD4813" s="7" t="n">
        <v>1</v>
      </c>
      <c r="AE4813" s="14" t="n">
        <f t="normal" ca="1">A4817</f>
        <v>0</v>
      </c>
    </row>
    <row r="4814" spans="1:10">
      <c r="A4814" t="s">
        <v>4</v>
      </c>
      <c r="B4814" s="4" t="s">
        <v>5</v>
      </c>
      <c r="C4814" s="4" t="s">
        <v>7</v>
      </c>
      <c r="D4814" s="4" t="s">
        <v>8</v>
      </c>
      <c r="E4814" s="4" t="s">
        <v>8</v>
      </c>
      <c r="F4814" s="4" t="s">
        <v>9</v>
      </c>
    </row>
    <row r="4815" spans="1:10">
      <c r="A4815" t="n">
        <v>49931</v>
      </c>
      <c r="B4815" s="47" t="n">
        <v>47</v>
      </c>
      <c r="C4815" s="7" t="n">
        <v>61456</v>
      </c>
      <c r="D4815" s="7" t="n">
        <v>0</v>
      </c>
      <c r="E4815" s="7" t="n">
        <v>0</v>
      </c>
      <c r="F4815" s="7" t="s">
        <v>374</v>
      </c>
    </row>
    <row r="4816" spans="1:10">
      <c r="A4816" t="s">
        <v>4</v>
      </c>
      <c r="B4816" s="4" t="s">
        <v>5</v>
      </c>
      <c r="C4816" s="4" t="s">
        <v>8</v>
      </c>
      <c r="D4816" s="4" t="s">
        <v>7</v>
      </c>
      <c r="E4816" s="4" t="s">
        <v>14</v>
      </c>
    </row>
    <row r="4817" spans="1:31">
      <c r="A4817" t="n">
        <v>49944</v>
      </c>
      <c r="B4817" s="27" t="n">
        <v>58</v>
      </c>
      <c r="C4817" s="7" t="n">
        <v>0</v>
      </c>
      <c r="D4817" s="7" t="n">
        <v>300</v>
      </c>
      <c r="E4817" s="7" t="n">
        <v>1</v>
      </c>
    </row>
    <row r="4818" spans="1:31">
      <c r="A4818" t="s">
        <v>4</v>
      </c>
      <c r="B4818" s="4" t="s">
        <v>5</v>
      </c>
      <c r="C4818" s="4" t="s">
        <v>8</v>
      </c>
      <c r="D4818" s="4" t="s">
        <v>7</v>
      </c>
    </row>
    <row r="4819" spans="1:31">
      <c r="A4819" t="n">
        <v>49952</v>
      </c>
      <c r="B4819" s="27" t="n">
        <v>58</v>
      </c>
      <c r="C4819" s="7" t="n">
        <v>255</v>
      </c>
      <c r="D4819" s="7" t="n">
        <v>0</v>
      </c>
    </row>
    <row r="4820" spans="1:31">
      <c r="A4820" t="s">
        <v>4</v>
      </c>
      <c r="B4820" s="4" t="s">
        <v>5</v>
      </c>
      <c r="C4820" s="4" t="s">
        <v>8</v>
      </c>
      <c r="D4820" s="4" t="s">
        <v>8</v>
      </c>
      <c r="E4820" s="4" t="s">
        <v>8</v>
      </c>
      <c r="F4820" s="4" t="s">
        <v>8</v>
      </c>
    </row>
    <row r="4821" spans="1:31">
      <c r="A4821" t="n">
        <v>49956</v>
      </c>
      <c r="B4821" s="10" t="n">
        <v>14</v>
      </c>
      <c r="C4821" s="7" t="n">
        <v>0</v>
      </c>
      <c r="D4821" s="7" t="n">
        <v>0</v>
      </c>
      <c r="E4821" s="7" t="n">
        <v>0</v>
      </c>
      <c r="F4821" s="7" t="n">
        <v>64</v>
      </c>
    </row>
    <row r="4822" spans="1:31">
      <c r="A4822" t="s">
        <v>4</v>
      </c>
      <c r="B4822" s="4" t="s">
        <v>5</v>
      </c>
      <c r="C4822" s="4" t="s">
        <v>8</v>
      </c>
      <c r="D4822" s="4" t="s">
        <v>7</v>
      </c>
    </row>
    <row r="4823" spans="1:31">
      <c r="A4823" t="n">
        <v>49961</v>
      </c>
      <c r="B4823" s="23" t="n">
        <v>22</v>
      </c>
      <c r="C4823" s="7" t="n">
        <v>0</v>
      </c>
      <c r="D4823" s="7" t="n">
        <v>33185</v>
      </c>
    </row>
    <row r="4824" spans="1:31">
      <c r="A4824" t="s">
        <v>4</v>
      </c>
      <c r="B4824" s="4" t="s">
        <v>5</v>
      </c>
      <c r="C4824" s="4" t="s">
        <v>8</v>
      </c>
      <c r="D4824" s="4" t="s">
        <v>7</v>
      </c>
    </row>
    <row r="4825" spans="1:31">
      <c r="A4825" t="n">
        <v>49965</v>
      </c>
      <c r="B4825" s="27" t="n">
        <v>58</v>
      </c>
      <c r="C4825" s="7" t="n">
        <v>5</v>
      </c>
      <c r="D4825" s="7" t="n">
        <v>300</v>
      </c>
    </row>
    <row r="4826" spans="1:31">
      <c r="A4826" t="s">
        <v>4</v>
      </c>
      <c r="B4826" s="4" t="s">
        <v>5</v>
      </c>
      <c r="C4826" s="4" t="s">
        <v>14</v>
      </c>
      <c r="D4826" s="4" t="s">
        <v>7</v>
      </c>
    </row>
    <row r="4827" spans="1:31">
      <c r="A4827" t="n">
        <v>49969</v>
      </c>
      <c r="B4827" s="55" t="n">
        <v>103</v>
      </c>
      <c r="C4827" s="7" t="n">
        <v>0</v>
      </c>
      <c r="D4827" s="7" t="n">
        <v>300</v>
      </c>
    </row>
    <row r="4828" spans="1:31">
      <c r="A4828" t="s">
        <v>4</v>
      </c>
      <c r="B4828" s="4" t="s">
        <v>5</v>
      </c>
      <c r="C4828" s="4" t="s">
        <v>8</v>
      </c>
    </row>
    <row r="4829" spans="1:31">
      <c r="A4829" t="n">
        <v>49976</v>
      </c>
      <c r="B4829" s="56" t="n">
        <v>64</v>
      </c>
      <c r="C4829" s="7" t="n">
        <v>7</v>
      </c>
    </row>
    <row r="4830" spans="1:31">
      <c r="A4830" t="s">
        <v>4</v>
      </c>
      <c r="B4830" s="4" t="s">
        <v>5</v>
      </c>
      <c r="C4830" s="4" t="s">
        <v>8</v>
      </c>
      <c r="D4830" s="4" t="s">
        <v>7</v>
      </c>
    </row>
    <row r="4831" spans="1:31">
      <c r="A4831" t="n">
        <v>49978</v>
      </c>
      <c r="B4831" s="59" t="n">
        <v>72</v>
      </c>
      <c r="C4831" s="7" t="n">
        <v>5</v>
      </c>
      <c r="D4831" s="7" t="n">
        <v>0</v>
      </c>
    </row>
    <row r="4832" spans="1:31">
      <c r="A4832" t="s">
        <v>4</v>
      </c>
      <c r="B4832" s="4" t="s">
        <v>5</v>
      </c>
      <c r="C4832" s="4" t="s">
        <v>8</v>
      </c>
      <c r="D4832" s="20" t="s">
        <v>48</v>
      </c>
      <c r="E4832" s="4" t="s">
        <v>5</v>
      </c>
      <c r="F4832" s="4" t="s">
        <v>8</v>
      </c>
      <c r="G4832" s="4" t="s">
        <v>7</v>
      </c>
      <c r="H4832" s="20" t="s">
        <v>49</v>
      </c>
      <c r="I4832" s="4" t="s">
        <v>8</v>
      </c>
      <c r="J4832" s="4" t="s">
        <v>15</v>
      </c>
      <c r="K4832" s="4" t="s">
        <v>8</v>
      </c>
      <c r="L4832" s="4" t="s">
        <v>8</v>
      </c>
      <c r="M4832" s="4" t="s">
        <v>17</v>
      </c>
    </row>
    <row r="4833" spans="1:13">
      <c r="A4833" t="n">
        <v>49982</v>
      </c>
      <c r="B4833" s="13" t="n">
        <v>5</v>
      </c>
      <c r="C4833" s="7" t="n">
        <v>28</v>
      </c>
      <c r="D4833" s="20" t="s">
        <v>3</v>
      </c>
      <c r="E4833" s="9" t="n">
        <v>162</v>
      </c>
      <c r="F4833" s="7" t="n">
        <v>4</v>
      </c>
      <c r="G4833" s="7" t="n">
        <v>33185</v>
      </c>
      <c r="H4833" s="20" t="s">
        <v>3</v>
      </c>
      <c r="I4833" s="7" t="n">
        <v>0</v>
      </c>
      <c r="J4833" s="7" t="n">
        <v>1</v>
      </c>
      <c r="K4833" s="7" t="n">
        <v>2</v>
      </c>
      <c r="L4833" s="7" t="n">
        <v>1</v>
      </c>
      <c r="M4833" s="14" t="n">
        <f t="normal" ca="1">A4839</f>
        <v>0</v>
      </c>
    </row>
    <row r="4834" spans="1:13">
      <c r="A4834" t="s">
        <v>4</v>
      </c>
      <c r="B4834" s="4" t="s">
        <v>5</v>
      </c>
      <c r="C4834" s="4" t="s">
        <v>8</v>
      </c>
      <c r="D4834" s="4" t="s">
        <v>9</v>
      </c>
    </row>
    <row r="4835" spans="1:13">
      <c r="A4835" t="n">
        <v>49999</v>
      </c>
      <c r="B4835" s="8" t="n">
        <v>2</v>
      </c>
      <c r="C4835" s="7" t="n">
        <v>10</v>
      </c>
      <c r="D4835" s="7" t="s">
        <v>375</v>
      </c>
    </row>
    <row r="4836" spans="1:13">
      <c r="A4836" t="s">
        <v>4</v>
      </c>
      <c r="B4836" s="4" t="s">
        <v>5</v>
      </c>
      <c r="C4836" s="4" t="s">
        <v>7</v>
      </c>
    </row>
    <row r="4837" spans="1:13">
      <c r="A4837" t="n">
        <v>50016</v>
      </c>
      <c r="B4837" s="25" t="n">
        <v>16</v>
      </c>
      <c r="C4837" s="7" t="n">
        <v>0</v>
      </c>
    </row>
    <row r="4838" spans="1:13">
      <c r="A4838" t="s">
        <v>4</v>
      </c>
      <c r="B4838" s="4" t="s">
        <v>5</v>
      </c>
      <c r="C4838" s="4" t="s">
        <v>8</v>
      </c>
      <c r="D4838" s="4" t="s">
        <v>7</v>
      </c>
      <c r="E4838" s="4" t="s">
        <v>7</v>
      </c>
      <c r="F4838" s="4" t="s">
        <v>7</v>
      </c>
      <c r="G4838" s="4" t="s">
        <v>7</v>
      </c>
      <c r="H4838" s="4" t="s">
        <v>7</v>
      </c>
      <c r="I4838" s="4" t="s">
        <v>7</v>
      </c>
      <c r="J4838" s="4" t="s">
        <v>7</v>
      </c>
      <c r="K4838" s="4" t="s">
        <v>7</v>
      </c>
      <c r="L4838" s="4" t="s">
        <v>7</v>
      </c>
      <c r="M4838" s="4" t="s">
        <v>7</v>
      </c>
      <c r="N4838" s="4" t="s">
        <v>15</v>
      </c>
      <c r="O4838" s="4" t="s">
        <v>15</v>
      </c>
      <c r="P4838" s="4" t="s">
        <v>15</v>
      </c>
      <c r="Q4838" s="4" t="s">
        <v>15</v>
      </c>
      <c r="R4838" s="4" t="s">
        <v>8</v>
      </c>
      <c r="S4838" s="4" t="s">
        <v>9</v>
      </c>
    </row>
    <row r="4839" spans="1:13">
      <c r="A4839" t="n">
        <v>50019</v>
      </c>
      <c r="B4839" s="63" t="n">
        <v>75</v>
      </c>
      <c r="C4839" s="7" t="n">
        <v>0</v>
      </c>
      <c r="D4839" s="7" t="n">
        <v>0</v>
      </c>
      <c r="E4839" s="7" t="n">
        <v>0</v>
      </c>
      <c r="F4839" s="7" t="n">
        <v>1024</v>
      </c>
      <c r="G4839" s="7" t="n">
        <v>720</v>
      </c>
      <c r="H4839" s="7" t="n">
        <v>0</v>
      </c>
      <c r="I4839" s="7" t="n">
        <v>0</v>
      </c>
      <c r="J4839" s="7" t="n">
        <v>0</v>
      </c>
      <c r="K4839" s="7" t="n">
        <v>0</v>
      </c>
      <c r="L4839" s="7" t="n">
        <v>1024</v>
      </c>
      <c r="M4839" s="7" t="n">
        <v>720</v>
      </c>
      <c r="N4839" s="7" t="n">
        <v>1065353216</v>
      </c>
      <c r="O4839" s="7" t="n">
        <v>1065353216</v>
      </c>
      <c r="P4839" s="7" t="n">
        <v>1065353216</v>
      </c>
      <c r="Q4839" s="7" t="n">
        <v>0</v>
      </c>
      <c r="R4839" s="7" t="n">
        <v>0</v>
      </c>
      <c r="S4839" s="7" t="s">
        <v>500</v>
      </c>
    </row>
    <row r="4840" spans="1:13">
      <c r="A4840" t="s">
        <v>4</v>
      </c>
      <c r="B4840" s="4" t="s">
        <v>5</v>
      </c>
      <c r="C4840" s="4" t="s">
        <v>8</v>
      </c>
      <c r="D4840" s="4" t="s">
        <v>8</v>
      </c>
      <c r="E4840" s="4" t="s">
        <v>8</v>
      </c>
      <c r="F4840" s="4" t="s">
        <v>14</v>
      </c>
      <c r="G4840" s="4" t="s">
        <v>14</v>
      </c>
      <c r="H4840" s="4" t="s">
        <v>14</v>
      </c>
      <c r="I4840" s="4" t="s">
        <v>14</v>
      </c>
      <c r="J4840" s="4" t="s">
        <v>14</v>
      </c>
    </row>
    <row r="4841" spans="1:13">
      <c r="A4841" t="n">
        <v>50068</v>
      </c>
      <c r="B4841" s="64" t="n">
        <v>76</v>
      </c>
      <c r="C4841" s="7" t="n">
        <v>0</v>
      </c>
      <c r="D4841" s="7" t="n">
        <v>9</v>
      </c>
      <c r="E4841" s="7" t="n">
        <v>2</v>
      </c>
      <c r="F4841" s="7" t="n">
        <v>0</v>
      </c>
      <c r="G4841" s="7" t="n">
        <v>0</v>
      </c>
      <c r="H4841" s="7" t="n">
        <v>0</v>
      </c>
      <c r="I4841" s="7" t="n">
        <v>0</v>
      </c>
      <c r="J4841" s="7" t="n">
        <v>0</v>
      </c>
    </row>
    <row r="4842" spans="1:13">
      <c r="A4842" t="s">
        <v>4</v>
      </c>
      <c r="B4842" s="4" t="s">
        <v>5</v>
      </c>
      <c r="C4842" s="4" t="s">
        <v>7</v>
      </c>
      <c r="D4842" s="4" t="s">
        <v>8</v>
      </c>
      <c r="E4842" s="4" t="s">
        <v>8</v>
      </c>
      <c r="F4842" s="4" t="s">
        <v>9</v>
      </c>
    </row>
    <row r="4843" spans="1:13">
      <c r="A4843" t="n">
        <v>50092</v>
      </c>
      <c r="B4843" s="50" t="n">
        <v>20</v>
      </c>
      <c r="C4843" s="7" t="n">
        <v>0</v>
      </c>
      <c r="D4843" s="7" t="n">
        <v>3</v>
      </c>
      <c r="E4843" s="7" t="n">
        <v>10</v>
      </c>
      <c r="F4843" s="7" t="s">
        <v>376</v>
      </c>
    </row>
    <row r="4844" spans="1:13">
      <c r="A4844" t="s">
        <v>4</v>
      </c>
      <c r="B4844" s="4" t="s">
        <v>5</v>
      </c>
      <c r="C4844" s="4" t="s">
        <v>7</v>
      </c>
    </row>
    <row r="4845" spans="1:13">
      <c r="A4845" t="n">
        <v>50110</v>
      </c>
      <c r="B4845" s="25" t="n">
        <v>16</v>
      </c>
      <c r="C4845" s="7" t="n">
        <v>0</v>
      </c>
    </row>
    <row r="4846" spans="1:13">
      <c r="A4846" t="s">
        <v>4</v>
      </c>
      <c r="B4846" s="4" t="s">
        <v>5</v>
      </c>
      <c r="C4846" s="4" t="s">
        <v>8</v>
      </c>
      <c r="D4846" s="4" t="s">
        <v>7</v>
      </c>
      <c r="E4846" s="4" t="s">
        <v>8</v>
      </c>
      <c r="F4846" s="4" t="s">
        <v>9</v>
      </c>
      <c r="G4846" s="4" t="s">
        <v>9</v>
      </c>
      <c r="H4846" s="4" t="s">
        <v>9</v>
      </c>
      <c r="I4846" s="4" t="s">
        <v>9</v>
      </c>
      <c r="J4846" s="4" t="s">
        <v>9</v>
      </c>
      <c r="K4846" s="4" t="s">
        <v>9</v>
      </c>
      <c r="L4846" s="4" t="s">
        <v>9</v>
      </c>
      <c r="M4846" s="4" t="s">
        <v>9</v>
      </c>
      <c r="N4846" s="4" t="s">
        <v>9</v>
      </c>
      <c r="O4846" s="4" t="s">
        <v>9</v>
      </c>
      <c r="P4846" s="4" t="s">
        <v>9</v>
      </c>
      <c r="Q4846" s="4" t="s">
        <v>9</v>
      </c>
      <c r="R4846" s="4" t="s">
        <v>9</v>
      </c>
      <c r="S4846" s="4" t="s">
        <v>9</v>
      </c>
      <c r="T4846" s="4" t="s">
        <v>9</v>
      </c>
      <c r="U4846" s="4" t="s">
        <v>9</v>
      </c>
    </row>
    <row r="4847" spans="1:13">
      <c r="A4847" t="n">
        <v>50113</v>
      </c>
      <c r="B4847" s="41" t="n">
        <v>36</v>
      </c>
      <c r="C4847" s="7" t="n">
        <v>8</v>
      </c>
      <c r="D4847" s="7" t="n">
        <v>0</v>
      </c>
      <c r="E4847" s="7" t="n">
        <v>0</v>
      </c>
      <c r="F4847" s="7" t="s">
        <v>501</v>
      </c>
      <c r="G4847" s="7" t="s">
        <v>256</v>
      </c>
      <c r="H4847" s="7" t="s">
        <v>16</v>
      </c>
      <c r="I4847" s="7" t="s">
        <v>16</v>
      </c>
      <c r="J4847" s="7" t="s">
        <v>16</v>
      </c>
      <c r="K4847" s="7" t="s">
        <v>16</v>
      </c>
      <c r="L4847" s="7" t="s">
        <v>16</v>
      </c>
      <c r="M4847" s="7" t="s">
        <v>16</v>
      </c>
      <c r="N4847" s="7" t="s">
        <v>16</v>
      </c>
      <c r="O4847" s="7" t="s">
        <v>16</v>
      </c>
      <c r="P4847" s="7" t="s">
        <v>16</v>
      </c>
      <c r="Q4847" s="7" t="s">
        <v>16</v>
      </c>
      <c r="R4847" s="7" t="s">
        <v>16</v>
      </c>
      <c r="S4847" s="7" t="s">
        <v>16</v>
      </c>
      <c r="T4847" s="7" t="s">
        <v>16</v>
      </c>
      <c r="U4847" s="7" t="s">
        <v>16</v>
      </c>
    </row>
    <row r="4848" spans="1:13">
      <c r="A4848" t="s">
        <v>4</v>
      </c>
      <c r="B4848" s="4" t="s">
        <v>5</v>
      </c>
      <c r="C4848" s="4" t="s">
        <v>8</v>
      </c>
    </row>
    <row r="4849" spans="1:21">
      <c r="A4849" t="n">
        <v>50158</v>
      </c>
      <c r="B4849" s="60" t="n">
        <v>116</v>
      </c>
      <c r="C4849" s="7" t="n">
        <v>0</v>
      </c>
    </row>
    <row r="4850" spans="1:21">
      <c r="A4850" t="s">
        <v>4</v>
      </c>
      <c r="B4850" s="4" t="s">
        <v>5</v>
      </c>
      <c r="C4850" s="4" t="s">
        <v>8</v>
      </c>
      <c r="D4850" s="4" t="s">
        <v>7</v>
      </c>
    </row>
    <row r="4851" spans="1:21">
      <c r="A4851" t="n">
        <v>50160</v>
      </c>
      <c r="B4851" s="60" t="n">
        <v>116</v>
      </c>
      <c r="C4851" s="7" t="n">
        <v>2</v>
      </c>
      <c r="D4851" s="7" t="n">
        <v>1</v>
      </c>
    </row>
    <row r="4852" spans="1:21">
      <c r="A4852" t="s">
        <v>4</v>
      </c>
      <c r="B4852" s="4" t="s">
        <v>5</v>
      </c>
      <c r="C4852" s="4" t="s">
        <v>8</v>
      </c>
      <c r="D4852" s="4" t="s">
        <v>15</v>
      </c>
    </row>
    <row r="4853" spans="1:21">
      <c r="A4853" t="n">
        <v>50164</v>
      </c>
      <c r="B4853" s="60" t="n">
        <v>116</v>
      </c>
      <c r="C4853" s="7" t="n">
        <v>5</v>
      </c>
      <c r="D4853" s="7" t="n">
        <v>1106247680</v>
      </c>
    </row>
    <row r="4854" spans="1:21">
      <c r="A4854" t="s">
        <v>4</v>
      </c>
      <c r="B4854" s="4" t="s">
        <v>5</v>
      </c>
      <c r="C4854" s="4" t="s">
        <v>8</v>
      </c>
      <c r="D4854" s="4" t="s">
        <v>7</v>
      </c>
    </row>
    <row r="4855" spans="1:21">
      <c r="A4855" t="n">
        <v>50170</v>
      </c>
      <c r="B4855" s="60" t="n">
        <v>116</v>
      </c>
      <c r="C4855" s="7" t="n">
        <v>6</v>
      </c>
      <c r="D4855" s="7" t="n">
        <v>1</v>
      </c>
    </row>
    <row r="4856" spans="1:21">
      <c r="A4856" t="s">
        <v>4</v>
      </c>
      <c r="B4856" s="4" t="s">
        <v>5</v>
      </c>
      <c r="C4856" s="4" t="s">
        <v>7</v>
      </c>
      <c r="D4856" s="4" t="s">
        <v>14</v>
      </c>
      <c r="E4856" s="4" t="s">
        <v>14</v>
      </c>
      <c r="F4856" s="4" t="s">
        <v>14</v>
      </c>
      <c r="G4856" s="4" t="s">
        <v>14</v>
      </c>
    </row>
    <row r="4857" spans="1:21">
      <c r="A4857" t="n">
        <v>50174</v>
      </c>
      <c r="B4857" s="40" t="n">
        <v>46</v>
      </c>
      <c r="C4857" s="7" t="n">
        <v>0</v>
      </c>
      <c r="D4857" s="7" t="n">
        <v>-8.71000003814697</v>
      </c>
      <c r="E4857" s="7" t="n">
        <v>0</v>
      </c>
      <c r="F4857" s="7" t="n">
        <v>30.8799991607666</v>
      </c>
      <c r="G4857" s="7" t="n">
        <v>28</v>
      </c>
    </row>
    <row r="4858" spans="1:21">
      <c r="A4858" t="s">
        <v>4</v>
      </c>
      <c r="B4858" s="4" t="s">
        <v>5</v>
      </c>
      <c r="C4858" s="4" t="s">
        <v>7</v>
      </c>
      <c r="D4858" s="4" t="s">
        <v>14</v>
      </c>
      <c r="E4858" s="4" t="s">
        <v>14</v>
      </c>
      <c r="F4858" s="4" t="s">
        <v>14</v>
      </c>
      <c r="G4858" s="4" t="s">
        <v>7</v>
      </c>
      <c r="H4858" s="4" t="s">
        <v>7</v>
      </c>
    </row>
    <row r="4859" spans="1:21">
      <c r="A4859" t="n">
        <v>50193</v>
      </c>
      <c r="B4859" s="44" t="n">
        <v>60</v>
      </c>
      <c r="C4859" s="7" t="n">
        <v>0</v>
      </c>
      <c r="D4859" s="7" t="n">
        <v>0</v>
      </c>
      <c r="E4859" s="7" t="n">
        <v>-10</v>
      </c>
      <c r="F4859" s="7" t="n">
        <v>0</v>
      </c>
      <c r="G4859" s="7" t="n">
        <v>0</v>
      </c>
      <c r="H4859" s="7" t="n">
        <v>0</v>
      </c>
    </row>
    <row r="4860" spans="1:21">
      <c r="A4860" t="s">
        <v>4</v>
      </c>
      <c r="B4860" s="4" t="s">
        <v>5</v>
      </c>
      <c r="C4860" s="4" t="s">
        <v>8</v>
      </c>
      <c r="D4860" s="4" t="s">
        <v>8</v>
      </c>
      <c r="E4860" s="4" t="s">
        <v>14</v>
      </c>
      <c r="F4860" s="4" t="s">
        <v>14</v>
      </c>
      <c r="G4860" s="4" t="s">
        <v>14</v>
      </c>
      <c r="H4860" s="4" t="s">
        <v>7</v>
      </c>
    </row>
    <row r="4861" spans="1:21">
      <c r="A4861" t="n">
        <v>50212</v>
      </c>
      <c r="B4861" s="61" t="n">
        <v>45</v>
      </c>
      <c r="C4861" s="7" t="n">
        <v>2</v>
      </c>
      <c r="D4861" s="7" t="n">
        <v>3</v>
      </c>
      <c r="E4861" s="7" t="n">
        <v>-8.02999973297119</v>
      </c>
      <c r="F4861" s="7" t="n">
        <v>0.870000004768372</v>
      </c>
      <c r="G4861" s="7" t="n">
        <v>31.8899993896484</v>
      </c>
      <c r="H4861" s="7" t="n">
        <v>0</v>
      </c>
    </row>
    <row r="4862" spans="1:21">
      <c r="A4862" t="s">
        <v>4</v>
      </c>
      <c r="B4862" s="4" t="s">
        <v>5</v>
      </c>
      <c r="C4862" s="4" t="s">
        <v>8</v>
      </c>
      <c r="D4862" s="4" t="s">
        <v>8</v>
      </c>
      <c r="E4862" s="4" t="s">
        <v>14</v>
      </c>
      <c r="F4862" s="4" t="s">
        <v>14</v>
      </c>
      <c r="G4862" s="4" t="s">
        <v>14</v>
      </c>
      <c r="H4862" s="4" t="s">
        <v>7</v>
      </c>
      <c r="I4862" s="4" t="s">
        <v>8</v>
      </c>
    </row>
    <row r="4863" spans="1:21">
      <c r="A4863" t="n">
        <v>50229</v>
      </c>
      <c r="B4863" s="61" t="n">
        <v>45</v>
      </c>
      <c r="C4863" s="7" t="n">
        <v>4</v>
      </c>
      <c r="D4863" s="7" t="n">
        <v>3</v>
      </c>
      <c r="E4863" s="7" t="n">
        <v>26.9599990844727</v>
      </c>
      <c r="F4863" s="7" t="n">
        <v>192.199996948242</v>
      </c>
      <c r="G4863" s="7" t="n">
        <v>0</v>
      </c>
      <c r="H4863" s="7" t="n">
        <v>0</v>
      </c>
      <c r="I4863" s="7" t="n">
        <v>0</v>
      </c>
    </row>
    <row r="4864" spans="1:21">
      <c r="A4864" t="s">
        <v>4</v>
      </c>
      <c r="B4864" s="4" t="s">
        <v>5</v>
      </c>
      <c r="C4864" s="4" t="s">
        <v>8</v>
      </c>
      <c r="D4864" s="4" t="s">
        <v>8</v>
      </c>
      <c r="E4864" s="4" t="s">
        <v>14</v>
      </c>
      <c r="F4864" s="4" t="s">
        <v>7</v>
      </c>
    </row>
    <row r="4865" spans="1:9">
      <c r="A4865" t="n">
        <v>50247</v>
      </c>
      <c r="B4865" s="61" t="n">
        <v>45</v>
      </c>
      <c r="C4865" s="7" t="n">
        <v>5</v>
      </c>
      <c r="D4865" s="7" t="n">
        <v>3</v>
      </c>
      <c r="E4865" s="7" t="n">
        <v>3.20000004768372</v>
      </c>
      <c r="F4865" s="7" t="n">
        <v>0</v>
      </c>
    </row>
    <row r="4866" spans="1:9">
      <c r="A4866" t="s">
        <v>4</v>
      </c>
      <c r="B4866" s="4" t="s">
        <v>5</v>
      </c>
      <c r="C4866" s="4" t="s">
        <v>8</v>
      </c>
      <c r="D4866" s="4" t="s">
        <v>8</v>
      </c>
      <c r="E4866" s="4" t="s">
        <v>14</v>
      </c>
      <c r="F4866" s="4" t="s">
        <v>7</v>
      </c>
    </row>
    <row r="4867" spans="1:9">
      <c r="A4867" t="n">
        <v>50256</v>
      </c>
      <c r="B4867" s="61" t="n">
        <v>45</v>
      </c>
      <c r="C4867" s="7" t="n">
        <v>11</v>
      </c>
      <c r="D4867" s="7" t="n">
        <v>3</v>
      </c>
      <c r="E4867" s="7" t="n">
        <v>34</v>
      </c>
      <c r="F4867" s="7" t="n">
        <v>0</v>
      </c>
    </row>
    <row r="4868" spans="1:9">
      <c r="A4868" t="s">
        <v>4</v>
      </c>
      <c r="B4868" s="4" t="s">
        <v>5</v>
      </c>
      <c r="C4868" s="4" t="s">
        <v>8</v>
      </c>
      <c r="D4868" s="4" t="s">
        <v>8</v>
      </c>
      <c r="E4868" s="4" t="s">
        <v>14</v>
      </c>
      <c r="F4868" s="4" t="s">
        <v>7</v>
      </c>
    </row>
    <row r="4869" spans="1:9">
      <c r="A4869" t="n">
        <v>50265</v>
      </c>
      <c r="B4869" s="61" t="n">
        <v>45</v>
      </c>
      <c r="C4869" s="7" t="n">
        <v>5</v>
      </c>
      <c r="D4869" s="7" t="n">
        <v>3</v>
      </c>
      <c r="E4869" s="7" t="n">
        <v>2.79999995231628</v>
      </c>
      <c r="F4869" s="7" t="n">
        <v>3000</v>
      </c>
    </row>
    <row r="4870" spans="1:9">
      <c r="A4870" t="s">
        <v>4</v>
      </c>
      <c r="B4870" s="4" t="s">
        <v>5</v>
      </c>
      <c r="C4870" s="4" t="s">
        <v>8</v>
      </c>
      <c r="D4870" s="4" t="s">
        <v>7</v>
      </c>
      <c r="E4870" s="4" t="s">
        <v>14</v>
      </c>
    </row>
    <row r="4871" spans="1:9">
      <c r="A4871" t="n">
        <v>50274</v>
      </c>
      <c r="B4871" s="27" t="n">
        <v>58</v>
      </c>
      <c r="C4871" s="7" t="n">
        <v>100</v>
      </c>
      <c r="D4871" s="7" t="n">
        <v>1000</v>
      </c>
      <c r="E4871" s="7" t="n">
        <v>1</v>
      </c>
    </row>
    <row r="4872" spans="1:9">
      <c r="A4872" t="s">
        <v>4</v>
      </c>
      <c r="B4872" s="4" t="s">
        <v>5</v>
      </c>
      <c r="C4872" s="4" t="s">
        <v>8</v>
      </c>
      <c r="D4872" s="4" t="s">
        <v>7</v>
      </c>
    </row>
    <row r="4873" spans="1:9">
      <c r="A4873" t="n">
        <v>50282</v>
      </c>
      <c r="B4873" s="27" t="n">
        <v>58</v>
      </c>
      <c r="C4873" s="7" t="n">
        <v>255</v>
      </c>
      <c r="D4873" s="7" t="n">
        <v>0</v>
      </c>
    </row>
    <row r="4874" spans="1:9">
      <c r="A4874" t="s">
        <v>4</v>
      </c>
      <c r="B4874" s="4" t="s">
        <v>5</v>
      </c>
      <c r="C4874" s="4" t="s">
        <v>8</v>
      </c>
      <c r="D4874" s="4" t="s">
        <v>7</v>
      </c>
    </row>
    <row r="4875" spans="1:9">
      <c r="A4875" t="n">
        <v>50286</v>
      </c>
      <c r="B4875" s="61" t="n">
        <v>45</v>
      </c>
      <c r="C4875" s="7" t="n">
        <v>7</v>
      </c>
      <c r="D4875" s="7" t="n">
        <v>255</v>
      </c>
    </row>
    <row r="4876" spans="1:9">
      <c r="A4876" t="s">
        <v>4</v>
      </c>
      <c r="B4876" s="4" t="s">
        <v>5</v>
      </c>
      <c r="C4876" s="4" t="s">
        <v>7</v>
      </c>
    </row>
    <row r="4877" spans="1:9">
      <c r="A4877" t="n">
        <v>50290</v>
      </c>
      <c r="B4877" s="25" t="n">
        <v>16</v>
      </c>
      <c r="C4877" s="7" t="n">
        <v>500</v>
      </c>
    </row>
    <row r="4878" spans="1:9">
      <c r="A4878" t="s">
        <v>4</v>
      </c>
      <c r="B4878" s="4" t="s">
        <v>5</v>
      </c>
      <c r="C4878" s="4" t="s">
        <v>8</v>
      </c>
      <c r="D4878" s="4" t="s">
        <v>7</v>
      </c>
      <c r="E4878" s="4" t="s">
        <v>14</v>
      </c>
    </row>
    <row r="4879" spans="1:9">
      <c r="A4879" t="n">
        <v>50293</v>
      </c>
      <c r="B4879" s="27" t="n">
        <v>58</v>
      </c>
      <c r="C4879" s="7" t="n">
        <v>101</v>
      </c>
      <c r="D4879" s="7" t="n">
        <v>800</v>
      </c>
      <c r="E4879" s="7" t="n">
        <v>1</v>
      </c>
    </row>
    <row r="4880" spans="1:9">
      <c r="A4880" t="s">
        <v>4</v>
      </c>
      <c r="B4880" s="4" t="s">
        <v>5</v>
      </c>
      <c r="C4880" s="4" t="s">
        <v>8</v>
      </c>
      <c r="D4880" s="4" t="s">
        <v>7</v>
      </c>
    </row>
    <row r="4881" spans="1:6">
      <c r="A4881" t="n">
        <v>50301</v>
      </c>
      <c r="B4881" s="27" t="n">
        <v>58</v>
      </c>
      <c r="C4881" s="7" t="n">
        <v>254</v>
      </c>
      <c r="D4881" s="7" t="n">
        <v>0</v>
      </c>
    </row>
    <row r="4882" spans="1:6">
      <c r="A4882" t="s">
        <v>4</v>
      </c>
      <c r="B4882" s="4" t="s">
        <v>5</v>
      </c>
      <c r="C4882" s="4" t="s">
        <v>8</v>
      </c>
      <c r="D4882" s="4" t="s">
        <v>8</v>
      </c>
      <c r="E4882" s="4" t="s">
        <v>14</v>
      </c>
      <c r="F4882" s="4" t="s">
        <v>14</v>
      </c>
      <c r="G4882" s="4" t="s">
        <v>14</v>
      </c>
      <c r="H4882" s="4" t="s">
        <v>7</v>
      </c>
    </row>
    <row r="4883" spans="1:6">
      <c r="A4883" t="n">
        <v>50305</v>
      </c>
      <c r="B4883" s="61" t="n">
        <v>45</v>
      </c>
      <c r="C4883" s="7" t="n">
        <v>2</v>
      </c>
      <c r="D4883" s="7" t="n">
        <v>3</v>
      </c>
      <c r="E4883" s="7" t="n">
        <v>-8.71000003814697</v>
      </c>
      <c r="F4883" s="7" t="n">
        <v>1.23000001907349</v>
      </c>
      <c r="G4883" s="7" t="n">
        <v>30.8799991607666</v>
      </c>
      <c r="H4883" s="7" t="n">
        <v>0</v>
      </c>
    </row>
    <row r="4884" spans="1:6">
      <c r="A4884" t="s">
        <v>4</v>
      </c>
      <c r="B4884" s="4" t="s">
        <v>5</v>
      </c>
      <c r="C4884" s="4" t="s">
        <v>8</v>
      </c>
      <c r="D4884" s="4" t="s">
        <v>8</v>
      </c>
      <c r="E4884" s="4" t="s">
        <v>14</v>
      </c>
      <c r="F4884" s="4" t="s">
        <v>14</v>
      </c>
      <c r="G4884" s="4" t="s">
        <v>14</v>
      </c>
      <c r="H4884" s="4" t="s">
        <v>7</v>
      </c>
      <c r="I4884" s="4" t="s">
        <v>8</v>
      </c>
    </row>
    <row r="4885" spans="1:6">
      <c r="A4885" t="n">
        <v>50322</v>
      </c>
      <c r="B4885" s="61" t="n">
        <v>45</v>
      </c>
      <c r="C4885" s="7" t="n">
        <v>4</v>
      </c>
      <c r="D4885" s="7" t="n">
        <v>3</v>
      </c>
      <c r="E4885" s="7" t="n">
        <v>1.12000000476837</v>
      </c>
      <c r="F4885" s="7" t="n">
        <v>50.6500015258789</v>
      </c>
      <c r="G4885" s="7" t="n">
        <v>0</v>
      </c>
      <c r="H4885" s="7" t="n">
        <v>0</v>
      </c>
      <c r="I4885" s="7" t="n">
        <v>0</v>
      </c>
    </row>
    <row r="4886" spans="1:6">
      <c r="A4886" t="s">
        <v>4</v>
      </c>
      <c r="B4886" s="4" t="s">
        <v>5</v>
      </c>
      <c r="C4886" s="4" t="s">
        <v>8</v>
      </c>
      <c r="D4886" s="4" t="s">
        <v>8</v>
      </c>
      <c r="E4886" s="4" t="s">
        <v>14</v>
      </c>
      <c r="F4886" s="4" t="s">
        <v>7</v>
      </c>
    </row>
    <row r="4887" spans="1:6">
      <c r="A4887" t="n">
        <v>50340</v>
      </c>
      <c r="B4887" s="61" t="n">
        <v>45</v>
      </c>
      <c r="C4887" s="7" t="n">
        <v>5</v>
      </c>
      <c r="D4887" s="7" t="n">
        <v>3</v>
      </c>
      <c r="E4887" s="7" t="n">
        <v>2.79999995231628</v>
      </c>
      <c r="F4887" s="7" t="n">
        <v>0</v>
      </c>
    </row>
    <row r="4888" spans="1:6">
      <c r="A4888" t="s">
        <v>4</v>
      </c>
      <c r="B4888" s="4" t="s">
        <v>5</v>
      </c>
      <c r="C4888" s="4" t="s">
        <v>8</v>
      </c>
      <c r="D4888" s="4" t="s">
        <v>8</v>
      </c>
      <c r="E4888" s="4" t="s">
        <v>14</v>
      </c>
      <c r="F4888" s="4" t="s">
        <v>7</v>
      </c>
    </row>
    <row r="4889" spans="1:6">
      <c r="A4889" t="n">
        <v>50349</v>
      </c>
      <c r="B4889" s="61" t="n">
        <v>45</v>
      </c>
      <c r="C4889" s="7" t="n">
        <v>11</v>
      </c>
      <c r="D4889" s="7" t="n">
        <v>3</v>
      </c>
      <c r="E4889" s="7" t="n">
        <v>37.4000015258789</v>
      </c>
      <c r="F4889" s="7" t="n">
        <v>0</v>
      </c>
    </row>
    <row r="4890" spans="1:6">
      <c r="A4890" t="s">
        <v>4</v>
      </c>
      <c r="B4890" s="4" t="s">
        <v>5</v>
      </c>
      <c r="C4890" s="4" t="s">
        <v>8</v>
      </c>
      <c r="D4890" s="4" t="s">
        <v>7</v>
      </c>
      <c r="E4890" s="4" t="s">
        <v>9</v>
      </c>
      <c r="F4890" s="4" t="s">
        <v>9</v>
      </c>
      <c r="G4890" s="4" t="s">
        <v>9</v>
      </c>
      <c r="H4890" s="4" t="s">
        <v>9</v>
      </c>
    </row>
    <row r="4891" spans="1:6">
      <c r="A4891" t="n">
        <v>50358</v>
      </c>
      <c r="B4891" s="51" t="n">
        <v>51</v>
      </c>
      <c r="C4891" s="7" t="n">
        <v>3</v>
      </c>
      <c r="D4891" s="7" t="n">
        <v>0</v>
      </c>
      <c r="E4891" s="7" t="s">
        <v>463</v>
      </c>
      <c r="F4891" s="7" t="s">
        <v>435</v>
      </c>
      <c r="G4891" s="7" t="s">
        <v>434</v>
      </c>
      <c r="H4891" s="7" t="s">
        <v>435</v>
      </c>
    </row>
    <row r="4892" spans="1:6">
      <c r="A4892" t="s">
        <v>4</v>
      </c>
      <c r="B4892" s="4" t="s">
        <v>5</v>
      </c>
      <c r="C4892" s="4" t="s">
        <v>8</v>
      </c>
      <c r="D4892" s="4" t="s">
        <v>7</v>
      </c>
    </row>
    <row r="4893" spans="1:6">
      <c r="A4893" t="n">
        <v>50371</v>
      </c>
      <c r="B4893" s="27" t="n">
        <v>58</v>
      </c>
      <c r="C4893" s="7" t="n">
        <v>255</v>
      </c>
      <c r="D4893" s="7" t="n">
        <v>0</v>
      </c>
    </row>
    <row r="4894" spans="1:6">
      <c r="A4894" t="s">
        <v>4</v>
      </c>
      <c r="B4894" s="4" t="s">
        <v>5</v>
      </c>
      <c r="C4894" s="4" t="s">
        <v>7</v>
      </c>
    </row>
    <row r="4895" spans="1:6">
      <c r="A4895" t="n">
        <v>50375</v>
      </c>
      <c r="B4895" s="25" t="n">
        <v>16</v>
      </c>
      <c r="C4895" s="7" t="n">
        <v>300</v>
      </c>
    </row>
    <row r="4896" spans="1:6">
      <c r="A4896" t="s">
        <v>4</v>
      </c>
      <c r="B4896" s="4" t="s">
        <v>5</v>
      </c>
      <c r="C4896" s="4" t="s">
        <v>8</v>
      </c>
      <c r="D4896" s="4" t="s">
        <v>7</v>
      </c>
      <c r="E4896" s="4" t="s">
        <v>9</v>
      </c>
    </row>
    <row r="4897" spans="1:9">
      <c r="A4897" t="n">
        <v>50378</v>
      </c>
      <c r="B4897" s="51" t="n">
        <v>51</v>
      </c>
      <c r="C4897" s="7" t="n">
        <v>4</v>
      </c>
      <c r="D4897" s="7" t="n">
        <v>0</v>
      </c>
      <c r="E4897" s="7" t="s">
        <v>310</v>
      </c>
    </row>
    <row r="4898" spans="1:9">
      <c r="A4898" t="s">
        <v>4</v>
      </c>
      <c r="B4898" s="4" t="s">
        <v>5</v>
      </c>
      <c r="C4898" s="4" t="s">
        <v>7</v>
      </c>
    </row>
    <row r="4899" spans="1:9">
      <c r="A4899" t="n">
        <v>50392</v>
      </c>
      <c r="B4899" s="25" t="n">
        <v>16</v>
      </c>
      <c r="C4899" s="7" t="n">
        <v>0</v>
      </c>
    </row>
    <row r="4900" spans="1:9">
      <c r="A4900" t="s">
        <v>4</v>
      </c>
      <c r="B4900" s="4" t="s">
        <v>5</v>
      </c>
      <c r="C4900" s="4" t="s">
        <v>7</v>
      </c>
      <c r="D4900" s="4" t="s">
        <v>85</v>
      </c>
      <c r="E4900" s="4" t="s">
        <v>8</v>
      </c>
      <c r="F4900" s="4" t="s">
        <v>8</v>
      </c>
    </row>
    <row r="4901" spans="1:9">
      <c r="A4901" t="n">
        <v>50395</v>
      </c>
      <c r="B4901" s="52" t="n">
        <v>26</v>
      </c>
      <c r="C4901" s="7" t="n">
        <v>0</v>
      </c>
      <c r="D4901" s="7" t="s">
        <v>502</v>
      </c>
      <c r="E4901" s="7" t="n">
        <v>2</v>
      </c>
      <c r="F4901" s="7" t="n">
        <v>0</v>
      </c>
    </row>
    <row r="4902" spans="1:9">
      <c r="A4902" t="s">
        <v>4</v>
      </c>
      <c r="B4902" s="4" t="s">
        <v>5</v>
      </c>
    </row>
    <row r="4903" spans="1:9">
      <c r="A4903" t="n">
        <v>50473</v>
      </c>
      <c r="B4903" s="32" t="n">
        <v>28</v>
      </c>
    </row>
    <row r="4904" spans="1:9">
      <c r="A4904" t="s">
        <v>4</v>
      </c>
      <c r="B4904" s="4" t="s">
        <v>5</v>
      </c>
      <c r="C4904" s="4" t="s">
        <v>7</v>
      </c>
      <c r="D4904" s="4" t="s">
        <v>8</v>
      </c>
    </row>
    <row r="4905" spans="1:9">
      <c r="A4905" t="n">
        <v>50474</v>
      </c>
      <c r="B4905" s="66" t="n">
        <v>89</v>
      </c>
      <c r="C4905" s="7" t="n">
        <v>65533</v>
      </c>
      <c r="D4905" s="7" t="n">
        <v>1</v>
      </c>
    </row>
    <row r="4906" spans="1:9">
      <c r="A4906" t="s">
        <v>4</v>
      </c>
      <c r="B4906" s="4" t="s">
        <v>5</v>
      </c>
      <c r="C4906" s="4" t="s">
        <v>7</v>
      </c>
      <c r="D4906" s="4" t="s">
        <v>8</v>
      </c>
      <c r="E4906" s="4" t="s">
        <v>14</v>
      </c>
      <c r="F4906" s="4" t="s">
        <v>7</v>
      </c>
    </row>
    <row r="4907" spans="1:9">
      <c r="A4907" t="n">
        <v>50478</v>
      </c>
      <c r="B4907" s="53" t="n">
        <v>59</v>
      </c>
      <c r="C4907" s="7" t="n">
        <v>0</v>
      </c>
      <c r="D4907" s="7" t="n">
        <v>13</v>
      </c>
      <c r="E4907" s="7" t="n">
        <v>0.150000005960464</v>
      </c>
      <c r="F4907" s="7" t="n">
        <v>0</v>
      </c>
    </row>
    <row r="4908" spans="1:9">
      <c r="A4908" t="s">
        <v>4</v>
      </c>
      <c r="B4908" s="4" t="s">
        <v>5</v>
      </c>
      <c r="C4908" s="4" t="s">
        <v>8</v>
      </c>
      <c r="D4908" s="4" t="s">
        <v>7</v>
      </c>
      <c r="E4908" s="4" t="s">
        <v>9</v>
      </c>
      <c r="F4908" s="4" t="s">
        <v>9</v>
      </c>
      <c r="G4908" s="4" t="s">
        <v>9</v>
      </c>
      <c r="H4908" s="4" t="s">
        <v>9</v>
      </c>
    </row>
    <row r="4909" spans="1:9">
      <c r="A4909" t="n">
        <v>50488</v>
      </c>
      <c r="B4909" s="51" t="n">
        <v>51</v>
      </c>
      <c r="C4909" s="7" t="n">
        <v>3</v>
      </c>
      <c r="D4909" s="7" t="n">
        <v>0</v>
      </c>
      <c r="E4909" s="7" t="s">
        <v>435</v>
      </c>
      <c r="F4909" s="7" t="s">
        <v>503</v>
      </c>
      <c r="G4909" s="7" t="s">
        <v>434</v>
      </c>
      <c r="H4909" s="7" t="s">
        <v>435</v>
      </c>
    </row>
    <row r="4910" spans="1:9">
      <c r="A4910" t="s">
        <v>4</v>
      </c>
      <c r="B4910" s="4" t="s">
        <v>5</v>
      </c>
      <c r="C4910" s="4" t="s">
        <v>7</v>
      </c>
    </row>
    <row r="4911" spans="1:9">
      <c r="A4911" t="n">
        <v>50509</v>
      </c>
      <c r="B4911" s="25" t="n">
        <v>16</v>
      </c>
      <c r="C4911" s="7" t="n">
        <v>1000</v>
      </c>
    </row>
    <row r="4912" spans="1:9">
      <c r="A4912" t="s">
        <v>4</v>
      </c>
      <c r="B4912" s="4" t="s">
        <v>5</v>
      </c>
      <c r="C4912" s="4" t="s">
        <v>8</v>
      </c>
      <c r="D4912" s="4" t="s">
        <v>7</v>
      </c>
      <c r="E4912" s="4" t="s">
        <v>9</v>
      </c>
    </row>
    <row r="4913" spans="1:8">
      <c r="A4913" t="n">
        <v>50512</v>
      </c>
      <c r="B4913" s="51" t="n">
        <v>51</v>
      </c>
      <c r="C4913" s="7" t="n">
        <v>4</v>
      </c>
      <c r="D4913" s="7" t="n">
        <v>0</v>
      </c>
      <c r="E4913" s="7" t="s">
        <v>289</v>
      </c>
    </row>
    <row r="4914" spans="1:8">
      <c r="A4914" t="s">
        <v>4</v>
      </c>
      <c r="B4914" s="4" t="s">
        <v>5</v>
      </c>
      <c r="C4914" s="4" t="s">
        <v>7</v>
      </c>
    </row>
    <row r="4915" spans="1:8">
      <c r="A4915" t="n">
        <v>50525</v>
      </c>
      <c r="B4915" s="25" t="n">
        <v>16</v>
      </c>
      <c r="C4915" s="7" t="n">
        <v>0</v>
      </c>
    </row>
    <row r="4916" spans="1:8">
      <c r="A4916" t="s">
        <v>4</v>
      </c>
      <c r="B4916" s="4" t="s">
        <v>5</v>
      </c>
      <c r="C4916" s="4" t="s">
        <v>7</v>
      </c>
      <c r="D4916" s="4" t="s">
        <v>85</v>
      </c>
      <c r="E4916" s="4" t="s">
        <v>8</v>
      </c>
      <c r="F4916" s="4" t="s">
        <v>8</v>
      </c>
    </row>
    <row r="4917" spans="1:8">
      <c r="A4917" t="n">
        <v>50528</v>
      </c>
      <c r="B4917" s="52" t="n">
        <v>26</v>
      </c>
      <c r="C4917" s="7" t="n">
        <v>0</v>
      </c>
      <c r="D4917" s="7" t="s">
        <v>504</v>
      </c>
      <c r="E4917" s="7" t="n">
        <v>2</v>
      </c>
      <c r="F4917" s="7" t="n">
        <v>0</v>
      </c>
    </row>
    <row r="4918" spans="1:8">
      <c r="A4918" t="s">
        <v>4</v>
      </c>
      <c r="B4918" s="4" t="s">
        <v>5</v>
      </c>
    </row>
    <row r="4919" spans="1:8">
      <c r="A4919" t="n">
        <v>50609</v>
      </c>
      <c r="B4919" s="32" t="n">
        <v>28</v>
      </c>
    </row>
    <row r="4920" spans="1:8">
      <c r="A4920" t="s">
        <v>4</v>
      </c>
      <c r="B4920" s="4" t="s">
        <v>5</v>
      </c>
      <c r="C4920" s="4" t="s">
        <v>7</v>
      </c>
      <c r="D4920" s="4" t="s">
        <v>8</v>
      </c>
      <c r="E4920" s="4" t="s">
        <v>9</v>
      </c>
      <c r="F4920" s="4" t="s">
        <v>14</v>
      </c>
      <c r="G4920" s="4" t="s">
        <v>14</v>
      </c>
      <c r="H4920" s="4" t="s">
        <v>14</v>
      </c>
    </row>
    <row r="4921" spans="1:8">
      <c r="A4921" t="n">
        <v>50610</v>
      </c>
      <c r="B4921" s="42" t="n">
        <v>48</v>
      </c>
      <c r="C4921" s="7" t="n">
        <v>0</v>
      </c>
      <c r="D4921" s="7" t="n">
        <v>0</v>
      </c>
      <c r="E4921" s="7" t="s">
        <v>501</v>
      </c>
      <c r="F4921" s="7" t="n">
        <v>-1</v>
      </c>
      <c r="G4921" s="7" t="n">
        <v>1</v>
      </c>
      <c r="H4921" s="7" t="n">
        <v>0</v>
      </c>
    </row>
    <row r="4922" spans="1:8">
      <c r="A4922" t="s">
        <v>4</v>
      </c>
      <c r="B4922" s="4" t="s">
        <v>5</v>
      </c>
      <c r="C4922" s="4" t="s">
        <v>7</v>
      </c>
    </row>
    <row r="4923" spans="1:8">
      <c r="A4923" t="n">
        <v>50640</v>
      </c>
      <c r="B4923" s="25" t="n">
        <v>16</v>
      </c>
      <c r="C4923" s="7" t="n">
        <v>1800</v>
      </c>
    </row>
    <row r="4924" spans="1:8">
      <c r="A4924" t="s">
        <v>4</v>
      </c>
      <c r="B4924" s="4" t="s">
        <v>5</v>
      </c>
      <c r="C4924" s="4" t="s">
        <v>8</v>
      </c>
      <c r="D4924" s="4" t="s">
        <v>7</v>
      </c>
      <c r="E4924" s="4" t="s">
        <v>14</v>
      </c>
    </row>
    <row r="4925" spans="1:8">
      <c r="A4925" t="n">
        <v>50643</v>
      </c>
      <c r="B4925" s="27" t="n">
        <v>58</v>
      </c>
      <c r="C4925" s="7" t="n">
        <v>0</v>
      </c>
      <c r="D4925" s="7" t="n">
        <v>300</v>
      </c>
      <c r="E4925" s="7" t="n">
        <v>0.300000011920929</v>
      </c>
    </row>
    <row r="4926" spans="1:8">
      <c r="A4926" t="s">
        <v>4</v>
      </c>
      <c r="B4926" s="4" t="s">
        <v>5</v>
      </c>
      <c r="C4926" s="4" t="s">
        <v>8</v>
      </c>
      <c r="D4926" s="4" t="s">
        <v>7</v>
      </c>
    </row>
    <row r="4927" spans="1:8">
      <c r="A4927" t="n">
        <v>50651</v>
      </c>
      <c r="B4927" s="27" t="n">
        <v>58</v>
      </c>
      <c r="C4927" s="7" t="n">
        <v>255</v>
      </c>
      <c r="D4927" s="7" t="n">
        <v>0</v>
      </c>
    </row>
    <row r="4928" spans="1:8">
      <c r="A4928" t="s">
        <v>4</v>
      </c>
      <c r="B4928" s="4" t="s">
        <v>5</v>
      </c>
      <c r="C4928" s="4" t="s">
        <v>8</v>
      </c>
      <c r="D4928" s="4" t="s">
        <v>7</v>
      </c>
      <c r="E4928" s="4" t="s">
        <v>7</v>
      </c>
      <c r="F4928" s="4" t="s">
        <v>7</v>
      </c>
      <c r="G4928" s="4" t="s">
        <v>7</v>
      </c>
      <c r="H4928" s="4" t="s">
        <v>8</v>
      </c>
    </row>
    <row r="4929" spans="1:8">
      <c r="A4929" t="n">
        <v>50655</v>
      </c>
      <c r="B4929" s="30" t="n">
        <v>25</v>
      </c>
      <c r="C4929" s="7" t="n">
        <v>5</v>
      </c>
      <c r="D4929" s="7" t="n">
        <v>65535</v>
      </c>
      <c r="E4929" s="7" t="n">
        <v>500</v>
      </c>
      <c r="F4929" s="7" t="n">
        <v>800</v>
      </c>
      <c r="G4929" s="7" t="n">
        <v>140</v>
      </c>
      <c r="H4929" s="7" t="n">
        <v>0</v>
      </c>
    </row>
    <row r="4930" spans="1:8">
      <c r="A4930" t="s">
        <v>4</v>
      </c>
      <c r="B4930" s="4" t="s">
        <v>5</v>
      </c>
      <c r="C4930" s="4" t="s">
        <v>7</v>
      </c>
      <c r="D4930" s="4" t="s">
        <v>8</v>
      </c>
      <c r="E4930" s="4" t="s">
        <v>85</v>
      </c>
      <c r="F4930" s="4" t="s">
        <v>8</v>
      </c>
      <c r="G4930" s="4" t="s">
        <v>8</v>
      </c>
    </row>
    <row r="4931" spans="1:8">
      <c r="A4931" t="n">
        <v>50666</v>
      </c>
      <c r="B4931" s="31" t="n">
        <v>24</v>
      </c>
      <c r="C4931" s="7" t="n">
        <v>65533</v>
      </c>
      <c r="D4931" s="7" t="n">
        <v>11</v>
      </c>
      <c r="E4931" s="7" t="s">
        <v>505</v>
      </c>
      <c r="F4931" s="7" t="n">
        <v>2</v>
      </c>
      <c r="G4931" s="7" t="n">
        <v>0</v>
      </c>
    </row>
    <row r="4932" spans="1:8">
      <c r="A4932" t="s">
        <v>4</v>
      </c>
      <c r="B4932" s="4" t="s">
        <v>5</v>
      </c>
    </row>
    <row r="4933" spans="1:8">
      <c r="A4933" t="n">
        <v>50702</v>
      </c>
      <c r="B4933" s="32" t="n">
        <v>28</v>
      </c>
    </row>
    <row r="4934" spans="1:8">
      <c r="A4934" t="s">
        <v>4</v>
      </c>
      <c r="B4934" s="4" t="s">
        <v>5</v>
      </c>
      <c r="C4934" s="4" t="s">
        <v>7</v>
      </c>
      <c r="D4934" s="4" t="s">
        <v>8</v>
      </c>
      <c r="E4934" s="4" t="s">
        <v>85</v>
      </c>
      <c r="F4934" s="4" t="s">
        <v>8</v>
      </c>
      <c r="G4934" s="4" t="s">
        <v>8</v>
      </c>
    </row>
    <row r="4935" spans="1:8">
      <c r="A4935" t="n">
        <v>50703</v>
      </c>
      <c r="B4935" s="31" t="n">
        <v>24</v>
      </c>
      <c r="C4935" s="7" t="n">
        <v>65533</v>
      </c>
      <c r="D4935" s="7" t="n">
        <v>11</v>
      </c>
      <c r="E4935" s="7" t="s">
        <v>506</v>
      </c>
      <c r="F4935" s="7" t="n">
        <v>2</v>
      </c>
      <c r="G4935" s="7" t="n">
        <v>0</v>
      </c>
    </row>
    <row r="4936" spans="1:8">
      <c r="A4936" t="s">
        <v>4</v>
      </c>
      <c r="B4936" s="4" t="s">
        <v>5</v>
      </c>
    </row>
    <row r="4937" spans="1:8">
      <c r="A4937" t="n">
        <v>50799</v>
      </c>
      <c r="B4937" s="32" t="n">
        <v>28</v>
      </c>
    </row>
    <row r="4938" spans="1:8">
      <c r="A4938" t="s">
        <v>4</v>
      </c>
      <c r="B4938" s="4" t="s">
        <v>5</v>
      </c>
      <c r="C4938" s="4" t="s">
        <v>8</v>
      </c>
    </row>
    <row r="4939" spans="1:8">
      <c r="A4939" t="n">
        <v>50800</v>
      </c>
      <c r="B4939" s="33" t="n">
        <v>27</v>
      </c>
      <c r="C4939" s="7" t="n">
        <v>0</v>
      </c>
    </row>
    <row r="4940" spans="1:8">
      <c r="A4940" t="s">
        <v>4</v>
      </c>
      <c r="B4940" s="4" t="s">
        <v>5</v>
      </c>
      <c r="C4940" s="4" t="s">
        <v>8</v>
      </c>
    </row>
    <row r="4941" spans="1:8">
      <c r="A4941" t="n">
        <v>50802</v>
      </c>
      <c r="B4941" s="33" t="n">
        <v>27</v>
      </c>
      <c r="C4941" s="7" t="n">
        <v>1</v>
      </c>
    </row>
    <row r="4942" spans="1:8">
      <c r="A4942" t="s">
        <v>4</v>
      </c>
      <c r="B4942" s="4" t="s">
        <v>5</v>
      </c>
      <c r="C4942" s="4" t="s">
        <v>8</v>
      </c>
      <c r="D4942" s="4" t="s">
        <v>7</v>
      </c>
      <c r="E4942" s="4" t="s">
        <v>7</v>
      </c>
      <c r="F4942" s="4" t="s">
        <v>7</v>
      </c>
      <c r="G4942" s="4" t="s">
        <v>7</v>
      </c>
      <c r="H4942" s="4" t="s">
        <v>8</v>
      </c>
    </row>
    <row r="4943" spans="1:8">
      <c r="A4943" t="n">
        <v>50804</v>
      </c>
      <c r="B4943" s="30" t="n">
        <v>25</v>
      </c>
      <c r="C4943" s="7" t="n">
        <v>5</v>
      </c>
      <c r="D4943" s="7" t="n">
        <v>65535</v>
      </c>
      <c r="E4943" s="7" t="n">
        <v>65535</v>
      </c>
      <c r="F4943" s="7" t="n">
        <v>65535</v>
      </c>
      <c r="G4943" s="7" t="n">
        <v>65535</v>
      </c>
      <c r="H4943" s="7" t="n">
        <v>0</v>
      </c>
    </row>
    <row r="4944" spans="1:8">
      <c r="A4944" t="s">
        <v>4</v>
      </c>
      <c r="B4944" s="4" t="s">
        <v>5</v>
      </c>
      <c r="C4944" s="4" t="s">
        <v>8</v>
      </c>
      <c r="D4944" s="4" t="s">
        <v>7</v>
      </c>
      <c r="E4944" s="4" t="s">
        <v>14</v>
      </c>
    </row>
    <row r="4945" spans="1:8">
      <c r="A4945" t="n">
        <v>50815</v>
      </c>
      <c r="B4945" s="27" t="n">
        <v>58</v>
      </c>
      <c r="C4945" s="7" t="n">
        <v>100</v>
      </c>
      <c r="D4945" s="7" t="n">
        <v>300</v>
      </c>
      <c r="E4945" s="7" t="n">
        <v>0.300000011920929</v>
      </c>
    </row>
    <row r="4946" spans="1:8">
      <c r="A4946" t="s">
        <v>4</v>
      </c>
      <c r="B4946" s="4" t="s">
        <v>5</v>
      </c>
      <c r="C4946" s="4" t="s">
        <v>8</v>
      </c>
      <c r="D4946" s="4" t="s">
        <v>7</v>
      </c>
    </row>
    <row r="4947" spans="1:8">
      <c r="A4947" t="n">
        <v>50823</v>
      </c>
      <c r="B4947" s="27" t="n">
        <v>58</v>
      </c>
      <c r="C4947" s="7" t="n">
        <v>255</v>
      </c>
      <c r="D4947" s="7" t="n">
        <v>0</v>
      </c>
    </row>
    <row r="4948" spans="1:8">
      <c r="A4948" t="s">
        <v>4</v>
      </c>
      <c r="B4948" s="4" t="s">
        <v>5</v>
      </c>
      <c r="C4948" s="4" t="s">
        <v>8</v>
      </c>
      <c r="D4948" s="4" t="s">
        <v>7</v>
      </c>
      <c r="E4948" s="4" t="s">
        <v>9</v>
      </c>
      <c r="F4948" s="4" t="s">
        <v>9</v>
      </c>
      <c r="G4948" s="4" t="s">
        <v>9</v>
      </c>
      <c r="H4948" s="4" t="s">
        <v>9</v>
      </c>
    </row>
    <row r="4949" spans="1:8">
      <c r="A4949" t="n">
        <v>50827</v>
      </c>
      <c r="B4949" s="51" t="n">
        <v>51</v>
      </c>
      <c r="C4949" s="7" t="n">
        <v>3</v>
      </c>
      <c r="D4949" s="7" t="n">
        <v>0</v>
      </c>
      <c r="E4949" s="7" t="s">
        <v>477</v>
      </c>
      <c r="F4949" s="7" t="s">
        <v>503</v>
      </c>
      <c r="G4949" s="7" t="s">
        <v>434</v>
      </c>
      <c r="H4949" s="7" t="s">
        <v>435</v>
      </c>
    </row>
    <row r="4950" spans="1:8">
      <c r="A4950" t="s">
        <v>4</v>
      </c>
      <c r="B4950" s="4" t="s">
        <v>5</v>
      </c>
      <c r="C4950" s="4" t="s">
        <v>7</v>
      </c>
      <c r="D4950" s="4" t="s">
        <v>8</v>
      </c>
      <c r="E4950" s="4" t="s">
        <v>14</v>
      </c>
      <c r="F4950" s="4" t="s">
        <v>7</v>
      </c>
    </row>
    <row r="4951" spans="1:8">
      <c r="A4951" t="n">
        <v>50848</v>
      </c>
      <c r="B4951" s="53" t="n">
        <v>59</v>
      </c>
      <c r="C4951" s="7" t="n">
        <v>0</v>
      </c>
      <c r="D4951" s="7" t="n">
        <v>13</v>
      </c>
      <c r="E4951" s="7" t="n">
        <v>0.150000005960464</v>
      </c>
      <c r="F4951" s="7" t="n">
        <v>0</v>
      </c>
    </row>
    <row r="4952" spans="1:8">
      <c r="A4952" t="s">
        <v>4</v>
      </c>
      <c r="B4952" s="4" t="s">
        <v>5</v>
      </c>
      <c r="C4952" s="4" t="s">
        <v>7</v>
      </c>
    </row>
    <row r="4953" spans="1:8">
      <c r="A4953" t="n">
        <v>50858</v>
      </c>
      <c r="B4953" s="25" t="n">
        <v>16</v>
      </c>
      <c r="C4953" s="7" t="n">
        <v>1300</v>
      </c>
    </row>
    <row r="4954" spans="1:8">
      <c r="A4954" t="s">
        <v>4</v>
      </c>
      <c r="B4954" s="4" t="s">
        <v>5</v>
      </c>
      <c r="C4954" s="4" t="s">
        <v>8</v>
      </c>
      <c r="D4954" s="4" t="s">
        <v>7</v>
      </c>
      <c r="E4954" s="4" t="s">
        <v>9</v>
      </c>
    </row>
    <row r="4955" spans="1:8">
      <c r="A4955" t="n">
        <v>50861</v>
      </c>
      <c r="B4955" s="51" t="n">
        <v>51</v>
      </c>
      <c r="C4955" s="7" t="n">
        <v>4</v>
      </c>
      <c r="D4955" s="7" t="n">
        <v>0</v>
      </c>
      <c r="E4955" s="7" t="s">
        <v>16</v>
      </c>
    </row>
    <row r="4956" spans="1:8">
      <c r="A4956" t="s">
        <v>4</v>
      </c>
      <c r="B4956" s="4" t="s">
        <v>5</v>
      </c>
      <c r="C4956" s="4" t="s">
        <v>7</v>
      </c>
    </row>
    <row r="4957" spans="1:8">
      <c r="A4957" t="n">
        <v>50866</v>
      </c>
      <c r="B4957" s="25" t="n">
        <v>16</v>
      </c>
      <c r="C4957" s="7" t="n">
        <v>0</v>
      </c>
    </row>
    <row r="4958" spans="1:8">
      <c r="A4958" t="s">
        <v>4</v>
      </c>
      <c r="B4958" s="4" t="s">
        <v>5</v>
      </c>
      <c r="C4958" s="4" t="s">
        <v>7</v>
      </c>
      <c r="D4958" s="4" t="s">
        <v>85</v>
      </c>
      <c r="E4958" s="4" t="s">
        <v>8</v>
      </c>
      <c r="F4958" s="4" t="s">
        <v>8</v>
      </c>
    </row>
    <row r="4959" spans="1:8">
      <c r="A4959" t="n">
        <v>50869</v>
      </c>
      <c r="B4959" s="52" t="n">
        <v>26</v>
      </c>
      <c r="C4959" s="7" t="n">
        <v>0</v>
      </c>
      <c r="D4959" s="7" t="s">
        <v>507</v>
      </c>
      <c r="E4959" s="7" t="n">
        <v>2</v>
      </c>
      <c r="F4959" s="7" t="n">
        <v>0</v>
      </c>
    </row>
    <row r="4960" spans="1:8">
      <c r="A4960" t="s">
        <v>4</v>
      </c>
      <c r="B4960" s="4" t="s">
        <v>5</v>
      </c>
    </row>
    <row r="4961" spans="1:8">
      <c r="A4961" t="n">
        <v>50895</v>
      </c>
      <c r="B4961" s="32" t="n">
        <v>28</v>
      </c>
    </row>
    <row r="4962" spans="1:8">
      <c r="A4962" t="s">
        <v>4</v>
      </c>
      <c r="B4962" s="4" t="s">
        <v>5</v>
      </c>
      <c r="C4962" s="4" t="s">
        <v>8</v>
      </c>
      <c r="D4962" s="4" t="s">
        <v>7</v>
      </c>
      <c r="E4962" s="4" t="s">
        <v>14</v>
      </c>
    </row>
    <row r="4963" spans="1:8">
      <c r="A4963" t="n">
        <v>50896</v>
      </c>
      <c r="B4963" s="27" t="n">
        <v>58</v>
      </c>
      <c r="C4963" s="7" t="n">
        <v>0</v>
      </c>
      <c r="D4963" s="7" t="n">
        <v>300</v>
      </c>
      <c r="E4963" s="7" t="n">
        <v>0.300000011920929</v>
      </c>
    </row>
    <row r="4964" spans="1:8">
      <c r="A4964" t="s">
        <v>4</v>
      </c>
      <c r="B4964" s="4" t="s">
        <v>5</v>
      </c>
      <c r="C4964" s="4" t="s">
        <v>8</v>
      </c>
      <c r="D4964" s="4" t="s">
        <v>7</v>
      </c>
    </row>
    <row r="4965" spans="1:8">
      <c r="A4965" t="n">
        <v>50904</v>
      </c>
      <c r="B4965" s="27" t="n">
        <v>58</v>
      </c>
      <c r="C4965" s="7" t="n">
        <v>255</v>
      </c>
      <c r="D4965" s="7" t="n">
        <v>0</v>
      </c>
    </row>
    <row r="4966" spans="1:8">
      <c r="A4966" t="s">
        <v>4</v>
      </c>
      <c r="B4966" s="4" t="s">
        <v>5</v>
      </c>
      <c r="C4966" s="4" t="s">
        <v>8</v>
      </c>
      <c r="D4966" s="4" t="s">
        <v>7</v>
      </c>
      <c r="E4966" s="4" t="s">
        <v>7</v>
      </c>
      <c r="F4966" s="4" t="s">
        <v>7</v>
      </c>
      <c r="G4966" s="4" t="s">
        <v>7</v>
      </c>
      <c r="H4966" s="4" t="s">
        <v>8</v>
      </c>
    </row>
    <row r="4967" spans="1:8">
      <c r="A4967" t="n">
        <v>50908</v>
      </c>
      <c r="B4967" s="30" t="n">
        <v>25</v>
      </c>
      <c r="C4967" s="7" t="n">
        <v>5</v>
      </c>
      <c r="D4967" s="7" t="n">
        <v>65535</v>
      </c>
      <c r="E4967" s="7" t="n">
        <v>65535</v>
      </c>
      <c r="F4967" s="7" t="n">
        <v>65535</v>
      </c>
      <c r="G4967" s="7" t="n">
        <v>65535</v>
      </c>
      <c r="H4967" s="7" t="n">
        <v>0</v>
      </c>
    </row>
    <row r="4968" spans="1:8">
      <c r="A4968" t="s">
        <v>4</v>
      </c>
      <c r="B4968" s="4" t="s">
        <v>5</v>
      </c>
      <c r="C4968" s="4" t="s">
        <v>7</v>
      </c>
      <c r="D4968" s="4" t="s">
        <v>85</v>
      </c>
      <c r="E4968" s="4" t="s">
        <v>8</v>
      </c>
      <c r="F4968" s="4" t="s">
        <v>8</v>
      </c>
      <c r="G4968" s="4" t="s">
        <v>85</v>
      </c>
      <c r="H4968" s="4" t="s">
        <v>8</v>
      </c>
      <c r="I4968" s="4" t="s">
        <v>8</v>
      </c>
      <c r="J4968" s="4" t="s">
        <v>85</v>
      </c>
      <c r="K4968" s="4" t="s">
        <v>8</v>
      </c>
      <c r="L4968" s="4" t="s">
        <v>8</v>
      </c>
    </row>
    <row r="4969" spans="1:8">
      <c r="A4969" t="n">
        <v>50919</v>
      </c>
      <c r="B4969" s="31" t="n">
        <v>24</v>
      </c>
      <c r="C4969" s="7" t="n">
        <v>65533</v>
      </c>
      <c r="D4969" s="7" t="s">
        <v>508</v>
      </c>
      <c r="E4969" s="7" t="n">
        <v>2</v>
      </c>
      <c r="F4969" s="7" t="n">
        <v>3</v>
      </c>
      <c r="G4969" s="7" t="s">
        <v>509</v>
      </c>
      <c r="H4969" s="7" t="n">
        <v>2</v>
      </c>
      <c r="I4969" s="7" t="n">
        <v>3</v>
      </c>
      <c r="J4969" s="7" t="s">
        <v>510</v>
      </c>
      <c r="K4969" s="7" t="n">
        <v>2</v>
      </c>
      <c r="L4969" s="7" t="n">
        <v>0</v>
      </c>
    </row>
    <row r="4970" spans="1:8">
      <c r="A4970" t="s">
        <v>4</v>
      </c>
      <c r="B4970" s="4" t="s">
        <v>5</v>
      </c>
    </row>
    <row r="4971" spans="1:8">
      <c r="A4971" t="n">
        <v>51265</v>
      </c>
      <c r="B4971" s="32" t="n">
        <v>28</v>
      </c>
    </row>
    <row r="4972" spans="1:8">
      <c r="A4972" t="s">
        <v>4</v>
      </c>
      <c r="B4972" s="4" t="s">
        <v>5</v>
      </c>
      <c r="C4972" s="4" t="s">
        <v>8</v>
      </c>
    </row>
    <row r="4973" spans="1:8">
      <c r="A4973" t="n">
        <v>51266</v>
      </c>
      <c r="B4973" s="33" t="n">
        <v>27</v>
      </c>
      <c r="C4973" s="7" t="n">
        <v>0</v>
      </c>
    </row>
    <row r="4974" spans="1:8">
      <c r="A4974" t="s">
        <v>4</v>
      </c>
      <c r="B4974" s="4" t="s">
        <v>5</v>
      </c>
      <c r="C4974" s="4" t="s">
        <v>8</v>
      </c>
    </row>
    <row r="4975" spans="1:8">
      <c r="A4975" t="n">
        <v>51268</v>
      </c>
      <c r="B4975" s="33" t="n">
        <v>27</v>
      </c>
      <c r="C4975" s="7" t="n">
        <v>1</v>
      </c>
    </row>
    <row r="4976" spans="1:8">
      <c r="A4976" t="s">
        <v>4</v>
      </c>
      <c r="B4976" s="4" t="s">
        <v>5</v>
      </c>
      <c r="C4976" s="4" t="s">
        <v>8</v>
      </c>
      <c r="D4976" s="4" t="s">
        <v>7</v>
      </c>
      <c r="E4976" s="4" t="s">
        <v>7</v>
      </c>
      <c r="F4976" s="4" t="s">
        <v>7</v>
      </c>
      <c r="G4976" s="4" t="s">
        <v>7</v>
      </c>
      <c r="H4976" s="4" t="s">
        <v>8</v>
      </c>
    </row>
    <row r="4977" spans="1:12">
      <c r="A4977" t="n">
        <v>51270</v>
      </c>
      <c r="B4977" s="30" t="n">
        <v>25</v>
      </c>
      <c r="C4977" s="7" t="n">
        <v>5</v>
      </c>
      <c r="D4977" s="7" t="n">
        <v>65535</v>
      </c>
      <c r="E4977" s="7" t="n">
        <v>65535</v>
      </c>
      <c r="F4977" s="7" t="n">
        <v>65535</v>
      </c>
      <c r="G4977" s="7" t="n">
        <v>65535</v>
      </c>
      <c r="H4977" s="7" t="n">
        <v>0</v>
      </c>
    </row>
    <row r="4978" spans="1:12">
      <c r="A4978" t="s">
        <v>4</v>
      </c>
      <c r="B4978" s="4" t="s">
        <v>5</v>
      </c>
      <c r="C4978" s="4" t="s">
        <v>8</v>
      </c>
      <c r="D4978" s="4" t="s">
        <v>7</v>
      </c>
      <c r="E4978" s="4" t="s">
        <v>14</v>
      </c>
    </row>
    <row r="4979" spans="1:12">
      <c r="A4979" t="n">
        <v>51281</v>
      </c>
      <c r="B4979" s="27" t="n">
        <v>58</v>
      </c>
      <c r="C4979" s="7" t="n">
        <v>100</v>
      </c>
      <c r="D4979" s="7" t="n">
        <v>300</v>
      </c>
      <c r="E4979" s="7" t="n">
        <v>0.300000011920929</v>
      </c>
    </row>
    <row r="4980" spans="1:12">
      <c r="A4980" t="s">
        <v>4</v>
      </c>
      <c r="B4980" s="4" t="s">
        <v>5</v>
      </c>
      <c r="C4980" s="4" t="s">
        <v>8</v>
      </c>
      <c r="D4980" s="4" t="s">
        <v>7</v>
      </c>
    </row>
    <row r="4981" spans="1:12">
      <c r="A4981" t="n">
        <v>51289</v>
      </c>
      <c r="B4981" s="27" t="n">
        <v>58</v>
      </c>
      <c r="C4981" s="7" t="n">
        <v>255</v>
      </c>
      <c r="D4981" s="7" t="n">
        <v>0</v>
      </c>
    </row>
    <row r="4982" spans="1:12">
      <c r="A4982" t="s">
        <v>4</v>
      </c>
      <c r="B4982" s="4" t="s">
        <v>5</v>
      </c>
      <c r="C4982" s="4" t="s">
        <v>8</v>
      </c>
      <c r="D4982" s="4" t="s">
        <v>8</v>
      </c>
      <c r="E4982" s="4" t="s">
        <v>8</v>
      </c>
      <c r="F4982" s="4" t="s">
        <v>14</v>
      </c>
      <c r="G4982" s="4" t="s">
        <v>14</v>
      </c>
      <c r="H4982" s="4" t="s">
        <v>14</v>
      </c>
      <c r="I4982" s="4" t="s">
        <v>14</v>
      </c>
      <c r="J4982" s="4" t="s">
        <v>14</v>
      </c>
    </row>
    <row r="4983" spans="1:12">
      <c r="A4983" t="n">
        <v>51293</v>
      </c>
      <c r="B4983" s="64" t="n">
        <v>76</v>
      </c>
      <c r="C4983" s="7" t="n">
        <v>0</v>
      </c>
      <c r="D4983" s="7" t="n">
        <v>3</v>
      </c>
      <c r="E4983" s="7" t="n">
        <v>0</v>
      </c>
      <c r="F4983" s="7" t="n">
        <v>1</v>
      </c>
      <c r="G4983" s="7" t="n">
        <v>1</v>
      </c>
      <c r="H4983" s="7" t="n">
        <v>1</v>
      </c>
      <c r="I4983" s="7" t="n">
        <v>1</v>
      </c>
      <c r="J4983" s="7" t="n">
        <v>1000</v>
      </c>
    </row>
    <row r="4984" spans="1:12">
      <c r="A4984" t="s">
        <v>4</v>
      </c>
      <c r="B4984" s="4" t="s">
        <v>5</v>
      </c>
      <c r="C4984" s="4" t="s">
        <v>8</v>
      </c>
      <c r="D4984" s="4" t="s">
        <v>8</v>
      </c>
    </row>
    <row r="4985" spans="1:12">
      <c r="A4985" t="n">
        <v>51317</v>
      </c>
      <c r="B4985" s="65" t="n">
        <v>77</v>
      </c>
      <c r="C4985" s="7" t="n">
        <v>0</v>
      </c>
      <c r="D4985" s="7" t="n">
        <v>3</v>
      </c>
    </row>
    <row r="4986" spans="1:12">
      <c r="A4986" t="s">
        <v>4</v>
      </c>
      <c r="B4986" s="4" t="s">
        <v>5</v>
      </c>
      <c r="C4986" s="4" t="s">
        <v>7</v>
      </c>
    </row>
    <row r="4987" spans="1:12">
      <c r="A4987" t="n">
        <v>51320</v>
      </c>
      <c r="B4987" s="25" t="n">
        <v>16</v>
      </c>
      <c r="C4987" s="7" t="n">
        <v>1000</v>
      </c>
    </row>
    <row r="4988" spans="1:12">
      <c r="A4988" t="s">
        <v>4</v>
      </c>
      <c r="B4988" s="4" t="s">
        <v>5</v>
      </c>
      <c r="C4988" s="4" t="s">
        <v>8</v>
      </c>
      <c r="D4988" s="4" t="s">
        <v>7</v>
      </c>
      <c r="E4988" s="4" t="s">
        <v>9</v>
      </c>
      <c r="F4988" s="4" t="s">
        <v>9</v>
      </c>
      <c r="G4988" s="4" t="s">
        <v>9</v>
      </c>
      <c r="H4988" s="4" t="s">
        <v>9</v>
      </c>
    </row>
    <row r="4989" spans="1:12">
      <c r="A4989" t="n">
        <v>51323</v>
      </c>
      <c r="B4989" s="51" t="n">
        <v>51</v>
      </c>
      <c r="C4989" s="7" t="n">
        <v>3</v>
      </c>
      <c r="D4989" s="7" t="n">
        <v>0</v>
      </c>
      <c r="E4989" s="7" t="s">
        <v>433</v>
      </c>
      <c r="F4989" s="7" t="s">
        <v>503</v>
      </c>
      <c r="G4989" s="7" t="s">
        <v>434</v>
      </c>
      <c r="H4989" s="7" t="s">
        <v>435</v>
      </c>
    </row>
    <row r="4990" spans="1:12">
      <c r="A4990" t="s">
        <v>4</v>
      </c>
      <c r="B4990" s="4" t="s">
        <v>5</v>
      </c>
      <c r="C4990" s="4" t="s">
        <v>7</v>
      </c>
      <c r="D4990" s="4" t="s">
        <v>8</v>
      </c>
      <c r="E4990" s="4" t="s">
        <v>9</v>
      </c>
      <c r="F4990" s="4" t="s">
        <v>14</v>
      </c>
      <c r="G4990" s="4" t="s">
        <v>14</v>
      </c>
      <c r="H4990" s="4" t="s">
        <v>14</v>
      </c>
    </row>
    <row r="4991" spans="1:12">
      <c r="A4991" t="n">
        <v>51344</v>
      </c>
      <c r="B4991" s="42" t="n">
        <v>48</v>
      </c>
      <c r="C4991" s="7" t="n">
        <v>0</v>
      </c>
      <c r="D4991" s="7" t="n">
        <v>0</v>
      </c>
      <c r="E4991" s="7" t="s">
        <v>256</v>
      </c>
      <c r="F4991" s="7" t="n">
        <v>-1</v>
      </c>
      <c r="G4991" s="7" t="n">
        <v>1</v>
      </c>
      <c r="H4991" s="7" t="n">
        <v>0</v>
      </c>
    </row>
    <row r="4992" spans="1:12">
      <c r="A4992" t="s">
        <v>4</v>
      </c>
      <c r="B4992" s="4" t="s">
        <v>5</v>
      </c>
      <c r="C4992" s="4" t="s">
        <v>7</v>
      </c>
    </row>
    <row r="4993" spans="1:10">
      <c r="A4993" t="n">
        <v>51372</v>
      </c>
      <c r="B4993" s="25" t="n">
        <v>16</v>
      </c>
      <c r="C4993" s="7" t="n">
        <v>800</v>
      </c>
    </row>
    <row r="4994" spans="1:10">
      <c r="A4994" t="s">
        <v>4</v>
      </c>
      <c r="B4994" s="4" t="s">
        <v>5</v>
      </c>
      <c r="C4994" s="4" t="s">
        <v>8</v>
      </c>
      <c r="D4994" s="4" t="s">
        <v>7</v>
      </c>
      <c r="E4994" s="4" t="s">
        <v>7</v>
      </c>
      <c r="F4994" s="4" t="s">
        <v>8</v>
      </c>
    </row>
    <row r="4995" spans="1:10">
      <c r="A4995" t="n">
        <v>51375</v>
      </c>
      <c r="B4995" s="30" t="n">
        <v>25</v>
      </c>
      <c r="C4995" s="7" t="n">
        <v>1</v>
      </c>
      <c r="D4995" s="7" t="n">
        <v>60</v>
      </c>
      <c r="E4995" s="7" t="n">
        <v>640</v>
      </c>
      <c r="F4995" s="7" t="n">
        <v>2</v>
      </c>
    </row>
    <row r="4996" spans="1:10">
      <c r="A4996" t="s">
        <v>4</v>
      </c>
      <c r="B4996" s="4" t="s">
        <v>5</v>
      </c>
      <c r="C4996" s="4" t="s">
        <v>8</v>
      </c>
      <c r="D4996" s="4" t="s">
        <v>7</v>
      </c>
      <c r="E4996" s="4" t="s">
        <v>9</v>
      </c>
    </row>
    <row r="4997" spans="1:10">
      <c r="A4997" t="n">
        <v>51382</v>
      </c>
      <c r="B4997" s="51" t="n">
        <v>51</v>
      </c>
      <c r="C4997" s="7" t="n">
        <v>4</v>
      </c>
      <c r="D4997" s="7" t="n">
        <v>0</v>
      </c>
      <c r="E4997" s="7" t="s">
        <v>511</v>
      </c>
    </row>
    <row r="4998" spans="1:10">
      <c r="A4998" t="s">
        <v>4</v>
      </c>
      <c r="B4998" s="4" t="s">
        <v>5</v>
      </c>
      <c r="C4998" s="4" t="s">
        <v>7</v>
      </c>
    </row>
    <row r="4999" spans="1:10">
      <c r="A4999" t="n">
        <v>51396</v>
      </c>
      <c r="B4999" s="25" t="n">
        <v>16</v>
      </c>
      <c r="C4999" s="7" t="n">
        <v>0</v>
      </c>
    </row>
    <row r="5000" spans="1:10">
      <c r="A5000" t="s">
        <v>4</v>
      </c>
      <c r="B5000" s="4" t="s">
        <v>5</v>
      </c>
      <c r="C5000" s="4" t="s">
        <v>7</v>
      </c>
      <c r="D5000" s="4" t="s">
        <v>85</v>
      </c>
      <c r="E5000" s="4" t="s">
        <v>8</v>
      </c>
      <c r="F5000" s="4" t="s">
        <v>8</v>
      </c>
      <c r="G5000" s="4" t="s">
        <v>85</v>
      </c>
      <c r="H5000" s="4" t="s">
        <v>8</v>
      </c>
      <c r="I5000" s="4" t="s">
        <v>8</v>
      </c>
    </row>
    <row r="5001" spans="1:10">
      <c r="A5001" t="n">
        <v>51399</v>
      </c>
      <c r="B5001" s="52" t="n">
        <v>26</v>
      </c>
      <c r="C5001" s="7" t="n">
        <v>0</v>
      </c>
      <c r="D5001" s="7" t="s">
        <v>512</v>
      </c>
      <c r="E5001" s="7" t="n">
        <v>2</v>
      </c>
      <c r="F5001" s="7" t="n">
        <v>3</v>
      </c>
      <c r="G5001" s="7" t="s">
        <v>513</v>
      </c>
      <c r="H5001" s="7" t="n">
        <v>2</v>
      </c>
      <c r="I5001" s="7" t="n">
        <v>0</v>
      </c>
    </row>
    <row r="5002" spans="1:10">
      <c r="A5002" t="s">
        <v>4</v>
      </c>
      <c r="B5002" s="4" t="s">
        <v>5</v>
      </c>
    </row>
    <row r="5003" spans="1:10">
      <c r="A5003" t="n">
        <v>51576</v>
      </c>
      <c r="B5003" s="32" t="n">
        <v>28</v>
      </c>
    </row>
    <row r="5004" spans="1:10">
      <c r="A5004" t="s">
        <v>4</v>
      </c>
      <c r="B5004" s="4" t="s">
        <v>5</v>
      </c>
      <c r="C5004" s="4" t="s">
        <v>7</v>
      </c>
      <c r="D5004" s="4" t="s">
        <v>8</v>
      </c>
    </row>
    <row r="5005" spans="1:10">
      <c r="A5005" t="n">
        <v>51577</v>
      </c>
      <c r="B5005" s="66" t="n">
        <v>89</v>
      </c>
      <c r="C5005" s="7" t="n">
        <v>65533</v>
      </c>
      <c r="D5005" s="7" t="n">
        <v>1</v>
      </c>
    </row>
    <row r="5006" spans="1:10">
      <c r="A5006" t="s">
        <v>4</v>
      </c>
      <c r="B5006" s="4" t="s">
        <v>5</v>
      </c>
      <c r="C5006" s="4" t="s">
        <v>8</v>
      </c>
      <c r="D5006" s="4" t="s">
        <v>7</v>
      </c>
      <c r="E5006" s="4" t="s">
        <v>7</v>
      </c>
      <c r="F5006" s="4" t="s">
        <v>8</v>
      </c>
    </row>
    <row r="5007" spans="1:10">
      <c r="A5007" t="n">
        <v>51581</v>
      </c>
      <c r="B5007" s="30" t="n">
        <v>25</v>
      </c>
      <c r="C5007" s="7" t="n">
        <v>1</v>
      </c>
      <c r="D5007" s="7" t="n">
        <v>65535</v>
      </c>
      <c r="E5007" s="7" t="n">
        <v>65535</v>
      </c>
      <c r="F5007" s="7" t="n">
        <v>0</v>
      </c>
    </row>
    <row r="5008" spans="1:10">
      <c r="A5008" t="s">
        <v>4</v>
      </c>
      <c r="B5008" s="4" t="s">
        <v>5</v>
      </c>
      <c r="C5008" s="4" t="s">
        <v>8</v>
      </c>
      <c r="D5008" s="4" t="s">
        <v>8</v>
      </c>
      <c r="E5008" s="4" t="s">
        <v>8</v>
      </c>
      <c r="F5008" s="4" t="s">
        <v>14</v>
      </c>
      <c r="G5008" s="4" t="s">
        <v>14</v>
      </c>
      <c r="H5008" s="4" t="s">
        <v>14</v>
      </c>
      <c r="I5008" s="4" t="s">
        <v>14</v>
      </c>
      <c r="J5008" s="4" t="s">
        <v>14</v>
      </c>
    </row>
    <row r="5009" spans="1:10">
      <c r="A5009" t="n">
        <v>51588</v>
      </c>
      <c r="B5009" s="64" t="n">
        <v>76</v>
      </c>
      <c r="C5009" s="7" t="n">
        <v>0</v>
      </c>
      <c r="D5009" s="7" t="n">
        <v>3</v>
      </c>
      <c r="E5009" s="7" t="n">
        <v>0</v>
      </c>
      <c r="F5009" s="7" t="n">
        <v>1</v>
      </c>
      <c r="G5009" s="7" t="n">
        <v>1</v>
      </c>
      <c r="H5009" s="7" t="n">
        <v>1</v>
      </c>
      <c r="I5009" s="7" t="n">
        <v>0</v>
      </c>
      <c r="J5009" s="7" t="n">
        <v>1000</v>
      </c>
    </row>
    <row r="5010" spans="1:10">
      <c r="A5010" t="s">
        <v>4</v>
      </c>
      <c r="B5010" s="4" t="s">
        <v>5</v>
      </c>
      <c r="C5010" s="4" t="s">
        <v>8</v>
      </c>
      <c r="D5010" s="4" t="s">
        <v>8</v>
      </c>
    </row>
    <row r="5011" spans="1:10">
      <c r="A5011" t="n">
        <v>51612</v>
      </c>
      <c r="B5011" s="65" t="n">
        <v>77</v>
      </c>
      <c r="C5011" s="7" t="n">
        <v>1</v>
      </c>
      <c r="D5011" s="7" t="n">
        <v>3</v>
      </c>
    </row>
    <row r="5012" spans="1:10">
      <c r="A5012" t="s">
        <v>4</v>
      </c>
      <c r="B5012" s="4" t="s">
        <v>5</v>
      </c>
      <c r="C5012" s="4" t="s">
        <v>8</v>
      </c>
      <c r="D5012" s="4" t="s">
        <v>7</v>
      </c>
      <c r="E5012" s="4" t="s">
        <v>9</v>
      </c>
      <c r="F5012" s="4" t="s">
        <v>9</v>
      </c>
      <c r="G5012" s="4" t="s">
        <v>9</v>
      </c>
      <c r="H5012" s="4" t="s">
        <v>9</v>
      </c>
    </row>
    <row r="5013" spans="1:10">
      <c r="A5013" t="n">
        <v>51615</v>
      </c>
      <c r="B5013" s="51" t="n">
        <v>51</v>
      </c>
      <c r="C5013" s="7" t="n">
        <v>3</v>
      </c>
      <c r="D5013" s="7" t="n">
        <v>0</v>
      </c>
      <c r="E5013" s="7" t="s">
        <v>463</v>
      </c>
      <c r="F5013" s="7" t="s">
        <v>435</v>
      </c>
      <c r="G5013" s="7" t="s">
        <v>434</v>
      </c>
      <c r="H5013" s="7" t="s">
        <v>435</v>
      </c>
    </row>
    <row r="5014" spans="1:10">
      <c r="A5014" t="s">
        <v>4</v>
      </c>
      <c r="B5014" s="4" t="s">
        <v>5</v>
      </c>
      <c r="C5014" s="4" t="s">
        <v>7</v>
      </c>
      <c r="D5014" s="4" t="s">
        <v>8</v>
      </c>
      <c r="E5014" s="4" t="s">
        <v>14</v>
      </c>
      <c r="F5014" s="4" t="s">
        <v>7</v>
      </c>
    </row>
    <row r="5015" spans="1:10">
      <c r="A5015" t="n">
        <v>51628</v>
      </c>
      <c r="B5015" s="53" t="n">
        <v>59</v>
      </c>
      <c r="C5015" s="7" t="n">
        <v>0</v>
      </c>
      <c r="D5015" s="7" t="n">
        <v>9</v>
      </c>
      <c r="E5015" s="7" t="n">
        <v>0.150000005960464</v>
      </c>
      <c r="F5015" s="7" t="n">
        <v>0</v>
      </c>
    </row>
    <row r="5016" spans="1:10">
      <c r="A5016" t="s">
        <v>4</v>
      </c>
      <c r="B5016" s="4" t="s">
        <v>5</v>
      </c>
      <c r="C5016" s="4" t="s">
        <v>7</v>
      </c>
    </row>
    <row r="5017" spans="1:10">
      <c r="A5017" t="n">
        <v>51638</v>
      </c>
      <c r="B5017" s="25" t="n">
        <v>16</v>
      </c>
      <c r="C5017" s="7" t="n">
        <v>1800</v>
      </c>
    </row>
    <row r="5018" spans="1:10">
      <c r="A5018" t="s">
        <v>4</v>
      </c>
      <c r="B5018" s="4" t="s">
        <v>5</v>
      </c>
      <c r="C5018" s="4" t="s">
        <v>8</v>
      </c>
      <c r="D5018" s="4" t="s">
        <v>7</v>
      </c>
      <c r="E5018" s="4" t="s">
        <v>9</v>
      </c>
    </row>
    <row r="5019" spans="1:10">
      <c r="A5019" t="n">
        <v>51641</v>
      </c>
      <c r="B5019" s="51" t="n">
        <v>51</v>
      </c>
      <c r="C5019" s="7" t="n">
        <v>4</v>
      </c>
      <c r="D5019" s="7" t="n">
        <v>0</v>
      </c>
      <c r="E5019" s="7" t="s">
        <v>514</v>
      </c>
    </row>
    <row r="5020" spans="1:10">
      <c r="A5020" t="s">
        <v>4</v>
      </c>
      <c r="B5020" s="4" t="s">
        <v>5</v>
      </c>
      <c r="C5020" s="4" t="s">
        <v>7</v>
      </c>
    </row>
    <row r="5021" spans="1:10">
      <c r="A5021" t="n">
        <v>51655</v>
      </c>
      <c r="B5021" s="25" t="n">
        <v>16</v>
      </c>
      <c r="C5021" s="7" t="n">
        <v>0</v>
      </c>
    </row>
    <row r="5022" spans="1:10">
      <c r="A5022" t="s">
        <v>4</v>
      </c>
      <c r="B5022" s="4" t="s">
        <v>5</v>
      </c>
      <c r="C5022" s="4" t="s">
        <v>7</v>
      </c>
      <c r="D5022" s="4" t="s">
        <v>85</v>
      </c>
      <c r="E5022" s="4" t="s">
        <v>8</v>
      </c>
      <c r="F5022" s="4" t="s">
        <v>8</v>
      </c>
      <c r="G5022" s="4" t="s">
        <v>85</v>
      </c>
      <c r="H5022" s="4" t="s">
        <v>8</v>
      </c>
      <c r="I5022" s="4" t="s">
        <v>8</v>
      </c>
      <c r="J5022" s="4" t="s">
        <v>85</v>
      </c>
      <c r="K5022" s="4" t="s">
        <v>8</v>
      </c>
      <c r="L5022" s="4" t="s">
        <v>8</v>
      </c>
    </row>
    <row r="5023" spans="1:10">
      <c r="A5023" t="n">
        <v>51658</v>
      </c>
      <c r="B5023" s="52" t="n">
        <v>26</v>
      </c>
      <c r="C5023" s="7" t="n">
        <v>0</v>
      </c>
      <c r="D5023" s="7" t="s">
        <v>515</v>
      </c>
      <c r="E5023" s="7" t="n">
        <v>2</v>
      </c>
      <c r="F5023" s="7" t="n">
        <v>3</v>
      </c>
      <c r="G5023" s="7" t="s">
        <v>516</v>
      </c>
      <c r="H5023" s="7" t="n">
        <v>2</v>
      </c>
      <c r="I5023" s="7" t="n">
        <v>3</v>
      </c>
      <c r="J5023" s="7" t="s">
        <v>517</v>
      </c>
      <c r="K5023" s="7" t="n">
        <v>2</v>
      </c>
      <c r="L5023" s="7" t="n">
        <v>0</v>
      </c>
    </row>
    <row r="5024" spans="1:10">
      <c r="A5024" t="s">
        <v>4</v>
      </c>
      <c r="B5024" s="4" t="s">
        <v>5</v>
      </c>
    </row>
    <row r="5025" spans="1:12">
      <c r="A5025" t="n">
        <v>51860</v>
      </c>
      <c r="B5025" s="32" t="n">
        <v>28</v>
      </c>
    </row>
    <row r="5026" spans="1:12">
      <c r="A5026" t="s">
        <v>4</v>
      </c>
      <c r="B5026" s="4" t="s">
        <v>5</v>
      </c>
      <c r="C5026" s="4" t="s">
        <v>8</v>
      </c>
      <c r="D5026" s="4" t="s">
        <v>7</v>
      </c>
      <c r="E5026" s="4" t="s">
        <v>14</v>
      </c>
    </row>
    <row r="5027" spans="1:12">
      <c r="A5027" t="n">
        <v>51861</v>
      </c>
      <c r="B5027" s="27" t="n">
        <v>58</v>
      </c>
      <c r="C5027" s="7" t="n">
        <v>0</v>
      </c>
      <c r="D5027" s="7" t="n">
        <v>1000</v>
      </c>
      <c r="E5027" s="7" t="n">
        <v>1</v>
      </c>
    </row>
    <row r="5028" spans="1:12">
      <c r="A5028" t="s">
        <v>4</v>
      </c>
      <c r="B5028" s="4" t="s">
        <v>5</v>
      </c>
      <c r="C5028" s="4" t="s">
        <v>8</v>
      </c>
      <c r="D5028" s="4" t="s">
        <v>7</v>
      </c>
    </row>
    <row r="5029" spans="1:12">
      <c r="A5029" t="n">
        <v>51869</v>
      </c>
      <c r="B5029" s="27" t="n">
        <v>58</v>
      </c>
      <c r="C5029" s="7" t="n">
        <v>255</v>
      </c>
      <c r="D5029" s="7" t="n">
        <v>0</v>
      </c>
    </row>
    <row r="5030" spans="1:12">
      <c r="A5030" t="s">
        <v>4</v>
      </c>
      <c r="B5030" s="4" t="s">
        <v>5</v>
      </c>
      <c r="C5030" s="4" t="s">
        <v>7</v>
      </c>
    </row>
    <row r="5031" spans="1:12">
      <c r="A5031" t="n">
        <v>51873</v>
      </c>
      <c r="B5031" s="25" t="n">
        <v>16</v>
      </c>
      <c r="C5031" s="7" t="n">
        <v>300</v>
      </c>
    </row>
    <row r="5032" spans="1:12">
      <c r="A5032" t="s">
        <v>4</v>
      </c>
      <c r="B5032" s="4" t="s">
        <v>5</v>
      </c>
      <c r="C5032" s="4" t="s">
        <v>8</v>
      </c>
      <c r="D5032" s="4" t="s">
        <v>7</v>
      </c>
      <c r="E5032" s="4" t="s">
        <v>14</v>
      </c>
      <c r="F5032" s="4" t="s">
        <v>7</v>
      </c>
      <c r="G5032" s="4" t="s">
        <v>15</v>
      </c>
      <c r="H5032" s="4" t="s">
        <v>15</v>
      </c>
      <c r="I5032" s="4" t="s">
        <v>7</v>
      </c>
      <c r="J5032" s="4" t="s">
        <v>7</v>
      </c>
      <c r="K5032" s="4" t="s">
        <v>15</v>
      </c>
      <c r="L5032" s="4" t="s">
        <v>15</v>
      </c>
      <c r="M5032" s="4" t="s">
        <v>15</v>
      </c>
      <c r="N5032" s="4" t="s">
        <v>15</v>
      </c>
      <c r="O5032" s="4" t="s">
        <v>9</v>
      </c>
    </row>
    <row r="5033" spans="1:12">
      <c r="A5033" t="n">
        <v>51876</v>
      </c>
      <c r="B5033" s="12" t="n">
        <v>50</v>
      </c>
      <c r="C5033" s="7" t="n">
        <v>0</v>
      </c>
      <c r="D5033" s="7" t="n">
        <v>12105</v>
      </c>
      <c r="E5033" s="7" t="n">
        <v>1</v>
      </c>
      <c r="F5033" s="7" t="n">
        <v>0</v>
      </c>
      <c r="G5033" s="7" t="n">
        <v>0</v>
      </c>
      <c r="H5033" s="7" t="n">
        <v>0</v>
      </c>
      <c r="I5033" s="7" t="n">
        <v>0</v>
      </c>
      <c r="J5033" s="7" t="n">
        <v>65533</v>
      </c>
      <c r="K5033" s="7" t="n">
        <v>0</v>
      </c>
      <c r="L5033" s="7" t="n">
        <v>0</v>
      </c>
      <c r="M5033" s="7" t="n">
        <v>0</v>
      </c>
      <c r="N5033" s="7" t="n">
        <v>0</v>
      </c>
      <c r="O5033" s="7" t="s">
        <v>16</v>
      </c>
    </row>
    <row r="5034" spans="1:12">
      <c r="A5034" t="s">
        <v>4</v>
      </c>
      <c r="B5034" s="4" t="s">
        <v>5</v>
      </c>
      <c r="C5034" s="4" t="s">
        <v>8</v>
      </c>
      <c r="D5034" s="4" t="s">
        <v>7</v>
      </c>
      <c r="E5034" s="4" t="s">
        <v>7</v>
      </c>
      <c r="F5034" s="4" t="s">
        <v>7</v>
      </c>
      <c r="G5034" s="4" t="s">
        <v>7</v>
      </c>
      <c r="H5034" s="4" t="s">
        <v>8</v>
      </c>
    </row>
    <row r="5035" spans="1:12">
      <c r="A5035" t="n">
        <v>51915</v>
      </c>
      <c r="B5035" s="30" t="n">
        <v>25</v>
      </c>
      <c r="C5035" s="7" t="n">
        <v>5</v>
      </c>
      <c r="D5035" s="7" t="n">
        <v>65535</v>
      </c>
      <c r="E5035" s="7" t="n">
        <v>65535</v>
      </c>
      <c r="F5035" s="7" t="n">
        <v>65535</v>
      </c>
      <c r="G5035" s="7" t="n">
        <v>65535</v>
      </c>
      <c r="H5035" s="7" t="n">
        <v>0</v>
      </c>
    </row>
    <row r="5036" spans="1:12">
      <c r="A5036" t="s">
        <v>4</v>
      </c>
      <c r="B5036" s="4" t="s">
        <v>5</v>
      </c>
      <c r="C5036" s="4" t="s">
        <v>7</v>
      </c>
      <c r="D5036" s="4" t="s">
        <v>8</v>
      </c>
      <c r="E5036" s="4" t="s">
        <v>85</v>
      </c>
      <c r="F5036" s="4" t="s">
        <v>8</v>
      </c>
      <c r="G5036" s="4" t="s">
        <v>8</v>
      </c>
    </row>
    <row r="5037" spans="1:12">
      <c r="A5037" t="n">
        <v>51926</v>
      </c>
      <c r="B5037" s="31" t="n">
        <v>24</v>
      </c>
      <c r="C5037" s="7" t="n">
        <v>65533</v>
      </c>
      <c r="D5037" s="7" t="n">
        <v>11</v>
      </c>
      <c r="E5037" s="7" t="s">
        <v>518</v>
      </c>
      <c r="F5037" s="7" t="n">
        <v>2</v>
      </c>
      <c r="G5037" s="7" t="n">
        <v>0</v>
      </c>
    </row>
    <row r="5038" spans="1:12">
      <c r="A5038" t="s">
        <v>4</v>
      </c>
      <c r="B5038" s="4" t="s">
        <v>5</v>
      </c>
    </row>
    <row r="5039" spans="1:12">
      <c r="A5039" t="n">
        <v>51958</v>
      </c>
      <c r="B5039" s="32" t="n">
        <v>28</v>
      </c>
    </row>
    <row r="5040" spans="1:12">
      <c r="A5040" t="s">
        <v>4</v>
      </c>
      <c r="B5040" s="4" t="s">
        <v>5</v>
      </c>
      <c r="C5040" s="4" t="s">
        <v>8</v>
      </c>
    </row>
    <row r="5041" spans="1:15">
      <c r="A5041" t="n">
        <v>51959</v>
      </c>
      <c r="B5041" s="33" t="n">
        <v>27</v>
      </c>
      <c r="C5041" s="7" t="n">
        <v>0</v>
      </c>
    </row>
    <row r="5042" spans="1:15">
      <c r="A5042" t="s">
        <v>4</v>
      </c>
      <c r="B5042" s="4" t="s">
        <v>5</v>
      </c>
      <c r="C5042" s="4" t="s">
        <v>8</v>
      </c>
    </row>
    <row r="5043" spans="1:15">
      <c r="A5043" t="n">
        <v>51961</v>
      </c>
      <c r="B5043" s="33" t="n">
        <v>27</v>
      </c>
      <c r="C5043" s="7" t="n">
        <v>1</v>
      </c>
    </row>
    <row r="5044" spans="1:15">
      <c r="A5044" t="s">
        <v>4</v>
      </c>
      <c r="B5044" s="4" t="s">
        <v>5</v>
      </c>
      <c r="C5044" s="4" t="s">
        <v>8</v>
      </c>
      <c r="D5044" s="4" t="s">
        <v>7</v>
      </c>
      <c r="E5044" s="4" t="s">
        <v>7</v>
      </c>
      <c r="F5044" s="4" t="s">
        <v>7</v>
      </c>
      <c r="G5044" s="4" t="s">
        <v>7</v>
      </c>
      <c r="H5044" s="4" t="s">
        <v>8</v>
      </c>
    </row>
    <row r="5045" spans="1:15">
      <c r="A5045" t="n">
        <v>51963</v>
      </c>
      <c r="B5045" s="30" t="n">
        <v>25</v>
      </c>
      <c r="C5045" s="7" t="n">
        <v>5</v>
      </c>
      <c r="D5045" s="7" t="n">
        <v>65535</v>
      </c>
      <c r="E5045" s="7" t="n">
        <v>500</v>
      </c>
      <c r="F5045" s="7" t="n">
        <v>800</v>
      </c>
      <c r="G5045" s="7" t="n">
        <v>140</v>
      </c>
      <c r="H5045" s="7" t="n">
        <v>0</v>
      </c>
    </row>
    <row r="5046" spans="1:15">
      <c r="A5046" t="s">
        <v>4</v>
      </c>
      <c r="B5046" s="4" t="s">
        <v>5</v>
      </c>
      <c r="C5046" s="4" t="s">
        <v>7</v>
      </c>
      <c r="D5046" s="4" t="s">
        <v>8</v>
      </c>
      <c r="E5046" s="4" t="s">
        <v>85</v>
      </c>
      <c r="F5046" s="4" t="s">
        <v>8</v>
      </c>
      <c r="G5046" s="4" t="s">
        <v>8</v>
      </c>
      <c r="H5046" s="4" t="s">
        <v>8</v>
      </c>
      <c r="I5046" s="4" t="s">
        <v>85</v>
      </c>
      <c r="J5046" s="4" t="s">
        <v>8</v>
      </c>
      <c r="K5046" s="4" t="s">
        <v>8</v>
      </c>
      <c r="L5046" s="4" t="s">
        <v>8</v>
      </c>
      <c r="M5046" s="4" t="s">
        <v>85</v>
      </c>
      <c r="N5046" s="4" t="s">
        <v>8</v>
      </c>
      <c r="O5046" s="4" t="s">
        <v>8</v>
      </c>
      <c r="P5046" s="4" t="s">
        <v>8</v>
      </c>
      <c r="Q5046" s="4" t="s">
        <v>85</v>
      </c>
      <c r="R5046" s="4" t="s">
        <v>8</v>
      </c>
      <c r="S5046" s="4" t="s">
        <v>8</v>
      </c>
    </row>
    <row r="5047" spans="1:15">
      <c r="A5047" t="n">
        <v>51974</v>
      </c>
      <c r="B5047" s="31" t="n">
        <v>24</v>
      </c>
      <c r="C5047" s="7" t="n">
        <v>65533</v>
      </c>
      <c r="D5047" s="7" t="n">
        <v>11</v>
      </c>
      <c r="E5047" s="7" t="s">
        <v>519</v>
      </c>
      <c r="F5047" s="7" t="n">
        <v>2</v>
      </c>
      <c r="G5047" s="7" t="n">
        <v>3</v>
      </c>
      <c r="H5047" s="7" t="n">
        <v>11</v>
      </c>
      <c r="I5047" s="7" t="s">
        <v>520</v>
      </c>
      <c r="J5047" s="7" t="n">
        <v>2</v>
      </c>
      <c r="K5047" s="7" t="n">
        <v>3</v>
      </c>
      <c r="L5047" s="7" t="n">
        <v>11</v>
      </c>
      <c r="M5047" s="7" t="s">
        <v>521</v>
      </c>
      <c r="N5047" s="7" t="n">
        <v>2</v>
      </c>
      <c r="O5047" s="7" t="n">
        <v>3</v>
      </c>
      <c r="P5047" s="7" t="n">
        <v>11</v>
      </c>
      <c r="Q5047" s="7" t="s">
        <v>522</v>
      </c>
      <c r="R5047" s="7" t="n">
        <v>2</v>
      </c>
      <c r="S5047" s="7" t="n">
        <v>0</v>
      </c>
    </row>
    <row r="5048" spans="1:15">
      <c r="A5048" t="s">
        <v>4</v>
      </c>
      <c r="B5048" s="4" t="s">
        <v>5</v>
      </c>
    </row>
    <row r="5049" spans="1:15">
      <c r="A5049" t="n">
        <v>52463</v>
      </c>
      <c r="B5049" s="32" t="n">
        <v>28</v>
      </c>
    </row>
    <row r="5050" spans="1:15">
      <c r="A5050" t="s">
        <v>4</v>
      </c>
      <c r="B5050" s="4" t="s">
        <v>5</v>
      </c>
      <c r="C5050" s="4" t="s">
        <v>8</v>
      </c>
    </row>
    <row r="5051" spans="1:15">
      <c r="A5051" t="n">
        <v>52464</v>
      </c>
      <c r="B5051" s="33" t="n">
        <v>27</v>
      </c>
      <c r="C5051" s="7" t="n">
        <v>0</v>
      </c>
    </row>
    <row r="5052" spans="1:15">
      <c r="A5052" t="s">
        <v>4</v>
      </c>
      <c r="B5052" s="4" t="s">
        <v>5</v>
      </c>
      <c r="C5052" s="4" t="s">
        <v>8</v>
      </c>
    </row>
    <row r="5053" spans="1:15">
      <c r="A5053" t="n">
        <v>52466</v>
      </c>
      <c r="B5053" s="33" t="n">
        <v>27</v>
      </c>
      <c r="C5053" s="7" t="n">
        <v>1</v>
      </c>
    </row>
    <row r="5054" spans="1:15">
      <c r="A5054" t="s">
        <v>4</v>
      </c>
      <c r="B5054" s="4" t="s">
        <v>5</v>
      </c>
      <c r="C5054" s="4" t="s">
        <v>8</v>
      </c>
      <c r="D5054" s="4" t="s">
        <v>7</v>
      </c>
      <c r="E5054" s="4" t="s">
        <v>7</v>
      </c>
      <c r="F5054" s="4" t="s">
        <v>7</v>
      </c>
      <c r="G5054" s="4" t="s">
        <v>7</v>
      </c>
      <c r="H5054" s="4" t="s">
        <v>8</v>
      </c>
    </row>
    <row r="5055" spans="1:15">
      <c r="A5055" t="n">
        <v>52468</v>
      </c>
      <c r="B5055" s="30" t="n">
        <v>25</v>
      </c>
      <c r="C5055" s="7" t="n">
        <v>5</v>
      </c>
      <c r="D5055" s="7" t="n">
        <v>65535</v>
      </c>
      <c r="E5055" s="7" t="n">
        <v>65535</v>
      </c>
      <c r="F5055" s="7" t="n">
        <v>65535</v>
      </c>
      <c r="G5055" s="7" t="n">
        <v>65535</v>
      </c>
      <c r="H5055" s="7" t="n">
        <v>0</v>
      </c>
    </row>
    <row r="5056" spans="1:15">
      <c r="A5056" t="s">
        <v>4</v>
      </c>
      <c r="B5056" s="4" t="s">
        <v>5</v>
      </c>
      <c r="C5056" s="4" t="s">
        <v>8</v>
      </c>
    </row>
    <row r="5057" spans="1:19">
      <c r="A5057" t="n">
        <v>52479</v>
      </c>
      <c r="B5057" s="69" t="n">
        <v>78</v>
      </c>
      <c r="C5057" s="7" t="n">
        <v>255</v>
      </c>
    </row>
    <row r="5058" spans="1:19">
      <c r="A5058" t="s">
        <v>4</v>
      </c>
      <c r="B5058" s="4" t="s">
        <v>5</v>
      </c>
      <c r="C5058" s="4" t="s">
        <v>8</v>
      </c>
      <c r="D5058" s="4" t="s">
        <v>7</v>
      </c>
      <c r="E5058" s="4" t="s">
        <v>8</v>
      </c>
    </row>
    <row r="5059" spans="1:19">
      <c r="A5059" t="n">
        <v>52481</v>
      </c>
      <c r="B5059" s="41" t="n">
        <v>36</v>
      </c>
      <c r="C5059" s="7" t="n">
        <v>9</v>
      </c>
      <c r="D5059" s="7" t="n">
        <v>0</v>
      </c>
      <c r="E5059" s="7" t="n">
        <v>0</v>
      </c>
    </row>
    <row r="5060" spans="1:19">
      <c r="A5060" t="s">
        <v>4</v>
      </c>
      <c r="B5060" s="4" t="s">
        <v>5</v>
      </c>
      <c r="C5060" s="4" t="s">
        <v>7</v>
      </c>
    </row>
    <row r="5061" spans="1:19">
      <c r="A5061" t="n">
        <v>52486</v>
      </c>
      <c r="B5061" s="6" t="n">
        <v>12</v>
      </c>
      <c r="C5061" s="7" t="n">
        <v>10338</v>
      </c>
    </row>
    <row r="5062" spans="1:19">
      <c r="A5062" t="s">
        <v>4</v>
      </c>
      <c r="B5062" s="4" t="s">
        <v>5</v>
      </c>
      <c r="C5062" s="4" t="s">
        <v>7</v>
      </c>
      <c r="D5062" s="4" t="s">
        <v>14</v>
      </c>
      <c r="E5062" s="4" t="s">
        <v>14</v>
      </c>
      <c r="F5062" s="4" t="s">
        <v>14</v>
      </c>
      <c r="G5062" s="4" t="s">
        <v>14</v>
      </c>
    </row>
    <row r="5063" spans="1:19">
      <c r="A5063" t="n">
        <v>52489</v>
      </c>
      <c r="B5063" s="40" t="n">
        <v>46</v>
      </c>
      <c r="C5063" s="7" t="n">
        <v>61456</v>
      </c>
      <c r="D5063" s="7" t="n">
        <v>-8.71000003814697</v>
      </c>
      <c r="E5063" s="7" t="n">
        <v>0</v>
      </c>
      <c r="F5063" s="7" t="n">
        <v>30.7199993133545</v>
      </c>
      <c r="G5063" s="7" t="n">
        <v>20.7999992370605</v>
      </c>
    </row>
    <row r="5064" spans="1:19">
      <c r="A5064" t="s">
        <v>4</v>
      </c>
      <c r="B5064" s="4" t="s">
        <v>5</v>
      </c>
      <c r="C5064" s="4" t="s">
        <v>8</v>
      </c>
      <c r="D5064" s="4" t="s">
        <v>8</v>
      </c>
      <c r="E5064" s="4" t="s">
        <v>14</v>
      </c>
      <c r="F5064" s="4" t="s">
        <v>14</v>
      </c>
      <c r="G5064" s="4" t="s">
        <v>14</v>
      </c>
      <c r="H5064" s="4" t="s">
        <v>7</v>
      </c>
      <c r="I5064" s="4" t="s">
        <v>8</v>
      </c>
    </row>
    <row r="5065" spans="1:19">
      <c r="A5065" t="n">
        <v>52508</v>
      </c>
      <c r="B5065" s="61" t="n">
        <v>45</v>
      </c>
      <c r="C5065" s="7" t="n">
        <v>4</v>
      </c>
      <c r="D5065" s="7" t="n">
        <v>3</v>
      </c>
      <c r="E5065" s="7" t="n">
        <v>9.63000011444092</v>
      </c>
      <c r="F5065" s="7" t="n">
        <v>197.949996948242</v>
      </c>
      <c r="G5065" s="7" t="n">
        <v>0</v>
      </c>
      <c r="H5065" s="7" t="n">
        <v>0</v>
      </c>
      <c r="I5065" s="7" t="n">
        <v>0</v>
      </c>
    </row>
    <row r="5066" spans="1:19">
      <c r="A5066" t="s">
        <v>4</v>
      </c>
      <c r="B5066" s="4" t="s">
        <v>5</v>
      </c>
      <c r="C5066" s="4" t="s">
        <v>8</v>
      </c>
      <c r="D5066" s="4" t="s">
        <v>9</v>
      </c>
    </row>
    <row r="5067" spans="1:19">
      <c r="A5067" t="n">
        <v>52526</v>
      </c>
      <c r="B5067" s="8" t="n">
        <v>2</v>
      </c>
      <c r="C5067" s="7" t="n">
        <v>10</v>
      </c>
      <c r="D5067" s="7" t="s">
        <v>415</v>
      </c>
    </row>
    <row r="5068" spans="1:19">
      <c r="A5068" t="s">
        <v>4</v>
      </c>
      <c r="B5068" s="4" t="s">
        <v>5</v>
      </c>
      <c r="C5068" s="4" t="s">
        <v>7</v>
      </c>
    </row>
    <row r="5069" spans="1:19">
      <c r="A5069" t="n">
        <v>52541</v>
      </c>
      <c r="B5069" s="25" t="n">
        <v>16</v>
      </c>
      <c r="C5069" s="7" t="n">
        <v>0</v>
      </c>
    </row>
    <row r="5070" spans="1:19">
      <c r="A5070" t="s">
        <v>4</v>
      </c>
      <c r="B5070" s="4" t="s">
        <v>5</v>
      </c>
      <c r="C5070" s="4" t="s">
        <v>8</v>
      </c>
      <c r="D5070" s="4" t="s">
        <v>7</v>
      </c>
    </row>
    <row r="5071" spans="1:19">
      <c r="A5071" t="n">
        <v>52544</v>
      </c>
      <c r="B5071" s="27" t="n">
        <v>58</v>
      </c>
      <c r="C5071" s="7" t="n">
        <v>105</v>
      </c>
      <c r="D5071" s="7" t="n">
        <v>300</v>
      </c>
    </row>
    <row r="5072" spans="1:19">
      <c r="A5072" t="s">
        <v>4</v>
      </c>
      <c r="B5072" s="4" t="s">
        <v>5</v>
      </c>
      <c r="C5072" s="4" t="s">
        <v>14</v>
      </c>
      <c r="D5072" s="4" t="s">
        <v>7</v>
      </c>
    </row>
    <row r="5073" spans="1:9">
      <c r="A5073" t="n">
        <v>52548</v>
      </c>
      <c r="B5073" s="55" t="n">
        <v>103</v>
      </c>
      <c r="C5073" s="7" t="n">
        <v>1</v>
      </c>
      <c r="D5073" s="7" t="n">
        <v>300</v>
      </c>
    </row>
    <row r="5074" spans="1:9">
      <c r="A5074" t="s">
        <v>4</v>
      </c>
      <c r="B5074" s="4" t="s">
        <v>5</v>
      </c>
      <c r="C5074" s="4" t="s">
        <v>8</v>
      </c>
      <c r="D5074" s="4" t="s">
        <v>7</v>
      </c>
    </row>
    <row r="5075" spans="1:9">
      <c r="A5075" t="n">
        <v>52555</v>
      </c>
      <c r="B5075" s="59" t="n">
        <v>72</v>
      </c>
      <c r="C5075" s="7" t="n">
        <v>4</v>
      </c>
      <c r="D5075" s="7" t="n">
        <v>0</v>
      </c>
    </row>
    <row r="5076" spans="1:9">
      <c r="A5076" t="s">
        <v>4</v>
      </c>
      <c r="B5076" s="4" t="s">
        <v>5</v>
      </c>
      <c r="C5076" s="4" t="s">
        <v>15</v>
      </c>
    </row>
    <row r="5077" spans="1:9">
      <c r="A5077" t="n">
        <v>52559</v>
      </c>
      <c r="B5077" s="57" t="n">
        <v>15</v>
      </c>
      <c r="C5077" s="7" t="n">
        <v>1073741824</v>
      </c>
    </row>
    <row r="5078" spans="1:9">
      <c r="A5078" t="s">
        <v>4</v>
      </c>
      <c r="B5078" s="4" t="s">
        <v>5</v>
      </c>
      <c r="C5078" s="4" t="s">
        <v>8</v>
      </c>
    </row>
    <row r="5079" spans="1:9">
      <c r="A5079" t="n">
        <v>52564</v>
      </c>
      <c r="B5079" s="56" t="n">
        <v>64</v>
      </c>
      <c r="C5079" s="7" t="n">
        <v>3</v>
      </c>
    </row>
    <row r="5080" spans="1:9">
      <c r="A5080" t="s">
        <v>4</v>
      </c>
      <c r="B5080" s="4" t="s">
        <v>5</v>
      </c>
      <c r="C5080" s="4" t="s">
        <v>8</v>
      </c>
    </row>
    <row r="5081" spans="1:9">
      <c r="A5081" t="n">
        <v>52566</v>
      </c>
      <c r="B5081" s="58" t="n">
        <v>74</v>
      </c>
      <c r="C5081" s="7" t="n">
        <v>67</v>
      </c>
    </row>
    <row r="5082" spans="1:9">
      <c r="A5082" t="s">
        <v>4</v>
      </c>
      <c r="B5082" s="4" t="s">
        <v>5</v>
      </c>
      <c r="C5082" s="4" t="s">
        <v>8</v>
      </c>
      <c r="D5082" s="4" t="s">
        <v>8</v>
      </c>
      <c r="E5082" s="4" t="s">
        <v>7</v>
      </c>
    </row>
    <row r="5083" spans="1:9">
      <c r="A5083" t="n">
        <v>52568</v>
      </c>
      <c r="B5083" s="61" t="n">
        <v>45</v>
      </c>
      <c r="C5083" s="7" t="n">
        <v>8</v>
      </c>
      <c r="D5083" s="7" t="n">
        <v>1</v>
      </c>
      <c r="E5083" s="7" t="n">
        <v>0</v>
      </c>
    </row>
    <row r="5084" spans="1:9">
      <c r="A5084" t="s">
        <v>4</v>
      </c>
      <c r="B5084" s="4" t="s">
        <v>5</v>
      </c>
      <c r="C5084" s="4" t="s">
        <v>7</v>
      </c>
    </row>
    <row r="5085" spans="1:9">
      <c r="A5085" t="n">
        <v>52573</v>
      </c>
      <c r="B5085" s="15" t="n">
        <v>13</v>
      </c>
      <c r="C5085" s="7" t="n">
        <v>6409</v>
      </c>
    </row>
    <row r="5086" spans="1:9">
      <c r="A5086" t="s">
        <v>4</v>
      </c>
      <c r="B5086" s="4" t="s">
        <v>5</v>
      </c>
      <c r="C5086" s="4" t="s">
        <v>7</v>
      </c>
    </row>
    <row r="5087" spans="1:9">
      <c r="A5087" t="n">
        <v>52576</v>
      </c>
      <c r="B5087" s="15" t="n">
        <v>13</v>
      </c>
      <c r="C5087" s="7" t="n">
        <v>6408</v>
      </c>
    </row>
    <row r="5088" spans="1:9">
      <c r="A5088" t="s">
        <v>4</v>
      </c>
      <c r="B5088" s="4" t="s">
        <v>5</v>
      </c>
      <c r="C5088" s="4" t="s">
        <v>7</v>
      </c>
    </row>
    <row r="5089" spans="1:5">
      <c r="A5089" t="n">
        <v>52579</v>
      </c>
      <c r="B5089" s="6" t="n">
        <v>12</v>
      </c>
      <c r="C5089" s="7" t="n">
        <v>6464</v>
      </c>
    </row>
    <row r="5090" spans="1:5">
      <c r="A5090" t="s">
        <v>4</v>
      </c>
      <c r="B5090" s="4" t="s">
        <v>5</v>
      </c>
      <c r="C5090" s="4" t="s">
        <v>7</v>
      </c>
    </row>
    <row r="5091" spans="1:5">
      <c r="A5091" t="n">
        <v>52582</v>
      </c>
      <c r="B5091" s="15" t="n">
        <v>13</v>
      </c>
      <c r="C5091" s="7" t="n">
        <v>6465</v>
      </c>
    </row>
    <row r="5092" spans="1:5">
      <c r="A5092" t="s">
        <v>4</v>
      </c>
      <c r="B5092" s="4" t="s">
        <v>5</v>
      </c>
      <c r="C5092" s="4" t="s">
        <v>7</v>
      </c>
    </row>
    <row r="5093" spans="1:5">
      <c r="A5093" t="n">
        <v>52585</v>
      </c>
      <c r="B5093" s="15" t="n">
        <v>13</v>
      </c>
      <c r="C5093" s="7" t="n">
        <v>6466</v>
      </c>
    </row>
    <row r="5094" spans="1:5">
      <c r="A5094" t="s">
        <v>4</v>
      </c>
      <c r="B5094" s="4" t="s">
        <v>5</v>
      </c>
      <c r="C5094" s="4" t="s">
        <v>7</v>
      </c>
    </row>
    <row r="5095" spans="1:5">
      <c r="A5095" t="n">
        <v>52588</v>
      </c>
      <c r="B5095" s="15" t="n">
        <v>13</v>
      </c>
      <c r="C5095" s="7" t="n">
        <v>6467</v>
      </c>
    </row>
    <row r="5096" spans="1:5">
      <c r="A5096" t="s">
        <v>4</v>
      </c>
      <c r="B5096" s="4" t="s">
        <v>5</v>
      </c>
      <c r="C5096" s="4" t="s">
        <v>7</v>
      </c>
    </row>
    <row r="5097" spans="1:5">
      <c r="A5097" t="n">
        <v>52591</v>
      </c>
      <c r="B5097" s="15" t="n">
        <v>13</v>
      </c>
      <c r="C5097" s="7" t="n">
        <v>6468</v>
      </c>
    </row>
    <row r="5098" spans="1:5">
      <c r="A5098" t="s">
        <v>4</v>
      </c>
      <c r="B5098" s="4" t="s">
        <v>5</v>
      </c>
      <c r="C5098" s="4" t="s">
        <v>7</v>
      </c>
    </row>
    <row r="5099" spans="1:5">
      <c r="A5099" t="n">
        <v>52594</v>
      </c>
      <c r="B5099" s="15" t="n">
        <v>13</v>
      </c>
      <c r="C5099" s="7" t="n">
        <v>6469</v>
      </c>
    </row>
    <row r="5100" spans="1:5">
      <c r="A5100" t="s">
        <v>4</v>
      </c>
      <c r="B5100" s="4" t="s">
        <v>5</v>
      </c>
      <c r="C5100" s="4" t="s">
        <v>7</v>
      </c>
    </row>
    <row r="5101" spans="1:5">
      <c r="A5101" t="n">
        <v>52597</v>
      </c>
      <c r="B5101" s="15" t="n">
        <v>13</v>
      </c>
      <c r="C5101" s="7" t="n">
        <v>6470</v>
      </c>
    </row>
    <row r="5102" spans="1:5">
      <c r="A5102" t="s">
        <v>4</v>
      </c>
      <c r="B5102" s="4" t="s">
        <v>5</v>
      </c>
      <c r="C5102" s="4" t="s">
        <v>7</v>
      </c>
    </row>
    <row r="5103" spans="1:5">
      <c r="A5103" t="n">
        <v>52600</v>
      </c>
      <c r="B5103" s="15" t="n">
        <v>13</v>
      </c>
      <c r="C5103" s="7" t="n">
        <v>6471</v>
      </c>
    </row>
    <row r="5104" spans="1:5">
      <c r="A5104" t="s">
        <v>4</v>
      </c>
      <c r="B5104" s="4" t="s">
        <v>5</v>
      </c>
      <c r="C5104" s="4" t="s">
        <v>8</v>
      </c>
    </row>
    <row r="5105" spans="1:3">
      <c r="A5105" t="n">
        <v>52603</v>
      </c>
      <c r="B5105" s="58" t="n">
        <v>74</v>
      </c>
      <c r="C5105" s="7" t="n">
        <v>18</v>
      </c>
    </row>
    <row r="5106" spans="1:3">
      <c r="A5106" t="s">
        <v>4</v>
      </c>
      <c r="B5106" s="4" t="s">
        <v>5</v>
      </c>
      <c r="C5106" s="4" t="s">
        <v>8</v>
      </c>
    </row>
    <row r="5107" spans="1:3">
      <c r="A5107" t="n">
        <v>52605</v>
      </c>
      <c r="B5107" s="58" t="n">
        <v>74</v>
      </c>
      <c r="C5107" s="7" t="n">
        <v>45</v>
      </c>
    </row>
    <row r="5108" spans="1:3">
      <c r="A5108" t="s">
        <v>4</v>
      </c>
      <c r="B5108" s="4" t="s">
        <v>5</v>
      </c>
      <c r="C5108" s="4" t="s">
        <v>7</v>
      </c>
    </row>
    <row r="5109" spans="1:3">
      <c r="A5109" t="n">
        <v>52607</v>
      </c>
      <c r="B5109" s="25" t="n">
        <v>16</v>
      </c>
      <c r="C5109" s="7" t="n">
        <v>0</v>
      </c>
    </row>
    <row r="5110" spans="1:3">
      <c r="A5110" t="s">
        <v>4</v>
      </c>
      <c r="B5110" s="4" t="s">
        <v>5</v>
      </c>
      <c r="C5110" s="4" t="s">
        <v>8</v>
      </c>
      <c r="D5110" s="4" t="s">
        <v>8</v>
      </c>
      <c r="E5110" s="4" t="s">
        <v>8</v>
      </c>
      <c r="F5110" s="4" t="s">
        <v>8</v>
      </c>
    </row>
    <row r="5111" spans="1:3">
      <c r="A5111" t="n">
        <v>52610</v>
      </c>
      <c r="B5111" s="10" t="n">
        <v>14</v>
      </c>
      <c r="C5111" s="7" t="n">
        <v>0</v>
      </c>
      <c r="D5111" s="7" t="n">
        <v>8</v>
      </c>
      <c r="E5111" s="7" t="n">
        <v>0</v>
      </c>
      <c r="F5111" s="7" t="n">
        <v>0</v>
      </c>
    </row>
    <row r="5112" spans="1:3">
      <c r="A5112" t="s">
        <v>4</v>
      </c>
      <c r="B5112" s="4" t="s">
        <v>5</v>
      </c>
      <c r="C5112" s="4" t="s">
        <v>8</v>
      </c>
      <c r="D5112" s="4" t="s">
        <v>9</v>
      </c>
    </row>
    <row r="5113" spans="1:3">
      <c r="A5113" t="n">
        <v>52615</v>
      </c>
      <c r="B5113" s="8" t="n">
        <v>2</v>
      </c>
      <c r="C5113" s="7" t="n">
        <v>11</v>
      </c>
      <c r="D5113" s="7" t="s">
        <v>18</v>
      </c>
    </row>
    <row r="5114" spans="1:3">
      <c r="A5114" t="s">
        <v>4</v>
      </c>
      <c r="B5114" s="4" t="s">
        <v>5</v>
      </c>
      <c r="C5114" s="4" t="s">
        <v>7</v>
      </c>
    </row>
    <row r="5115" spans="1:3">
      <c r="A5115" t="n">
        <v>52629</v>
      </c>
      <c r="B5115" s="25" t="n">
        <v>16</v>
      </c>
      <c r="C5115" s="7" t="n">
        <v>0</v>
      </c>
    </row>
    <row r="5116" spans="1:3">
      <c r="A5116" t="s">
        <v>4</v>
      </c>
      <c r="B5116" s="4" t="s">
        <v>5</v>
      </c>
      <c r="C5116" s="4" t="s">
        <v>8</v>
      </c>
      <c r="D5116" s="4" t="s">
        <v>9</v>
      </c>
    </row>
    <row r="5117" spans="1:3">
      <c r="A5117" t="n">
        <v>52632</v>
      </c>
      <c r="B5117" s="8" t="n">
        <v>2</v>
      </c>
      <c r="C5117" s="7" t="n">
        <v>11</v>
      </c>
      <c r="D5117" s="7" t="s">
        <v>416</v>
      </c>
    </row>
    <row r="5118" spans="1:3">
      <c r="A5118" t="s">
        <v>4</v>
      </c>
      <c r="B5118" s="4" t="s">
        <v>5</v>
      </c>
      <c r="C5118" s="4" t="s">
        <v>7</v>
      </c>
    </row>
    <row r="5119" spans="1:3">
      <c r="A5119" t="n">
        <v>52641</v>
      </c>
      <c r="B5119" s="25" t="n">
        <v>16</v>
      </c>
      <c r="C5119" s="7" t="n">
        <v>0</v>
      </c>
    </row>
    <row r="5120" spans="1:3">
      <c r="A5120" t="s">
        <v>4</v>
      </c>
      <c r="B5120" s="4" t="s">
        <v>5</v>
      </c>
      <c r="C5120" s="4" t="s">
        <v>15</v>
      </c>
    </row>
    <row r="5121" spans="1:6">
      <c r="A5121" t="n">
        <v>52644</v>
      </c>
      <c r="B5121" s="57" t="n">
        <v>15</v>
      </c>
      <c r="C5121" s="7" t="n">
        <v>2048</v>
      </c>
    </row>
    <row r="5122" spans="1:6">
      <c r="A5122" t="s">
        <v>4</v>
      </c>
      <c r="B5122" s="4" t="s">
        <v>5</v>
      </c>
      <c r="C5122" s="4" t="s">
        <v>8</v>
      </c>
      <c r="D5122" s="4" t="s">
        <v>9</v>
      </c>
    </row>
    <row r="5123" spans="1:6">
      <c r="A5123" t="n">
        <v>52649</v>
      </c>
      <c r="B5123" s="8" t="n">
        <v>2</v>
      </c>
      <c r="C5123" s="7" t="n">
        <v>10</v>
      </c>
      <c r="D5123" s="7" t="s">
        <v>82</v>
      </c>
    </row>
    <row r="5124" spans="1:6">
      <c r="A5124" t="s">
        <v>4</v>
      </c>
      <c r="B5124" s="4" t="s">
        <v>5</v>
      </c>
      <c r="C5124" s="4" t="s">
        <v>7</v>
      </c>
    </row>
    <row r="5125" spans="1:6">
      <c r="A5125" t="n">
        <v>52667</v>
      </c>
      <c r="B5125" s="25" t="n">
        <v>16</v>
      </c>
      <c r="C5125" s="7" t="n">
        <v>0</v>
      </c>
    </row>
    <row r="5126" spans="1:6">
      <c r="A5126" t="s">
        <v>4</v>
      </c>
      <c r="B5126" s="4" t="s">
        <v>5</v>
      </c>
      <c r="C5126" s="4" t="s">
        <v>8</v>
      </c>
      <c r="D5126" s="4" t="s">
        <v>9</v>
      </c>
    </row>
    <row r="5127" spans="1:6">
      <c r="A5127" t="n">
        <v>52670</v>
      </c>
      <c r="B5127" s="8" t="n">
        <v>2</v>
      </c>
      <c r="C5127" s="7" t="n">
        <v>10</v>
      </c>
      <c r="D5127" s="7" t="s">
        <v>83</v>
      </c>
    </row>
    <row r="5128" spans="1:6">
      <c r="A5128" t="s">
        <v>4</v>
      </c>
      <c r="B5128" s="4" t="s">
        <v>5</v>
      </c>
      <c r="C5128" s="4" t="s">
        <v>7</v>
      </c>
    </row>
    <row r="5129" spans="1:6">
      <c r="A5129" t="n">
        <v>52689</v>
      </c>
      <c r="B5129" s="25" t="n">
        <v>16</v>
      </c>
      <c r="C5129" s="7" t="n">
        <v>0</v>
      </c>
    </row>
    <row r="5130" spans="1:6">
      <c r="A5130" t="s">
        <v>4</v>
      </c>
      <c r="B5130" s="4" t="s">
        <v>5</v>
      </c>
      <c r="C5130" s="4" t="s">
        <v>8</v>
      </c>
      <c r="D5130" s="4" t="s">
        <v>7</v>
      </c>
      <c r="E5130" s="4" t="s">
        <v>14</v>
      </c>
    </row>
    <row r="5131" spans="1:6">
      <c r="A5131" t="n">
        <v>52692</v>
      </c>
      <c r="B5131" s="27" t="n">
        <v>58</v>
      </c>
      <c r="C5131" s="7" t="n">
        <v>100</v>
      </c>
      <c r="D5131" s="7" t="n">
        <v>300</v>
      </c>
      <c r="E5131" s="7" t="n">
        <v>1</v>
      </c>
    </row>
    <row r="5132" spans="1:6">
      <c r="A5132" t="s">
        <v>4</v>
      </c>
      <c r="B5132" s="4" t="s">
        <v>5</v>
      </c>
      <c r="C5132" s="4" t="s">
        <v>8</v>
      </c>
      <c r="D5132" s="4" t="s">
        <v>7</v>
      </c>
    </row>
    <row r="5133" spans="1:6">
      <c r="A5133" t="n">
        <v>52700</v>
      </c>
      <c r="B5133" s="27" t="n">
        <v>58</v>
      </c>
      <c r="C5133" s="7" t="n">
        <v>255</v>
      </c>
      <c r="D5133" s="7" t="n">
        <v>0</v>
      </c>
    </row>
    <row r="5134" spans="1:6">
      <c r="A5134" t="s">
        <v>4</v>
      </c>
      <c r="B5134" s="4" t="s">
        <v>5</v>
      </c>
      <c r="C5134" s="4" t="s">
        <v>8</v>
      </c>
    </row>
    <row r="5135" spans="1:6">
      <c r="A5135" t="n">
        <v>52704</v>
      </c>
      <c r="B5135" s="29" t="n">
        <v>23</v>
      </c>
      <c r="C5135" s="7" t="n">
        <v>0</v>
      </c>
    </row>
    <row r="5136" spans="1:6">
      <c r="A5136" t="s">
        <v>4</v>
      </c>
      <c r="B5136" s="4" t="s">
        <v>5</v>
      </c>
    </row>
    <row r="5137" spans="1:5">
      <c r="A5137" t="n">
        <v>52706</v>
      </c>
      <c r="B5137" s="5" t="n">
        <v>1</v>
      </c>
    </row>
    <row r="5138" spans="1:5" s="3" customFormat="1" customHeight="0">
      <c r="A5138" s="3" t="s">
        <v>2</v>
      </c>
      <c r="B5138" s="3" t="s">
        <v>523</v>
      </c>
    </row>
    <row r="5139" spans="1:5">
      <c r="A5139" t="s">
        <v>4</v>
      </c>
      <c r="B5139" s="4" t="s">
        <v>5</v>
      </c>
      <c r="C5139" s="4" t="s">
        <v>8</v>
      </c>
      <c r="D5139" s="4" t="s">
        <v>7</v>
      </c>
      <c r="E5139" s="4" t="s">
        <v>14</v>
      </c>
    </row>
    <row r="5140" spans="1:5">
      <c r="A5140" t="n">
        <v>52708</v>
      </c>
      <c r="B5140" s="27" t="n">
        <v>58</v>
      </c>
      <c r="C5140" s="7" t="n">
        <v>0</v>
      </c>
      <c r="D5140" s="7" t="n">
        <v>300</v>
      </c>
      <c r="E5140" s="7" t="n">
        <v>1</v>
      </c>
    </row>
    <row r="5141" spans="1:5">
      <c r="A5141" t="s">
        <v>4</v>
      </c>
      <c r="B5141" s="4" t="s">
        <v>5</v>
      </c>
      <c r="C5141" s="4" t="s">
        <v>8</v>
      </c>
      <c r="D5141" s="4" t="s">
        <v>7</v>
      </c>
    </row>
    <row r="5142" spans="1:5">
      <c r="A5142" t="n">
        <v>52716</v>
      </c>
      <c r="B5142" s="27" t="n">
        <v>58</v>
      </c>
      <c r="C5142" s="7" t="n">
        <v>255</v>
      </c>
      <c r="D5142" s="7" t="n">
        <v>0</v>
      </c>
    </row>
    <row r="5143" spans="1:5">
      <c r="A5143" t="s">
        <v>4</v>
      </c>
      <c r="B5143" s="4" t="s">
        <v>5</v>
      </c>
      <c r="C5143" s="4" t="s">
        <v>8</v>
      </c>
    </row>
    <row r="5144" spans="1:5">
      <c r="A5144" t="n">
        <v>52720</v>
      </c>
      <c r="B5144" s="56" t="n">
        <v>64</v>
      </c>
      <c r="C5144" s="7" t="n">
        <v>7</v>
      </c>
    </row>
    <row r="5145" spans="1:5">
      <c r="A5145" t="s">
        <v>4</v>
      </c>
      <c r="B5145" s="4" t="s">
        <v>5</v>
      </c>
      <c r="C5145" s="4" t="s">
        <v>8</v>
      </c>
      <c r="D5145" s="4" t="s">
        <v>7</v>
      </c>
    </row>
    <row r="5146" spans="1:5">
      <c r="A5146" t="n">
        <v>52722</v>
      </c>
      <c r="B5146" s="59" t="n">
        <v>72</v>
      </c>
      <c r="C5146" s="7" t="n">
        <v>5</v>
      </c>
      <c r="D5146" s="7" t="n">
        <v>0</v>
      </c>
    </row>
    <row r="5147" spans="1:5">
      <c r="A5147" t="s">
        <v>4</v>
      </c>
      <c r="B5147" s="4" t="s">
        <v>5</v>
      </c>
      <c r="C5147" s="4" t="s">
        <v>7</v>
      </c>
    </row>
    <row r="5148" spans="1:5">
      <c r="A5148" t="n">
        <v>52726</v>
      </c>
      <c r="B5148" s="25" t="n">
        <v>16</v>
      </c>
      <c r="C5148" s="7" t="n">
        <v>300</v>
      </c>
    </row>
    <row r="5149" spans="1:5">
      <c r="A5149" t="s">
        <v>4</v>
      </c>
      <c r="B5149" s="4" t="s">
        <v>5</v>
      </c>
      <c r="C5149" s="4" t="s">
        <v>8</v>
      </c>
      <c r="D5149" s="4" t="s">
        <v>7</v>
      </c>
      <c r="E5149" s="4" t="s">
        <v>15</v>
      </c>
      <c r="F5149" s="4" t="s">
        <v>7</v>
      </c>
      <c r="G5149" s="4" t="s">
        <v>15</v>
      </c>
      <c r="H5149" s="4" t="s">
        <v>8</v>
      </c>
    </row>
    <row r="5150" spans="1:5">
      <c r="A5150" t="n">
        <v>52729</v>
      </c>
      <c r="B5150" s="16" t="n">
        <v>49</v>
      </c>
      <c r="C5150" s="7" t="n">
        <v>0</v>
      </c>
      <c r="D5150" s="7" t="n">
        <v>604</v>
      </c>
      <c r="E5150" s="7" t="n">
        <v>1065353216</v>
      </c>
      <c r="F5150" s="7" t="n">
        <v>0</v>
      </c>
      <c r="G5150" s="7" t="n">
        <v>0</v>
      </c>
      <c r="H5150" s="7" t="n">
        <v>0</v>
      </c>
    </row>
    <row r="5151" spans="1:5">
      <c r="A5151" t="s">
        <v>4</v>
      </c>
      <c r="B5151" s="4" t="s">
        <v>5</v>
      </c>
      <c r="C5151" s="4" t="s">
        <v>8</v>
      </c>
      <c r="D5151" s="4" t="s">
        <v>8</v>
      </c>
      <c r="E5151" s="4" t="s">
        <v>8</v>
      </c>
      <c r="F5151" s="4" t="s">
        <v>8</v>
      </c>
      <c r="G5151" s="4" t="s">
        <v>7</v>
      </c>
      <c r="H5151" s="4" t="s">
        <v>17</v>
      </c>
      <c r="I5151" s="4" t="s">
        <v>7</v>
      </c>
      <c r="J5151" s="4" t="s">
        <v>17</v>
      </c>
      <c r="K5151" s="4" t="s">
        <v>7</v>
      </c>
      <c r="L5151" s="4" t="s">
        <v>17</v>
      </c>
      <c r="M5151" s="4" t="s">
        <v>7</v>
      </c>
      <c r="N5151" s="4" t="s">
        <v>17</v>
      </c>
      <c r="O5151" s="4" t="s">
        <v>7</v>
      </c>
      <c r="P5151" s="4" t="s">
        <v>17</v>
      </c>
      <c r="Q5151" s="4" t="s">
        <v>7</v>
      </c>
      <c r="R5151" s="4" t="s">
        <v>17</v>
      </c>
      <c r="S5151" s="4" t="s">
        <v>7</v>
      </c>
      <c r="T5151" s="4" t="s">
        <v>17</v>
      </c>
      <c r="U5151" s="4" t="s">
        <v>7</v>
      </c>
      <c r="V5151" s="4" t="s">
        <v>17</v>
      </c>
      <c r="W5151" s="4" t="s">
        <v>7</v>
      </c>
      <c r="X5151" s="4" t="s">
        <v>17</v>
      </c>
      <c r="Y5151" s="4" t="s">
        <v>7</v>
      </c>
      <c r="Z5151" s="4" t="s">
        <v>17</v>
      </c>
      <c r="AA5151" s="4" t="s">
        <v>17</v>
      </c>
    </row>
    <row r="5152" spans="1:5">
      <c r="A5152" t="n">
        <v>52744</v>
      </c>
      <c r="B5152" s="37" t="n">
        <v>6</v>
      </c>
      <c r="C5152" s="7" t="n">
        <v>35</v>
      </c>
      <c r="D5152" s="7" t="n">
        <v>0</v>
      </c>
      <c r="E5152" s="7" t="n">
        <v>1</v>
      </c>
      <c r="F5152" s="7" t="n">
        <v>10</v>
      </c>
      <c r="G5152" s="7" t="n">
        <v>1</v>
      </c>
      <c r="H5152" s="14" t="n">
        <f t="normal" ca="1">A5154</f>
        <v>0</v>
      </c>
      <c r="I5152" s="7" t="n">
        <v>2</v>
      </c>
      <c r="J5152" s="14" t="n">
        <f t="normal" ca="1">A5222</f>
        <v>0</v>
      </c>
      <c r="K5152" s="7" t="n">
        <v>3</v>
      </c>
      <c r="L5152" s="14" t="n">
        <f t="normal" ca="1">A5290</f>
        <v>0</v>
      </c>
      <c r="M5152" s="7" t="n">
        <v>4</v>
      </c>
      <c r="N5152" s="14" t="n">
        <f t="normal" ca="1">A5358</f>
        <v>0</v>
      </c>
      <c r="O5152" s="7" t="n">
        <v>5</v>
      </c>
      <c r="P5152" s="14" t="n">
        <f t="normal" ca="1">A5426</f>
        <v>0</v>
      </c>
      <c r="Q5152" s="7" t="n">
        <v>6</v>
      </c>
      <c r="R5152" s="14" t="n">
        <f t="normal" ca="1">A5494</f>
        <v>0</v>
      </c>
      <c r="S5152" s="7" t="n">
        <v>7</v>
      </c>
      <c r="T5152" s="14" t="n">
        <f t="normal" ca="1">A5562</f>
        <v>0</v>
      </c>
      <c r="U5152" s="7" t="n">
        <v>8</v>
      </c>
      <c r="V5152" s="14" t="n">
        <f t="normal" ca="1">A5630</f>
        <v>0</v>
      </c>
      <c r="W5152" s="7" t="n">
        <v>9</v>
      </c>
      <c r="X5152" s="14" t="n">
        <f t="normal" ca="1">A5698</f>
        <v>0</v>
      </c>
      <c r="Y5152" s="7" t="n">
        <v>11</v>
      </c>
      <c r="Z5152" s="14" t="n">
        <f t="normal" ca="1">A5766</f>
        <v>0</v>
      </c>
      <c r="AA5152" s="14" t="n">
        <f t="normal" ca="1">A5834</f>
        <v>0</v>
      </c>
    </row>
    <row r="5153" spans="1:27">
      <c r="A5153" t="s">
        <v>4</v>
      </c>
      <c r="B5153" s="4" t="s">
        <v>5</v>
      </c>
      <c r="C5153" s="4" t="s">
        <v>8</v>
      </c>
      <c r="D5153" s="4" t="s">
        <v>15</v>
      </c>
      <c r="E5153" s="4" t="s">
        <v>15</v>
      </c>
      <c r="F5153" s="4" t="s">
        <v>15</v>
      </c>
      <c r="G5153" s="4" t="s">
        <v>15</v>
      </c>
      <c r="H5153" s="4" t="s">
        <v>15</v>
      </c>
      <c r="I5153" s="4" t="s">
        <v>15</v>
      </c>
      <c r="J5153" s="4" t="s">
        <v>15</v>
      </c>
      <c r="K5153" s="4" t="s">
        <v>15</v>
      </c>
    </row>
    <row r="5154" spans="1:27">
      <c r="A5154" t="n">
        <v>52813</v>
      </c>
      <c r="B5154" s="58" t="n">
        <v>74</v>
      </c>
      <c r="C5154" s="7" t="n">
        <v>2</v>
      </c>
      <c r="D5154" s="7" t="n">
        <v>1</v>
      </c>
      <c r="E5154" s="7" t="n">
        <v>2</v>
      </c>
      <c r="F5154" s="7" t="n">
        <v>0</v>
      </c>
      <c r="G5154" s="7" t="n">
        <v>0</v>
      </c>
      <c r="H5154" s="7" t="n">
        <v>0</v>
      </c>
      <c r="I5154" s="7" t="n">
        <v>0</v>
      </c>
      <c r="J5154" s="7" t="n">
        <v>0</v>
      </c>
      <c r="K5154" s="7" t="n">
        <v>0</v>
      </c>
    </row>
    <row r="5155" spans="1:27">
      <c r="A5155" t="s">
        <v>4</v>
      </c>
      <c r="B5155" s="4" t="s">
        <v>5</v>
      </c>
      <c r="C5155" s="4" t="s">
        <v>8</v>
      </c>
      <c r="D5155" s="20" t="s">
        <v>48</v>
      </c>
      <c r="E5155" s="4" t="s">
        <v>5</v>
      </c>
      <c r="F5155" s="4" t="s">
        <v>8</v>
      </c>
      <c r="G5155" s="4" t="s">
        <v>7</v>
      </c>
      <c r="H5155" s="20" t="s">
        <v>49</v>
      </c>
      <c r="I5155" s="4" t="s">
        <v>8</v>
      </c>
      <c r="J5155" s="4" t="s">
        <v>8</v>
      </c>
      <c r="K5155" s="4" t="s">
        <v>17</v>
      </c>
    </row>
    <row r="5156" spans="1:27">
      <c r="A5156" t="n">
        <v>52847</v>
      </c>
      <c r="B5156" s="13" t="n">
        <v>5</v>
      </c>
      <c r="C5156" s="7" t="n">
        <v>28</v>
      </c>
      <c r="D5156" s="20" t="s">
        <v>3</v>
      </c>
      <c r="E5156" s="56" t="n">
        <v>64</v>
      </c>
      <c r="F5156" s="7" t="n">
        <v>10</v>
      </c>
      <c r="G5156" s="7" t="n">
        <v>1</v>
      </c>
      <c r="H5156" s="20" t="s">
        <v>3</v>
      </c>
      <c r="I5156" s="7" t="n">
        <v>8</v>
      </c>
      <c r="J5156" s="7" t="n">
        <v>1</v>
      </c>
      <c r="K5156" s="14" t="n">
        <f t="normal" ca="1">A5160</f>
        <v>0</v>
      </c>
    </row>
    <row r="5157" spans="1:27">
      <c r="A5157" t="s">
        <v>4</v>
      </c>
      <c r="B5157" s="4" t="s">
        <v>5</v>
      </c>
      <c r="C5157" s="4" t="s">
        <v>7</v>
      </c>
      <c r="D5157" s="4" t="s">
        <v>9</v>
      </c>
      <c r="E5157" s="4" t="s">
        <v>9</v>
      </c>
      <c r="F5157" s="4" t="s">
        <v>9</v>
      </c>
      <c r="G5157" s="4" t="s">
        <v>8</v>
      </c>
      <c r="H5157" s="4" t="s">
        <v>15</v>
      </c>
      <c r="I5157" s="4" t="s">
        <v>14</v>
      </c>
      <c r="J5157" s="4" t="s">
        <v>14</v>
      </c>
      <c r="K5157" s="4" t="s">
        <v>14</v>
      </c>
      <c r="L5157" s="4" t="s">
        <v>14</v>
      </c>
      <c r="M5157" s="4" t="s">
        <v>14</v>
      </c>
      <c r="N5157" s="4" t="s">
        <v>14</v>
      </c>
      <c r="O5157" s="4" t="s">
        <v>14</v>
      </c>
      <c r="P5157" s="4" t="s">
        <v>9</v>
      </c>
      <c r="Q5157" s="4" t="s">
        <v>9</v>
      </c>
      <c r="R5157" s="4" t="s">
        <v>15</v>
      </c>
      <c r="S5157" s="4" t="s">
        <v>8</v>
      </c>
      <c r="T5157" s="4" t="s">
        <v>15</v>
      </c>
      <c r="U5157" s="4" t="s">
        <v>15</v>
      </c>
      <c r="V5157" s="4" t="s">
        <v>7</v>
      </c>
    </row>
    <row r="5158" spans="1:27">
      <c r="A5158" t="n">
        <v>52859</v>
      </c>
      <c r="B5158" s="70" t="n">
        <v>19</v>
      </c>
      <c r="C5158" s="7" t="n">
        <v>1</v>
      </c>
      <c r="D5158" s="7" t="s">
        <v>524</v>
      </c>
      <c r="E5158" s="7" t="s">
        <v>525</v>
      </c>
      <c r="F5158" s="7" t="s">
        <v>16</v>
      </c>
      <c r="G5158" s="7" t="n">
        <v>0</v>
      </c>
      <c r="H5158" s="7" t="n">
        <v>1</v>
      </c>
      <c r="I5158" s="7" t="n">
        <v>0</v>
      </c>
      <c r="J5158" s="7" t="n">
        <v>0</v>
      </c>
      <c r="K5158" s="7" t="n">
        <v>0</v>
      </c>
      <c r="L5158" s="7" t="n">
        <v>0</v>
      </c>
      <c r="M5158" s="7" t="n">
        <v>1</v>
      </c>
      <c r="N5158" s="7" t="n">
        <v>1.60000002384186</v>
      </c>
      <c r="O5158" s="7" t="n">
        <v>0.0900000035762787</v>
      </c>
      <c r="P5158" s="7" t="s">
        <v>16</v>
      </c>
      <c r="Q5158" s="7" t="s">
        <v>16</v>
      </c>
      <c r="R5158" s="7" t="n">
        <v>-1</v>
      </c>
      <c r="S5158" s="7" t="n">
        <v>0</v>
      </c>
      <c r="T5158" s="7" t="n">
        <v>0</v>
      </c>
      <c r="U5158" s="7" t="n">
        <v>0</v>
      </c>
      <c r="V5158" s="7" t="n">
        <v>0</v>
      </c>
    </row>
    <row r="5159" spans="1:27">
      <c r="A5159" t="s">
        <v>4</v>
      </c>
      <c r="B5159" s="4" t="s">
        <v>5</v>
      </c>
      <c r="C5159" s="4" t="s">
        <v>8</v>
      </c>
      <c r="D5159" s="4" t="s">
        <v>8</v>
      </c>
      <c r="E5159" s="4" t="s">
        <v>8</v>
      </c>
      <c r="F5159" s="4" t="s">
        <v>8</v>
      </c>
    </row>
    <row r="5160" spans="1:27">
      <c r="A5160" t="n">
        <v>52932</v>
      </c>
      <c r="B5160" s="10" t="n">
        <v>14</v>
      </c>
      <c r="C5160" s="7" t="n">
        <v>0</v>
      </c>
      <c r="D5160" s="7" t="n">
        <v>0</v>
      </c>
      <c r="E5160" s="7" t="n">
        <v>0</v>
      </c>
      <c r="F5160" s="7" t="n">
        <v>4</v>
      </c>
    </row>
    <row r="5161" spans="1:27">
      <c r="A5161" t="s">
        <v>4</v>
      </c>
      <c r="B5161" s="4" t="s">
        <v>5</v>
      </c>
      <c r="C5161" s="4" t="s">
        <v>7</v>
      </c>
    </row>
    <row r="5162" spans="1:27">
      <c r="A5162" t="n">
        <v>52937</v>
      </c>
      <c r="B5162" s="25" t="n">
        <v>16</v>
      </c>
      <c r="C5162" s="7" t="n">
        <v>0</v>
      </c>
    </row>
    <row r="5163" spans="1:27">
      <c r="A5163" t="s">
        <v>4</v>
      </c>
      <c r="B5163" s="4" t="s">
        <v>5</v>
      </c>
      <c r="C5163" s="4" t="s">
        <v>8</v>
      </c>
      <c r="D5163" s="4" t="s">
        <v>7</v>
      </c>
      <c r="E5163" s="4" t="s">
        <v>7</v>
      </c>
      <c r="F5163" s="4" t="s">
        <v>8</v>
      </c>
    </row>
    <row r="5164" spans="1:27">
      <c r="A5164" t="n">
        <v>52940</v>
      </c>
      <c r="B5164" s="30" t="n">
        <v>25</v>
      </c>
      <c r="C5164" s="7" t="n">
        <v>1</v>
      </c>
      <c r="D5164" s="7" t="n">
        <v>65535</v>
      </c>
      <c r="E5164" s="7" t="n">
        <v>220</v>
      </c>
      <c r="F5164" s="7" t="n">
        <v>6</v>
      </c>
    </row>
    <row r="5165" spans="1:27">
      <c r="A5165" t="s">
        <v>4</v>
      </c>
      <c r="B5165" s="4" t="s">
        <v>5</v>
      </c>
      <c r="C5165" s="4" t="s">
        <v>8</v>
      </c>
      <c r="D5165" s="4" t="s">
        <v>8</v>
      </c>
      <c r="E5165" s="4" t="s">
        <v>8</v>
      </c>
      <c r="F5165" s="4" t="s">
        <v>15</v>
      </c>
      <c r="G5165" s="4" t="s">
        <v>8</v>
      </c>
      <c r="H5165" s="4" t="s">
        <v>8</v>
      </c>
      <c r="I5165" s="4" t="s">
        <v>17</v>
      </c>
    </row>
    <row r="5166" spans="1:27">
      <c r="A5166" t="n">
        <v>52947</v>
      </c>
      <c r="B5166" s="13" t="n">
        <v>5</v>
      </c>
      <c r="C5166" s="7" t="n">
        <v>35</v>
      </c>
      <c r="D5166" s="7" t="n">
        <v>2</v>
      </c>
      <c r="E5166" s="7" t="n">
        <v>0</v>
      </c>
      <c r="F5166" s="7" t="n">
        <v>1</v>
      </c>
      <c r="G5166" s="7" t="n">
        <v>2</v>
      </c>
      <c r="H5166" s="7" t="n">
        <v>1</v>
      </c>
      <c r="I5166" s="14" t="n">
        <f t="normal" ca="1">A5178</f>
        <v>0</v>
      </c>
    </row>
    <row r="5167" spans="1:27">
      <c r="A5167" t="s">
        <v>4</v>
      </c>
      <c r="B5167" s="4" t="s">
        <v>5</v>
      </c>
      <c r="C5167" s="4" t="s">
        <v>8</v>
      </c>
      <c r="D5167" s="4" t="s">
        <v>7</v>
      </c>
      <c r="E5167" s="4" t="s">
        <v>9</v>
      </c>
    </row>
    <row r="5168" spans="1:27">
      <c r="A5168" t="n">
        <v>52961</v>
      </c>
      <c r="B5168" s="51" t="n">
        <v>51</v>
      </c>
      <c r="C5168" s="7" t="n">
        <v>4</v>
      </c>
      <c r="D5168" s="7" t="n">
        <v>1</v>
      </c>
      <c r="E5168" s="7" t="s">
        <v>349</v>
      </c>
    </row>
    <row r="5169" spans="1:22">
      <c r="A5169" t="s">
        <v>4</v>
      </c>
      <c r="B5169" s="4" t="s">
        <v>5</v>
      </c>
      <c r="C5169" s="4" t="s">
        <v>7</v>
      </c>
    </row>
    <row r="5170" spans="1:22">
      <c r="A5170" t="n">
        <v>52975</v>
      </c>
      <c r="B5170" s="25" t="n">
        <v>16</v>
      </c>
      <c r="C5170" s="7" t="n">
        <v>0</v>
      </c>
    </row>
    <row r="5171" spans="1:22">
      <c r="A5171" t="s">
        <v>4</v>
      </c>
      <c r="B5171" s="4" t="s">
        <v>5</v>
      </c>
      <c r="C5171" s="4" t="s">
        <v>7</v>
      </c>
      <c r="D5171" s="4" t="s">
        <v>85</v>
      </c>
      <c r="E5171" s="4" t="s">
        <v>8</v>
      </c>
      <c r="F5171" s="4" t="s">
        <v>8</v>
      </c>
      <c r="G5171" s="4" t="s">
        <v>85</v>
      </c>
      <c r="H5171" s="4" t="s">
        <v>8</v>
      </c>
      <c r="I5171" s="4" t="s">
        <v>8</v>
      </c>
    </row>
    <row r="5172" spans="1:22">
      <c r="A5172" t="n">
        <v>52978</v>
      </c>
      <c r="B5172" s="52" t="n">
        <v>26</v>
      </c>
      <c r="C5172" s="7" t="n">
        <v>1</v>
      </c>
      <c r="D5172" s="7" t="s">
        <v>526</v>
      </c>
      <c r="E5172" s="7" t="n">
        <v>2</v>
      </c>
      <c r="F5172" s="7" t="n">
        <v>3</v>
      </c>
      <c r="G5172" s="7" t="s">
        <v>527</v>
      </c>
      <c r="H5172" s="7" t="n">
        <v>2</v>
      </c>
      <c r="I5172" s="7" t="n">
        <v>0</v>
      </c>
    </row>
    <row r="5173" spans="1:22">
      <c r="A5173" t="s">
        <v>4</v>
      </c>
      <c r="B5173" s="4" t="s">
        <v>5</v>
      </c>
    </row>
    <row r="5174" spans="1:22">
      <c r="A5174" t="n">
        <v>53064</v>
      </c>
      <c r="B5174" s="32" t="n">
        <v>28</v>
      </c>
    </row>
    <row r="5175" spans="1:22">
      <c r="A5175" t="s">
        <v>4</v>
      </c>
      <c r="B5175" s="4" t="s">
        <v>5</v>
      </c>
      <c r="C5175" s="4" t="s">
        <v>17</v>
      </c>
    </row>
    <row r="5176" spans="1:22">
      <c r="A5176" t="n">
        <v>53065</v>
      </c>
      <c r="B5176" s="17" t="n">
        <v>3</v>
      </c>
      <c r="C5176" s="14" t="n">
        <f t="normal" ca="1">A5198</f>
        <v>0</v>
      </c>
    </row>
    <row r="5177" spans="1:22">
      <c r="A5177" t="s">
        <v>4</v>
      </c>
      <c r="B5177" s="4" t="s">
        <v>5</v>
      </c>
      <c r="C5177" s="4" t="s">
        <v>8</v>
      </c>
      <c r="D5177" s="4" t="s">
        <v>8</v>
      </c>
      <c r="E5177" s="4" t="s">
        <v>8</v>
      </c>
      <c r="F5177" s="4" t="s">
        <v>15</v>
      </c>
      <c r="G5177" s="4" t="s">
        <v>8</v>
      </c>
      <c r="H5177" s="4" t="s">
        <v>8</v>
      </c>
      <c r="I5177" s="4" t="s">
        <v>17</v>
      </c>
    </row>
    <row r="5178" spans="1:22">
      <c r="A5178" t="n">
        <v>53070</v>
      </c>
      <c r="B5178" s="13" t="n">
        <v>5</v>
      </c>
      <c r="C5178" s="7" t="n">
        <v>35</v>
      </c>
      <c r="D5178" s="7" t="n">
        <v>2</v>
      </c>
      <c r="E5178" s="7" t="n">
        <v>0</v>
      </c>
      <c r="F5178" s="7" t="n">
        <v>2</v>
      </c>
      <c r="G5178" s="7" t="n">
        <v>2</v>
      </c>
      <c r="H5178" s="7" t="n">
        <v>1</v>
      </c>
      <c r="I5178" s="14" t="n">
        <f t="normal" ca="1">A5190</f>
        <v>0</v>
      </c>
    </row>
    <row r="5179" spans="1:22">
      <c r="A5179" t="s">
        <v>4</v>
      </c>
      <c r="B5179" s="4" t="s">
        <v>5</v>
      </c>
      <c r="C5179" s="4" t="s">
        <v>8</v>
      </c>
      <c r="D5179" s="4" t="s">
        <v>7</v>
      </c>
      <c r="E5179" s="4" t="s">
        <v>9</v>
      </c>
    </row>
    <row r="5180" spans="1:22">
      <c r="A5180" t="n">
        <v>53084</v>
      </c>
      <c r="B5180" s="51" t="n">
        <v>51</v>
      </c>
      <c r="C5180" s="7" t="n">
        <v>4</v>
      </c>
      <c r="D5180" s="7" t="n">
        <v>1</v>
      </c>
      <c r="E5180" s="7" t="s">
        <v>528</v>
      </c>
    </row>
    <row r="5181" spans="1:22">
      <c r="A5181" t="s">
        <v>4</v>
      </c>
      <c r="B5181" s="4" t="s">
        <v>5</v>
      </c>
      <c r="C5181" s="4" t="s">
        <v>7</v>
      </c>
    </row>
    <row r="5182" spans="1:22">
      <c r="A5182" t="n">
        <v>53098</v>
      </c>
      <c r="B5182" s="25" t="n">
        <v>16</v>
      </c>
      <c r="C5182" s="7" t="n">
        <v>0</v>
      </c>
    </row>
    <row r="5183" spans="1:22">
      <c r="A5183" t="s">
        <v>4</v>
      </c>
      <c r="B5183" s="4" t="s">
        <v>5</v>
      </c>
      <c r="C5183" s="4" t="s">
        <v>7</v>
      </c>
      <c r="D5183" s="4" t="s">
        <v>85</v>
      </c>
      <c r="E5183" s="4" t="s">
        <v>8</v>
      </c>
      <c r="F5183" s="4" t="s">
        <v>8</v>
      </c>
      <c r="G5183" s="4" t="s">
        <v>85</v>
      </c>
      <c r="H5183" s="4" t="s">
        <v>8</v>
      </c>
      <c r="I5183" s="4" t="s">
        <v>8</v>
      </c>
    </row>
    <row r="5184" spans="1:22">
      <c r="A5184" t="n">
        <v>53101</v>
      </c>
      <c r="B5184" s="52" t="n">
        <v>26</v>
      </c>
      <c r="C5184" s="7" t="n">
        <v>1</v>
      </c>
      <c r="D5184" s="7" t="s">
        <v>529</v>
      </c>
      <c r="E5184" s="7" t="n">
        <v>2</v>
      </c>
      <c r="F5184" s="7" t="n">
        <v>3</v>
      </c>
      <c r="G5184" s="7" t="s">
        <v>530</v>
      </c>
      <c r="H5184" s="7" t="n">
        <v>2</v>
      </c>
      <c r="I5184" s="7" t="n">
        <v>0</v>
      </c>
    </row>
    <row r="5185" spans="1:9">
      <c r="A5185" t="s">
        <v>4</v>
      </c>
      <c r="B5185" s="4" t="s">
        <v>5</v>
      </c>
    </row>
    <row r="5186" spans="1:9">
      <c r="A5186" t="n">
        <v>53179</v>
      </c>
      <c r="B5186" s="32" t="n">
        <v>28</v>
      </c>
    </row>
    <row r="5187" spans="1:9">
      <c r="A5187" t="s">
        <v>4</v>
      </c>
      <c r="B5187" s="4" t="s">
        <v>5</v>
      </c>
      <c r="C5187" s="4" t="s">
        <v>17</v>
      </c>
    </row>
    <row r="5188" spans="1:9">
      <c r="A5188" t="n">
        <v>53180</v>
      </c>
      <c r="B5188" s="17" t="n">
        <v>3</v>
      </c>
      <c r="C5188" s="14" t="n">
        <f t="normal" ca="1">A5198</f>
        <v>0</v>
      </c>
    </row>
    <row r="5189" spans="1:9">
      <c r="A5189" t="s">
        <v>4</v>
      </c>
      <c r="B5189" s="4" t="s">
        <v>5</v>
      </c>
      <c r="C5189" s="4" t="s">
        <v>8</v>
      </c>
      <c r="D5189" s="4" t="s">
        <v>7</v>
      </c>
      <c r="E5189" s="4" t="s">
        <v>9</v>
      </c>
    </row>
    <row r="5190" spans="1:9">
      <c r="A5190" t="n">
        <v>53185</v>
      </c>
      <c r="B5190" s="51" t="n">
        <v>51</v>
      </c>
      <c r="C5190" s="7" t="n">
        <v>4</v>
      </c>
      <c r="D5190" s="7" t="n">
        <v>1</v>
      </c>
      <c r="E5190" s="7" t="s">
        <v>514</v>
      </c>
    </row>
    <row r="5191" spans="1:9">
      <c r="A5191" t="s">
        <v>4</v>
      </c>
      <c r="B5191" s="4" t="s">
        <v>5</v>
      </c>
      <c r="C5191" s="4" t="s">
        <v>7</v>
      </c>
    </row>
    <row r="5192" spans="1:9">
      <c r="A5192" t="n">
        <v>53199</v>
      </c>
      <c r="B5192" s="25" t="n">
        <v>16</v>
      </c>
      <c r="C5192" s="7" t="n">
        <v>0</v>
      </c>
    </row>
    <row r="5193" spans="1:9">
      <c r="A5193" t="s">
        <v>4</v>
      </c>
      <c r="B5193" s="4" t="s">
        <v>5</v>
      </c>
      <c r="C5193" s="4" t="s">
        <v>7</v>
      </c>
      <c r="D5193" s="4" t="s">
        <v>85</v>
      </c>
      <c r="E5193" s="4" t="s">
        <v>8</v>
      </c>
      <c r="F5193" s="4" t="s">
        <v>8</v>
      </c>
      <c r="G5193" s="4" t="s">
        <v>85</v>
      </c>
      <c r="H5193" s="4" t="s">
        <v>8</v>
      </c>
      <c r="I5193" s="4" t="s">
        <v>8</v>
      </c>
    </row>
    <row r="5194" spans="1:9">
      <c r="A5194" t="n">
        <v>53202</v>
      </c>
      <c r="B5194" s="52" t="n">
        <v>26</v>
      </c>
      <c r="C5194" s="7" t="n">
        <v>1</v>
      </c>
      <c r="D5194" s="7" t="s">
        <v>531</v>
      </c>
      <c r="E5194" s="7" t="n">
        <v>2</v>
      </c>
      <c r="F5194" s="7" t="n">
        <v>3</v>
      </c>
      <c r="G5194" s="7" t="s">
        <v>532</v>
      </c>
      <c r="H5194" s="7" t="n">
        <v>2</v>
      </c>
      <c r="I5194" s="7" t="n">
        <v>0</v>
      </c>
    </row>
    <row r="5195" spans="1:9">
      <c r="A5195" t="s">
        <v>4</v>
      </c>
      <c r="B5195" s="4" t="s">
        <v>5</v>
      </c>
    </row>
    <row r="5196" spans="1:9">
      <c r="A5196" t="n">
        <v>53313</v>
      </c>
      <c r="B5196" s="32" t="n">
        <v>28</v>
      </c>
    </row>
    <row r="5197" spans="1:9">
      <c r="A5197" t="s">
        <v>4</v>
      </c>
      <c r="B5197" s="4" t="s">
        <v>5</v>
      </c>
      <c r="C5197" s="4" t="s">
        <v>7</v>
      </c>
      <c r="D5197" s="4" t="s">
        <v>8</v>
      </c>
    </row>
    <row r="5198" spans="1:9">
      <c r="A5198" t="n">
        <v>53314</v>
      </c>
      <c r="B5198" s="66" t="n">
        <v>89</v>
      </c>
      <c r="C5198" s="7" t="n">
        <v>65533</v>
      </c>
      <c r="D5198" s="7" t="n">
        <v>1</v>
      </c>
    </row>
    <row r="5199" spans="1:9">
      <c r="A5199" t="s">
        <v>4</v>
      </c>
      <c r="B5199" s="4" t="s">
        <v>5</v>
      </c>
      <c r="C5199" s="4" t="s">
        <v>8</v>
      </c>
      <c r="D5199" s="4" t="s">
        <v>7</v>
      </c>
      <c r="E5199" s="4" t="s">
        <v>7</v>
      </c>
      <c r="F5199" s="4" t="s">
        <v>8</v>
      </c>
    </row>
    <row r="5200" spans="1:9">
      <c r="A5200" t="n">
        <v>53318</v>
      </c>
      <c r="B5200" s="30" t="n">
        <v>25</v>
      </c>
      <c r="C5200" s="7" t="n">
        <v>1</v>
      </c>
      <c r="D5200" s="7" t="n">
        <v>65535</v>
      </c>
      <c r="E5200" s="7" t="n">
        <v>65535</v>
      </c>
      <c r="F5200" s="7" t="n">
        <v>0</v>
      </c>
    </row>
    <row r="5201" spans="1:9">
      <c r="A5201" t="s">
        <v>4</v>
      </c>
      <c r="B5201" s="4" t="s">
        <v>5</v>
      </c>
      <c r="C5201" s="4" t="s">
        <v>7</v>
      </c>
    </row>
    <row r="5202" spans="1:9">
      <c r="A5202" t="n">
        <v>53325</v>
      </c>
      <c r="B5202" s="25" t="n">
        <v>16</v>
      </c>
      <c r="C5202" s="7" t="n">
        <v>300</v>
      </c>
    </row>
    <row r="5203" spans="1:9">
      <c r="A5203" t="s">
        <v>4</v>
      </c>
      <c r="B5203" s="4" t="s">
        <v>5</v>
      </c>
      <c r="C5203" s="4" t="s">
        <v>8</v>
      </c>
      <c r="D5203" s="4" t="s">
        <v>7</v>
      </c>
      <c r="E5203" s="4" t="s">
        <v>8</v>
      </c>
      <c r="F5203" s="4" t="s">
        <v>8</v>
      </c>
      <c r="G5203" s="4" t="s">
        <v>7</v>
      </c>
      <c r="H5203" s="4" t="s">
        <v>8</v>
      </c>
      <c r="I5203" s="4" t="s">
        <v>8</v>
      </c>
      <c r="J5203" s="4" t="s">
        <v>7</v>
      </c>
      <c r="K5203" s="4" t="s">
        <v>8</v>
      </c>
      <c r="L5203" s="4" t="s">
        <v>8</v>
      </c>
      <c r="M5203" s="4" t="s">
        <v>8</v>
      </c>
      <c r="N5203" s="4" t="s">
        <v>17</v>
      </c>
    </row>
    <row r="5204" spans="1:9">
      <c r="A5204" t="n">
        <v>53328</v>
      </c>
      <c r="B5204" s="13" t="n">
        <v>5</v>
      </c>
      <c r="C5204" s="7" t="n">
        <v>30</v>
      </c>
      <c r="D5204" s="7" t="n">
        <v>10339</v>
      </c>
      <c r="E5204" s="7" t="n">
        <v>8</v>
      </c>
      <c r="F5204" s="7" t="n">
        <v>30</v>
      </c>
      <c r="G5204" s="7" t="n">
        <v>10353</v>
      </c>
      <c r="H5204" s="7" t="n">
        <v>8</v>
      </c>
      <c r="I5204" s="7" t="n">
        <v>30</v>
      </c>
      <c r="J5204" s="7" t="n">
        <v>10225</v>
      </c>
      <c r="K5204" s="7" t="n">
        <v>11</v>
      </c>
      <c r="L5204" s="7" t="n">
        <v>9</v>
      </c>
      <c r="M5204" s="7" t="n">
        <v>1</v>
      </c>
      <c r="N5204" s="14" t="n">
        <f t="normal" ca="1">A5220</f>
        <v>0</v>
      </c>
    </row>
    <row r="5205" spans="1:9">
      <c r="A5205" t="s">
        <v>4</v>
      </c>
      <c r="B5205" s="4" t="s">
        <v>5</v>
      </c>
      <c r="C5205" s="4" t="s">
        <v>7</v>
      </c>
    </row>
    <row r="5206" spans="1:9">
      <c r="A5206" t="n">
        <v>53347</v>
      </c>
      <c r="B5206" s="6" t="n">
        <v>12</v>
      </c>
      <c r="C5206" s="7" t="n">
        <v>10339</v>
      </c>
    </row>
    <row r="5207" spans="1:9">
      <c r="A5207" t="s">
        <v>4</v>
      </c>
      <c r="B5207" s="4" t="s">
        <v>5</v>
      </c>
      <c r="C5207" s="4" t="s">
        <v>8</v>
      </c>
      <c r="D5207" s="4" t="s">
        <v>7</v>
      </c>
      <c r="E5207" s="4" t="s">
        <v>7</v>
      </c>
      <c r="F5207" s="4" t="s">
        <v>7</v>
      </c>
      <c r="G5207" s="4" t="s">
        <v>15</v>
      </c>
    </row>
    <row r="5208" spans="1:9">
      <c r="A5208" t="n">
        <v>53350</v>
      </c>
      <c r="B5208" s="72" t="n">
        <v>95</v>
      </c>
      <c r="C5208" s="7" t="n">
        <v>6</v>
      </c>
      <c r="D5208" s="7" t="n">
        <v>0</v>
      </c>
      <c r="E5208" s="7" t="n">
        <v>1</v>
      </c>
      <c r="F5208" s="7" t="n">
        <v>100</v>
      </c>
      <c r="G5208" s="7" t="n">
        <v>0</v>
      </c>
    </row>
    <row r="5209" spans="1:9">
      <c r="A5209" t="s">
        <v>4</v>
      </c>
      <c r="B5209" s="4" t="s">
        <v>5</v>
      </c>
      <c r="C5209" s="4" t="s">
        <v>8</v>
      </c>
      <c r="D5209" s="4" t="s">
        <v>7</v>
      </c>
    </row>
    <row r="5210" spans="1:9">
      <c r="A5210" t="n">
        <v>53362</v>
      </c>
      <c r="B5210" s="72" t="n">
        <v>95</v>
      </c>
      <c r="C5210" s="7" t="n">
        <v>7</v>
      </c>
      <c r="D5210" s="7" t="n">
        <v>0</v>
      </c>
    </row>
    <row r="5211" spans="1:9">
      <c r="A5211" t="s">
        <v>4</v>
      </c>
      <c r="B5211" s="4" t="s">
        <v>5</v>
      </c>
      <c r="C5211" s="4" t="s">
        <v>8</v>
      </c>
      <c r="D5211" s="4" t="s">
        <v>7</v>
      </c>
    </row>
    <row r="5212" spans="1:9">
      <c r="A5212" t="n">
        <v>53366</v>
      </c>
      <c r="B5212" s="72" t="n">
        <v>95</v>
      </c>
      <c r="C5212" s="7" t="n">
        <v>9</v>
      </c>
      <c r="D5212" s="7" t="n">
        <v>0</v>
      </c>
    </row>
    <row r="5213" spans="1:9">
      <c r="A5213" t="s">
        <v>4</v>
      </c>
      <c r="B5213" s="4" t="s">
        <v>5</v>
      </c>
      <c r="C5213" s="4" t="s">
        <v>8</v>
      </c>
      <c r="D5213" s="4" t="s">
        <v>7</v>
      </c>
    </row>
    <row r="5214" spans="1:9">
      <c r="A5214" t="n">
        <v>53370</v>
      </c>
      <c r="B5214" s="72" t="n">
        <v>95</v>
      </c>
      <c r="C5214" s="7" t="n">
        <v>8</v>
      </c>
      <c r="D5214" s="7" t="n">
        <v>0</v>
      </c>
    </row>
    <row r="5215" spans="1:9">
      <c r="A5215" t="s">
        <v>4</v>
      </c>
      <c r="B5215" s="4" t="s">
        <v>5</v>
      </c>
      <c r="C5215" s="4" t="s">
        <v>7</v>
      </c>
    </row>
    <row r="5216" spans="1:9">
      <c r="A5216" t="n">
        <v>53374</v>
      </c>
      <c r="B5216" s="25" t="n">
        <v>16</v>
      </c>
      <c r="C5216" s="7" t="n">
        <v>500</v>
      </c>
    </row>
    <row r="5217" spans="1:14">
      <c r="A5217" t="s">
        <v>4</v>
      </c>
      <c r="B5217" s="4" t="s">
        <v>5</v>
      </c>
      <c r="C5217" s="4" t="s">
        <v>8</v>
      </c>
      <c r="D5217" s="4" t="s">
        <v>9</v>
      </c>
    </row>
    <row r="5218" spans="1:14">
      <c r="A5218" t="n">
        <v>53377</v>
      </c>
      <c r="B5218" s="8" t="n">
        <v>2</v>
      </c>
      <c r="C5218" s="7" t="n">
        <v>11</v>
      </c>
      <c r="D5218" s="7" t="s">
        <v>533</v>
      </c>
    </row>
    <row r="5219" spans="1:14">
      <c r="A5219" t="s">
        <v>4</v>
      </c>
      <c r="B5219" s="4" t="s">
        <v>5</v>
      </c>
      <c r="C5219" s="4" t="s">
        <v>17</v>
      </c>
    </row>
    <row r="5220" spans="1:14">
      <c r="A5220" t="n">
        <v>53398</v>
      </c>
      <c r="B5220" s="17" t="n">
        <v>3</v>
      </c>
      <c r="C5220" s="14" t="n">
        <f t="normal" ca="1">A5834</f>
        <v>0</v>
      </c>
    </row>
    <row r="5221" spans="1:14">
      <c r="A5221" t="s">
        <v>4</v>
      </c>
      <c r="B5221" s="4" t="s">
        <v>5</v>
      </c>
      <c r="C5221" s="4" t="s">
        <v>8</v>
      </c>
      <c r="D5221" s="4" t="s">
        <v>15</v>
      </c>
      <c r="E5221" s="4" t="s">
        <v>15</v>
      </c>
      <c r="F5221" s="4" t="s">
        <v>15</v>
      </c>
      <c r="G5221" s="4" t="s">
        <v>15</v>
      </c>
      <c r="H5221" s="4" t="s">
        <v>15</v>
      </c>
      <c r="I5221" s="4" t="s">
        <v>15</v>
      </c>
      <c r="J5221" s="4" t="s">
        <v>15</v>
      </c>
      <c r="K5221" s="4" t="s">
        <v>15</v>
      </c>
    </row>
    <row r="5222" spans="1:14">
      <c r="A5222" t="n">
        <v>53403</v>
      </c>
      <c r="B5222" s="58" t="n">
        <v>74</v>
      </c>
      <c r="C5222" s="7" t="n">
        <v>2</v>
      </c>
      <c r="D5222" s="7" t="n">
        <v>2</v>
      </c>
      <c r="E5222" s="7" t="n">
        <v>2</v>
      </c>
      <c r="F5222" s="7" t="n">
        <v>0</v>
      </c>
      <c r="G5222" s="7" t="n">
        <v>0</v>
      </c>
      <c r="H5222" s="7" t="n">
        <v>0</v>
      </c>
      <c r="I5222" s="7" t="n">
        <v>0</v>
      </c>
      <c r="J5222" s="7" t="n">
        <v>0</v>
      </c>
      <c r="K5222" s="7" t="n">
        <v>0</v>
      </c>
    </row>
    <row r="5223" spans="1:14">
      <c r="A5223" t="s">
        <v>4</v>
      </c>
      <c r="B5223" s="4" t="s">
        <v>5</v>
      </c>
      <c r="C5223" s="4" t="s">
        <v>8</v>
      </c>
      <c r="D5223" s="20" t="s">
        <v>48</v>
      </c>
      <c r="E5223" s="4" t="s">
        <v>5</v>
      </c>
      <c r="F5223" s="4" t="s">
        <v>8</v>
      </c>
      <c r="G5223" s="4" t="s">
        <v>7</v>
      </c>
      <c r="H5223" s="20" t="s">
        <v>49</v>
      </c>
      <c r="I5223" s="4" t="s">
        <v>8</v>
      </c>
      <c r="J5223" s="4" t="s">
        <v>8</v>
      </c>
      <c r="K5223" s="4" t="s">
        <v>17</v>
      </c>
    </row>
    <row r="5224" spans="1:14">
      <c r="A5224" t="n">
        <v>53437</v>
      </c>
      <c r="B5224" s="13" t="n">
        <v>5</v>
      </c>
      <c r="C5224" s="7" t="n">
        <v>28</v>
      </c>
      <c r="D5224" s="20" t="s">
        <v>3</v>
      </c>
      <c r="E5224" s="56" t="n">
        <v>64</v>
      </c>
      <c r="F5224" s="7" t="n">
        <v>10</v>
      </c>
      <c r="G5224" s="7" t="n">
        <v>2</v>
      </c>
      <c r="H5224" s="20" t="s">
        <v>3</v>
      </c>
      <c r="I5224" s="7" t="n">
        <v>8</v>
      </c>
      <c r="J5224" s="7" t="n">
        <v>1</v>
      </c>
      <c r="K5224" s="14" t="n">
        <f t="normal" ca="1">A5228</f>
        <v>0</v>
      </c>
    </row>
    <row r="5225" spans="1:14">
      <c r="A5225" t="s">
        <v>4</v>
      </c>
      <c r="B5225" s="4" t="s">
        <v>5</v>
      </c>
      <c r="C5225" s="4" t="s">
        <v>7</v>
      </c>
      <c r="D5225" s="4" t="s">
        <v>9</v>
      </c>
      <c r="E5225" s="4" t="s">
        <v>9</v>
      </c>
      <c r="F5225" s="4" t="s">
        <v>9</v>
      </c>
      <c r="G5225" s="4" t="s">
        <v>8</v>
      </c>
      <c r="H5225" s="4" t="s">
        <v>15</v>
      </c>
      <c r="I5225" s="4" t="s">
        <v>14</v>
      </c>
      <c r="J5225" s="4" t="s">
        <v>14</v>
      </c>
      <c r="K5225" s="4" t="s">
        <v>14</v>
      </c>
      <c r="L5225" s="4" t="s">
        <v>14</v>
      </c>
      <c r="M5225" s="4" t="s">
        <v>14</v>
      </c>
      <c r="N5225" s="4" t="s">
        <v>14</v>
      </c>
      <c r="O5225" s="4" t="s">
        <v>14</v>
      </c>
      <c r="P5225" s="4" t="s">
        <v>9</v>
      </c>
      <c r="Q5225" s="4" t="s">
        <v>9</v>
      </c>
      <c r="R5225" s="4" t="s">
        <v>15</v>
      </c>
      <c r="S5225" s="4" t="s">
        <v>8</v>
      </c>
      <c r="T5225" s="4" t="s">
        <v>15</v>
      </c>
      <c r="U5225" s="4" t="s">
        <v>15</v>
      </c>
      <c r="V5225" s="4" t="s">
        <v>7</v>
      </c>
    </row>
    <row r="5226" spans="1:14">
      <c r="A5226" t="n">
        <v>53449</v>
      </c>
      <c r="B5226" s="70" t="n">
        <v>19</v>
      </c>
      <c r="C5226" s="7" t="n">
        <v>2</v>
      </c>
      <c r="D5226" s="7" t="s">
        <v>534</v>
      </c>
      <c r="E5226" s="7" t="s">
        <v>535</v>
      </c>
      <c r="F5226" s="7" t="s">
        <v>16</v>
      </c>
      <c r="G5226" s="7" t="n">
        <v>0</v>
      </c>
      <c r="H5226" s="7" t="n">
        <v>1</v>
      </c>
      <c r="I5226" s="7" t="n">
        <v>0</v>
      </c>
      <c r="J5226" s="7" t="n">
        <v>0</v>
      </c>
      <c r="K5226" s="7" t="n">
        <v>0</v>
      </c>
      <c r="L5226" s="7" t="n">
        <v>0</v>
      </c>
      <c r="M5226" s="7" t="n">
        <v>1</v>
      </c>
      <c r="N5226" s="7" t="n">
        <v>1.60000002384186</v>
      </c>
      <c r="O5226" s="7" t="n">
        <v>0.0900000035762787</v>
      </c>
      <c r="P5226" s="7" t="s">
        <v>16</v>
      </c>
      <c r="Q5226" s="7" t="s">
        <v>16</v>
      </c>
      <c r="R5226" s="7" t="n">
        <v>-1</v>
      </c>
      <c r="S5226" s="7" t="n">
        <v>0</v>
      </c>
      <c r="T5226" s="7" t="n">
        <v>0</v>
      </c>
      <c r="U5226" s="7" t="n">
        <v>0</v>
      </c>
      <c r="V5226" s="7" t="n">
        <v>0</v>
      </c>
    </row>
    <row r="5227" spans="1:14">
      <c r="A5227" t="s">
        <v>4</v>
      </c>
      <c r="B5227" s="4" t="s">
        <v>5</v>
      </c>
      <c r="C5227" s="4" t="s">
        <v>8</v>
      </c>
      <c r="D5227" s="4" t="s">
        <v>8</v>
      </c>
      <c r="E5227" s="4" t="s">
        <v>8</v>
      </c>
      <c r="F5227" s="4" t="s">
        <v>8</v>
      </c>
    </row>
    <row r="5228" spans="1:14">
      <c r="A5228" t="n">
        <v>53523</v>
      </c>
      <c r="B5228" s="10" t="n">
        <v>14</v>
      </c>
      <c r="C5228" s="7" t="n">
        <v>0</v>
      </c>
      <c r="D5228" s="7" t="n">
        <v>0</v>
      </c>
      <c r="E5228" s="7" t="n">
        <v>0</v>
      </c>
      <c r="F5228" s="7" t="n">
        <v>4</v>
      </c>
    </row>
    <row r="5229" spans="1:14">
      <c r="A5229" t="s">
        <v>4</v>
      </c>
      <c r="B5229" s="4" t="s">
        <v>5</v>
      </c>
      <c r="C5229" s="4" t="s">
        <v>7</v>
      </c>
    </row>
    <row r="5230" spans="1:14">
      <c r="A5230" t="n">
        <v>53528</v>
      </c>
      <c r="B5230" s="25" t="n">
        <v>16</v>
      </c>
      <c r="C5230" s="7" t="n">
        <v>0</v>
      </c>
    </row>
    <row r="5231" spans="1:14">
      <c r="A5231" t="s">
        <v>4</v>
      </c>
      <c r="B5231" s="4" t="s">
        <v>5</v>
      </c>
      <c r="C5231" s="4" t="s">
        <v>8</v>
      </c>
      <c r="D5231" s="4" t="s">
        <v>7</v>
      </c>
      <c r="E5231" s="4" t="s">
        <v>7</v>
      </c>
      <c r="F5231" s="4" t="s">
        <v>8</v>
      </c>
    </row>
    <row r="5232" spans="1:14">
      <c r="A5232" t="n">
        <v>53531</v>
      </c>
      <c r="B5232" s="30" t="n">
        <v>25</v>
      </c>
      <c r="C5232" s="7" t="n">
        <v>1</v>
      </c>
      <c r="D5232" s="7" t="n">
        <v>65535</v>
      </c>
      <c r="E5232" s="7" t="n">
        <v>220</v>
      </c>
      <c r="F5232" s="7" t="n">
        <v>6</v>
      </c>
    </row>
    <row r="5233" spans="1:22">
      <c r="A5233" t="s">
        <v>4</v>
      </c>
      <c r="B5233" s="4" t="s">
        <v>5</v>
      </c>
      <c r="C5233" s="4" t="s">
        <v>8</v>
      </c>
      <c r="D5233" s="4" t="s">
        <v>8</v>
      </c>
      <c r="E5233" s="4" t="s">
        <v>8</v>
      </c>
      <c r="F5233" s="4" t="s">
        <v>15</v>
      </c>
      <c r="G5233" s="4" t="s">
        <v>8</v>
      </c>
      <c r="H5233" s="4" t="s">
        <v>8</v>
      </c>
      <c r="I5233" s="4" t="s">
        <v>17</v>
      </c>
    </row>
    <row r="5234" spans="1:22">
      <c r="A5234" t="n">
        <v>53538</v>
      </c>
      <c r="B5234" s="13" t="n">
        <v>5</v>
      </c>
      <c r="C5234" s="7" t="n">
        <v>35</v>
      </c>
      <c r="D5234" s="7" t="n">
        <v>2</v>
      </c>
      <c r="E5234" s="7" t="n">
        <v>0</v>
      </c>
      <c r="F5234" s="7" t="n">
        <v>1</v>
      </c>
      <c r="G5234" s="7" t="n">
        <v>2</v>
      </c>
      <c r="H5234" s="7" t="n">
        <v>1</v>
      </c>
      <c r="I5234" s="14" t="n">
        <f t="normal" ca="1">A5246</f>
        <v>0</v>
      </c>
    </row>
    <row r="5235" spans="1:22">
      <c r="A5235" t="s">
        <v>4</v>
      </c>
      <c r="B5235" s="4" t="s">
        <v>5</v>
      </c>
      <c r="C5235" s="4" t="s">
        <v>8</v>
      </c>
      <c r="D5235" s="4" t="s">
        <v>7</v>
      </c>
      <c r="E5235" s="4" t="s">
        <v>9</v>
      </c>
    </row>
    <row r="5236" spans="1:22">
      <c r="A5236" t="n">
        <v>53552</v>
      </c>
      <c r="B5236" s="51" t="n">
        <v>51</v>
      </c>
      <c r="C5236" s="7" t="n">
        <v>4</v>
      </c>
      <c r="D5236" s="7" t="n">
        <v>2</v>
      </c>
      <c r="E5236" s="7" t="s">
        <v>349</v>
      </c>
    </row>
    <row r="5237" spans="1:22">
      <c r="A5237" t="s">
        <v>4</v>
      </c>
      <c r="B5237" s="4" t="s">
        <v>5</v>
      </c>
      <c r="C5237" s="4" t="s">
        <v>7</v>
      </c>
    </row>
    <row r="5238" spans="1:22">
      <c r="A5238" t="n">
        <v>53566</v>
      </c>
      <c r="B5238" s="25" t="n">
        <v>16</v>
      </c>
      <c r="C5238" s="7" t="n">
        <v>0</v>
      </c>
    </row>
    <row r="5239" spans="1:22">
      <c r="A5239" t="s">
        <v>4</v>
      </c>
      <c r="B5239" s="4" t="s">
        <v>5</v>
      </c>
      <c r="C5239" s="4" t="s">
        <v>7</v>
      </c>
      <c r="D5239" s="4" t="s">
        <v>85</v>
      </c>
      <c r="E5239" s="4" t="s">
        <v>8</v>
      </c>
      <c r="F5239" s="4" t="s">
        <v>8</v>
      </c>
      <c r="G5239" s="4" t="s">
        <v>85</v>
      </c>
      <c r="H5239" s="4" t="s">
        <v>8</v>
      </c>
      <c r="I5239" s="4" t="s">
        <v>8</v>
      </c>
    </row>
    <row r="5240" spans="1:22">
      <c r="A5240" t="n">
        <v>53569</v>
      </c>
      <c r="B5240" s="52" t="n">
        <v>26</v>
      </c>
      <c r="C5240" s="7" t="n">
        <v>2</v>
      </c>
      <c r="D5240" s="7" t="s">
        <v>536</v>
      </c>
      <c r="E5240" s="7" t="n">
        <v>2</v>
      </c>
      <c r="F5240" s="7" t="n">
        <v>3</v>
      </c>
      <c r="G5240" s="7" t="s">
        <v>537</v>
      </c>
      <c r="H5240" s="7" t="n">
        <v>2</v>
      </c>
      <c r="I5240" s="7" t="n">
        <v>0</v>
      </c>
    </row>
    <row r="5241" spans="1:22">
      <c r="A5241" t="s">
        <v>4</v>
      </c>
      <c r="B5241" s="4" t="s">
        <v>5</v>
      </c>
    </row>
    <row r="5242" spans="1:22">
      <c r="A5242" t="n">
        <v>53662</v>
      </c>
      <c r="B5242" s="32" t="n">
        <v>28</v>
      </c>
    </row>
    <row r="5243" spans="1:22">
      <c r="A5243" t="s">
        <v>4</v>
      </c>
      <c r="B5243" s="4" t="s">
        <v>5</v>
      </c>
      <c r="C5243" s="4" t="s">
        <v>17</v>
      </c>
    </row>
    <row r="5244" spans="1:22">
      <c r="A5244" t="n">
        <v>53663</v>
      </c>
      <c r="B5244" s="17" t="n">
        <v>3</v>
      </c>
      <c r="C5244" s="14" t="n">
        <f t="normal" ca="1">A5266</f>
        <v>0</v>
      </c>
    </row>
    <row r="5245" spans="1:22">
      <c r="A5245" t="s">
        <v>4</v>
      </c>
      <c r="B5245" s="4" t="s">
        <v>5</v>
      </c>
      <c r="C5245" s="4" t="s">
        <v>8</v>
      </c>
      <c r="D5245" s="4" t="s">
        <v>8</v>
      </c>
      <c r="E5245" s="4" t="s">
        <v>8</v>
      </c>
      <c r="F5245" s="4" t="s">
        <v>15</v>
      </c>
      <c r="G5245" s="4" t="s">
        <v>8</v>
      </c>
      <c r="H5245" s="4" t="s">
        <v>8</v>
      </c>
      <c r="I5245" s="4" t="s">
        <v>17</v>
      </c>
    </row>
    <row r="5246" spans="1:22">
      <c r="A5246" t="n">
        <v>53668</v>
      </c>
      <c r="B5246" s="13" t="n">
        <v>5</v>
      </c>
      <c r="C5246" s="7" t="n">
        <v>35</v>
      </c>
      <c r="D5246" s="7" t="n">
        <v>2</v>
      </c>
      <c r="E5246" s="7" t="n">
        <v>0</v>
      </c>
      <c r="F5246" s="7" t="n">
        <v>2</v>
      </c>
      <c r="G5246" s="7" t="n">
        <v>2</v>
      </c>
      <c r="H5246" s="7" t="n">
        <v>1</v>
      </c>
      <c r="I5246" s="14" t="n">
        <f t="normal" ca="1">A5258</f>
        <v>0</v>
      </c>
    </row>
    <row r="5247" spans="1:22">
      <c r="A5247" t="s">
        <v>4</v>
      </c>
      <c r="B5247" s="4" t="s">
        <v>5</v>
      </c>
      <c r="C5247" s="4" t="s">
        <v>8</v>
      </c>
      <c r="D5247" s="4" t="s">
        <v>7</v>
      </c>
      <c r="E5247" s="4" t="s">
        <v>9</v>
      </c>
    </row>
    <row r="5248" spans="1:22">
      <c r="A5248" t="n">
        <v>53682</v>
      </c>
      <c r="B5248" s="51" t="n">
        <v>51</v>
      </c>
      <c r="C5248" s="7" t="n">
        <v>4</v>
      </c>
      <c r="D5248" s="7" t="n">
        <v>2</v>
      </c>
      <c r="E5248" s="7" t="s">
        <v>528</v>
      </c>
    </row>
    <row r="5249" spans="1:9">
      <c r="A5249" t="s">
        <v>4</v>
      </c>
      <c r="B5249" s="4" t="s">
        <v>5</v>
      </c>
      <c r="C5249" s="4" t="s">
        <v>7</v>
      </c>
    </row>
    <row r="5250" spans="1:9">
      <c r="A5250" t="n">
        <v>53696</v>
      </c>
      <c r="B5250" s="25" t="n">
        <v>16</v>
      </c>
      <c r="C5250" s="7" t="n">
        <v>0</v>
      </c>
    </row>
    <row r="5251" spans="1:9">
      <c r="A5251" t="s">
        <v>4</v>
      </c>
      <c r="B5251" s="4" t="s">
        <v>5</v>
      </c>
      <c r="C5251" s="4" t="s">
        <v>7</v>
      </c>
      <c r="D5251" s="4" t="s">
        <v>85</v>
      </c>
      <c r="E5251" s="4" t="s">
        <v>8</v>
      </c>
      <c r="F5251" s="4" t="s">
        <v>8</v>
      </c>
      <c r="G5251" s="4" t="s">
        <v>85</v>
      </c>
      <c r="H5251" s="4" t="s">
        <v>8</v>
      </c>
      <c r="I5251" s="4" t="s">
        <v>8</v>
      </c>
    </row>
    <row r="5252" spans="1:9">
      <c r="A5252" t="n">
        <v>53699</v>
      </c>
      <c r="B5252" s="52" t="n">
        <v>26</v>
      </c>
      <c r="C5252" s="7" t="n">
        <v>2</v>
      </c>
      <c r="D5252" s="7" t="s">
        <v>538</v>
      </c>
      <c r="E5252" s="7" t="n">
        <v>2</v>
      </c>
      <c r="F5252" s="7" t="n">
        <v>3</v>
      </c>
      <c r="G5252" s="7" t="s">
        <v>539</v>
      </c>
      <c r="H5252" s="7" t="n">
        <v>2</v>
      </c>
      <c r="I5252" s="7" t="n">
        <v>0</v>
      </c>
    </row>
    <row r="5253" spans="1:9">
      <c r="A5253" t="s">
        <v>4</v>
      </c>
      <c r="B5253" s="4" t="s">
        <v>5</v>
      </c>
    </row>
    <row r="5254" spans="1:9">
      <c r="A5254" t="n">
        <v>53758</v>
      </c>
      <c r="B5254" s="32" t="n">
        <v>28</v>
      </c>
    </row>
    <row r="5255" spans="1:9">
      <c r="A5255" t="s">
        <v>4</v>
      </c>
      <c r="B5255" s="4" t="s">
        <v>5</v>
      </c>
      <c r="C5255" s="4" t="s">
        <v>17</v>
      </c>
    </row>
    <row r="5256" spans="1:9">
      <c r="A5256" t="n">
        <v>53759</v>
      </c>
      <c r="B5256" s="17" t="n">
        <v>3</v>
      </c>
      <c r="C5256" s="14" t="n">
        <f t="normal" ca="1">A5266</f>
        <v>0</v>
      </c>
    </row>
    <row r="5257" spans="1:9">
      <c r="A5257" t="s">
        <v>4</v>
      </c>
      <c r="B5257" s="4" t="s">
        <v>5</v>
      </c>
      <c r="C5257" s="4" t="s">
        <v>8</v>
      </c>
      <c r="D5257" s="4" t="s">
        <v>7</v>
      </c>
      <c r="E5257" s="4" t="s">
        <v>9</v>
      </c>
    </row>
    <row r="5258" spans="1:9">
      <c r="A5258" t="n">
        <v>53764</v>
      </c>
      <c r="B5258" s="51" t="n">
        <v>51</v>
      </c>
      <c r="C5258" s="7" t="n">
        <v>4</v>
      </c>
      <c r="D5258" s="7" t="n">
        <v>2</v>
      </c>
      <c r="E5258" s="7" t="s">
        <v>514</v>
      </c>
    </row>
    <row r="5259" spans="1:9">
      <c r="A5259" t="s">
        <v>4</v>
      </c>
      <c r="B5259" s="4" t="s">
        <v>5</v>
      </c>
      <c r="C5259" s="4" t="s">
        <v>7</v>
      </c>
    </row>
    <row r="5260" spans="1:9">
      <c r="A5260" t="n">
        <v>53778</v>
      </c>
      <c r="B5260" s="25" t="n">
        <v>16</v>
      </c>
      <c r="C5260" s="7" t="n">
        <v>0</v>
      </c>
    </row>
    <row r="5261" spans="1:9">
      <c r="A5261" t="s">
        <v>4</v>
      </c>
      <c r="B5261" s="4" t="s">
        <v>5</v>
      </c>
      <c r="C5261" s="4" t="s">
        <v>7</v>
      </c>
      <c r="D5261" s="4" t="s">
        <v>85</v>
      </c>
      <c r="E5261" s="4" t="s">
        <v>8</v>
      </c>
      <c r="F5261" s="4" t="s">
        <v>8</v>
      </c>
      <c r="G5261" s="4" t="s">
        <v>85</v>
      </c>
      <c r="H5261" s="4" t="s">
        <v>8</v>
      </c>
      <c r="I5261" s="4" t="s">
        <v>8</v>
      </c>
    </row>
    <row r="5262" spans="1:9">
      <c r="A5262" t="n">
        <v>53781</v>
      </c>
      <c r="B5262" s="52" t="n">
        <v>26</v>
      </c>
      <c r="C5262" s="7" t="n">
        <v>2</v>
      </c>
      <c r="D5262" s="7" t="s">
        <v>540</v>
      </c>
      <c r="E5262" s="7" t="n">
        <v>2</v>
      </c>
      <c r="F5262" s="7" t="n">
        <v>3</v>
      </c>
      <c r="G5262" s="7" t="s">
        <v>541</v>
      </c>
      <c r="H5262" s="7" t="n">
        <v>2</v>
      </c>
      <c r="I5262" s="7" t="n">
        <v>0</v>
      </c>
    </row>
    <row r="5263" spans="1:9">
      <c r="A5263" t="s">
        <v>4</v>
      </c>
      <c r="B5263" s="4" t="s">
        <v>5</v>
      </c>
    </row>
    <row r="5264" spans="1:9">
      <c r="A5264" t="n">
        <v>53864</v>
      </c>
      <c r="B5264" s="32" t="n">
        <v>28</v>
      </c>
    </row>
    <row r="5265" spans="1:9">
      <c r="A5265" t="s">
        <v>4</v>
      </c>
      <c r="B5265" s="4" t="s">
        <v>5</v>
      </c>
      <c r="C5265" s="4" t="s">
        <v>7</v>
      </c>
      <c r="D5265" s="4" t="s">
        <v>8</v>
      </c>
    </row>
    <row r="5266" spans="1:9">
      <c r="A5266" t="n">
        <v>53865</v>
      </c>
      <c r="B5266" s="66" t="n">
        <v>89</v>
      </c>
      <c r="C5266" s="7" t="n">
        <v>65533</v>
      </c>
      <c r="D5266" s="7" t="n">
        <v>1</v>
      </c>
    </row>
    <row r="5267" spans="1:9">
      <c r="A5267" t="s">
        <v>4</v>
      </c>
      <c r="B5267" s="4" t="s">
        <v>5</v>
      </c>
      <c r="C5267" s="4" t="s">
        <v>8</v>
      </c>
      <c r="D5267" s="4" t="s">
        <v>7</v>
      </c>
      <c r="E5267" s="4" t="s">
        <v>7</v>
      </c>
      <c r="F5267" s="4" t="s">
        <v>8</v>
      </c>
    </row>
    <row r="5268" spans="1:9">
      <c r="A5268" t="n">
        <v>53869</v>
      </c>
      <c r="B5268" s="30" t="n">
        <v>25</v>
      </c>
      <c r="C5268" s="7" t="n">
        <v>1</v>
      </c>
      <c r="D5268" s="7" t="n">
        <v>65535</v>
      </c>
      <c r="E5268" s="7" t="n">
        <v>65535</v>
      </c>
      <c r="F5268" s="7" t="n">
        <v>0</v>
      </c>
    </row>
    <row r="5269" spans="1:9">
      <c r="A5269" t="s">
        <v>4</v>
      </c>
      <c r="B5269" s="4" t="s">
        <v>5</v>
      </c>
      <c r="C5269" s="4" t="s">
        <v>7</v>
      </c>
    </row>
    <row r="5270" spans="1:9">
      <c r="A5270" t="n">
        <v>53876</v>
      </c>
      <c r="B5270" s="25" t="n">
        <v>16</v>
      </c>
      <c r="C5270" s="7" t="n">
        <v>300</v>
      </c>
    </row>
    <row r="5271" spans="1:9">
      <c r="A5271" t="s">
        <v>4</v>
      </c>
      <c r="B5271" s="4" t="s">
        <v>5</v>
      </c>
      <c r="C5271" s="4" t="s">
        <v>8</v>
      </c>
      <c r="D5271" s="4" t="s">
        <v>7</v>
      </c>
      <c r="E5271" s="4" t="s">
        <v>8</v>
      </c>
      <c r="F5271" s="4" t="s">
        <v>8</v>
      </c>
      <c r="G5271" s="4" t="s">
        <v>7</v>
      </c>
      <c r="H5271" s="4" t="s">
        <v>8</v>
      </c>
      <c r="I5271" s="4" t="s">
        <v>8</v>
      </c>
      <c r="J5271" s="4" t="s">
        <v>7</v>
      </c>
      <c r="K5271" s="4" t="s">
        <v>8</v>
      </c>
      <c r="L5271" s="4" t="s">
        <v>8</v>
      </c>
      <c r="M5271" s="4" t="s">
        <v>8</v>
      </c>
      <c r="N5271" s="4" t="s">
        <v>17</v>
      </c>
    </row>
    <row r="5272" spans="1:9">
      <c r="A5272" t="n">
        <v>53879</v>
      </c>
      <c r="B5272" s="13" t="n">
        <v>5</v>
      </c>
      <c r="C5272" s="7" t="n">
        <v>30</v>
      </c>
      <c r="D5272" s="7" t="n">
        <v>10344</v>
      </c>
      <c r="E5272" s="7" t="n">
        <v>8</v>
      </c>
      <c r="F5272" s="7" t="n">
        <v>30</v>
      </c>
      <c r="G5272" s="7" t="n">
        <v>10353</v>
      </c>
      <c r="H5272" s="7" t="n">
        <v>8</v>
      </c>
      <c r="I5272" s="7" t="n">
        <v>30</v>
      </c>
      <c r="J5272" s="7" t="n">
        <v>10225</v>
      </c>
      <c r="K5272" s="7" t="n">
        <v>11</v>
      </c>
      <c r="L5272" s="7" t="n">
        <v>9</v>
      </c>
      <c r="M5272" s="7" t="n">
        <v>1</v>
      </c>
      <c r="N5272" s="14" t="n">
        <f t="normal" ca="1">A5288</f>
        <v>0</v>
      </c>
    </row>
    <row r="5273" spans="1:9">
      <c r="A5273" t="s">
        <v>4</v>
      </c>
      <c r="B5273" s="4" t="s">
        <v>5</v>
      </c>
      <c r="C5273" s="4" t="s">
        <v>7</v>
      </c>
    </row>
    <row r="5274" spans="1:9">
      <c r="A5274" t="n">
        <v>53898</v>
      </c>
      <c r="B5274" s="6" t="n">
        <v>12</v>
      </c>
      <c r="C5274" s="7" t="n">
        <v>10344</v>
      </c>
    </row>
    <row r="5275" spans="1:9">
      <c r="A5275" t="s">
        <v>4</v>
      </c>
      <c r="B5275" s="4" t="s">
        <v>5</v>
      </c>
      <c r="C5275" s="4" t="s">
        <v>8</v>
      </c>
      <c r="D5275" s="4" t="s">
        <v>7</v>
      </c>
      <c r="E5275" s="4" t="s">
        <v>7</v>
      </c>
      <c r="F5275" s="4" t="s">
        <v>7</v>
      </c>
      <c r="G5275" s="4" t="s">
        <v>15</v>
      </c>
    </row>
    <row r="5276" spans="1:9">
      <c r="A5276" t="n">
        <v>53901</v>
      </c>
      <c r="B5276" s="72" t="n">
        <v>95</v>
      </c>
      <c r="C5276" s="7" t="n">
        <v>6</v>
      </c>
      <c r="D5276" s="7" t="n">
        <v>0</v>
      </c>
      <c r="E5276" s="7" t="n">
        <v>2</v>
      </c>
      <c r="F5276" s="7" t="n">
        <v>100</v>
      </c>
      <c r="G5276" s="7" t="n">
        <v>0</v>
      </c>
    </row>
    <row r="5277" spans="1:9">
      <c r="A5277" t="s">
        <v>4</v>
      </c>
      <c r="B5277" s="4" t="s">
        <v>5</v>
      </c>
      <c r="C5277" s="4" t="s">
        <v>8</v>
      </c>
      <c r="D5277" s="4" t="s">
        <v>7</v>
      </c>
    </row>
    <row r="5278" spans="1:9">
      <c r="A5278" t="n">
        <v>53913</v>
      </c>
      <c r="B5278" s="72" t="n">
        <v>95</v>
      </c>
      <c r="C5278" s="7" t="n">
        <v>7</v>
      </c>
      <c r="D5278" s="7" t="n">
        <v>0</v>
      </c>
    </row>
    <row r="5279" spans="1:9">
      <c r="A5279" t="s">
        <v>4</v>
      </c>
      <c r="B5279" s="4" t="s">
        <v>5</v>
      </c>
      <c r="C5279" s="4" t="s">
        <v>8</v>
      </c>
      <c r="D5279" s="4" t="s">
        <v>7</v>
      </c>
    </row>
    <row r="5280" spans="1:9">
      <c r="A5280" t="n">
        <v>53917</v>
      </c>
      <c r="B5280" s="72" t="n">
        <v>95</v>
      </c>
      <c r="C5280" s="7" t="n">
        <v>9</v>
      </c>
      <c r="D5280" s="7" t="n">
        <v>0</v>
      </c>
    </row>
    <row r="5281" spans="1:14">
      <c r="A5281" t="s">
        <v>4</v>
      </c>
      <c r="B5281" s="4" t="s">
        <v>5</v>
      </c>
      <c r="C5281" s="4" t="s">
        <v>8</v>
      </c>
      <c r="D5281" s="4" t="s">
        <v>7</v>
      </c>
    </row>
    <row r="5282" spans="1:14">
      <c r="A5282" t="n">
        <v>53921</v>
      </c>
      <c r="B5282" s="72" t="n">
        <v>95</v>
      </c>
      <c r="C5282" s="7" t="n">
        <v>8</v>
      </c>
      <c r="D5282" s="7" t="n">
        <v>0</v>
      </c>
    </row>
    <row r="5283" spans="1:14">
      <c r="A5283" t="s">
        <v>4</v>
      </c>
      <c r="B5283" s="4" t="s">
        <v>5</v>
      </c>
      <c r="C5283" s="4" t="s">
        <v>7</v>
      </c>
    </row>
    <row r="5284" spans="1:14">
      <c r="A5284" t="n">
        <v>53925</v>
      </c>
      <c r="B5284" s="25" t="n">
        <v>16</v>
      </c>
      <c r="C5284" s="7" t="n">
        <v>500</v>
      </c>
    </row>
    <row r="5285" spans="1:14">
      <c r="A5285" t="s">
        <v>4</v>
      </c>
      <c r="B5285" s="4" t="s">
        <v>5</v>
      </c>
      <c r="C5285" s="4" t="s">
        <v>8</v>
      </c>
      <c r="D5285" s="4" t="s">
        <v>9</v>
      </c>
    </row>
    <row r="5286" spans="1:14">
      <c r="A5286" t="n">
        <v>53928</v>
      </c>
      <c r="B5286" s="8" t="n">
        <v>2</v>
      </c>
      <c r="C5286" s="7" t="n">
        <v>11</v>
      </c>
      <c r="D5286" s="7" t="s">
        <v>533</v>
      </c>
    </row>
    <row r="5287" spans="1:14">
      <c r="A5287" t="s">
        <v>4</v>
      </c>
      <c r="B5287" s="4" t="s">
        <v>5</v>
      </c>
      <c r="C5287" s="4" t="s">
        <v>17</v>
      </c>
    </row>
    <row r="5288" spans="1:14">
      <c r="A5288" t="n">
        <v>53949</v>
      </c>
      <c r="B5288" s="17" t="n">
        <v>3</v>
      </c>
      <c r="C5288" s="14" t="n">
        <f t="normal" ca="1">A5834</f>
        <v>0</v>
      </c>
    </row>
    <row r="5289" spans="1:14">
      <c r="A5289" t="s">
        <v>4</v>
      </c>
      <c r="B5289" s="4" t="s">
        <v>5</v>
      </c>
      <c r="C5289" s="4" t="s">
        <v>8</v>
      </c>
      <c r="D5289" s="4" t="s">
        <v>15</v>
      </c>
      <c r="E5289" s="4" t="s">
        <v>15</v>
      </c>
      <c r="F5289" s="4" t="s">
        <v>15</v>
      </c>
      <c r="G5289" s="4" t="s">
        <v>15</v>
      </c>
      <c r="H5289" s="4" t="s">
        <v>15</v>
      </c>
      <c r="I5289" s="4" t="s">
        <v>15</v>
      </c>
      <c r="J5289" s="4" t="s">
        <v>15</v>
      </c>
      <c r="K5289" s="4" t="s">
        <v>15</v>
      </c>
    </row>
    <row r="5290" spans="1:14">
      <c r="A5290" t="n">
        <v>53954</v>
      </c>
      <c r="B5290" s="58" t="n">
        <v>74</v>
      </c>
      <c r="C5290" s="7" t="n">
        <v>2</v>
      </c>
      <c r="D5290" s="7" t="n">
        <v>3</v>
      </c>
      <c r="E5290" s="7" t="n">
        <v>2</v>
      </c>
      <c r="F5290" s="7" t="n">
        <v>0</v>
      </c>
      <c r="G5290" s="7" t="n">
        <v>0</v>
      </c>
      <c r="H5290" s="7" t="n">
        <v>0</v>
      </c>
      <c r="I5290" s="7" t="n">
        <v>0</v>
      </c>
      <c r="J5290" s="7" t="n">
        <v>0</v>
      </c>
      <c r="K5290" s="7" t="n">
        <v>0</v>
      </c>
    </row>
    <row r="5291" spans="1:14">
      <c r="A5291" t="s">
        <v>4</v>
      </c>
      <c r="B5291" s="4" t="s">
        <v>5</v>
      </c>
      <c r="C5291" s="4" t="s">
        <v>8</v>
      </c>
      <c r="D5291" s="20" t="s">
        <v>48</v>
      </c>
      <c r="E5291" s="4" t="s">
        <v>5</v>
      </c>
      <c r="F5291" s="4" t="s">
        <v>8</v>
      </c>
      <c r="G5291" s="4" t="s">
        <v>7</v>
      </c>
      <c r="H5291" s="20" t="s">
        <v>49</v>
      </c>
      <c r="I5291" s="4" t="s">
        <v>8</v>
      </c>
      <c r="J5291" s="4" t="s">
        <v>8</v>
      </c>
      <c r="K5291" s="4" t="s">
        <v>17</v>
      </c>
    </row>
    <row r="5292" spans="1:14">
      <c r="A5292" t="n">
        <v>53988</v>
      </c>
      <c r="B5292" s="13" t="n">
        <v>5</v>
      </c>
      <c r="C5292" s="7" t="n">
        <v>28</v>
      </c>
      <c r="D5292" s="20" t="s">
        <v>3</v>
      </c>
      <c r="E5292" s="56" t="n">
        <v>64</v>
      </c>
      <c r="F5292" s="7" t="n">
        <v>10</v>
      </c>
      <c r="G5292" s="7" t="n">
        <v>3</v>
      </c>
      <c r="H5292" s="20" t="s">
        <v>3</v>
      </c>
      <c r="I5292" s="7" t="n">
        <v>8</v>
      </c>
      <c r="J5292" s="7" t="n">
        <v>1</v>
      </c>
      <c r="K5292" s="14" t="n">
        <f t="normal" ca="1">A5296</f>
        <v>0</v>
      </c>
    </row>
    <row r="5293" spans="1:14">
      <c r="A5293" t="s">
        <v>4</v>
      </c>
      <c r="B5293" s="4" t="s">
        <v>5</v>
      </c>
      <c r="C5293" s="4" t="s">
        <v>7</v>
      </c>
      <c r="D5293" s="4" t="s">
        <v>9</v>
      </c>
      <c r="E5293" s="4" t="s">
        <v>9</v>
      </c>
      <c r="F5293" s="4" t="s">
        <v>9</v>
      </c>
      <c r="G5293" s="4" t="s">
        <v>8</v>
      </c>
      <c r="H5293" s="4" t="s">
        <v>15</v>
      </c>
      <c r="I5293" s="4" t="s">
        <v>14</v>
      </c>
      <c r="J5293" s="4" t="s">
        <v>14</v>
      </c>
      <c r="K5293" s="4" t="s">
        <v>14</v>
      </c>
      <c r="L5293" s="4" t="s">
        <v>14</v>
      </c>
      <c r="M5293" s="4" t="s">
        <v>14</v>
      </c>
      <c r="N5293" s="4" t="s">
        <v>14</v>
      </c>
      <c r="O5293" s="4" t="s">
        <v>14</v>
      </c>
      <c r="P5293" s="4" t="s">
        <v>9</v>
      </c>
      <c r="Q5293" s="4" t="s">
        <v>9</v>
      </c>
      <c r="R5293" s="4" t="s">
        <v>15</v>
      </c>
      <c r="S5293" s="4" t="s">
        <v>8</v>
      </c>
      <c r="T5293" s="4" t="s">
        <v>15</v>
      </c>
      <c r="U5293" s="4" t="s">
        <v>15</v>
      </c>
      <c r="V5293" s="4" t="s">
        <v>7</v>
      </c>
    </row>
    <row r="5294" spans="1:14">
      <c r="A5294" t="n">
        <v>54000</v>
      </c>
      <c r="B5294" s="70" t="n">
        <v>19</v>
      </c>
      <c r="C5294" s="7" t="n">
        <v>3</v>
      </c>
      <c r="D5294" s="7" t="s">
        <v>542</v>
      </c>
      <c r="E5294" s="7" t="s">
        <v>543</v>
      </c>
      <c r="F5294" s="7" t="s">
        <v>16</v>
      </c>
      <c r="G5294" s="7" t="n">
        <v>0</v>
      </c>
      <c r="H5294" s="7" t="n">
        <v>1</v>
      </c>
      <c r="I5294" s="7" t="n">
        <v>0</v>
      </c>
      <c r="J5294" s="7" t="n">
        <v>0</v>
      </c>
      <c r="K5294" s="7" t="n">
        <v>0</v>
      </c>
      <c r="L5294" s="7" t="n">
        <v>0</v>
      </c>
      <c r="M5294" s="7" t="n">
        <v>1</v>
      </c>
      <c r="N5294" s="7" t="n">
        <v>1.60000002384186</v>
      </c>
      <c r="O5294" s="7" t="n">
        <v>0.0900000035762787</v>
      </c>
      <c r="P5294" s="7" t="s">
        <v>16</v>
      </c>
      <c r="Q5294" s="7" t="s">
        <v>16</v>
      </c>
      <c r="R5294" s="7" t="n">
        <v>-1</v>
      </c>
      <c r="S5294" s="7" t="n">
        <v>0</v>
      </c>
      <c r="T5294" s="7" t="n">
        <v>0</v>
      </c>
      <c r="U5294" s="7" t="n">
        <v>0</v>
      </c>
      <c r="V5294" s="7" t="n">
        <v>0</v>
      </c>
    </row>
    <row r="5295" spans="1:14">
      <c r="A5295" t="s">
        <v>4</v>
      </c>
      <c r="B5295" s="4" t="s">
        <v>5</v>
      </c>
      <c r="C5295" s="4" t="s">
        <v>8</v>
      </c>
      <c r="D5295" s="4" t="s">
        <v>8</v>
      </c>
      <c r="E5295" s="4" t="s">
        <v>8</v>
      </c>
      <c r="F5295" s="4" t="s">
        <v>8</v>
      </c>
    </row>
    <row r="5296" spans="1:14">
      <c r="A5296" t="n">
        <v>54073</v>
      </c>
      <c r="B5296" s="10" t="n">
        <v>14</v>
      </c>
      <c r="C5296" s="7" t="n">
        <v>0</v>
      </c>
      <c r="D5296" s="7" t="n">
        <v>0</v>
      </c>
      <c r="E5296" s="7" t="n">
        <v>0</v>
      </c>
      <c r="F5296" s="7" t="n">
        <v>4</v>
      </c>
    </row>
    <row r="5297" spans="1:22">
      <c r="A5297" t="s">
        <v>4</v>
      </c>
      <c r="B5297" s="4" t="s">
        <v>5</v>
      </c>
      <c r="C5297" s="4" t="s">
        <v>7</v>
      </c>
    </row>
    <row r="5298" spans="1:22">
      <c r="A5298" t="n">
        <v>54078</v>
      </c>
      <c r="B5298" s="25" t="n">
        <v>16</v>
      </c>
      <c r="C5298" s="7" t="n">
        <v>0</v>
      </c>
    </row>
    <row r="5299" spans="1:22">
      <c r="A5299" t="s">
        <v>4</v>
      </c>
      <c r="B5299" s="4" t="s">
        <v>5</v>
      </c>
      <c r="C5299" s="4" t="s">
        <v>8</v>
      </c>
      <c r="D5299" s="4" t="s">
        <v>7</v>
      </c>
      <c r="E5299" s="4" t="s">
        <v>7</v>
      </c>
      <c r="F5299" s="4" t="s">
        <v>8</v>
      </c>
    </row>
    <row r="5300" spans="1:22">
      <c r="A5300" t="n">
        <v>54081</v>
      </c>
      <c r="B5300" s="30" t="n">
        <v>25</v>
      </c>
      <c r="C5300" s="7" t="n">
        <v>1</v>
      </c>
      <c r="D5300" s="7" t="n">
        <v>65535</v>
      </c>
      <c r="E5300" s="7" t="n">
        <v>220</v>
      </c>
      <c r="F5300" s="7" t="n">
        <v>6</v>
      </c>
    </row>
    <row r="5301" spans="1:22">
      <c r="A5301" t="s">
        <v>4</v>
      </c>
      <c r="B5301" s="4" t="s">
        <v>5</v>
      </c>
      <c r="C5301" s="4" t="s">
        <v>8</v>
      </c>
      <c r="D5301" s="4" t="s">
        <v>8</v>
      </c>
      <c r="E5301" s="4" t="s">
        <v>8</v>
      </c>
      <c r="F5301" s="4" t="s">
        <v>15</v>
      </c>
      <c r="G5301" s="4" t="s">
        <v>8</v>
      </c>
      <c r="H5301" s="4" t="s">
        <v>8</v>
      </c>
      <c r="I5301" s="4" t="s">
        <v>17</v>
      </c>
    </row>
    <row r="5302" spans="1:22">
      <c r="A5302" t="n">
        <v>54088</v>
      </c>
      <c r="B5302" s="13" t="n">
        <v>5</v>
      </c>
      <c r="C5302" s="7" t="n">
        <v>35</v>
      </c>
      <c r="D5302" s="7" t="n">
        <v>2</v>
      </c>
      <c r="E5302" s="7" t="n">
        <v>0</v>
      </c>
      <c r="F5302" s="7" t="n">
        <v>1</v>
      </c>
      <c r="G5302" s="7" t="n">
        <v>2</v>
      </c>
      <c r="H5302" s="7" t="n">
        <v>1</v>
      </c>
      <c r="I5302" s="14" t="n">
        <f t="normal" ca="1">A5314</f>
        <v>0</v>
      </c>
    </row>
    <row r="5303" spans="1:22">
      <c r="A5303" t="s">
        <v>4</v>
      </c>
      <c r="B5303" s="4" t="s">
        <v>5</v>
      </c>
      <c r="C5303" s="4" t="s">
        <v>8</v>
      </c>
      <c r="D5303" s="4" t="s">
        <v>7</v>
      </c>
      <c r="E5303" s="4" t="s">
        <v>9</v>
      </c>
    </row>
    <row r="5304" spans="1:22">
      <c r="A5304" t="n">
        <v>54102</v>
      </c>
      <c r="B5304" s="51" t="n">
        <v>51</v>
      </c>
      <c r="C5304" s="7" t="n">
        <v>4</v>
      </c>
      <c r="D5304" s="7" t="n">
        <v>3</v>
      </c>
      <c r="E5304" s="7" t="s">
        <v>349</v>
      </c>
    </row>
    <row r="5305" spans="1:22">
      <c r="A5305" t="s">
        <v>4</v>
      </c>
      <c r="B5305" s="4" t="s">
        <v>5</v>
      </c>
      <c r="C5305" s="4" t="s">
        <v>7</v>
      </c>
    </row>
    <row r="5306" spans="1:22">
      <c r="A5306" t="n">
        <v>54116</v>
      </c>
      <c r="B5306" s="25" t="n">
        <v>16</v>
      </c>
      <c r="C5306" s="7" t="n">
        <v>0</v>
      </c>
    </row>
    <row r="5307" spans="1:22">
      <c r="A5307" t="s">
        <v>4</v>
      </c>
      <c r="B5307" s="4" t="s">
        <v>5</v>
      </c>
      <c r="C5307" s="4" t="s">
        <v>7</v>
      </c>
      <c r="D5307" s="4" t="s">
        <v>85</v>
      </c>
      <c r="E5307" s="4" t="s">
        <v>8</v>
      </c>
      <c r="F5307" s="4" t="s">
        <v>8</v>
      </c>
      <c r="G5307" s="4" t="s">
        <v>85</v>
      </c>
      <c r="H5307" s="4" t="s">
        <v>8</v>
      </c>
      <c r="I5307" s="4" t="s">
        <v>8</v>
      </c>
    </row>
    <row r="5308" spans="1:22">
      <c r="A5308" t="n">
        <v>54119</v>
      </c>
      <c r="B5308" s="52" t="n">
        <v>26</v>
      </c>
      <c r="C5308" s="7" t="n">
        <v>3</v>
      </c>
      <c r="D5308" s="7" t="s">
        <v>544</v>
      </c>
      <c r="E5308" s="7" t="n">
        <v>2</v>
      </c>
      <c r="F5308" s="7" t="n">
        <v>3</v>
      </c>
      <c r="G5308" s="7" t="s">
        <v>545</v>
      </c>
      <c r="H5308" s="7" t="n">
        <v>2</v>
      </c>
      <c r="I5308" s="7" t="n">
        <v>0</v>
      </c>
    </row>
    <row r="5309" spans="1:22">
      <c r="A5309" t="s">
        <v>4</v>
      </c>
      <c r="B5309" s="4" t="s">
        <v>5</v>
      </c>
    </row>
    <row r="5310" spans="1:22">
      <c r="A5310" t="n">
        <v>54239</v>
      </c>
      <c r="B5310" s="32" t="n">
        <v>28</v>
      </c>
    </row>
    <row r="5311" spans="1:22">
      <c r="A5311" t="s">
        <v>4</v>
      </c>
      <c r="B5311" s="4" t="s">
        <v>5</v>
      </c>
      <c r="C5311" s="4" t="s">
        <v>17</v>
      </c>
    </row>
    <row r="5312" spans="1:22">
      <c r="A5312" t="n">
        <v>54240</v>
      </c>
      <c r="B5312" s="17" t="n">
        <v>3</v>
      </c>
      <c r="C5312" s="14" t="n">
        <f t="normal" ca="1">A5334</f>
        <v>0</v>
      </c>
    </row>
    <row r="5313" spans="1:9">
      <c r="A5313" t="s">
        <v>4</v>
      </c>
      <c r="B5313" s="4" t="s">
        <v>5</v>
      </c>
      <c r="C5313" s="4" t="s">
        <v>8</v>
      </c>
      <c r="D5313" s="4" t="s">
        <v>8</v>
      </c>
      <c r="E5313" s="4" t="s">
        <v>8</v>
      </c>
      <c r="F5313" s="4" t="s">
        <v>15</v>
      </c>
      <c r="G5313" s="4" t="s">
        <v>8</v>
      </c>
      <c r="H5313" s="4" t="s">
        <v>8</v>
      </c>
      <c r="I5313" s="4" t="s">
        <v>17</v>
      </c>
    </row>
    <row r="5314" spans="1:9">
      <c r="A5314" t="n">
        <v>54245</v>
      </c>
      <c r="B5314" s="13" t="n">
        <v>5</v>
      </c>
      <c r="C5314" s="7" t="n">
        <v>35</v>
      </c>
      <c r="D5314" s="7" t="n">
        <v>2</v>
      </c>
      <c r="E5314" s="7" t="n">
        <v>0</v>
      </c>
      <c r="F5314" s="7" t="n">
        <v>2</v>
      </c>
      <c r="G5314" s="7" t="n">
        <v>2</v>
      </c>
      <c r="H5314" s="7" t="n">
        <v>1</v>
      </c>
      <c r="I5314" s="14" t="n">
        <f t="normal" ca="1">A5326</f>
        <v>0</v>
      </c>
    </row>
    <row r="5315" spans="1:9">
      <c r="A5315" t="s">
        <v>4</v>
      </c>
      <c r="B5315" s="4" t="s">
        <v>5</v>
      </c>
      <c r="C5315" s="4" t="s">
        <v>8</v>
      </c>
      <c r="D5315" s="4" t="s">
        <v>7</v>
      </c>
      <c r="E5315" s="4" t="s">
        <v>9</v>
      </c>
    </row>
    <row r="5316" spans="1:9">
      <c r="A5316" t="n">
        <v>54259</v>
      </c>
      <c r="B5316" s="51" t="n">
        <v>51</v>
      </c>
      <c r="C5316" s="7" t="n">
        <v>4</v>
      </c>
      <c r="D5316" s="7" t="n">
        <v>3</v>
      </c>
      <c r="E5316" s="7" t="s">
        <v>528</v>
      </c>
    </row>
    <row r="5317" spans="1:9">
      <c r="A5317" t="s">
        <v>4</v>
      </c>
      <c r="B5317" s="4" t="s">
        <v>5</v>
      </c>
      <c r="C5317" s="4" t="s">
        <v>7</v>
      </c>
    </row>
    <row r="5318" spans="1:9">
      <c r="A5318" t="n">
        <v>54273</v>
      </c>
      <c r="B5318" s="25" t="n">
        <v>16</v>
      </c>
      <c r="C5318" s="7" t="n">
        <v>0</v>
      </c>
    </row>
    <row r="5319" spans="1:9">
      <c r="A5319" t="s">
        <v>4</v>
      </c>
      <c r="B5319" s="4" t="s">
        <v>5</v>
      </c>
      <c r="C5319" s="4" t="s">
        <v>7</v>
      </c>
      <c r="D5319" s="4" t="s">
        <v>85</v>
      </c>
      <c r="E5319" s="4" t="s">
        <v>8</v>
      </c>
      <c r="F5319" s="4" t="s">
        <v>8</v>
      </c>
      <c r="G5319" s="4" t="s">
        <v>85</v>
      </c>
      <c r="H5319" s="4" t="s">
        <v>8</v>
      </c>
      <c r="I5319" s="4" t="s">
        <v>8</v>
      </c>
    </row>
    <row r="5320" spans="1:9">
      <c r="A5320" t="n">
        <v>54276</v>
      </c>
      <c r="B5320" s="52" t="n">
        <v>26</v>
      </c>
      <c r="C5320" s="7" t="n">
        <v>3</v>
      </c>
      <c r="D5320" s="7" t="s">
        <v>546</v>
      </c>
      <c r="E5320" s="7" t="n">
        <v>2</v>
      </c>
      <c r="F5320" s="7" t="n">
        <v>3</v>
      </c>
      <c r="G5320" s="7" t="s">
        <v>547</v>
      </c>
      <c r="H5320" s="7" t="n">
        <v>2</v>
      </c>
      <c r="I5320" s="7" t="n">
        <v>0</v>
      </c>
    </row>
    <row r="5321" spans="1:9">
      <c r="A5321" t="s">
        <v>4</v>
      </c>
      <c r="B5321" s="4" t="s">
        <v>5</v>
      </c>
    </row>
    <row r="5322" spans="1:9">
      <c r="A5322" t="n">
        <v>54371</v>
      </c>
      <c r="B5322" s="32" t="n">
        <v>28</v>
      </c>
    </row>
    <row r="5323" spans="1:9">
      <c r="A5323" t="s">
        <v>4</v>
      </c>
      <c r="B5323" s="4" t="s">
        <v>5</v>
      </c>
      <c r="C5323" s="4" t="s">
        <v>17</v>
      </c>
    </row>
    <row r="5324" spans="1:9">
      <c r="A5324" t="n">
        <v>54372</v>
      </c>
      <c r="B5324" s="17" t="n">
        <v>3</v>
      </c>
      <c r="C5324" s="14" t="n">
        <f t="normal" ca="1">A5334</f>
        <v>0</v>
      </c>
    </row>
    <row r="5325" spans="1:9">
      <c r="A5325" t="s">
        <v>4</v>
      </c>
      <c r="B5325" s="4" t="s">
        <v>5</v>
      </c>
      <c r="C5325" s="4" t="s">
        <v>8</v>
      </c>
      <c r="D5325" s="4" t="s">
        <v>7</v>
      </c>
      <c r="E5325" s="4" t="s">
        <v>9</v>
      </c>
    </row>
    <row r="5326" spans="1:9">
      <c r="A5326" t="n">
        <v>54377</v>
      </c>
      <c r="B5326" s="51" t="n">
        <v>51</v>
      </c>
      <c r="C5326" s="7" t="n">
        <v>4</v>
      </c>
      <c r="D5326" s="7" t="n">
        <v>3</v>
      </c>
      <c r="E5326" s="7" t="s">
        <v>310</v>
      </c>
    </row>
    <row r="5327" spans="1:9">
      <c r="A5327" t="s">
        <v>4</v>
      </c>
      <c r="B5327" s="4" t="s">
        <v>5</v>
      </c>
      <c r="C5327" s="4" t="s">
        <v>7</v>
      </c>
    </row>
    <row r="5328" spans="1:9">
      <c r="A5328" t="n">
        <v>54391</v>
      </c>
      <c r="B5328" s="25" t="n">
        <v>16</v>
      </c>
      <c r="C5328" s="7" t="n">
        <v>0</v>
      </c>
    </row>
    <row r="5329" spans="1:9">
      <c r="A5329" t="s">
        <v>4</v>
      </c>
      <c r="B5329" s="4" t="s">
        <v>5</v>
      </c>
      <c r="C5329" s="4" t="s">
        <v>7</v>
      </c>
      <c r="D5329" s="4" t="s">
        <v>85</v>
      </c>
      <c r="E5329" s="4" t="s">
        <v>8</v>
      </c>
      <c r="F5329" s="4" t="s">
        <v>8</v>
      </c>
      <c r="G5329" s="4" t="s">
        <v>85</v>
      </c>
      <c r="H5329" s="4" t="s">
        <v>8</v>
      </c>
      <c r="I5329" s="4" t="s">
        <v>8</v>
      </c>
    </row>
    <row r="5330" spans="1:9">
      <c r="A5330" t="n">
        <v>54394</v>
      </c>
      <c r="B5330" s="52" t="n">
        <v>26</v>
      </c>
      <c r="C5330" s="7" t="n">
        <v>3</v>
      </c>
      <c r="D5330" s="7" t="s">
        <v>548</v>
      </c>
      <c r="E5330" s="7" t="n">
        <v>2</v>
      </c>
      <c r="F5330" s="7" t="n">
        <v>3</v>
      </c>
      <c r="G5330" s="7" t="s">
        <v>549</v>
      </c>
      <c r="H5330" s="7" t="n">
        <v>2</v>
      </c>
      <c r="I5330" s="7" t="n">
        <v>0</v>
      </c>
    </row>
    <row r="5331" spans="1:9">
      <c r="A5331" t="s">
        <v>4</v>
      </c>
      <c r="B5331" s="4" t="s">
        <v>5</v>
      </c>
    </row>
    <row r="5332" spans="1:9">
      <c r="A5332" t="n">
        <v>54522</v>
      </c>
      <c r="B5332" s="32" t="n">
        <v>28</v>
      </c>
    </row>
    <row r="5333" spans="1:9">
      <c r="A5333" t="s">
        <v>4</v>
      </c>
      <c r="B5333" s="4" t="s">
        <v>5</v>
      </c>
      <c r="C5333" s="4" t="s">
        <v>7</v>
      </c>
      <c r="D5333" s="4" t="s">
        <v>8</v>
      </c>
    </row>
    <row r="5334" spans="1:9">
      <c r="A5334" t="n">
        <v>54523</v>
      </c>
      <c r="B5334" s="66" t="n">
        <v>89</v>
      </c>
      <c r="C5334" s="7" t="n">
        <v>65533</v>
      </c>
      <c r="D5334" s="7" t="n">
        <v>1</v>
      </c>
    </row>
    <row r="5335" spans="1:9">
      <c r="A5335" t="s">
        <v>4</v>
      </c>
      <c r="B5335" s="4" t="s">
        <v>5</v>
      </c>
      <c r="C5335" s="4" t="s">
        <v>8</v>
      </c>
      <c r="D5335" s="4" t="s">
        <v>7</v>
      </c>
      <c r="E5335" s="4" t="s">
        <v>7</v>
      </c>
      <c r="F5335" s="4" t="s">
        <v>8</v>
      </c>
    </row>
    <row r="5336" spans="1:9">
      <c r="A5336" t="n">
        <v>54527</v>
      </c>
      <c r="B5336" s="30" t="n">
        <v>25</v>
      </c>
      <c r="C5336" s="7" t="n">
        <v>1</v>
      </c>
      <c r="D5336" s="7" t="n">
        <v>65535</v>
      </c>
      <c r="E5336" s="7" t="n">
        <v>65535</v>
      </c>
      <c r="F5336" s="7" t="n">
        <v>0</v>
      </c>
    </row>
    <row r="5337" spans="1:9">
      <c r="A5337" t="s">
        <v>4</v>
      </c>
      <c r="B5337" s="4" t="s">
        <v>5</v>
      </c>
      <c r="C5337" s="4" t="s">
        <v>7</v>
      </c>
    </row>
    <row r="5338" spans="1:9">
      <c r="A5338" t="n">
        <v>54534</v>
      </c>
      <c r="B5338" s="25" t="n">
        <v>16</v>
      </c>
      <c r="C5338" s="7" t="n">
        <v>300</v>
      </c>
    </row>
    <row r="5339" spans="1:9">
      <c r="A5339" t="s">
        <v>4</v>
      </c>
      <c r="B5339" s="4" t="s">
        <v>5</v>
      </c>
      <c r="C5339" s="4" t="s">
        <v>8</v>
      </c>
      <c r="D5339" s="4" t="s">
        <v>7</v>
      </c>
      <c r="E5339" s="4" t="s">
        <v>8</v>
      </c>
      <c r="F5339" s="4" t="s">
        <v>8</v>
      </c>
      <c r="G5339" s="4" t="s">
        <v>7</v>
      </c>
      <c r="H5339" s="4" t="s">
        <v>8</v>
      </c>
      <c r="I5339" s="4" t="s">
        <v>8</v>
      </c>
      <c r="J5339" s="4" t="s">
        <v>7</v>
      </c>
      <c r="K5339" s="4" t="s">
        <v>8</v>
      </c>
      <c r="L5339" s="4" t="s">
        <v>8</v>
      </c>
      <c r="M5339" s="4" t="s">
        <v>8</v>
      </c>
      <c r="N5339" s="4" t="s">
        <v>17</v>
      </c>
    </row>
    <row r="5340" spans="1:9">
      <c r="A5340" t="n">
        <v>54537</v>
      </c>
      <c r="B5340" s="13" t="n">
        <v>5</v>
      </c>
      <c r="C5340" s="7" t="n">
        <v>30</v>
      </c>
      <c r="D5340" s="7" t="n">
        <v>10340</v>
      </c>
      <c r="E5340" s="7" t="n">
        <v>8</v>
      </c>
      <c r="F5340" s="7" t="n">
        <v>30</v>
      </c>
      <c r="G5340" s="7" t="n">
        <v>10353</v>
      </c>
      <c r="H5340" s="7" t="n">
        <v>8</v>
      </c>
      <c r="I5340" s="7" t="n">
        <v>30</v>
      </c>
      <c r="J5340" s="7" t="n">
        <v>10225</v>
      </c>
      <c r="K5340" s="7" t="n">
        <v>11</v>
      </c>
      <c r="L5340" s="7" t="n">
        <v>9</v>
      </c>
      <c r="M5340" s="7" t="n">
        <v>1</v>
      </c>
      <c r="N5340" s="14" t="n">
        <f t="normal" ca="1">A5356</f>
        <v>0</v>
      </c>
    </row>
    <row r="5341" spans="1:9">
      <c r="A5341" t="s">
        <v>4</v>
      </c>
      <c r="B5341" s="4" t="s">
        <v>5</v>
      </c>
      <c r="C5341" s="4" t="s">
        <v>7</v>
      </c>
    </row>
    <row r="5342" spans="1:9">
      <c r="A5342" t="n">
        <v>54556</v>
      </c>
      <c r="B5342" s="6" t="n">
        <v>12</v>
      </c>
      <c r="C5342" s="7" t="n">
        <v>10340</v>
      </c>
    </row>
    <row r="5343" spans="1:9">
      <c r="A5343" t="s">
        <v>4</v>
      </c>
      <c r="B5343" s="4" t="s">
        <v>5</v>
      </c>
      <c r="C5343" s="4" t="s">
        <v>8</v>
      </c>
      <c r="D5343" s="4" t="s">
        <v>7</v>
      </c>
      <c r="E5343" s="4" t="s">
        <v>7</v>
      </c>
      <c r="F5343" s="4" t="s">
        <v>7</v>
      </c>
      <c r="G5343" s="4" t="s">
        <v>15</v>
      </c>
    </row>
    <row r="5344" spans="1:9">
      <c r="A5344" t="n">
        <v>54559</v>
      </c>
      <c r="B5344" s="72" t="n">
        <v>95</v>
      </c>
      <c r="C5344" s="7" t="n">
        <v>6</v>
      </c>
      <c r="D5344" s="7" t="n">
        <v>0</v>
      </c>
      <c r="E5344" s="7" t="n">
        <v>3</v>
      </c>
      <c r="F5344" s="7" t="n">
        <v>100</v>
      </c>
      <c r="G5344" s="7" t="n">
        <v>0</v>
      </c>
    </row>
    <row r="5345" spans="1:14">
      <c r="A5345" t="s">
        <v>4</v>
      </c>
      <c r="B5345" s="4" t="s">
        <v>5</v>
      </c>
      <c r="C5345" s="4" t="s">
        <v>8</v>
      </c>
      <c r="D5345" s="4" t="s">
        <v>7</v>
      </c>
    </row>
    <row r="5346" spans="1:14">
      <c r="A5346" t="n">
        <v>54571</v>
      </c>
      <c r="B5346" s="72" t="n">
        <v>95</v>
      </c>
      <c r="C5346" s="7" t="n">
        <v>7</v>
      </c>
      <c r="D5346" s="7" t="n">
        <v>0</v>
      </c>
    </row>
    <row r="5347" spans="1:14">
      <c r="A5347" t="s">
        <v>4</v>
      </c>
      <c r="B5347" s="4" t="s">
        <v>5</v>
      </c>
      <c r="C5347" s="4" t="s">
        <v>8</v>
      </c>
      <c r="D5347" s="4" t="s">
        <v>7</v>
      </c>
    </row>
    <row r="5348" spans="1:14">
      <c r="A5348" t="n">
        <v>54575</v>
      </c>
      <c r="B5348" s="72" t="n">
        <v>95</v>
      </c>
      <c r="C5348" s="7" t="n">
        <v>9</v>
      </c>
      <c r="D5348" s="7" t="n">
        <v>0</v>
      </c>
    </row>
    <row r="5349" spans="1:14">
      <c r="A5349" t="s">
        <v>4</v>
      </c>
      <c r="B5349" s="4" t="s">
        <v>5</v>
      </c>
      <c r="C5349" s="4" t="s">
        <v>8</v>
      </c>
      <c r="D5349" s="4" t="s">
        <v>7</v>
      </c>
    </row>
    <row r="5350" spans="1:14">
      <c r="A5350" t="n">
        <v>54579</v>
      </c>
      <c r="B5350" s="72" t="n">
        <v>95</v>
      </c>
      <c r="C5350" s="7" t="n">
        <v>8</v>
      </c>
      <c r="D5350" s="7" t="n">
        <v>0</v>
      </c>
    </row>
    <row r="5351" spans="1:14">
      <c r="A5351" t="s">
        <v>4</v>
      </c>
      <c r="B5351" s="4" t="s">
        <v>5</v>
      </c>
      <c r="C5351" s="4" t="s">
        <v>7</v>
      </c>
    </row>
    <row r="5352" spans="1:14">
      <c r="A5352" t="n">
        <v>54583</v>
      </c>
      <c r="B5352" s="25" t="n">
        <v>16</v>
      </c>
      <c r="C5352" s="7" t="n">
        <v>500</v>
      </c>
    </row>
    <row r="5353" spans="1:14">
      <c r="A5353" t="s">
        <v>4</v>
      </c>
      <c r="B5353" s="4" t="s">
        <v>5</v>
      </c>
      <c r="C5353" s="4" t="s">
        <v>8</v>
      </c>
      <c r="D5353" s="4" t="s">
        <v>9</v>
      </c>
    </row>
    <row r="5354" spans="1:14">
      <c r="A5354" t="n">
        <v>54586</v>
      </c>
      <c r="B5354" s="8" t="n">
        <v>2</v>
      </c>
      <c r="C5354" s="7" t="n">
        <v>11</v>
      </c>
      <c r="D5354" s="7" t="s">
        <v>533</v>
      </c>
    </row>
    <row r="5355" spans="1:14">
      <c r="A5355" t="s">
        <v>4</v>
      </c>
      <c r="B5355" s="4" t="s">
        <v>5</v>
      </c>
      <c r="C5355" s="4" t="s">
        <v>17</v>
      </c>
    </row>
    <row r="5356" spans="1:14">
      <c r="A5356" t="n">
        <v>54607</v>
      </c>
      <c r="B5356" s="17" t="n">
        <v>3</v>
      </c>
      <c r="C5356" s="14" t="n">
        <f t="normal" ca="1">A5834</f>
        <v>0</v>
      </c>
    </row>
    <row r="5357" spans="1:14">
      <c r="A5357" t="s">
        <v>4</v>
      </c>
      <c r="B5357" s="4" t="s">
        <v>5</v>
      </c>
      <c r="C5357" s="4" t="s">
        <v>8</v>
      </c>
      <c r="D5357" s="4" t="s">
        <v>15</v>
      </c>
      <c r="E5357" s="4" t="s">
        <v>15</v>
      </c>
      <c r="F5357" s="4" t="s">
        <v>15</v>
      </c>
      <c r="G5357" s="4" t="s">
        <v>15</v>
      </c>
      <c r="H5357" s="4" t="s">
        <v>15</v>
      </c>
      <c r="I5357" s="4" t="s">
        <v>15</v>
      </c>
      <c r="J5357" s="4" t="s">
        <v>15</v>
      </c>
      <c r="K5357" s="4" t="s">
        <v>15</v>
      </c>
    </row>
    <row r="5358" spans="1:14">
      <c r="A5358" t="n">
        <v>54612</v>
      </c>
      <c r="B5358" s="58" t="n">
        <v>74</v>
      </c>
      <c r="C5358" s="7" t="n">
        <v>2</v>
      </c>
      <c r="D5358" s="7" t="n">
        <v>4</v>
      </c>
      <c r="E5358" s="7" t="n">
        <v>2</v>
      </c>
      <c r="F5358" s="7" t="n">
        <v>0</v>
      </c>
      <c r="G5358" s="7" t="n">
        <v>0</v>
      </c>
      <c r="H5358" s="7" t="n">
        <v>0</v>
      </c>
      <c r="I5358" s="7" t="n">
        <v>0</v>
      </c>
      <c r="J5358" s="7" t="n">
        <v>0</v>
      </c>
      <c r="K5358" s="7" t="n">
        <v>0</v>
      </c>
    </row>
    <row r="5359" spans="1:14">
      <c r="A5359" t="s">
        <v>4</v>
      </c>
      <c r="B5359" s="4" t="s">
        <v>5</v>
      </c>
      <c r="C5359" s="4" t="s">
        <v>8</v>
      </c>
      <c r="D5359" s="20" t="s">
        <v>48</v>
      </c>
      <c r="E5359" s="4" t="s">
        <v>5</v>
      </c>
      <c r="F5359" s="4" t="s">
        <v>8</v>
      </c>
      <c r="G5359" s="4" t="s">
        <v>7</v>
      </c>
      <c r="H5359" s="20" t="s">
        <v>49</v>
      </c>
      <c r="I5359" s="4" t="s">
        <v>8</v>
      </c>
      <c r="J5359" s="4" t="s">
        <v>8</v>
      </c>
      <c r="K5359" s="4" t="s">
        <v>17</v>
      </c>
    </row>
    <row r="5360" spans="1:14">
      <c r="A5360" t="n">
        <v>54646</v>
      </c>
      <c r="B5360" s="13" t="n">
        <v>5</v>
      </c>
      <c r="C5360" s="7" t="n">
        <v>28</v>
      </c>
      <c r="D5360" s="20" t="s">
        <v>3</v>
      </c>
      <c r="E5360" s="56" t="n">
        <v>64</v>
      </c>
      <c r="F5360" s="7" t="n">
        <v>10</v>
      </c>
      <c r="G5360" s="7" t="n">
        <v>4</v>
      </c>
      <c r="H5360" s="20" t="s">
        <v>3</v>
      </c>
      <c r="I5360" s="7" t="n">
        <v>8</v>
      </c>
      <c r="J5360" s="7" t="n">
        <v>1</v>
      </c>
      <c r="K5360" s="14" t="n">
        <f t="normal" ca="1">A5364</f>
        <v>0</v>
      </c>
    </row>
    <row r="5361" spans="1:11">
      <c r="A5361" t="s">
        <v>4</v>
      </c>
      <c r="B5361" s="4" t="s">
        <v>5</v>
      </c>
      <c r="C5361" s="4" t="s">
        <v>7</v>
      </c>
      <c r="D5361" s="4" t="s">
        <v>9</v>
      </c>
      <c r="E5361" s="4" t="s">
        <v>9</v>
      </c>
      <c r="F5361" s="4" t="s">
        <v>9</v>
      </c>
      <c r="G5361" s="4" t="s">
        <v>8</v>
      </c>
      <c r="H5361" s="4" t="s">
        <v>15</v>
      </c>
      <c r="I5361" s="4" t="s">
        <v>14</v>
      </c>
      <c r="J5361" s="4" t="s">
        <v>14</v>
      </c>
      <c r="K5361" s="4" t="s">
        <v>14</v>
      </c>
      <c r="L5361" s="4" t="s">
        <v>14</v>
      </c>
      <c r="M5361" s="4" t="s">
        <v>14</v>
      </c>
      <c r="N5361" s="4" t="s">
        <v>14</v>
      </c>
      <c r="O5361" s="4" t="s">
        <v>14</v>
      </c>
      <c r="P5361" s="4" t="s">
        <v>9</v>
      </c>
      <c r="Q5361" s="4" t="s">
        <v>9</v>
      </c>
      <c r="R5361" s="4" t="s">
        <v>15</v>
      </c>
      <c r="S5361" s="4" t="s">
        <v>8</v>
      </c>
      <c r="T5361" s="4" t="s">
        <v>15</v>
      </c>
      <c r="U5361" s="4" t="s">
        <v>15</v>
      </c>
      <c r="V5361" s="4" t="s">
        <v>7</v>
      </c>
    </row>
    <row r="5362" spans="1:11">
      <c r="A5362" t="n">
        <v>54658</v>
      </c>
      <c r="B5362" s="70" t="n">
        <v>19</v>
      </c>
      <c r="C5362" s="7" t="n">
        <v>4</v>
      </c>
      <c r="D5362" s="7" t="s">
        <v>550</v>
      </c>
      <c r="E5362" s="7" t="s">
        <v>551</v>
      </c>
      <c r="F5362" s="7" t="s">
        <v>16</v>
      </c>
      <c r="G5362" s="7" t="n">
        <v>0</v>
      </c>
      <c r="H5362" s="7" t="n">
        <v>1</v>
      </c>
      <c r="I5362" s="7" t="n">
        <v>0</v>
      </c>
      <c r="J5362" s="7" t="n">
        <v>0</v>
      </c>
      <c r="K5362" s="7" t="n">
        <v>0</v>
      </c>
      <c r="L5362" s="7" t="n">
        <v>0</v>
      </c>
      <c r="M5362" s="7" t="n">
        <v>1</v>
      </c>
      <c r="N5362" s="7" t="n">
        <v>1.60000002384186</v>
      </c>
      <c r="O5362" s="7" t="n">
        <v>0.0900000035762787</v>
      </c>
      <c r="P5362" s="7" t="s">
        <v>16</v>
      </c>
      <c r="Q5362" s="7" t="s">
        <v>16</v>
      </c>
      <c r="R5362" s="7" t="n">
        <v>-1</v>
      </c>
      <c r="S5362" s="7" t="n">
        <v>0</v>
      </c>
      <c r="T5362" s="7" t="n">
        <v>0</v>
      </c>
      <c r="U5362" s="7" t="n">
        <v>0</v>
      </c>
      <c r="V5362" s="7" t="n">
        <v>0</v>
      </c>
    </row>
    <row r="5363" spans="1:11">
      <c r="A5363" t="s">
        <v>4</v>
      </c>
      <c r="B5363" s="4" t="s">
        <v>5</v>
      </c>
      <c r="C5363" s="4" t="s">
        <v>8</v>
      </c>
      <c r="D5363" s="4" t="s">
        <v>8</v>
      </c>
      <c r="E5363" s="4" t="s">
        <v>8</v>
      </c>
      <c r="F5363" s="4" t="s">
        <v>8</v>
      </c>
    </row>
    <row r="5364" spans="1:11">
      <c r="A5364" t="n">
        <v>54733</v>
      </c>
      <c r="B5364" s="10" t="n">
        <v>14</v>
      </c>
      <c r="C5364" s="7" t="n">
        <v>0</v>
      </c>
      <c r="D5364" s="7" t="n">
        <v>0</v>
      </c>
      <c r="E5364" s="7" t="n">
        <v>0</v>
      </c>
      <c r="F5364" s="7" t="n">
        <v>4</v>
      </c>
    </row>
    <row r="5365" spans="1:11">
      <c r="A5365" t="s">
        <v>4</v>
      </c>
      <c r="B5365" s="4" t="s">
        <v>5</v>
      </c>
      <c r="C5365" s="4" t="s">
        <v>7</v>
      </c>
    </row>
    <row r="5366" spans="1:11">
      <c r="A5366" t="n">
        <v>54738</v>
      </c>
      <c r="B5366" s="25" t="n">
        <v>16</v>
      </c>
      <c r="C5366" s="7" t="n">
        <v>0</v>
      </c>
    </row>
    <row r="5367" spans="1:11">
      <c r="A5367" t="s">
        <v>4</v>
      </c>
      <c r="B5367" s="4" t="s">
        <v>5</v>
      </c>
      <c r="C5367" s="4" t="s">
        <v>8</v>
      </c>
      <c r="D5367" s="4" t="s">
        <v>7</v>
      </c>
      <c r="E5367" s="4" t="s">
        <v>7</v>
      </c>
      <c r="F5367" s="4" t="s">
        <v>8</v>
      </c>
    </row>
    <row r="5368" spans="1:11">
      <c r="A5368" t="n">
        <v>54741</v>
      </c>
      <c r="B5368" s="30" t="n">
        <v>25</v>
      </c>
      <c r="C5368" s="7" t="n">
        <v>1</v>
      </c>
      <c r="D5368" s="7" t="n">
        <v>65535</v>
      </c>
      <c r="E5368" s="7" t="n">
        <v>220</v>
      </c>
      <c r="F5368" s="7" t="n">
        <v>6</v>
      </c>
    </row>
    <row r="5369" spans="1:11">
      <c r="A5369" t="s">
        <v>4</v>
      </c>
      <c r="B5369" s="4" t="s">
        <v>5</v>
      </c>
      <c r="C5369" s="4" t="s">
        <v>8</v>
      </c>
      <c r="D5369" s="4" t="s">
        <v>8</v>
      </c>
      <c r="E5369" s="4" t="s">
        <v>8</v>
      </c>
      <c r="F5369" s="4" t="s">
        <v>15</v>
      </c>
      <c r="G5369" s="4" t="s">
        <v>8</v>
      </c>
      <c r="H5369" s="4" t="s">
        <v>8</v>
      </c>
      <c r="I5369" s="4" t="s">
        <v>17</v>
      </c>
    </row>
    <row r="5370" spans="1:11">
      <c r="A5370" t="n">
        <v>54748</v>
      </c>
      <c r="B5370" s="13" t="n">
        <v>5</v>
      </c>
      <c r="C5370" s="7" t="n">
        <v>35</v>
      </c>
      <c r="D5370" s="7" t="n">
        <v>2</v>
      </c>
      <c r="E5370" s="7" t="n">
        <v>0</v>
      </c>
      <c r="F5370" s="7" t="n">
        <v>1</v>
      </c>
      <c r="G5370" s="7" t="n">
        <v>2</v>
      </c>
      <c r="H5370" s="7" t="n">
        <v>1</v>
      </c>
      <c r="I5370" s="14" t="n">
        <f t="normal" ca="1">A5382</f>
        <v>0</v>
      </c>
    </row>
    <row r="5371" spans="1:11">
      <c r="A5371" t="s">
        <v>4</v>
      </c>
      <c r="B5371" s="4" t="s">
        <v>5</v>
      </c>
      <c r="C5371" s="4" t="s">
        <v>8</v>
      </c>
      <c r="D5371" s="4" t="s">
        <v>7</v>
      </c>
      <c r="E5371" s="4" t="s">
        <v>9</v>
      </c>
    </row>
    <row r="5372" spans="1:11">
      <c r="A5372" t="n">
        <v>54762</v>
      </c>
      <c r="B5372" s="51" t="n">
        <v>51</v>
      </c>
      <c r="C5372" s="7" t="n">
        <v>4</v>
      </c>
      <c r="D5372" s="7" t="n">
        <v>4</v>
      </c>
      <c r="E5372" s="7" t="s">
        <v>349</v>
      </c>
    </row>
    <row r="5373" spans="1:11">
      <c r="A5373" t="s">
        <v>4</v>
      </c>
      <c r="B5373" s="4" t="s">
        <v>5</v>
      </c>
      <c r="C5373" s="4" t="s">
        <v>7</v>
      </c>
    </row>
    <row r="5374" spans="1:11">
      <c r="A5374" t="n">
        <v>54776</v>
      </c>
      <c r="B5374" s="25" t="n">
        <v>16</v>
      </c>
      <c r="C5374" s="7" t="n">
        <v>0</v>
      </c>
    </row>
    <row r="5375" spans="1:11">
      <c r="A5375" t="s">
        <v>4</v>
      </c>
      <c r="B5375" s="4" t="s">
        <v>5</v>
      </c>
      <c r="C5375" s="4" t="s">
        <v>7</v>
      </c>
      <c r="D5375" s="4" t="s">
        <v>85</v>
      </c>
      <c r="E5375" s="4" t="s">
        <v>8</v>
      </c>
      <c r="F5375" s="4" t="s">
        <v>8</v>
      </c>
      <c r="G5375" s="4" t="s">
        <v>85</v>
      </c>
      <c r="H5375" s="4" t="s">
        <v>8</v>
      </c>
      <c r="I5375" s="4" t="s">
        <v>8</v>
      </c>
    </row>
    <row r="5376" spans="1:11">
      <c r="A5376" t="n">
        <v>54779</v>
      </c>
      <c r="B5376" s="52" t="n">
        <v>26</v>
      </c>
      <c r="C5376" s="7" t="n">
        <v>4</v>
      </c>
      <c r="D5376" s="7" t="s">
        <v>552</v>
      </c>
      <c r="E5376" s="7" t="n">
        <v>2</v>
      </c>
      <c r="F5376" s="7" t="n">
        <v>3</v>
      </c>
      <c r="G5376" s="7" t="s">
        <v>553</v>
      </c>
      <c r="H5376" s="7" t="n">
        <v>2</v>
      </c>
      <c r="I5376" s="7" t="n">
        <v>0</v>
      </c>
    </row>
    <row r="5377" spans="1:22">
      <c r="A5377" t="s">
        <v>4</v>
      </c>
      <c r="B5377" s="4" t="s">
        <v>5</v>
      </c>
    </row>
    <row r="5378" spans="1:22">
      <c r="A5378" t="n">
        <v>54898</v>
      </c>
      <c r="B5378" s="32" t="n">
        <v>28</v>
      </c>
    </row>
    <row r="5379" spans="1:22">
      <c r="A5379" t="s">
        <v>4</v>
      </c>
      <c r="B5379" s="4" t="s">
        <v>5</v>
      </c>
      <c r="C5379" s="4" t="s">
        <v>17</v>
      </c>
    </row>
    <row r="5380" spans="1:22">
      <c r="A5380" t="n">
        <v>54899</v>
      </c>
      <c r="B5380" s="17" t="n">
        <v>3</v>
      </c>
      <c r="C5380" s="14" t="n">
        <f t="normal" ca="1">A5402</f>
        <v>0</v>
      </c>
    </row>
    <row r="5381" spans="1:22">
      <c r="A5381" t="s">
        <v>4</v>
      </c>
      <c r="B5381" s="4" t="s">
        <v>5</v>
      </c>
      <c r="C5381" s="4" t="s">
        <v>8</v>
      </c>
      <c r="D5381" s="4" t="s">
        <v>8</v>
      </c>
      <c r="E5381" s="4" t="s">
        <v>8</v>
      </c>
      <c r="F5381" s="4" t="s">
        <v>15</v>
      </c>
      <c r="G5381" s="4" t="s">
        <v>8</v>
      </c>
      <c r="H5381" s="4" t="s">
        <v>8</v>
      </c>
      <c r="I5381" s="4" t="s">
        <v>17</v>
      </c>
    </row>
    <row r="5382" spans="1:22">
      <c r="A5382" t="n">
        <v>54904</v>
      </c>
      <c r="B5382" s="13" t="n">
        <v>5</v>
      </c>
      <c r="C5382" s="7" t="n">
        <v>35</v>
      </c>
      <c r="D5382" s="7" t="n">
        <v>2</v>
      </c>
      <c r="E5382" s="7" t="n">
        <v>0</v>
      </c>
      <c r="F5382" s="7" t="n">
        <v>2</v>
      </c>
      <c r="G5382" s="7" t="n">
        <v>2</v>
      </c>
      <c r="H5382" s="7" t="n">
        <v>1</v>
      </c>
      <c r="I5382" s="14" t="n">
        <f t="normal" ca="1">A5394</f>
        <v>0</v>
      </c>
    </row>
    <row r="5383" spans="1:22">
      <c r="A5383" t="s">
        <v>4</v>
      </c>
      <c r="B5383" s="4" t="s">
        <v>5</v>
      </c>
      <c r="C5383" s="4" t="s">
        <v>8</v>
      </c>
      <c r="D5383" s="4" t="s">
        <v>7</v>
      </c>
      <c r="E5383" s="4" t="s">
        <v>9</v>
      </c>
    </row>
    <row r="5384" spans="1:22">
      <c r="A5384" t="n">
        <v>54918</v>
      </c>
      <c r="B5384" s="51" t="n">
        <v>51</v>
      </c>
      <c r="C5384" s="7" t="n">
        <v>4</v>
      </c>
      <c r="D5384" s="7" t="n">
        <v>4</v>
      </c>
      <c r="E5384" s="7" t="s">
        <v>528</v>
      </c>
    </row>
    <row r="5385" spans="1:22">
      <c r="A5385" t="s">
        <v>4</v>
      </c>
      <c r="B5385" s="4" t="s">
        <v>5</v>
      </c>
      <c r="C5385" s="4" t="s">
        <v>7</v>
      </c>
    </row>
    <row r="5386" spans="1:22">
      <c r="A5386" t="n">
        <v>54932</v>
      </c>
      <c r="B5386" s="25" t="n">
        <v>16</v>
      </c>
      <c r="C5386" s="7" t="n">
        <v>0</v>
      </c>
    </row>
    <row r="5387" spans="1:22">
      <c r="A5387" t="s">
        <v>4</v>
      </c>
      <c r="B5387" s="4" t="s">
        <v>5</v>
      </c>
      <c r="C5387" s="4" t="s">
        <v>7</v>
      </c>
      <c r="D5387" s="4" t="s">
        <v>85</v>
      </c>
      <c r="E5387" s="4" t="s">
        <v>8</v>
      </c>
      <c r="F5387" s="4" t="s">
        <v>8</v>
      </c>
      <c r="G5387" s="4" t="s">
        <v>85</v>
      </c>
      <c r="H5387" s="4" t="s">
        <v>8</v>
      </c>
      <c r="I5387" s="4" t="s">
        <v>8</v>
      </c>
    </row>
    <row r="5388" spans="1:22">
      <c r="A5388" t="n">
        <v>54935</v>
      </c>
      <c r="B5388" s="52" t="n">
        <v>26</v>
      </c>
      <c r="C5388" s="7" t="n">
        <v>4</v>
      </c>
      <c r="D5388" s="7" t="s">
        <v>554</v>
      </c>
      <c r="E5388" s="7" t="n">
        <v>2</v>
      </c>
      <c r="F5388" s="7" t="n">
        <v>3</v>
      </c>
      <c r="G5388" s="7" t="s">
        <v>555</v>
      </c>
      <c r="H5388" s="7" t="n">
        <v>2</v>
      </c>
      <c r="I5388" s="7" t="n">
        <v>0</v>
      </c>
    </row>
    <row r="5389" spans="1:22">
      <c r="A5389" t="s">
        <v>4</v>
      </c>
      <c r="B5389" s="4" t="s">
        <v>5</v>
      </c>
    </row>
    <row r="5390" spans="1:22">
      <c r="A5390" t="n">
        <v>55020</v>
      </c>
      <c r="B5390" s="32" t="n">
        <v>28</v>
      </c>
    </row>
    <row r="5391" spans="1:22">
      <c r="A5391" t="s">
        <v>4</v>
      </c>
      <c r="B5391" s="4" t="s">
        <v>5</v>
      </c>
      <c r="C5391" s="4" t="s">
        <v>17</v>
      </c>
    </row>
    <row r="5392" spans="1:22">
      <c r="A5392" t="n">
        <v>55021</v>
      </c>
      <c r="B5392" s="17" t="n">
        <v>3</v>
      </c>
      <c r="C5392" s="14" t="n">
        <f t="normal" ca="1">A5402</f>
        <v>0</v>
      </c>
    </row>
    <row r="5393" spans="1:9">
      <c r="A5393" t="s">
        <v>4</v>
      </c>
      <c r="B5393" s="4" t="s">
        <v>5</v>
      </c>
      <c r="C5393" s="4" t="s">
        <v>8</v>
      </c>
      <c r="D5393" s="4" t="s">
        <v>7</v>
      </c>
      <c r="E5393" s="4" t="s">
        <v>9</v>
      </c>
    </row>
    <row r="5394" spans="1:9">
      <c r="A5394" t="n">
        <v>55026</v>
      </c>
      <c r="B5394" s="51" t="n">
        <v>51</v>
      </c>
      <c r="C5394" s="7" t="n">
        <v>4</v>
      </c>
      <c r="D5394" s="7" t="n">
        <v>4</v>
      </c>
      <c r="E5394" s="7" t="s">
        <v>310</v>
      </c>
    </row>
    <row r="5395" spans="1:9">
      <c r="A5395" t="s">
        <v>4</v>
      </c>
      <c r="B5395" s="4" t="s">
        <v>5</v>
      </c>
      <c r="C5395" s="4" t="s">
        <v>7</v>
      </c>
    </row>
    <row r="5396" spans="1:9">
      <c r="A5396" t="n">
        <v>55040</v>
      </c>
      <c r="B5396" s="25" t="n">
        <v>16</v>
      </c>
      <c r="C5396" s="7" t="n">
        <v>0</v>
      </c>
    </row>
    <row r="5397" spans="1:9">
      <c r="A5397" t="s">
        <v>4</v>
      </c>
      <c r="B5397" s="4" t="s">
        <v>5</v>
      </c>
      <c r="C5397" s="4" t="s">
        <v>7</v>
      </c>
      <c r="D5397" s="4" t="s">
        <v>85</v>
      </c>
      <c r="E5397" s="4" t="s">
        <v>8</v>
      </c>
      <c r="F5397" s="4" t="s">
        <v>8</v>
      </c>
      <c r="G5397" s="4" t="s">
        <v>85</v>
      </c>
      <c r="H5397" s="4" t="s">
        <v>8</v>
      </c>
      <c r="I5397" s="4" t="s">
        <v>8</v>
      </c>
    </row>
    <row r="5398" spans="1:9">
      <c r="A5398" t="n">
        <v>55043</v>
      </c>
      <c r="B5398" s="52" t="n">
        <v>26</v>
      </c>
      <c r="C5398" s="7" t="n">
        <v>4</v>
      </c>
      <c r="D5398" s="7" t="s">
        <v>556</v>
      </c>
      <c r="E5398" s="7" t="n">
        <v>2</v>
      </c>
      <c r="F5398" s="7" t="n">
        <v>3</v>
      </c>
      <c r="G5398" s="7" t="s">
        <v>557</v>
      </c>
      <c r="H5398" s="7" t="n">
        <v>2</v>
      </c>
      <c r="I5398" s="7" t="n">
        <v>0</v>
      </c>
    </row>
    <row r="5399" spans="1:9">
      <c r="A5399" t="s">
        <v>4</v>
      </c>
      <c r="B5399" s="4" t="s">
        <v>5</v>
      </c>
    </row>
    <row r="5400" spans="1:9">
      <c r="A5400" t="n">
        <v>55124</v>
      </c>
      <c r="B5400" s="32" t="n">
        <v>28</v>
      </c>
    </row>
    <row r="5401" spans="1:9">
      <c r="A5401" t="s">
        <v>4</v>
      </c>
      <c r="B5401" s="4" t="s">
        <v>5</v>
      </c>
      <c r="C5401" s="4" t="s">
        <v>7</v>
      </c>
      <c r="D5401" s="4" t="s">
        <v>8</v>
      </c>
    </row>
    <row r="5402" spans="1:9">
      <c r="A5402" t="n">
        <v>55125</v>
      </c>
      <c r="B5402" s="66" t="n">
        <v>89</v>
      </c>
      <c r="C5402" s="7" t="n">
        <v>65533</v>
      </c>
      <c r="D5402" s="7" t="n">
        <v>1</v>
      </c>
    </row>
    <row r="5403" spans="1:9">
      <c r="A5403" t="s">
        <v>4</v>
      </c>
      <c r="B5403" s="4" t="s">
        <v>5</v>
      </c>
      <c r="C5403" s="4" t="s">
        <v>8</v>
      </c>
      <c r="D5403" s="4" t="s">
        <v>7</v>
      </c>
      <c r="E5403" s="4" t="s">
        <v>7</v>
      </c>
      <c r="F5403" s="4" t="s">
        <v>8</v>
      </c>
    </row>
    <row r="5404" spans="1:9">
      <c r="A5404" t="n">
        <v>55129</v>
      </c>
      <c r="B5404" s="30" t="n">
        <v>25</v>
      </c>
      <c r="C5404" s="7" t="n">
        <v>1</v>
      </c>
      <c r="D5404" s="7" t="n">
        <v>65535</v>
      </c>
      <c r="E5404" s="7" t="n">
        <v>65535</v>
      </c>
      <c r="F5404" s="7" t="n">
        <v>0</v>
      </c>
    </row>
    <row r="5405" spans="1:9">
      <c r="A5405" t="s">
        <v>4</v>
      </c>
      <c r="B5405" s="4" t="s">
        <v>5</v>
      </c>
      <c r="C5405" s="4" t="s">
        <v>7</v>
      </c>
    </row>
    <row r="5406" spans="1:9">
      <c r="A5406" t="n">
        <v>55136</v>
      </c>
      <c r="B5406" s="25" t="n">
        <v>16</v>
      </c>
      <c r="C5406" s="7" t="n">
        <v>300</v>
      </c>
    </row>
    <row r="5407" spans="1:9">
      <c r="A5407" t="s">
        <v>4</v>
      </c>
      <c r="B5407" s="4" t="s">
        <v>5</v>
      </c>
      <c r="C5407" s="4" t="s">
        <v>8</v>
      </c>
      <c r="D5407" s="4" t="s">
        <v>7</v>
      </c>
      <c r="E5407" s="4" t="s">
        <v>8</v>
      </c>
      <c r="F5407" s="4" t="s">
        <v>8</v>
      </c>
      <c r="G5407" s="4" t="s">
        <v>7</v>
      </c>
      <c r="H5407" s="4" t="s">
        <v>8</v>
      </c>
      <c r="I5407" s="4" t="s">
        <v>8</v>
      </c>
      <c r="J5407" s="4" t="s">
        <v>7</v>
      </c>
      <c r="K5407" s="4" t="s">
        <v>8</v>
      </c>
      <c r="L5407" s="4" t="s">
        <v>8</v>
      </c>
      <c r="M5407" s="4" t="s">
        <v>8</v>
      </c>
      <c r="N5407" s="4" t="s">
        <v>17</v>
      </c>
    </row>
    <row r="5408" spans="1:9">
      <c r="A5408" t="n">
        <v>55139</v>
      </c>
      <c r="B5408" s="13" t="n">
        <v>5</v>
      </c>
      <c r="C5408" s="7" t="n">
        <v>30</v>
      </c>
      <c r="D5408" s="7" t="n">
        <v>10345</v>
      </c>
      <c r="E5408" s="7" t="n">
        <v>8</v>
      </c>
      <c r="F5408" s="7" t="n">
        <v>30</v>
      </c>
      <c r="G5408" s="7" t="n">
        <v>10353</v>
      </c>
      <c r="H5408" s="7" t="n">
        <v>8</v>
      </c>
      <c r="I5408" s="7" t="n">
        <v>30</v>
      </c>
      <c r="J5408" s="7" t="n">
        <v>10225</v>
      </c>
      <c r="K5408" s="7" t="n">
        <v>11</v>
      </c>
      <c r="L5408" s="7" t="n">
        <v>9</v>
      </c>
      <c r="M5408" s="7" t="n">
        <v>1</v>
      </c>
      <c r="N5408" s="14" t="n">
        <f t="normal" ca="1">A5424</f>
        <v>0</v>
      </c>
    </row>
    <row r="5409" spans="1:14">
      <c r="A5409" t="s">
        <v>4</v>
      </c>
      <c r="B5409" s="4" t="s">
        <v>5</v>
      </c>
      <c r="C5409" s="4" t="s">
        <v>7</v>
      </c>
    </row>
    <row r="5410" spans="1:14">
      <c r="A5410" t="n">
        <v>55158</v>
      </c>
      <c r="B5410" s="6" t="n">
        <v>12</v>
      </c>
      <c r="C5410" s="7" t="n">
        <v>10345</v>
      </c>
    </row>
    <row r="5411" spans="1:14">
      <c r="A5411" t="s">
        <v>4</v>
      </c>
      <c r="B5411" s="4" t="s">
        <v>5</v>
      </c>
      <c r="C5411" s="4" t="s">
        <v>8</v>
      </c>
      <c r="D5411" s="4" t="s">
        <v>7</v>
      </c>
      <c r="E5411" s="4" t="s">
        <v>7</v>
      </c>
      <c r="F5411" s="4" t="s">
        <v>7</v>
      </c>
      <c r="G5411" s="4" t="s">
        <v>15</v>
      </c>
    </row>
    <row r="5412" spans="1:14">
      <c r="A5412" t="n">
        <v>55161</v>
      </c>
      <c r="B5412" s="72" t="n">
        <v>95</v>
      </c>
      <c r="C5412" s="7" t="n">
        <v>6</v>
      </c>
      <c r="D5412" s="7" t="n">
        <v>0</v>
      </c>
      <c r="E5412" s="7" t="n">
        <v>4</v>
      </c>
      <c r="F5412" s="7" t="n">
        <v>100</v>
      </c>
      <c r="G5412" s="7" t="n">
        <v>0</v>
      </c>
    </row>
    <row r="5413" spans="1:14">
      <c r="A5413" t="s">
        <v>4</v>
      </c>
      <c r="B5413" s="4" t="s">
        <v>5</v>
      </c>
      <c r="C5413" s="4" t="s">
        <v>8</v>
      </c>
      <c r="D5413" s="4" t="s">
        <v>7</v>
      </c>
    </row>
    <row r="5414" spans="1:14">
      <c r="A5414" t="n">
        <v>55173</v>
      </c>
      <c r="B5414" s="72" t="n">
        <v>95</v>
      </c>
      <c r="C5414" s="7" t="n">
        <v>7</v>
      </c>
      <c r="D5414" s="7" t="n">
        <v>0</v>
      </c>
    </row>
    <row r="5415" spans="1:14">
      <c r="A5415" t="s">
        <v>4</v>
      </c>
      <c r="B5415" s="4" t="s">
        <v>5</v>
      </c>
      <c r="C5415" s="4" t="s">
        <v>8</v>
      </c>
      <c r="D5415" s="4" t="s">
        <v>7</v>
      </c>
    </row>
    <row r="5416" spans="1:14">
      <c r="A5416" t="n">
        <v>55177</v>
      </c>
      <c r="B5416" s="72" t="n">
        <v>95</v>
      </c>
      <c r="C5416" s="7" t="n">
        <v>9</v>
      </c>
      <c r="D5416" s="7" t="n">
        <v>0</v>
      </c>
    </row>
    <row r="5417" spans="1:14">
      <c r="A5417" t="s">
        <v>4</v>
      </c>
      <c r="B5417" s="4" t="s">
        <v>5</v>
      </c>
      <c r="C5417" s="4" t="s">
        <v>8</v>
      </c>
      <c r="D5417" s="4" t="s">
        <v>7</v>
      </c>
    </row>
    <row r="5418" spans="1:14">
      <c r="A5418" t="n">
        <v>55181</v>
      </c>
      <c r="B5418" s="72" t="n">
        <v>95</v>
      </c>
      <c r="C5418" s="7" t="n">
        <v>8</v>
      </c>
      <c r="D5418" s="7" t="n">
        <v>0</v>
      </c>
    </row>
    <row r="5419" spans="1:14">
      <c r="A5419" t="s">
        <v>4</v>
      </c>
      <c r="B5419" s="4" t="s">
        <v>5</v>
      </c>
      <c r="C5419" s="4" t="s">
        <v>7</v>
      </c>
    </row>
    <row r="5420" spans="1:14">
      <c r="A5420" t="n">
        <v>55185</v>
      </c>
      <c r="B5420" s="25" t="n">
        <v>16</v>
      </c>
      <c r="C5420" s="7" t="n">
        <v>500</v>
      </c>
    </row>
    <row r="5421" spans="1:14">
      <c r="A5421" t="s">
        <v>4</v>
      </c>
      <c r="B5421" s="4" t="s">
        <v>5</v>
      </c>
      <c r="C5421" s="4" t="s">
        <v>8</v>
      </c>
      <c r="D5421" s="4" t="s">
        <v>9</v>
      </c>
    </row>
    <row r="5422" spans="1:14">
      <c r="A5422" t="n">
        <v>55188</v>
      </c>
      <c r="B5422" s="8" t="n">
        <v>2</v>
      </c>
      <c r="C5422" s="7" t="n">
        <v>11</v>
      </c>
      <c r="D5422" s="7" t="s">
        <v>533</v>
      </c>
    </row>
    <row r="5423" spans="1:14">
      <c r="A5423" t="s">
        <v>4</v>
      </c>
      <c r="B5423" s="4" t="s">
        <v>5</v>
      </c>
      <c r="C5423" s="4" t="s">
        <v>17</v>
      </c>
    </row>
    <row r="5424" spans="1:14">
      <c r="A5424" t="n">
        <v>55209</v>
      </c>
      <c r="B5424" s="17" t="n">
        <v>3</v>
      </c>
      <c r="C5424" s="14" t="n">
        <f t="normal" ca="1">A5834</f>
        <v>0</v>
      </c>
    </row>
    <row r="5425" spans="1:7">
      <c r="A5425" t="s">
        <v>4</v>
      </c>
      <c r="B5425" s="4" t="s">
        <v>5</v>
      </c>
      <c r="C5425" s="4" t="s">
        <v>8</v>
      </c>
      <c r="D5425" s="4" t="s">
        <v>15</v>
      </c>
      <c r="E5425" s="4" t="s">
        <v>15</v>
      </c>
      <c r="F5425" s="4" t="s">
        <v>15</v>
      </c>
      <c r="G5425" s="4" t="s">
        <v>15</v>
      </c>
      <c r="H5425" s="4" t="s">
        <v>15</v>
      </c>
      <c r="I5425" s="4" t="s">
        <v>15</v>
      </c>
      <c r="J5425" s="4" t="s">
        <v>15</v>
      </c>
      <c r="K5425" s="4" t="s">
        <v>15</v>
      </c>
    </row>
    <row r="5426" spans="1:7">
      <c r="A5426" t="n">
        <v>55214</v>
      </c>
      <c r="B5426" s="58" t="n">
        <v>74</v>
      </c>
      <c r="C5426" s="7" t="n">
        <v>2</v>
      </c>
      <c r="D5426" s="7" t="n">
        <v>5</v>
      </c>
      <c r="E5426" s="7" t="n">
        <v>2</v>
      </c>
      <c r="F5426" s="7" t="n">
        <v>0</v>
      </c>
      <c r="G5426" s="7" t="n">
        <v>0</v>
      </c>
      <c r="H5426" s="7" t="n">
        <v>0</v>
      </c>
      <c r="I5426" s="7" t="n">
        <v>0</v>
      </c>
      <c r="J5426" s="7" t="n">
        <v>0</v>
      </c>
      <c r="K5426" s="7" t="n">
        <v>0</v>
      </c>
    </row>
    <row r="5427" spans="1:7">
      <c r="A5427" t="s">
        <v>4</v>
      </c>
      <c r="B5427" s="4" t="s">
        <v>5</v>
      </c>
      <c r="C5427" s="4" t="s">
        <v>8</v>
      </c>
      <c r="D5427" s="20" t="s">
        <v>48</v>
      </c>
      <c r="E5427" s="4" t="s">
        <v>5</v>
      </c>
      <c r="F5427" s="4" t="s">
        <v>8</v>
      </c>
      <c r="G5427" s="4" t="s">
        <v>7</v>
      </c>
      <c r="H5427" s="20" t="s">
        <v>49</v>
      </c>
      <c r="I5427" s="4" t="s">
        <v>8</v>
      </c>
      <c r="J5427" s="4" t="s">
        <v>8</v>
      </c>
      <c r="K5427" s="4" t="s">
        <v>17</v>
      </c>
    </row>
    <row r="5428" spans="1:7">
      <c r="A5428" t="n">
        <v>55248</v>
      </c>
      <c r="B5428" s="13" t="n">
        <v>5</v>
      </c>
      <c r="C5428" s="7" t="n">
        <v>28</v>
      </c>
      <c r="D5428" s="20" t="s">
        <v>3</v>
      </c>
      <c r="E5428" s="56" t="n">
        <v>64</v>
      </c>
      <c r="F5428" s="7" t="n">
        <v>10</v>
      </c>
      <c r="G5428" s="7" t="n">
        <v>5</v>
      </c>
      <c r="H5428" s="20" t="s">
        <v>3</v>
      </c>
      <c r="I5428" s="7" t="n">
        <v>8</v>
      </c>
      <c r="J5428" s="7" t="n">
        <v>1</v>
      </c>
      <c r="K5428" s="14" t="n">
        <f t="normal" ca="1">A5432</f>
        <v>0</v>
      </c>
    </row>
    <row r="5429" spans="1:7">
      <c r="A5429" t="s">
        <v>4</v>
      </c>
      <c r="B5429" s="4" t="s">
        <v>5</v>
      </c>
      <c r="C5429" s="4" t="s">
        <v>7</v>
      </c>
      <c r="D5429" s="4" t="s">
        <v>9</v>
      </c>
      <c r="E5429" s="4" t="s">
        <v>9</v>
      </c>
      <c r="F5429" s="4" t="s">
        <v>9</v>
      </c>
      <c r="G5429" s="4" t="s">
        <v>8</v>
      </c>
      <c r="H5429" s="4" t="s">
        <v>15</v>
      </c>
      <c r="I5429" s="4" t="s">
        <v>14</v>
      </c>
      <c r="J5429" s="4" t="s">
        <v>14</v>
      </c>
      <c r="K5429" s="4" t="s">
        <v>14</v>
      </c>
      <c r="L5429" s="4" t="s">
        <v>14</v>
      </c>
      <c r="M5429" s="4" t="s">
        <v>14</v>
      </c>
      <c r="N5429" s="4" t="s">
        <v>14</v>
      </c>
      <c r="O5429" s="4" t="s">
        <v>14</v>
      </c>
      <c r="P5429" s="4" t="s">
        <v>9</v>
      </c>
      <c r="Q5429" s="4" t="s">
        <v>9</v>
      </c>
      <c r="R5429" s="4" t="s">
        <v>15</v>
      </c>
      <c r="S5429" s="4" t="s">
        <v>8</v>
      </c>
      <c r="T5429" s="4" t="s">
        <v>15</v>
      </c>
      <c r="U5429" s="4" t="s">
        <v>15</v>
      </c>
      <c r="V5429" s="4" t="s">
        <v>7</v>
      </c>
    </row>
    <row r="5430" spans="1:7">
      <c r="A5430" t="n">
        <v>55260</v>
      </c>
      <c r="B5430" s="70" t="n">
        <v>19</v>
      </c>
      <c r="C5430" s="7" t="n">
        <v>5</v>
      </c>
      <c r="D5430" s="7" t="s">
        <v>558</v>
      </c>
      <c r="E5430" s="7" t="s">
        <v>559</v>
      </c>
      <c r="F5430" s="7" t="s">
        <v>16</v>
      </c>
      <c r="G5430" s="7" t="n">
        <v>0</v>
      </c>
      <c r="H5430" s="7" t="n">
        <v>1</v>
      </c>
      <c r="I5430" s="7" t="n">
        <v>0</v>
      </c>
      <c r="J5430" s="7" t="n">
        <v>0</v>
      </c>
      <c r="K5430" s="7" t="n">
        <v>0</v>
      </c>
      <c r="L5430" s="7" t="n">
        <v>0</v>
      </c>
      <c r="M5430" s="7" t="n">
        <v>1</v>
      </c>
      <c r="N5430" s="7" t="n">
        <v>1.60000002384186</v>
      </c>
      <c r="O5430" s="7" t="n">
        <v>0.0900000035762787</v>
      </c>
      <c r="P5430" s="7" t="s">
        <v>16</v>
      </c>
      <c r="Q5430" s="7" t="s">
        <v>16</v>
      </c>
      <c r="R5430" s="7" t="n">
        <v>-1</v>
      </c>
      <c r="S5430" s="7" t="n">
        <v>0</v>
      </c>
      <c r="T5430" s="7" t="n">
        <v>0</v>
      </c>
      <c r="U5430" s="7" t="n">
        <v>0</v>
      </c>
      <c r="V5430" s="7" t="n">
        <v>0</v>
      </c>
    </row>
    <row r="5431" spans="1:7">
      <c r="A5431" t="s">
        <v>4</v>
      </c>
      <c r="B5431" s="4" t="s">
        <v>5</v>
      </c>
      <c r="C5431" s="4" t="s">
        <v>8</v>
      </c>
      <c r="D5431" s="4" t="s">
        <v>8</v>
      </c>
      <c r="E5431" s="4" t="s">
        <v>8</v>
      </c>
      <c r="F5431" s="4" t="s">
        <v>8</v>
      </c>
    </row>
    <row r="5432" spans="1:7">
      <c r="A5432" t="n">
        <v>55332</v>
      </c>
      <c r="B5432" s="10" t="n">
        <v>14</v>
      </c>
      <c r="C5432" s="7" t="n">
        <v>0</v>
      </c>
      <c r="D5432" s="7" t="n">
        <v>0</v>
      </c>
      <c r="E5432" s="7" t="n">
        <v>0</v>
      </c>
      <c r="F5432" s="7" t="n">
        <v>4</v>
      </c>
    </row>
    <row r="5433" spans="1:7">
      <c r="A5433" t="s">
        <v>4</v>
      </c>
      <c r="B5433" s="4" t="s">
        <v>5</v>
      </c>
      <c r="C5433" s="4" t="s">
        <v>7</v>
      </c>
    </row>
    <row r="5434" spans="1:7">
      <c r="A5434" t="n">
        <v>55337</v>
      </c>
      <c r="B5434" s="25" t="n">
        <v>16</v>
      </c>
      <c r="C5434" s="7" t="n">
        <v>0</v>
      </c>
    </row>
    <row r="5435" spans="1:7">
      <c r="A5435" t="s">
        <v>4</v>
      </c>
      <c r="B5435" s="4" t="s">
        <v>5</v>
      </c>
      <c r="C5435" s="4" t="s">
        <v>8</v>
      </c>
      <c r="D5435" s="4" t="s">
        <v>7</v>
      </c>
      <c r="E5435" s="4" t="s">
        <v>7</v>
      </c>
      <c r="F5435" s="4" t="s">
        <v>8</v>
      </c>
    </row>
    <row r="5436" spans="1:7">
      <c r="A5436" t="n">
        <v>55340</v>
      </c>
      <c r="B5436" s="30" t="n">
        <v>25</v>
      </c>
      <c r="C5436" s="7" t="n">
        <v>1</v>
      </c>
      <c r="D5436" s="7" t="n">
        <v>65535</v>
      </c>
      <c r="E5436" s="7" t="n">
        <v>220</v>
      </c>
      <c r="F5436" s="7" t="n">
        <v>6</v>
      </c>
    </row>
    <row r="5437" spans="1:7">
      <c r="A5437" t="s">
        <v>4</v>
      </c>
      <c r="B5437" s="4" t="s">
        <v>5</v>
      </c>
      <c r="C5437" s="4" t="s">
        <v>8</v>
      </c>
      <c r="D5437" s="4" t="s">
        <v>8</v>
      </c>
      <c r="E5437" s="4" t="s">
        <v>8</v>
      </c>
      <c r="F5437" s="4" t="s">
        <v>15</v>
      </c>
      <c r="G5437" s="4" t="s">
        <v>8</v>
      </c>
      <c r="H5437" s="4" t="s">
        <v>8</v>
      </c>
      <c r="I5437" s="4" t="s">
        <v>17</v>
      </c>
    </row>
    <row r="5438" spans="1:7">
      <c r="A5438" t="n">
        <v>55347</v>
      </c>
      <c r="B5438" s="13" t="n">
        <v>5</v>
      </c>
      <c r="C5438" s="7" t="n">
        <v>35</v>
      </c>
      <c r="D5438" s="7" t="n">
        <v>2</v>
      </c>
      <c r="E5438" s="7" t="n">
        <v>0</v>
      </c>
      <c r="F5438" s="7" t="n">
        <v>1</v>
      </c>
      <c r="G5438" s="7" t="n">
        <v>2</v>
      </c>
      <c r="H5438" s="7" t="n">
        <v>1</v>
      </c>
      <c r="I5438" s="14" t="n">
        <f t="normal" ca="1">A5450</f>
        <v>0</v>
      </c>
    </row>
    <row r="5439" spans="1:7">
      <c r="A5439" t="s">
        <v>4</v>
      </c>
      <c r="B5439" s="4" t="s">
        <v>5</v>
      </c>
      <c r="C5439" s="4" t="s">
        <v>8</v>
      </c>
      <c r="D5439" s="4" t="s">
        <v>7</v>
      </c>
      <c r="E5439" s="4" t="s">
        <v>9</v>
      </c>
    </row>
    <row r="5440" spans="1:7">
      <c r="A5440" t="n">
        <v>55361</v>
      </c>
      <c r="B5440" s="51" t="n">
        <v>51</v>
      </c>
      <c r="C5440" s="7" t="n">
        <v>4</v>
      </c>
      <c r="D5440" s="7" t="n">
        <v>5</v>
      </c>
      <c r="E5440" s="7" t="s">
        <v>349</v>
      </c>
    </row>
    <row r="5441" spans="1:22">
      <c r="A5441" t="s">
        <v>4</v>
      </c>
      <c r="B5441" s="4" t="s">
        <v>5</v>
      </c>
      <c r="C5441" s="4" t="s">
        <v>7</v>
      </c>
    </row>
    <row r="5442" spans="1:22">
      <c r="A5442" t="n">
        <v>55375</v>
      </c>
      <c r="B5442" s="25" t="n">
        <v>16</v>
      </c>
      <c r="C5442" s="7" t="n">
        <v>0</v>
      </c>
    </row>
    <row r="5443" spans="1:22">
      <c r="A5443" t="s">
        <v>4</v>
      </c>
      <c r="B5443" s="4" t="s">
        <v>5</v>
      </c>
      <c r="C5443" s="4" t="s">
        <v>7</v>
      </c>
      <c r="D5443" s="4" t="s">
        <v>85</v>
      </c>
      <c r="E5443" s="4" t="s">
        <v>8</v>
      </c>
      <c r="F5443" s="4" t="s">
        <v>8</v>
      </c>
      <c r="G5443" s="4" t="s">
        <v>85</v>
      </c>
      <c r="H5443" s="4" t="s">
        <v>8</v>
      </c>
      <c r="I5443" s="4" t="s">
        <v>8</v>
      </c>
    </row>
    <row r="5444" spans="1:22">
      <c r="A5444" t="n">
        <v>55378</v>
      </c>
      <c r="B5444" s="52" t="n">
        <v>26</v>
      </c>
      <c r="C5444" s="7" t="n">
        <v>5</v>
      </c>
      <c r="D5444" s="7" t="s">
        <v>560</v>
      </c>
      <c r="E5444" s="7" t="n">
        <v>2</v>
      </c>
      <c r="F5444" s="7" t="n">
        <v>3</v>
      </c>
      <c r="G5444" s="7" t="s">
        <v>561</v>
      </c>
      <c r="H5444" s="7" t="n">
        <v>2</v>
      </c>
      <c r="I5444" s="7" t="n">
        <v>0</v>
      </c>
    </row>
    <row r="5445" spans="1:22">
      <c r="A5445" t="s">
        <v>4</v>
      </c>
      <c r="B5445" s="4" t="s">
        <v>5</v>
      </c>
    </row>
    <row r="5446" spans="1:22">
      <c r="A5446" t="n">
        <v>55502</v>
      </c>
      <c r="B5446" s="32" t="n">
        <v>28</v>
      </c>
    </row>
    <row r="5447" spans="1:22">
      <c r="A5447" t="s">
        <v>4</v>
      </c>
      <c r="B5447" s="4" t="s">
        <v>5</v>
      </c>
      <c r="C5447" s="4" t="s">
        <v>17</v>
      </c>
    </row>
    <row r="5448" spans="1:22">
      <c r="A5448" t="n">
        <v>55503</v>
      </c>
      <c r="B5448" s="17" t="n">
        <v>3</v>
      </c>
      <c r="C5448" s="14" t="n">
        <f t="normal" ca="1">A5470</f>
        <v>0</v>
      </c>
    </row>
    <row r="5449" spans="1:22">
      <c r="A5449" t="s">
        <v>4</v>
      </c>
      <c r="B5449" s="4" t="s">
        <v>5</v>
      </c>
      <c r="C5449" s="4" t="s">
        <v>8</v>
      </c>
      <c r="D5449" s="4" t="s">
        <v>8</v>
      </c>
      <c r="E5449" s="4" t="s">
        <v>8</v>
      </c>
      <c r="F5449" s="4" t="s">
        <v>15</v>
      </c>
      <c r="G5449" s="4" t="s">
        <v>8</v>
      </c>
      <c r="H5449" s="4" t="s">
        <v>8</v>
      </c>
      <c r="I5449" s="4" t="s">
        <v>17</v>
      </c>
    </row>
    <row r="5450" spans="1:22">
      <c r="A5450" t="n">
        <v>55508</v>
      </c>
      <c r="B5450" s="13" t="n">
        <v>5</v>
      </c>
      <c r="C5450" s="7" t="n">
        <v>35</v>
      </c>
      <c r="D5450" s="7" t="n">
        <v>2</v>
      </c>
      <c r="E5450" s="7" t="n">
        <v>0</v>
      </c>
      <c r="F5450" s="7" t="n">
        <v>2</v>
      </c>
      <c r="G5450" s="7" t="n">
        <v>2</v>
      </c>
      <c r="H5450" s="7" t="n">
        <v>1</v>
      </c>
      <c r="I5450" s="14" t="n">
        <f t="normal" ca="1">A5462</f>
        <v>0</v>
      </c>
    </row>
    <row r="5451" spans="1:22">
      <c r="A5451" t="s">
        <v>4</v>
      </c>
      <c r="B5451" s="4" t="s">
        <v>5</v>
      </c>
      <c r="C5451" s="4" t="s">
        <v>8</v>
      </c>
      <c r="D5451" s="4" t="s">
        <v>7</v>
      </c>
      <c r="E5451" s="4" t="s">
        <v>9</v>
      </c>
    </row>
    <row r="5452" spans="1:22">
      <c r="A5452" t="n">
        <v>55522</v>
      </c>
      <c r="B5452" s="51" t="n">
        <v>51</v>
      </c>
      <c r="C5452" s="7" t="n">
        <v>4</v>
      </c>
      <c r="D5452" s="7" t="n">
        <v>5</v>
      </c>
      <c r="E5452" s="7" t="s">
        <v>528</v>
      </c>
    </row>
    <row r="5453" spans="1:22">
      <c r="A5453" t="s">
        <v>4</v>
      </c>
      <c r="B5453" s="4" t="s">
        <v>5</v>
      </c>
      <c r="C5453" s="4" t="s">
        <v>7</v>
      </c>
    </row>
    <row r="5454" spans="1:22">
      <c r="A5454" t="n">
        <v>55536</v>
      </c>
      <c r="B5454" s="25" t="n">
        <v>16</v>
      </c>
      <c r="C5454" s="7" t="n">
        <v>0</v>
      </c>
    </row>
    <row r="5455" spans="1:22">
      <c r="A5455" t="s">
        <v>4</v>
      </c>
      <c r="B5455" s="4" t="s">
        <v>5</v>
      </c>
      <c r="C5455" s="4" t="s">
        <v>7</v>
      </c>
      <c r="D5455" s="4" t="s">
        <v>85</v>
      </c>
      <c r="E5455" s="4" t="s">
        <v>8</v>
      </c>
      <c r="F5455" s="4" t="s">
        <v>8</v>
      </c>
      <c r="G5455" s="4" t="s">
        <v>85</v>
      </c>
      <c r="H5455" s="4" t="s">
        <v>8</v>
      </c>
      <c r="I5455" s="4" t="s">
        <v>8</v>
      </c>
    </row>
    <row r="5456" spans="1:22">
      <c r="A5456" t="n">
        <v>55539</v>
      </c>
      <c r="B5456" s="52" t="n">
        <v>26</v>
      </c>
      <c r="C5456" s="7" t="n">
        <v>5</v>
      </c>
      <c r="D5456" s="7" t="s">
        <v>562</v>
      </c>
      <c r="E5456" s="7" t="n">
        <v>2</v>
      </c>
      <c r="F5456" s="7" t="n">
        <v>3</v>
      </c>
      <c r="G5456" s="7" t="s">
        <v>563</v>
      </c>
      <c r="H5456" s="7" t="n">
        <v>2</v>
      </c>
      <c r="I5456" s="7" t="n">
        <v>0</v>
      </c>
    </row>
    <row r="5457" spans="1:9">
      <c r="A5457" t="s">
        <v>4</v>
      </c>
      <c r="B5457" s="4" t="s">
        <v>5</v>
      </c>
    </row>
    <row r="5458" spans="1:9">
      <c r="A5458" t="n">
        <v>55627</v>
      </c>
      <c r="B5458" s="32" t="n">
        <v>28</v>
      </c>
    </row>
    <row r="5459" spans="1:9">
      <c r="A5459" t="s">
        <v>4</v>
      </c>
      <c r="B5459" s="4" t="s">
        <v>5</v>
      </c>
      <c r="C5459" s="4" t="s">
        <v>17</v>
      </c>
    </row>
    <row r="5460" spans="1:9">
      <c r="A5460" t="n">
        <v>55628</v>
      </c>
      <c r="B5460" s="17" t="n">
        <v>3</v>
      </c>
      <c r="C5460" s="14" t="n">
        <f t="normal" ca="1">A5470</f>
        <v>0</v>
      </c>
    </row>
    <row r="5461" spans="1:9">
      <c r="A5461" t="s">
        <v>4</v>
      </c>
      <c r="B5461" s="4" t="s">
        <v>5</v>
      </c>
      <c r="C5461" s="4" t="s">
        <v>8</v>
      </c>
      <c r="D5461" s="4" t="s">
        <v>7</v>
      </c>
      <c r="E5461" s="4" t="s">
        <v>9</v>
      </c>
    </row>
    <row r="5462" spans="1:9">
      <c r="A5462" t="n">
        <v>55633</v>
      </c>
      <c r="B5462" s="51" t="n">
        <v>51</v>
      </c>
      <c r="C5462" s="7" t="n">
        <v>4</v>
      </c>
      <c r="D5462" s="7" t="n">
        <v>5</v>
      </c>
      <c r="E5462" s="7" t="s">
        <v>564</v>
      </c>
    </row>
    <row r="5463" spans="1:9">
      <c r="A5463" t="s">
        <v>4</v>
      </c>
      <c r="B5463" s="4" t="s">
        <v>5</v>
      </c>
      <c r="C5463" s="4" t="s">
        <v>7</v>
      </c>
    </row>
    <row r="5464" spans="1:9">
      <c r="A5464" t="n">
        <v>55647</v>
      </c>
      <c r="B5464" s="25" t="n">
        <v>16</v>
      </c>
      <c r="C5464" s="7" t="n">
        <v>0</v>
      </c>
    </row>
    <row r="5465" spans="1:9">
      <c r="A5465" t="s">
        <v>4</v>
      </c>
      <c r="B5465" s="4" t="s">
        <v>5</v>
      </c>
      <c r="C5465" s="4" t="s">
        <v>7</v>
      </c>
      <c r="D5465" s="4" t="s">
        <v>85</v>
      </c>
      <c r="E5465" s="4" t="s">
        <v>8</v>
      </c>
      <c r="F5465" s="4" t="s">
        <v>8</v>
      </c>
      <c r="G5465" s="4" t="s">
        <v>85</v>
      </c>
      <c r="H5465" s="4" t="s">
        <v>8</v>
      </c>
      <c r="I5465" s="4" t="s">
        <v>8</v>
      </c>
    </row>
    <row r="5466" spans="1:9">
      <c r="A5466" t="n">
        <v>55650</v>
      </c>
      <c r="B5466" s="52" t="n">
        <v>26</v>
      </c>
      <c r="C5466" s="7" t="n">
        <v>5</v>
      </c>
      <c r="D5466" s="7" t="s">
        <v>565</v>
      </c>
      <c r="E5466" s="7" t="n">
        <v>2</v>
      </c>
      <c r="F5466" s="7" t="n">
        <v>3</v>
      </c>
      <c r="G5466" s="7" t="s">
        <v>566</v>
      </c>
      <c r="H5466" s="7" t="n">
        <v>2</v>
      </c>
      <c r="I5466" s="7" t="n">
        <v>0</v>
      </c>
    </row>
    <row r="5467" spans="1:9">
      <c r="A5467" t="s">
        <v>4</v>
      </c>
      <c r="B5467" s="4" t="s">
        <v>5</v>
      </c>
    </row>
    <row r="5468" spans="1:9">
      <c r="A5468" t="n">
        <v>55774</v>
      </c>
      <c r="B5468" s="32" t="n">
        <v>28</v>
      </c>
    </row>
    <row r="5469" spans="1:9">
      <c r="A5469" t="s">
        <v>4</v>
      </c>
      <c r="B5469" s="4" t="s">
        <v>5</v>
      </c>
      <c r="C5469" s="4" t="s">
        <v>7</v>
      </c>
      <c r="D5469" s="4" t="s">
        <v>8</v>
      </c>
    </row>
    <row r="5470" spans="1:9">
      <c r="A5470" t="n">
        <v>55775</v>
      </c>
      <c r="B5470" s="66" t="n">
        <v>89</v>
      </c>
      <c r="C5470" s="7" t="n">
        <v>65533</v>
      </c>
      <c r="D5470" s="7" t="n">
        <v>1</v>
      </c>
    </row>
    <row r="5471" spans="1:9">
      <c r="A5471" t="s">
        <v>4</v>
      </c>
      <c r="B5471" s="4" t="s">
        <v>5</v>
      </c>
      <c r="C5471" s="4" t="s">
        <v>8</v>
      </c>
      <c r="D5471" s="4" t="s">
        <v>7</v>
      </c>
      <c r="E5471" s="4" t="s">
        <v>7</v>
      </c>
      <c r="F5471" s="4" t="s">
        <v>8</v>
      </c>
    </row>
    <row r="5472" spans="1:9">
      <c r="A5472" t="n">
        <v>55779</v>
      </c>
      <c r="B5472" s="30" t="n">
        <v>25</v>
      </c>
      <c r="C5472" s="7" t="n">
        <v>1</v>
      </c>
      <c r="D5472" s="7" t="n">
        <v>65535</v>
      </c>
      <c r="E5472" s="7" t="n">
        <v>65535</v>
      </c>
      <c r="F5472" s="7" t="n">
        <v>0</v>
      </c>
    </row>
    <row r="5473" spans="1:9">
      <c r="A5473" t="s">
        <v>4</v>
      </c>
      <c r="B5473" s="4" t="s">
        <v>5</v>
      </c>
      <c r="C5473" s="4" t="s">
        <v>7</v>
      </c>
    </row>
    <row r="5474" spans="1:9">
      <c r="A5474" t="n">
        <v>55786</v>
      </c>
      <c r="B5474" s="25" t="n">
        <v>16</v>
      </c>
      <c r="C5474" s="7" t="n">
        <v>300</v>
      </c>
    </row>
    <row r="5475" spans="1:9">
      <c r="A5475" t="s">
        <v>4</v>
      </c>
      <c r="B5475" s="4" t="s">
        <v>5</v>
      </c>
      <c r="C5475" s="4" t="s">
        <v>8</v>
      </c>
      <c r="D5475" s="4" t="s">
        <v>7</v>
      </c>
      <c r="E5475" s="4" t="s">
        <v>8</v>
      </c>
      <c r="F5475" s="4" t="s">
        <v>8</v>
      </c>
      <c r="G5475" s="4" t="s">
        <v>7</v>
      </c>
      <c r="H5475" s="4" t="s">
        <v>8</v>
      </c>
      <c r="I5475" s="4" t="s">
        <v>8</v>
      </c>
      <c r="J5475" s="4" t="s">
        <v>7</v>
      </c>
      <c r="K5475" s="4" t="s">
        <v>8</v>
      </c>
      <c r="L5475" s="4" t="s">
        <v>8</v>
      </c>
      <c r="M5475" s="4" t="s">
        <v>8</v>
      </c>
      <c r="N5475" s="4" t="s">
        <v>17</v>
      </c>
    </row>
    <row r="5476" spans="1:9">
      <c r="A5476" t="n">
        <v>55789</v>
      </c>
      <c r="B5476" s="13" t="n">
        <v>5</v>
      </c>
      <c r="C5476" s="7" t="n">
        <v>30</v>
      </c>
      <c r="D5476" s="7" t="n">
        <v>10341</v>
      </c>
      <c r="E5476" s="7" t="n">
        <v>8</v>
      </c>
      <c r="F5476" s="7" t="n">
        <v>30</v>
      </c>
      <c r="G5476" s="7" t="n">
        <v>10353</v>
      </c>
      <c r="H5476" s="7" t="n">
        <v>8</v>
      </c>
      <c r="I5476" s="7" t="n">
        <v>30</v>
      </c>
      <c r="J5476" s="7" t="n">
        <v>10225</v>
      </c>
      <c r="K5476" s="7" t="n">
        <v>11</v>
      </c>
      <c r="L5476" s="7" t="n">
        <v>9</v>
      </c>
      <c r="M5476" s="7" t="n">
        <v>1</v>
      </c>
      <c r="N5476" s="14" t="n">
        <f t="normal" ca="1">A5492</f>
        <v>0</v>
      </c>
    </row>
    <row r="5477" spans="1:9">
      <c r="A5477" t="s">
        <v>4</v>
      </c>
      <c r="B5477" s="4" t="s">
        <v>5</v>
      </c>
      <c r="C5477" s="4" t="s">
        <v>7</v>
      </c>
    </row>
    <row r="5478" spans="1:9">
      <c r="A5478" t="n">
        <v>55808</v>
      </c>
      <c r="B5478" s="6" t="n">
        <v>12</v>
      </c>
      <c r="C5478" s="7" t="n">
        <v>10341</v>
      </c>
    </row>
    <row r="5479" spans="1:9">
      <c r="A5479" t="s">
        <v>4</v>
      </c>
      <c r="B5479" s="4" t="s">
        <v>5</v>
      </c>
      <c r="C5479" s="4" t="s">
        <v>8</v>
      </c>
      <c r="D5479" s="4" t="s">
        <v>7</v>
      </c>
      <c r="E5479" s="4" t="s">
        <v>7</v>
      </c>
      <c r="F5479" s="4" t="s">
        <v>7</v>
      </c>
      <c r="G5479" s="4" t="s">
        <v>15</v>
      </c>
    </row>
    <row r="5480" spans="1:9">
      <c r="A5480" t="n">
        <v>55811</v>
      </c>
      <c r="B5480" s="72" t="n">
        <v>95</v>
      </c>
      <c r="C5480" s="7" t="n">
        <v>6</v>
      </c>
      <c r="D5480" s="7" t="n">
        <v>0</v>
      </c>
      <c r="E5480" s="7" t="n">
        <v>5</v>
      </c>
      <c r="F5480" s="7" t="n">
        <v>100</v>
      </c>
      <c r="G5480" s="7" t="n">
        <v>0</v>
      </c>
    </row>
    <row r="5481" spans="1:9">
      <c r="A5481" t="s">
        <v>4</v>
      </c>
      <c r="B5481" s="4" t="s">
        <v>5</v>
      </c>
      <c r="C5481" s="4" t="s">
        <v>8</v>
      </c>
      <c r="D5481" s="4" t="s">
        <v>7</v>
      </c>
    </row>
    <row r="5482" spans="1:9">
      <c r="A5482" t="n">
        <v>55823</v>
      </c>
      <c r="B5482" s="72" t="n">
        <v>95</v>
      </c>
      <c r="C5482" s="7" t="n">
        <v>7</v>
      </c>
      <c r="D5482" s="7" t="n">
        <v>0</v>
      </c>
    </row>
    <row r="5483" spans="1:9">
      <c r="A5483" t="s">
        <v>4</v>
      </c>
      <c r="B5483" s="4" t="s">
        <v>5</v>
      </c>
      <c r="C5483" s="4" t="s">
        <v>8</v>
      </c>
      <c r="D5483" s="4" t="s">
        <v>7</v>
      </c>
    </row>
    <row r="5484" spans="1:9">
      <c r="A5484" t="n">
        <v>55827</v>
      </c>
      <c r="B5484" s="72" t="n">
        <v>95</v>
      </c>
      <c r="C5484" s="7" t="n">
        <v>9</v>
      </c>
      <c r="D5484" s="7" t="n">
        <v>0</v>
      </c>
    </row>
    <row r="5485" spans="1:9">
      <c r="A5485" t="s">
        <v>4</v>
      </c>
      <c r="B5485" s="4" t="s">
        <v>5</v>
      </c>
      <c r="C5485" s="4" t="s">
        <v>8</v>
      </c>
      <c r="D5485" s="4" t="s">
        <v>7</v>
      </c>
    </row>
    <row r="5486" spans="1:9">
      <c r="A5486" t="n">
        <v>55831</v>
      </c>
      <c r="B5486" s="72" t="n">
        <v>95</v>
      </c>
      <c r="C5486" s="7" t="n">
        <v>8</v>
      </c>
      <c r="D5486" s="7" t="n">
        <v>0</v>
      </c>
    </row>
    <row r="5487" spans="1:9">
      <c r="A5487" t="s">
        <v>4</v>
      </c>
      <c r="B5487" s="4" t="s">
        <v>5</v>
      </c>
      <c r="C5487" s="4" t="s">
        <v>7</v>
      </c>
    </row>
    <row r="5488" spans="1:9">
      <c r="A5488" t="n">
        <v>55835</v>
      </c>
      <c r="B5488" s="25" t="n">
        <v>16</v>
      </c>
      <c r="C5488" s="7" t="n">
        <v>500</v>
      </c>
    </row>
    <row r="5489" spans="1:14">
      <c r="A5489" t="s">
        <v>4</v>
      </c>
      <c r="B5489" s="4" t="s">
        <v>5</v>
      </c>
      <c r="C5489" s="4" t="s">
        <v>8</v>
      </c>
      <c r="D5489" s="4" t="s">
        <v>9</v>
      </c>
    </row>
    <row r="5490" spans="1:14">
      <c r="A5490" t="n">
        <v>55838</v>
      </c>
      <c r="B5490" s="8" t="n">
        <v>2</v>
      </c>
      <c r="C5490" s="7" t="n">
        <v>11</v>
      </c>
      <c r="D5490" s="7" t="s">
        <v>533</v>
      </c>
    </row>
    <row r="5491" spans="1:14">
      <c r="A5491" t="s">
        <v>4</v>
      </c>
      <c r="B5491" s="4" t="s">
        <v>5</v>
      </c>
      <c r="C5491" s="4" t="s">
        <v>17</v>
      </c>
    </row>
    <row r="5492" spans="1:14">
      <c r="A5492" t="n">
        <v>55859</v>
      </c>
      <c r="B5492" s="17" t="n">
        <v>3</v>
      </c>
      <c r="C5492" s="14" t="n">
        <f t="normal" ca="1">A5834</f>
        <v>0</v>
      </c>
    </row>
    <row r="5493" spans="1:14">
      <c r="A5493" t="s">
        <v>4</v>
      </c>
      <c r="B5493" s="4" t="s">
        <v>5</v>
      </c>
      <c r="C5493" s="4" t="s">
        <v>8</v>
      </c>
      <c r="D5493" s="4" t="s">
        <v>15</v>
      </c>
      <c r="E5493" s="4" t="s">
        <v>15</v>
      </c>
      <c r="F5493" s="4" t="s">
        <v>15</v>
      </c>
      <c r="G5493" s="4" t="s">
        <v>15</v>
      </c>
      <c r="H5493" s="4" t="s">
        <v>15</v>
      </c>
      <c r="I5493" s="4" t="s">
        <v>15</v>
      </c>
      <c r="J5493" s="4" t="s">
        <v>15</v>
      </c>
      <c r="K5493" s="4" t="s">
        <v>15</v>
      </c>
    </row>
    <row r="5494" spans="1:14">
      <c r="A5494" t="n">
        <v>55864</v>
      </c>
      <c r="B5494" s="58" t="n">
        <v>74</v>
      </c>
      <c r="C5494" s="7" t="n">
        <v>2</v>
      </c>
      <c r="D5494" s="7" t="n">
        <v>6</v>
      </c>
      <c r="E5494" s="7" t="n">
        <v>2</v>
      </c>
      <c r="F5494" s="7" t="n">
        <v>0</v>
      </c>
      <c r="G5494" s="7" t="n">
        <v>0</v>
      </c>
      <c r="H5494" s="7" t="n">
        <v>0</v>
      </c>
      <c r="I5494" s="7" t="n">
        <v>0</v>
      </c>
      <c r="J5494" s="7" t="n">
        <v>0</v>
      </c>
      <c r="K5494" s="7" t="n">
        <v>0</v>
      </c>
    </row>
    <row r="5495" spans="1:14">
      <c r="A5495" t="s">
        <v>4</v>
      </c>
      <c r="B5495" s="4" t="s">
        <v>5</v>
      </c>
      <c r="C5495" s="4" t="s">
        <v>8</v>
      </c>
      <c r="D5495" s="20" t="s">
        <v>48</v>
      </c>
      <c r="E5495" s="4" t="s">
        <v>5</v>
      </c>
      <c r="F5495" s="4" t="s">
        <v>8</v>
      </c>
      <c r="G5495" s="4" t="s">
        <v>7</v>
      </c>
      <c r="H5495" s="20" t="s">
        <v>49</v>
      </c>
      <c r="I5495" s="4" t="s">
        <v>8</v>
      </c>
      <c r="J5495" s="4" t="s">
        <v>8</v>
      </c>
      <c r="K5495" s="4" t="s">
        <v>17</v>
      </c>
    </row>
    <row r="5496" spans="1:14">
      <c r="A5496" t="n">
        <v>55898</v>
      </c>
      <c r="B5496" s="13" t="n">
        <v>5</v>
      </c>
      <c r="C5496" s="7" t="n">
        <v>28</v>
      </c>
      <c r="D5496" s="20" t="s">
        <v>3</v>
      </c>
      <c r="E5496" s="56" t="n">
        <v>64</v>
      </c>
      <c r="F5496" s="7" t="n">
        <v>10</v>
      </c>
      <c r="G5496" s="7" t="n">
        <v>6</v>
      </c>
      <c r="H5496" s="20" t="s">
        <v>3</v>
      </c>
      <c r="I5496" s="7" t="n">
        <v>8</v>
      </c>
      <c r="J5496" s="7" t="n">
        <v>1</v>
      </c>
      <c r="K5496" s="14" t="n">
        <f t="normal" ca="1">A5500</f>
        <v>0</v>
      </c>
    </row>
    <row r="5497" spans="1:14">
      <c r="A5497" t="s">
        <v>4</v>
      </c>
      <c r="B5497" s="4" t="s">
        <v>5</v>
      </c>
      <c r="C5497" s="4" t="s">
        <v>7</v>
      </c>
      <c r="D5497" s="4" t="s">
        <v>9</v>
      </c>
      <c r="E5497" s="4" t="s">
        <v>9</v>
      </c>
      <c r="F5497" s="4" t="s">
        <v>9</v>
      </c>
      <c r="G5497" s="4" t="s">
        <v>8</v>
      </c>
      <c r="H5497" s="4" t="s">
        <v>15</v>
      </c>
      <c r="I5497" s="4" t="s">
        <v>14</v>
      </c>
      <c r="J5497" s="4" t="s">
        <v>14</v>
      </c>
      <c r="K5497" s="4" t="s">
        <v>14</v>
      </c>
      <c r="L5497" s="4" t="s">
        <v>14</v>
      </c>
      <c r="M5497" s="4" t="s">
        <v>14</v>
      </c>
      <c r="N5497" s="4" t="s">
        <v>14</v>
      </c>
      <c r="O5497" s="4" t="s">
        <v>14</v>
      </c>
      <c r="P5497" s="4" t="s">
        <v>9</v>
      </c>
      <c r="Q5497" s="4" t="s">
        <v>9</v>
      </c>
      <c r="R5497" s="4" t="s">
        <v>15</v>
      </c>
      <c r="S5497" s="4" t="s">
        <v>8</v>
      </c>
      <c r="T5497" s="4" t="s">
        <v>15</v>
      </c>
      <c r="U5497" s="4" t="s">
        <v>15</v>
      </c>
      <c r="V5497" s="4" t="s">
        <v>7</v>
      </c>
    </row>
    <row r="5498" spans="1:14">
      <c r="A5498" t="n">
        <v>55910</v>
      </c>
      <c r="B5498" s="70" t="n">
        <v>19</v>
      </c>
      <c r="C5498" s="7" t="n">
        <v>6</v>
      </c>
      <c r="D5498" s="7" t="s">
        <v>567</v>
      </c>
      <c r="E5498" s="7" t="s">
        <v>568</v>
      </c>
      <c r="F5498" s="7" t="s">
        <v>16</v>
      </c>
      <c r="G5498" s="7" t="n">
        <v>0</v>
      </c>
      <c r="H5498" s="7" t="n">
        <v>1</v>
      </c>
      <c r="I5498" s="7" t="n">
        <v>0</v>
      </c>
      <c r="J5498" s="7" t="n">
        <v>0</v>
      </c>
      <c r="K5498" s="7" t="n">
        <v>0</v>
      </c>
      <c r="L5498" s="7" t="n">
        <v>0</v>
      </c>
      <c r="M5498" s="7" t="n">
        <v>1</v>
      </c>
      <c r="N5498" s="7" t="n">
        <v>1.60000002384186</v>
      </c>
      <c r="O5498" s="7" t="n">
        <v>0.0900000035762787</v>
      </c>
      <c r="P5498" s="7" t="s">
        <v>16</v>
      </c>
      <c r="Q5498" s="7" t="s">
        <v>16</v>
      </c>
      <c r="R5498" s="7" t="n">
        <v>-1</v>
      </c>
      <c r="S5498" s="7" t="n">
        <v>0</v>
      </c>
      <c r="T5498" s="7" t="n">
        <v>0</v>
      </c>
      <c r="U5498" s="7" t="n">
        <v>0</v>
      </c>
      <c r="V5498" s="7" t="n">
        <v>0</v>
      </c>
    </row>
    <row r="5499" spans="1:14">
      <c r="A5499" t="s">
        <v>4</v>
      </c>
      <c r="B5499" s="4" t="s">
        <v>5</v>
      </c>
      <c r="C5499" s="4" t="s">
        <v>8</v>
      </c>
      <c r="D5499" s="4" t="s">
        <v>8</v>
      </c>
      <c r="E5499" s="4" t="s">
        <v>8</v>
      </c>
      <c r="F5499" s="4" t="s">
        <v>8</v>
      </c>
    </row>
    <row r="5500" spans="1:14">
      <c r="A5500" t="n">
        <v>55983</v>
      </c>
      <c r="B5500" s="10" t="n">
        <v>14</v>
      </c>
      <c r="C5500" s="7" t="n">
        <v>0</v>
      </c>
      <c r="D5500" s="7" t="n">
        <v>0</v>
      </c>
      <c r="E5500" s="7" t="n">
        <v>0</v>
      </c>
      <c r="F5500" s="7" t="n">
        <v>4</v>
      </c>
    </row>
    <row r="5501" spans="1:14">
      <c r="A5501" t="s">
        <v>4</v>
      </c>
      <c r="B5501" s="4" t="s">
        <v>5</v>
      </c>
      <c r="C5501" s="4" t="s">
        <v>7</v>
      </c>
    </row>
    <row r="5502" spans="1:14">
      <c r="A5502" t="n">
        <v>55988</v>
      </c>
      <c r="B5502" s="25" t="n">
        <v>16</v>
      </c>
      <c r="C5502" s="7" t="n">
        <v>0</v>
      </c>
    </row>
    <row r="5503" spans="1:14">
      <c r="A5503" t="s">
        <v>4</v>
      </c>
      <c r="B5503" s="4" t="s">
        <v>5</v>
      </c>
      <c r="C5503" s="4" t="s">
        <v>8</v>
      </c>
      <c r="D5503" s="4" t="s">
        <v>7</v>
      </c>
      <c r="E5503" s="4" t="s">
        <v>7</v>
      </c>
      <c r="F5503" s="4" t="s">
        <v>8</v>
      </c>
    </row>
    <row r="5504" spans="1:14">
      <c r="A5504" t="n">
        <v>55991</v>
      </c>
      <c r="B5504" s="30" t="n">
        <v>25</v>
      </c>
      <c r="C5504" s="7" t="n">
        <v>1</v>
      </c>
      <c r="D5504" s="7" t="n">
        <v>65535</v>
      </c>
      <c r="E5504" s="7" t="n">
        <v>220</v>
      </c>
      <c r="F5504" s="7" t="n">
        <v>6</v>
      </c>
    </row>
    <row r="5505" spans="1:22">
      <c r="A5505" t="s">
        <v>4</v>
      </c>
      <c r="B5505" s="4" t="s">
        <v>5</v>
      </c>
      <c r="C5505" s="4" t="s">
        <v>8</v>
      </c>
      <c r="D5505" s="4" t="s">
        <v>8</v>
      </c>
      <c r="E5505" s="4" t="s">
        <v>8</v>
      </c>
      <c r="F5505" s="4" t="s">
        <v>15</v>
      </c>
      <c r="G5505" s="4" t="s">
        <v>8</v>
      </c>
      <c r="H5505" s="4" t="s">
        <v>8</v>
      </c>
      <c r="I5505" s="4" t="s">
        <v>17</v>
      </c>
    </row>
    <row r="5506" spans="1:22">
      <c r="A5506" t="n">
        <v>55998</v>
      </c>
      <c r="B5506" s="13" t="n">
        <v>5</v>
      </c>
      <c r="C5506" s="7" t="n">
        <v>35</v>
      </c>
      <c r="D5506" s="7" t="n">
        <v>2</v>
      </c>
      <c r="E5506" s="7" t="n">
        <v>0</v>
      </c>
      <c r="F5506" s="7" t="n">
        <v>1</v>
      </c>
      <c r="G5506" s="7" t="n">
        <v>2</v>
      </c>
      <c r="H5506" s="7" t="n">
        <v>1</v>
      </c>
      <c r="I5506" s="14" t="n">
        <f t="normal" ca="1">A5518</f>
        <v>0</v>
      </c>
    </row>
    <row r="5507" spans="1:22">
      <c r="A5507" t="s">
        <v>4</v>
      </c>
      <c r="B5507" s="4" t="s">
        <v>5</v>
      </c>
      <c r="C5507" s="4" t="s">
        <v>8</v>
      </c>
      <c r="D5507" s="4" t="s">
        <v>7</v>
      </c>
      <c r="E5507" s="4" t="s">
        <v>9</v>
      </c>
    </row>
    <row r="5508" spans="1:22">
      <c r="A5508" t="n">
        <v>56012</v>
      </c>
      <c r="B5508" s="51" t="n">
        <v>51</v>
      </c>
      <c r="C5508" s="7" t="n">
        <v>4</v>
      </c>
      <c r="D5508" s="7" t="n">
        <v>6</v>
      </c>
      <c r="E5508" s="7" t="s">
        <v>569</v>
      </c>
    </row>
    <row r="5509" spans="1:22">
      <c r="A5509" t="s">
        <v>4</v>
      </c>
      <c r="B5509" s="4" t="s">
        <v>5</v>
      </c>
      <c r="C5509" s="4" t="s">
        <v>7</v>
      </c>
    </row>
    <row r="5510" spans="1:22">
      <c r="A5510" t="n">
        <v>56026</v>
      </c>
      <c r="B5510" s="25" t="n">
        <v>16</v>
      </c>
      <c r="C5510" s="7" t="n">
        <v>0</v>
      </c>
    </row>
    <row r="5511" spans="1:22">
      <c r="A5511" t="s">
        <v>4</v>
      </c>
      <c r="B5511" s="4" t="s">
        <v>5</v>
      </c>
      <c r="C5511" s="4" t="s">
        <v>7</v>
      </c>
      <c r="D5511" s="4" t="s">
        <v>85</v>
      </c>
      <c r="E5511" s="4" t="s">
        <v>8</v>
      </c>
      <c r="F5511" s="4" t="s">
        <v>8</v>
      </c>
      <c r="G5511" s="4" t="s">
        <v>85</v>
      </c>
      <c r="H5511" s="4" t="s">
        <v>8</v>
      </c>
      <c r="I5511" s="4" t="s">
        <v>8</v>
      </c>
    </row>
    <row r="5512" spans="1:22">
      <c r="A5512" t="n">
        <v>56029</v>
      </c>
      <c r="B5512" s="52" t="n">
        <v>26</v>
      </c>
      <c r="C5512" s="7" t="n">
        <v>6</v>
      </c>
      <c r="D5512" s="7" t="s">
        <v>570</v>
      </c>
      <c r="E5512" s="7" t="n">
        <v>2</v>
      </c>
      <c r="F5512" s="7" t="n">
        <v>3</v>
      </c>
      <c r="G5512" s="7" t="s">
        <v>571</v>
      </c>
      <c r="H5512" s="7" t="n">
        <v>2</v>
      </c>
      <c r="I5512" s="7" t="n">
        <v>0</v>
      </c>
    </row>
    <row r="5513" spans="1:22">
      <c r="A5513" t="s">
        <v>4</v>
      </c>
      <c r="B5513" s="4" t="s">
        <v>5</v>
      </c>
    </row>
    <row r="5514" spans="1:22">
      <c r="A5514" t="n">
        <v>56085</v>
      </c>
      <c r="B5514" s="32" t="n">
        <v>28</v>
      </c>
    </row>
    <row r="5515" spans="1:22">
      <c r="A5515" t="s">
        <v>4</v>
      </c>
      <c r="B5515" s="4" t="s">
        <v>5</v>
      </c>
      <c r="C5515" s="4" t="s">
        <v>17</v>
      </c>
    </row>
    <row r="5516" spans="1:22">
      <c r="A5516" t="n">
        <v>56086</v>
      </c>
      <c r="B5516" s="17" t="n">
        <v>3</v>
      </c>
      <c r="C5516" s="14" t="n">
        <f t="normal" ca="1">A5538</f>
        <v>0</v>
      </c>
    </row>
    <row r="5517" spans="1:22">
      <c r="A5517" t="s">
        <v>4</v>
      </c>
      <c r="B5517" s="4" t="s">
        <v>5</v>
      </c>
      <c r="C5517" s="4" t="s">
        <v>8</v>
      </c>
      <c r="D5517" s="4" t="s">
        <v>8</v>
      </c>
      <c r="E5517" s="4" t="s">
        <v>8</v>
      </c>
      <c r="F5517" s="4" t="s">
        <v>15</v>
      </c>
      <c r="G5517" s="4" t="s">
        <v>8</v>
      </c>
      <c r="H5517" s="4" t="s">
        <v>8</v>
      </c>
      <c r="I5517" s="4" t="s">
        <v>17</v>
      </c>
    </row>
    <row r="5518" spans="1:22">
      <c r="A5518" t="n">
        <v>56091</v>
      </c>
      <c r="B5518" s="13" t="n">
        <v>5</v>
      </c>
      <c r="C5518" s="7" t="n">
        <v>35</v>
      </c>
      <c r="D5518" s="7" t="n">
        <v>2</v>
      </c>
      <c r="E5518" s="7" t="n">
        <v>0</v>
      </c>
      <c r="F5518" s="7" t="n">
        <v>2</v>
      </c>
      <c r="G5518" s="7" t="n">
        <v>2</v>
      </c>
      <c r="H5518" s="7" t="n">
        <v>1</v>
      </c>
      <c r="I5518" s="14" t="n">
        <f t="normal" ca="1">A5530</f>
        <v>0</v>
      </c>
    </row>
    <row r="5519" spans="1:22">
      <c r="A5519" t="s">
        <v>4</v>
      </c>
      <c r="B5519" s="4" t="s">
        <v>5</v>
      </c>
      <c r="C5519" s="4" t="s">
        <v>8</v>
      </c>
      <c r="D5519" s="4" t="s">
        <v>7</v>
      </c>
      <c r="E5519" s="4" t="s">
        <v>9</v>
      </c>
    </row>
    <row r="5520" spans="1:22">
      <c r="A5520" t="n">
        <v>56105</v>
      </c>
      <c r="B5520" s="51" t="n">
        <v>51</v>
      </c>
      <c r="C5520" s="7" t="n">
        <v>4</v>
      </c>
      <c r="D5520" s="7" t="n">
        <v>6</v>
      </c>
      <c r="E5520" s="7" t="s">
        <v>572</v>
      </c>
    </row>
    <row r="5521" spans="1:9">
      <c r="A5521" t="s">
        <v>4</v>
      </c>
      <c r="B5521" s="4" t="s">
        <v>5</v>
      </c>
      <c r="C5521" s="4" t="s">
        <v>7</v>
      </c>
    </row>
    <row r="5522" spans="1:9">
      <c r="A5522" t="n">
        <v>56119</v>
      </c>
      <c r="B5522" s="25" t="n">
        <v>16</v>
      </c>
      <c r="C5522" s="7" t="n">
        <v>0</v>
      </c>
    </row>
    <row r="5523" spans="1:9">
      <c r="A5523" t="s">
        <v>4</v>
      </c>
      <c r="B5523" s="4" t="s">
        <v>5</v>
      </c>
      <c r="C5523" s="4" t="s">
        <v>7</v>
      </c>
      <c r="D5523" s="4" t="s">
        <v>85</v>
      </c>
      <c r="E5523" s="4" t="s">
        <v>8</v>
      </c>
      <c r="F5523" s="4" t="s">
        <v>8</v>
      </c>
      <c r="G5523" s="4" t="s">
        <v>85</v>
      </c>
      <c r="H5523" s="4" t="s">
        <v>8</v>
      </c>
      <c r="I5523" s="4" t="s">
        <v>8</v>
      </c>
    </row>
    <row r="5524" spans="1:9">
      <c r="A5524" t="n">
        <v>56122</v>
      </c>
      <c r="B5524" s="52" t="n">
        <v>26</v>
      </c>
      <c r="C5524" s="7" t="n">
        <v>6</v>
      </c>
      <c r="D5524" s="7" t="s">
        <v>573</v>
      </c>
      <c r="E5524" s="7" t="n">
        <v>2</v>
      </c>
      <c r="F5524" s="7" t="n">
        <v>3</v>
      </c>
      <c r="G5524" s="7" t="s">
        <v>574</v>
      </c>
      <c r="H5524" s="7" t="n">
        <v>2</v>
      </c>
      <c r="I5524" s="7" t="n">
        <v>0</v>
      </c>
    </row>
    <row r="5525" spans="1:9">
      <c r="A5525" t="s">
        <v>4</v>
      </c>
      <c r="B5525" s="4" t="s">
        <v>5</v>
      </c>
    </row>
    <row r="5526" spans="1:9">
      <c r="A5526" t="n">
        <v>56250</v>
      </c>
      <c r="B5526" s="32" t="n">
        <v>28</v>
      </c>
    </row>
    <row r="5527" spans="1:9">
      <c r="A5527" t="s">
        <v>4</v>
      </c>
      <c r="B5527" s="4" t="s">
        <v>5</v>
      </c>
      <c r="C5527" s="4" t="s">
        <v>17</v>
      </c>
    </row>
    <row r="5528" spans="1:9">
      <c r="A5528" t="n">
        <v>56251</v>
      </c>
      <c r="B5528" s="17" t="n">
        <v>3</v>
      </c>
      <c r="C5528" s="14" t="n">
        <f t="normal" ca="1">A5538</f>
        <v>0</v>
      </c>
    </row>
    <row r="5529" spans="1:9">
      <c r="A5529" t="s">
        <v>4</v>
      </c>
      <c r="B5529" s="4" t="s">
        <v>5</v>
      </c>
      <c r="C5529" s="4" t="s">
        <v>8</v>
      </c>
      <c r="D5529" s="4" t="s">
        <v>7</v>
      </c>
      <c r="E5529" s="4" t="s">
        <v>9</v>
      </c>
    </row>
    <row r="5530" spans="1:9">
      <c r="A5530" t="n">
        <v>56256</v>
      </c>
      <c r="B5530" s="51" t="n">
        <v>51</v>
      </c>
      <c r="C5530" s="7" t="n">
        <v>4</v>
      </c>
      <c r="D5530" s="7" t="n">
        <v>6</v>
      </c>
      <c r="E5530" s="7" t="s">
        <v>487</v>
      </c>
    </row>
    <row r="5531" spans="1:9">
      <c r="A5531" t="s">
        <v>4</v>
      </c>
      <c r="B5531" s="4" t="s">
        <v>5</v>
      </c>
      <c r="C5531" s="4" t="s">
        <v>7</v>
      </c>
    </row>
    <row r="5532" spans="1:9">
      <c r="A5532" t="n">
        <v>56270</v>
      </c>
      <c r="B5532" s="25" t="n">
        <v>16</v>
      </c>
      <c r="C5532" s="7" t="n">
        <v>0</v>
      </c>
    </row>
    <row r="5533" spans="1:9">
      <c r="A5533" t="s">
        <v>4</v>
      </c>
      <c r="B5533" s="4" t="s">
        <v>5</v>
      </c>
      <c r="C5533" s="4" t="s">
        <v>7</v>
      </c>
      <c r="D5533" s="4" t="s">
        <v>85</v>
      </c>
      <c r="E5533" s="4" t="s">
        <v>8</v>
      </c>
      <c r="F5533" s="4" t="s">
        <v>8</v>
      </c>
      <c r="G5533" s="4" t="s">
        <v>85</v>
      </c>
      <c r="H5533" s="4" t="s">
        <v>8</v>
      </c>
      <c r="I5533" s="4" t="s">
        <v>8</v>
      </c>
    </row>
    <row r="5534" spans="1:9">
      <c r="A5534" t="n">
        <v>56273</v>
      </c>
      <c r="B5534" s="52" t="n">
        <v>26</v>
      </c>
      <c r="C5534" s="7" t="n">
        <v>6</v>
      </c>
      <c r="D5534" s="7" t="s">
        <v>575</v>
      </c>
      <c r="E5534" s="7" t="n">
        <v>2</v>
      </c>
      <c r="F5534" s="7" t="n">
        <v>3</v>
      </c>
      <c r="G5534" s="7" t="s">
        <v>576</v>
      </c>
      <c r="H5534" s="7" t="n">
        <v>2</v>
      </c>
      <c r="I5534" s="7" t="n">
        <v>0</v>
      </c>
    </row>
    <row r="5535" spans="1:9">
      <c r="A5535" t="s">
        <v>4</v>
      </c>
      <c r="B5535" s="4" t="s">
        <v>5</v>
      </c>
    </row>
    <row r="5536" spans="1:9">
      <c r="A5536" t="n">
        <v>56375</v>
      </c>
      <c r="B5536" s="32" t="n">
        <v>28</v>
      </c>
    </row>
    <row r="5537" spans="1:9">
      <c r="A5537" t="s">
        <v>4</v>
      </c>
      <c r="B5537" s="4" t="s">
        <v>5</v>
      </c>
      <c r="C5537" s="4" t="s">
        <v>7</v>
      </c>
      <c r="D5537" s="4" t="s">
        <v>8</v>
      </c>
    </row>
    <row r="5538" spans="1:9">
      <c r="A5538" t="n">
        <v>56376</v>
      </c>
      <c r="B5538" s="66" t="n">
        <v>89</v>
      </c>
      <c r="C5538" s="7" t="n">
        <v>65533</v>
      </c>
      <c r="D5538" s="7" t="n">
        <v>1</v>
      </c>
    </row>
    <row r="5539" spans="1:9">
      <c r="A5539" t="s">
        <v>4</v>
      </c>
      <c r="B5539" s="4" t="s">
        <v>5</v>
      </c>
      <c r="C5539" s="4" t="s">
        <v>8</v>
      </c>
      <c r="D5539" s="4" t="s">
        <v>7</v>
      </c>
      <c r="E5539" s="4" t="s">
        <v>7</v>
      </c>
      <c r="F5539" s="4" t="s">
        <v>8</v>
      </c>
    </row>
    <row r="5540" spans="1:9">
      <c r="A5540" t="n">
        <v>56380</v>
      </c>
      <c r="B5540" s="30" t="n">
        <v>25</v>
      </c>
      <c r="C5540" s="7" t="n">
        <v>1</v>
      </c>
      <c r="D5540" s="7" t="n">
        <v>65535</v>
      </c>
      <c r="E5540" s="7" t="n">
        <v>65535</v>
      </c>
      <c r="F5540" s="7" t="n">
        <v>0</v>
      </c>
    </row>
    <row r="5541" spans="1:9">
      <c r="A5541" t="s">
        <v>4</v>
      </c>
      <c r="B5541" s="4" t="s">
        <v>5</v>
      </c>
      <c r="C5541" s="4" t="s">
        <v>7</v>
      </c>
    </row>
    <row r="5542" spans="1:9">
      <c r="A5542" t="n">
        <v>56387</v>
      </c>
      <c r="B5542" s="25" t="n">
        <v>16</v>
      </c>
      <c r="C5542" s="7" t="n">
        <v>300</v>
      </c>
    </row>
    <row r="5543" spans="1:9">
      <c r="A5543" t="s">
        <v>4</v>
      </c>
      <c r="B5543" s="4" t="s">
        <v>5</v>
      </c>
      <c r="C5543" s="4" t="s">
        <v>8</v>
      </c>
      <c r="D5543" s="4" t="s">
        <v>7</v>
      </c>
      <c r="E5543" s="4" t="s">
        <v>8</v>
      </c>
      <c r="F5543" s="4" t="s">
        <v>8</v>
      </c>
      <c r="G5543" s="4" t="s">
        <v>7</v>
      </c>
      <c r="H5543" s="4" t="s">
        <v>8</v>
      </c>
      <c r="I5543" s="4" t="s">
        <v>8</v>
      </c>
      <c r="J5543" s="4" t="s">
        <v>7</v>
      </c>
      <c r="K5543" s="4" t="s">
        <v>8</v>
      </c>
      <c r="L5543" s="4" t="s">
        <v>8</v>
      </c>
      <c r="M5543" s="4" t="s">
        <v>8</v>
      </c>
      <c r="N5543" s="4" t="s">
        <v>17</v>
      </c>
    </row>
    <row r="5544" spans="1:9">
      <c r="A5544" t="n">
        <v>56390</v>
      </c>
      <c r="B5544" s="13" t="n">
        <v>5</v>
      </c>
      <c r="C5544" s="7" t="n">
        <v>30</v>
      </c>
      <c r="D5544" s="7" t="n">
        <v>10346</v>
      </c>
      <c r="E5544" s="7" t="n">
        <v>8</v>
      </c>
      <c r="F5544" s="7" t="n">
        <v>30</v>
      </c>
      <c r="G5544" s="7" t="n">
        <v>10353</v>
      </c>
      <c r="H5544" s="7" t="n">
        <v>8</v>
      </c>
      <c r="I5544" s="7" t="n">
        <v>30</v>
      </c>
      <c r="J5544" s="7" t="n">
        <v>10225</v>
      </c>
      <c r="K5544" s="7" t="n">
        <v>11</v>
      </c>
      <c r="L5544" s="7" t="n">
        <v>9</v>
      </c>
      <c r="M5544" s="7" t="n">
        <v>1</v>
      </c>
      <c r="N5544" s="14" t="n">
        <f t="normal" ca="1">A5560</f>
        <v>0</v>
      </c>
    </row>
    <row r="5545" spans="1:9">
      <c r="A5545" t="s">
        <v>4</v>
      </c>
      <c r="B5545" s="4" t="s">
        <v>5</v>
      </c>
      <c r="C5545" s="4" t="s">
        <v>7</v>
      </c>
    </row>
    <row r="5546" spans="1:9">
      <c r="A5546" t="n">
        <v>56409</v>
      </c>
      <c r="B5546" s="6" t="n">
        <v>12</v>
      </c>
      <c r="C5546" s="7" t="n">
        <v>10346</v>
      </c>
    </row>
    <row r="5547" spans="1:9">
      <c r="A5547" t="s">
        <v>4</v>
      </c>
      <c r="B5547" s="4" t="s">
        <v>5</v>
      </c>
      <c r="C5547" s="4" t="s">
        <v>8</v>
      </c>
      <c r="D5547" s="4" t="s">
        <v>7</v>
      </c>
      <c r="E5547" s="4" t="s">
        <v>7</v>
      </c>
      <c r="F5547" s="4" t="s">
        <v>7</v>
      </c>
      <c r="G5547" s="4" t="s">
        <v>15</v>
      </c>
    </row>
    <row r="5548" spans="1:9">
      <c r="A5548" t="n">
        <v>56412</v>
      </c>
      <c r="B5548" s="72" t="n">
        <v>95</v>
      </c>
      <c r="C5548" s="7" t="n">
        <v>6</v>
      </c>
      <c r="D5548" s="7" t="n">
        <v>0</v>
      </c>
      <c r="E5548" s="7" t="n">
        <v>6</v>
      </c>
      <c r="F5548" s="7" t="n">
        <v>100</v>
      </c>
      <c r="G5548" s="7" t="n">
        <v>0</v>
      </c>
    </row>
    <row r="5549" spans="1:9">
      <c r="A5549" t="s">
        <v>4</v>
      </c>
      <c r="B5549" s="4" t="s">
        <v>5</v>
      </c>
      <c r="C5549" s="4" t="s">
        <v>8</v>
      </c>
      <c r="D5549" s="4" t="s">
        <v>7</v>
      </c>
    </row>
    <row r="5550" spans="1:9">
      <c r="A5550" t="n">
        <v>56424</v>
      </c>
      <c r="B5550" s="72" t="n">
        <v>95</v>
      </c>
      <c r="C5550" s="7" t="n">
        <v>7</v>
      </c>
      <c r="D5550" s="7" t="n">
        <v>0</v>
      </c>
    </row>
    <row r="5551" spans="1:9">
      <c r="A5551" t="s">
        <v>4</v>
      </c>
      <c r="B5551" s="4" t="s">
        <v>5</v>
      </c>
      <c r="C5551" s="4" t="s">
        <v>8</v>
      </c>
      <c r="D5551" s="4" t="s">
        <v>7</v>
      </c>
    </row>
    <row r="5552" spans="1:9">
      <c r="A5552" t="n">
        <v>56428</v>
      </c>
      <c r="B5552" s="72" t="n">
        <v>95</v>
      </c>
      <c r="C5552" s="7" t="n">
        <v>9</v>
      </c>
      <c r="D5552" s="7" t="n">
        <v>0</v>
      </c>
    </row>
    <row r="5553" spans="1:14">
      <c r="A5553" t="s">
        <v>4</v>
      </c>
      <c r="B5553" s="4" t="s">
        <v>5</v>
      </c>
      <c r="C5553" s="4" t="s">
        <v>8</v>
      </c>
      <c r="D5553" s="4" t="s">
        <v>7</v>
      </c>
    </row>
    <row r="5554" spans="1:14">
      <c r="A5554" t="n">
        <v>56432</v>
      </c>
      <c r="B5554" s="72" t="n">
        <v>95</v>
      </c>
      <c r="C5554" s="7" t="n">
        <v>8</v>
      </c>
      <c r="D5554" s="7" t="n">
        <v>0</v>
      </c>
    </row>
    <row r="5555" spans="1:14">
      <c r="A5555" t="s">
        <v>4</v>
      </c>
      <c r="B5555" s="4" t="s">
        <v>5</v>
      </c>
      <c r="C5555" s="4" t="s">
        <v>7</v>
      </c>
    </row>
    <row r="5556" spans="1:14">
      <c r="A5556" t="n">
        <v>56436</v>
      </c>
      <c r="B5556" s="25" t="n">
        <v>16</v>
      </c>
      <c r="C5556" s="7" t="n">
        <v>500</v>
      </c>
    </row>
    <row r="5557" spans="1:14">
      <c r="A5557" t="s">
        <v>4</v>
      </c>
      <c r="B5557" s="4" t="s">
        <v>5</v>
      </c>
      <c r="C5557" s="4" t="s">
        <v>8</v>
      </c>
      <c r="D5557" s="4" t="s">
        <v>9</v>
      </c>
    </row>
    <row r="5558" spans="1:14">
      <c r="A5558" t="n">
        <v>56439</v>
      </c>
      <c r="B5558" s="8" t="n">
        <v>2</v>
      </c>
      <c r="C5558" s="7" t="n">
        <v>11</v>
      </c>
      <c r="D5558" s="7" t="s">
        <v>533</v>
      </c>
    </row>
    <row r="5559" spans="1:14">
      <c r="A5559" t="s">
        <v>4</v>
      </c>
      <c r="B5559" s="4" t="s">
        <v>5</v>
      </c>
      <c r="C5559" s="4" t="s">
        <v>17</v>
      </c>
    </row>
    <row r="5560" spans="1:14">
      <c r="A5560" t="n">
        <v>56460</v>
      </c>
      <c r="B5560" s="17" t="n">
        <v>3</v>
      </c>
      <c r="C5560" s="14" t="n">
        <f t="normal" ca="1">A5834</f>
        <v>0</v>
      </c>
    </row>
    <row r="5561" spans="1:14">
      <c r="A5561" t="s">
        <v>4</v>
      </c>
      <c r="B5561" s="4" t="s">
        <v>5</v>
      </c>
      <c r="C5561" s="4" t="s">
        <v>8</v>
      </c>
      <c r="D5561" s="4" t="s">
        <v>15</v>
      </c>
      <c r="E5561" s="4" t="s">
        <v>15</v>
      </c>
      <c r="F5561" s="4" t="s">
        <v>15</v>
      </c>
      <c r="G5561" s="4" t="s">
        <v>15</v>
      </c>
      <c r="H5561" s="4" t="s">
        <v>15</v>
      </c>
      <c r="I5561" s="4" t="s">
        <v>15</v>
      </c>
      <c r="J5561" s="4" t="s">
        <v>15</v>
      </c>
      <c r="K5561" s="4" t="s">
        <v>15</v>
      </c>
    </row>
    <row r="5562" spans="1:14">
      <c r="A5562" t="n">
        <v>56465</v>
      </c>
      <c r="B5562" s="58" t="n">
        <v>74</v>
      </c>
      <c r="C5562" s="7" t="n">
        <v>2</v>
      </c>
      <c r="D5562" s="7" t="n">
        <v>7</v>
      </c>
      <c r="E5562" s="7" t="n">
        <v>2</v>
      </c>
      <c r="F5562" s="7" t="n">
        <v>0</v>
      </c>
      <c r="G5562" s="7" t="n">
        <v>0</v>
      </c>
      <c r="H5562" s="7" t="n">
        <v>0</v>
      </c>
      <c r="I5562" s="7" t="n">
        <v>0</v>
      </c>
      <c r="J5562" s="7" t="n">
        <v>0</v>
      </c>
      <c r="K5562" s="7" t="n">
        <v>0</v>
      </c>
    </row>
    <row r="5563" spans="1:14">
      <c r="A5563" t="s">
        <v>4</v>
      </c>
      <c r="B5563" s="4" t="s">
        <v>5</v>
      </c>
      <c r="C5563" s="4" t="s">
        <v>8</v>
      </c>
      <c r="D5563" s="20" t="s">
        <v>48</v>
      </c>
      <c r="E5563" s="4" t="s">
        <v>5</v>
      </c>
      <c r="F5563" s="4" t="s">
        <v>8</v>
      </c>
      <c r="G5563" s="4" t="s">
        <v>7</v>
      </c>
      <c r="H5563" s="20" t="s">
        <v>49</v>
      </c>
      <c r="I5563" s="4" t="s">
        <v>8</v>
      </c>
      <c r="J5563" s="4" t="s">
        <v>8</v>
      </c>
      <c r="K5563" s="4" t="s">
        <v>17</v>
      </c>
    </row>
    <row r="5564" spans="1:14">
      <c r="A5564" t="n">
        <v>56499</v>
      </c>
      <c r="B5564" s="13" t="n">
        <v>5</v>
      </c>
      <c r="C5564" s="7" t="n">
        <v>28</v>
      </c>
      <c r="D5564" s="20" t="s">
        <v>3</v>
      </c>
      <c r="E5564" s="56" t="n">
        <v>64</v>
      </c>
      <c r="F5564" s="7" t="n">
        <v>10</v>
      </c>
      <c r="G5564" s="7" t="n">
        <v>7</v>
      </c>
      <c r="H5564" s="20" t="s">
        <v>3</v>
      </c>
      <c r="I5564" s="7" t="n">
        <v>8</v>
      </c>
      <c r="J5564" s="7" t="n">
        <v>1</v>
      </c>
      <c r="K5564" s="14" t="n">
        <f t="normal" ca="1">A5568</f>
        <v>0</v>
      </c>
    </row>
    <row r="5565" spans="1:14">
      <c r="A5565" t="s">
        <v>4</v>
      </c>
      <c r="B5565" s="4" t="s">
        <v>5</v>
      </c>
      <c r="C5565" s="4" t="s">
        <v>7</v>
      </c>
      <c r="D5565" s="4" t="s">
        <v>9</v>
      </c>
      <c r="E5565" s="4" t="s">
        <v>9</v>
      </c>
      <c r="F5565" s="4" t="s">
        <v>9</v>
      </c>
      <c r="G5565" s="4" t="s">
        <v>8</v>
      </c>
      <c r="H5565" s="4" t="s">
        <v>15</v>
      </c>
      <c r="I5565" s="4" t="s">
        <v>14</v>
      </c>
      <c r="J5565" s="4" t="s">
        <v>14</v>
      </c>
      <c r="K5565" s="4" t="s">
        <v>14</v>
      </c>
      <c r="L5565" s="4" t="s">
        <v>14</v>
      </c>
      <c r="M5565" s="4" t="s">
        <v>14</v>
      </c>
      <c r="N5565" s="4" t="s">
        <v>14</v>
      </c>
      <c r="O5565" s="4" t="s">
        <v>14</v>
      </c>
      <c r="P5565" s="4" t="s">
        <v>9</v>
      </c>
      <c r="Q5565" s="4" t="s">
        <v>9</v>
      </c>
      <c r="R5565" s="4" t="s">
        <v>15</v>
      </c>
      <c r="S5565" s="4" t="s">
        <v>8</v>
      </c>
      <c r="T5565" s="4" t="s">
        <v>15</v>
      </c>
      <c r="U5565" s="4" t="s">
        <v>15</v>
      </c>
      <c r="V5565" s="4" t="s">
        <v>7</v>
      </c>
    </row>
    <row r="5566" spans="1:14">
      <c r="A5566" t="n">
        <v>56511</v>
      </c>
      <c r="B5566" s="70" t="n">
        <v>19</v>
      </c>
      <c r="C5566" s="7" t="n">
        <v>7</v>
      </c>
      <c r="D5566" s="7" t="s">
        <v>577</v>
      </c>
      <c r="E5566" s="7" t="s">
        <v>578</v>
      </c>
      <c r="F5566" s="7" t="s">
        <v>16</v>
      </c>
      <c r="G5566" s="7" t="n">
        <v>0</v>
      </c>
      <c r="H5566" s="7" t="n">
        <v>1</v>
      </c>
      <c r="I5566" s="7" t="n">
        <v>0</v>
      </c>
      <c r="J5566" s="7" t="n">
        <v>0</v>
      </c>
      <c r="K5566" s="7" t="n">
        <v>0</v>
      </c>
      <c r="L5566" s="7" t="n">
        <v>0</v>
      </c>
      <c r="M5566" s="7" t="n">
        <v>1</v>
      </c>
      <c r="N5566" s="7" t="n">
        <v>1.60000002384186</v>
      </c>
      <c r="O5566" s="7" t="n">
        <v>0.0900000035762787</v>
      </c>
      <c r="P5566" s="7" t="s">
        <v>16</v>
      </c>
      <c r="Q5566" s="7" t="s">
        <v>16</v>
      </c>
      <c r="R5566" s="7" t="n">
        <v>-1</v>
      </c>
      <c r="S5566" s="7" t="n">
        <v>0</v>
      </c>
      <c r="T5566" s="7" t="n">
        <v>0</v>
      </c>
      <c r="U5566" s="7" t="n">
        <v>0</v>
      </c>
      <c r="V5566" s="7" t="n">
        <v>0</v>
      </c>
    </row>
    <row r="5567" spans="1:14">
      <c r="A5567" t="s">
        <v>4</v>
      </c>
      <c r="B5567" s="4" t="s">
        <v>5</v>
      </c>
      <c r="C5567" s="4" t="s">
        <v>8</v>
      </c>
      <c r="D5567" s="4" t="s">
        <v>8</v>
      </c>
      <c r="E5567" s="4" t="s">
        <v>8</v>
      </c>
      <c r="F5567" s="4" t="s">
        <v>8</v>
      </c>
    </row>
    <row r="5568" spans="1:14">
      <c r="A5568" t="n">
        <v>56582</v>
      </c>
      <c r="B5568" s="10" t="n">
        <v>14</v>
      </c>
      <c r="C5568" s="7" t="n">
        <v>0</v>
      </c>
      <c r="D5568" s="7" t="n">
        <v>0</v>
      </c>
      <c r="E5568" s="7" t="n">
        <v>0</v>
      </c>
      <c r="F5568" s="7" t="n">
        <v>4</v>
      </c>
    </row>
    <row r="5569" spans="1:22">
      <c r="A5569" t="s">
        <v>4</v>
      </c>
      <c r="B5569" s="4" t="s">
        <v>5</v>
      </c>
      <c r="C5569" s="4" t="s">
        <v>7</v>
      </c>
    </row>
    <row r="5570" spans="1:22">
      <c r="A5570" t="n">
        <v>56587</v>
      </c>
      <c r="B5570" s="25" t="n">
        <v>16</v>
      </c>
      <c r="C5570" s="7" t="n">
        <v>0</v>
      </c>
    </row>
    <row r="5571" spans="1:22">
      <c r="A5571" t="s">
        <v>4</v>
      </c>
      <c r="B5571" s="4" t="s">
        <v>5</v>
      </c>
      <c r="C5571" s="4" t="s">
        <v>8</v>
      </c>
      <c r="D5571" s="4" t="s">
        <v>7</v>
      </c>
      <c r="E5571" s="4" t="s">
        <v>7</v>
      </c>
      <c r="F5571" s="4" t="s">
        <v>8</v>
      </c>
    </row>
    <row r="5572" spans="1:22">
      <c r="A5572" t="n">
        <v>56590</v>
      </c>
      <c r="B5572" s="30" t="n">
        <v>25</v>
      </c>
      <c r="C5572" s="7" t="n">
        <v>1</v>
      </c>
      <c r="D5572" s="7" t="n">
        <v>65535</v>
      </c>
      <c r="E5572" s="7" t="n">
        <v>220</v>
      </c>
      <c r="F5572" s="7" t="n">
        <v>6</v>
      </c>
    </row>
    <row r="5573" spans="1:22">
      <c r="A5573" t="s">
        <v>4</v>
      </c>
      <c r="B5573" s="4" t="s">
        <v>5</v>
      </c>
      <c r="C5573" s="4" t="s">
        <v>8</v>
      </c>
      <c r="D5573" s="4" t="s">
        <v>8</v>
      </c>
      <c r="E5573" s="4" t="s">
        <v>8</v>
      </c>
      <c r="F5573" s="4" t="s">
        <v>15</v>
      </c>
      <c r="G5573" s="4" t="s">
        <v>8</v>
      </c>
      <c r="H5573" s="4" t="s">
        <v>8</v>
      </c>
      <c r="I5573" s="4" t="s">
        <v>17</v>
      </c>
    </row>
    <row r="5574" spans="1:22">
      <c r="A5574" t="n">
        <v>56597</v>
      </c>
      <c r="B5574" s="13" t="n">
        <v>5</v>
      </c>
      <c r="C5574" s="7" t="n">
        <v>35</v>
      </c>
      <c r="D5574" s="7" t="n">
        <v>2</v>
      </c>
      <c r="E5574" s="7" t="n">
        <v>0</v>
      </c>
      <c r="F5574" s="7" t="n">
        <v>1</v>
      </c>
      <c r="G5574" s="7" t="n">
        <v>2</v>
      </c>
      <c r="H5574" s="7" t="n">
        <v>1</v>
      </c>
      <c r="I5574" s="14" t="n">
        <f t="normal" ca="1">A5586</f>
        <v>0</v>
      </c>
    </row>
    <row r="5575" spans="1:22">
      <c r="A5575" t="s">
        <v>4</v>
      </c>
      <c r="B5575" s="4" t="s">
        <v>5</v>
      </c>
      <c r="C5575" s="4" t="s">
        <v>8</v>
      </c>
      <c r="D5575" s="4" t="s">
        <v>7</v>
      </c>
      <c r="E5575" s="4" t="s">
        <v>9</v>
      </c>
    </row>
    <row r="5576" spans="1:22">
      <c r="A5576" t="n">
        <v>56611</v>
      </c>
      <c r="B5576" s="51" t="n">
        <v>51</v>
      </c>
      <c r="C5576" s="7" t="n">
        <v>4</v>
      </c>
      <c r="D5576" s="7" t="n">
        <v>7</v>
      </c>
      <c r="E5576" s="7" t="s">
        <v>337</v>
      </c>
    </row>
    <row r="5577" spans="1:22">
      <c r="A5577" t="s">
        <v>4</v>
      </c>
      <c r="B5577" s="4" t="s">
        <v>5</v>
      </c>
      <c r="C5577" s="4" t="s">
        <v>7</v>
      </c>
    </row>
    <row r="5578" spans="1:22">
      <c r="A5578" t="n">
        <v>56625</v>
      </c>
      <c r="B5578" s="25" t="n">
        <v>16</v>
      </c>
      <c r="C5578" s="7" t="n">
        <v>0</v>
      </c>
    </row>
    <row r="5579" spans="1:22">
      <c r="A5579" t="s">
        <v>4</v>
      </c>
      <c r="B5579" s="4" t="s">
        <v>5</v>
      </c>
      <c r="C5579" s="4" t="s">
        <v>7</v>
      </c>
      <c r="D5579" s="4" t="s">
        <v>85</v>
      </c>
      <c r="E5579" s="4" t="s">
        <v>8</v>
      </c>
      <c r="F5579" s="4" t="s">
        <v>8</v>
      </c>
      <c r="G5579" s="4" t="s">
        <v>85</v>
      </c>
      <c r="H5579" s="4" t="s">
        <v>8</v>
      </c>
      <c r="I5579" s="4" t="s">
        <v>8</v>
      </c>
    </row>
    <row r="5580" spans="1:22">
      <c r="A5580" t="n">
        <v>56628</v>
      </c>
      <c r="B5580" s="52" t="n">
        <v>26</v>
      </c>
      <c r="C5580" s="7" t="n">
        <v>7</v>
      </c>
      <c r="D5580" s="7" t="s">
        <v>579</v>
      </c>
      <c r="E5580" s="7" t="n">
        <v>2</v>
      </c>
      <c r="F5580" s="7" t="n">
        <v>3</v>
      </c>
      <c r="G5580" s="7" t="s">
        <v>580</v>
      </c>
      <c r="H5580" s="7" t="n">
        <v>2</v>
      </c>
      <c r="I5580" s="7" t="n">
        <v>0</v>
      </c>
    </row>
    <row r="5581" spans="1:22">
      <c r="A5581" t="s">
        <v>4</v>
      </c>
      <c r="B5581" s="4" t="s">
        <v>5</v>
      </c>
    </row>
    <row r="5582" spans="1:22">
      <c r="A5582" t="n">
        <v>56705</v>
      </c>
      <c r="B5582" s="32" t="n">
        <v>28</v>
      </c>
    </row>
    <row r="5583" spans="1:22">
      <c r="A5583" t="s">
        <v>4</v>
      </c>
      <c r="B5583" s="4" t="s">
        <v>5</v>
      </c>
      <c r="C5583" s="4" t="s">
        <v>17</v>
      </c>
    </row>
    <row r="5584" spans="1:22">
      <c r="A5584" t="n">
        <v>56706</v>
      </c>
      <c r="B5584" s="17" t="n">
        <v>3</v>
      </c>
      <c r="C5584" s="14" t="n">
        <f t="normal" ca="1">A5606</f>
        <v>0</v>
      </c>
    </row>
    <row r="5585" spans="1:9">
      <c r="A5585" t="s">
        <v>4</v>
      </c>
      <c r="B5585" s="4" t="s">
        <v>5</v>
      </c>
      <c r="C5585" s="4" t="s">
        <v>8</v>
      </c>
      <c r="D5585" s="4" t="s">
        <v>8</v>
      </c>
      <c r="E5585" s="4" t="s">
        <v>8</v>
      </c>
      <c r="F5585" s="4" t="s">
        <v>15</v>
      </c>
      <c r="G5585" s="4" t="s">
        <v>8</v>
      </c>
      <c r="H5585" s="4" t="s">
        <v>8</v>
      </c>
      <c r="I5585" s="4" t="s">
        <v>17</v>
      </c>
    </row>
    <row r="5586" spans="1:9">
      <c r="A5586" t="n">
        <v>56711</v>
      </c>
      <c r="B5586" s="13" t="n">
        <v>5</v>
      </c>
      <c r="C5586" s="7" t="n">
        <v>35</v>
      </c>
      <c r="D5586" s="7" t="n">
        <v>2</v>
      </c>
      <c r="E5586" s="7" t="n">
        <v>0</v>
      </c>
      <c r="F5586" s="7" t="n">
        <v>2</v>
      </c>
      <c r="G5586" s="7" t="n">
        <v>2</v>
      </c>
      <c r="H5586" s="7" t="n">
        <v>1</v>
      </c>
      <c r="I5586" s="14" t="n">
        <f t="normal" ca="1">A5598</f>
        <v>0</v>
      </c>
    </row>
    <row r="5587" spans="1:9">
      <c r="A5587" t="s">
        <v>4</v>
      </c>
      <c r="B5587" s="4" t="s">
        <v>5</v>
      </c>
      <c r="C5587" s="4" t="s">
        <v>8</v>
      </c>
      <c r="D5587" s="4" t="s">
        <v>7</v>
      </c>
      <c r="E5587" s="4" t="s">
        <v>9</v>
      </c>
    </row>
    <row r="5588" spans="1:9">
      <c r="A5588" t="n">
        <v>56725</v>
      </c>
      <c r="B5588" s="51" t="n">
        <v>51</v>
      </c>
      <c r="C5588" s="7" t="n">
        <v>4</v>
      </c>
      <c r="D5588" s="7" t="n">
        <v>7</v>
      </c>
      <c r="E5588" s="7" t="s">
        <v>322</v>
      </c>
    </row>
    <row r="5589" spans="1:9">
      <c r="A5589" t="s">
        <v>4</v>
      </c>
      <c r="B5589" s="4" t="s">
        <v>5</v>
      </c>
      <c r="C5589" s="4" t="s">
        <v>7</v>
      </c>
    </row>
    <row r="5590" spans="1:9">
      <c r="A5590" t="n">
        <v>56738</v>
      </c>
      <c r="B5590" s="25" t="n">
        <v>16</v>
      </c>
      <c r="C5590" s="7" t="n">
        <v>0</v>
      </c>
    </row>
    <row r="5591" spans="1:9">
      <c r="A5591" t="s">
        <v>4</v>
      </c>
      <c r="B5591" s="4" t="s">
        <v>5</v>
      </c>
      <c r="C5591" s="4" t="s">
        <v>7</v>
      </c>
      <c r="D5591" s="4" t="s">
        <v>85</v>
      </c>
      <c r="E5591" s="4" t="s">
        <v>8</v>
      </c>
      <c r="F5591" s="4" t="s">
        <v>8</v>
      </c>
      <c r="G5591" s="4" t="s">
        <v>85</v>
      </c>
      <c r="H5591" s="4" t="s">
        <v>8</v>
      </c>
      <c r="I5591" s="4" t="s">
        <v>8</v>
      </c>
    </row>
    <row r="5592" spans="1:9">
      <c r="A5592" t="n">
        <v>56741</v>
      </c>
      <c r="B5592" s="52" t="n">
        <v>26</v>
      </c>
      <c r="C5592" s="7" t="n">
        <v>7</v>
      </c>
      <c r="D5592" s="7" t="s">
        <v>581</v>
      </c>
      <c r="E5592" s="7" t="n">
        <v>2</v>
      </c>
      <c r="F5592" s="7" t="n">
        <v>3</v>
      </c>
      <c r="G5592" s="7" t="s">
        <v>582</v>
      </c>
      <c r="H5592" s="7" t="n">
        <v>2</v>
      </c>
      <c r="I5592" s="7" t="n">
        <v>0</v>
      </c>
    </row>
    <row r="5593" spans="1:9">
      <c r="A5593" t="s">
        <v>4</v>
      </c>
      <c r="B5593" s="4" t="s">
        <v>5</v>
      </c>
    </row>
    <row r="5594" spans="1:9">
      <c r="A5594" t="n">
        <v>56804</v>
      </c>
      <c r="B5594" s="32" t="n">
        <v>28</v>
      </c>
    </row>
    <row r="5595" spans="1:9">
      <c r="A5595" t="s">
        <v>4</v>
      </c>
      <c r="B5595" s="4" t="s">
        <v>5</v>
      </c>
      <c r="C5595" s="4" t="s">
        <v>17</v>
      </c>
    </row>
    <row r="5596" spans="1:9">
      <c r="A5596" t="n">
        <v>56805</v>
      </c>
      <c r="B5596" s="17" t="n">
        <v>3</v>
      </c>
      <c r="C5596" s="14" t="n">
        <f t="normal" ca="1">A5606</f>
        <v>0</v>
      </c>
    </row>
    <row r="5597" spans="1:9">
      <c r="A5597" t="s">
        <v>4</v>
      </c>
      <c r="B5597" s="4" t="s">
        <v>5</v>
      </c>
      <c r="C5597" s="4" t="s">
        <v>8</v>
      </c>
      <c r="D5597" s="4" t="s">
        <v>7</v>
      </c>
      <c r="E5597" s="4" t="s">
        <v>9</v>
      </c>
    </row>
    <row r="5598" spans="1:9">
      <c r="A5598" t="n">
        <v>56810</v>
      </c>
      <c r="B5598" s="51" t="n">
        <v>51</v>
      </c>
      <c r="C5598" s="7" t="n">
        <v>4</v>
      </c>
      <c r="D5598" s="7" t="n">
        <v>7</v>
      </c>
      <c r="E5598" s="7" t="s">
        <v>310</v>
      </c>
    </row>
    <row r="5599" spans="1:9">
      <c r="A5599" t="s">
        <v>4</v>
      </c>
      <c r="B5599" s="4" t="s">
        <v>5</v>
      </c>
      <c r="C5599" s="4" t="s">
        <v>7</v>
      </c>
    </row>
    <row r="5600" spans="1:9">
      <c r="A5600" t="n">
        <v>56824</v>
      </c>
      <c r="B5600" s="25" t="n">
        <v>16</v>
      </c>
      <c r="C5600" s="7" t="n">
        <v>0</v>
      </c>
    </row>
    <row r="5601" spans="1:9">
      <c r="A5601" t="s">
        <v>4</v>
      </c>
      <c r="B5601" s="4" t="s">
        <v>5</v>
      </c>
      <c r="C5601" s="4" t="s">
        <v>7</v>
      </c>
      <c r="D5601" s="4" t="s">
        <v>85</v>
      </c>
      <c r="E5601" s="4" t="s">
        <v>8</v>
      </c>
      <c r="F5601" s="4" t="s">
        <v>8</v>
      </c>
      <c r="G5601" s="4" t="s">
        <v>85</v>
      </c>
      <c r="H5601" s="4" t="s">
        <v>8</v>
      </c>
      <c r="I5601" s="4" t="s">
        <v>8</v>
      </c>
    </row>
    <row r="5602" spans="1:9">
      <c r="A5602" t="n">
        <v>56827</v>
      </c>
      <c r="B5602" s="52" t="n">
        <v>26</v>
      </c>
      <c r="C5602" s="7" t="n">
        <v>7</v>
      </c>
      <c r="D5602" s="7" t="s">
        <v>583</v>
      </c>
      <c r="E5602" s="7" t="n">
        <v>2</v>
      </c>
      <c r="F5602" s="7" t="n">
        <v>3</v>
      </c>
      <c r="G5602" s="7" t="s">
        <v>584</v>
      </c>
      <c r="H5602" s="7" t="n">
        <v>2</v>
      </c>
      <c r="I5602" s="7" t="n">
        <v>0</v>
      </c>
    </row>
    <row r="5603" spans="1:9">
      <c r="A5603" t="s">
        <v>4</v>
      </c>
      <c r="B5603" s="4" t="s">
        <v>5</v>
      </c>
    </row>
    <row r="5604" spans="1:9">
      <c r="A5604" t="n">
        <v>56904</v>
      </c>
      <c r="B5604" s="32" t="n">
        <v>28</v>
      </c>
    </row>
    <row r="5605" spans="1:9">
      <c r="A5605" t="s">
        <v>4</v>
      </c>
      <c r="B5605" s="4" t="s">
        <v>5</v>
      </c>
      <c r="C5605" s="4" t="s">
        <v>7</v>
      </c>
      <c r="D5605" s="4" t="s">
        <v>8</v>
      </c>
    </row>
    <row r="5606" spans="1:9">
      <c r="A5606" t="n">
        <v>56905</v>
      </c>
      <c r="B5606" s="66" t="n">
        <v>89</v>
      </c>
      <c r="C5606" s="7" t="n">
        <v>65533</v>
      </c>
      <c r="D5606" s="7" t="n">
        <v>1</v>
      </c>
    </row>
    <row r="5607" spans="1:9">
      <c r="A5607" t="s">
        <v>4</v>
      </c>
      <c r="B5607" s="4" t="s">
        <v>5</v>
      </c>
      <c r="C5607" s="4" t="s">
        <v>8</v>
      </c>
      <c r="D5607" s="4" t="s">
        <v>7</v>
      </c>
      <c r="E5607" s="4" t="s">
        <v>7</v>
      </c>
      <c r="F5607" s="4" t="s">
        <v>8</v>
      </c>
    </row>
    <row r="5608" spans="1:9">
      <c r="A5608" t="n">
        <v>56909</v>
      </c>
      <c r="B5608" s="30" t="n">
        <v>25</v>
      </c>
      <c r="C5608" s="7" t="n">
        <v>1</v>
      </c>
      <c r="D5608" s="7" t="n">
        <v>65535</v>
      </c>
      <c r="E5608" s="7" t="n">
        <v>65535</v>
      </c>
      <c r="F5608" s="7" t="n">
        <v>0</v>
      </c>
    </row>
    <row r="5609" spans="1:9">
      <c r="A5609" t="s">
        <v>4</v>
      </c>
      <c r="B5609" s="4" t="s">
        <v>5</v>
      </c>
      <c r="C5609" s="4" t="s">
        <v>7</v>
      </c>
    </row>
    <row r="5610" spans="1:9">
      <c r="A5610" t="n">
        <v>56916</v>
      </c>
      <c r="B5610" s="25" t="n">
        <v>16</v>
      </c>
      <c r="C5610" s="7" t="n">
        <v>300</v>
      </c>
    </row>
    <row r="5611" spans="1:9">
      <c r="A5611" t="s">
        <v>4</v>
      </c>
      <c r="B5611" s="4" t="s">
        <v>5</v>
      </c>
      <c r="C5611" s="4" t="s">
        <v>8</v>
      </c>
      <c r="D5611" s="4" t="s">
        <v>7</v>
      </c>
      <c r="E5611" s="4" t="s">
        <v>8</v>
      </c>
      <c r="F5611" s="4" t="s">
        <v>8</v>
      </c>
      <c r="G5611" s="4" t="s">
        <v>7</v>
      </c>
      <c r="H5611" s="4" t="s">
        <v>8</v>
      </c>
      <c r="I5611" s="4" t="s">
        <v>8</v>
      </c>
      <c r="J5611" s="4" t="s">
        <v>7</v>
      </c>
      <c r="K5611" s="4" t="s">
        <v>8</v>
      </c>
      <c r="L5611" s="4" t="s">
        <v>8</v>
      </c>
      <c r="M5611" s="4" t="s">
        <v>8</v>
      </c>
      <c r="N5611" s="4" t="s">
        <v>17</v>
      </c>
    </row>
    <row r="5612" spans="1:9">
      <c r="A5612" t="n">
        <v>56919</v>
      </c>
      <c r="B5612" s="13" t="n">
        <v>5</v>
      </c>
      <c r="C5612" s="7" t="n">
        <v>30</v>
      </c>
      <c r="D5612" s="7" t="n">
        <v>10342</v>
      </c>
      <c r="E5612" s="7" t="n">
        <v>8</v>
      </c>
      <c r="F5612" s="7" t="n">
        <v>30</v>
      </c>
      <c r="G5612" s="7" t="n">
        <v>10353</v>
      </c>
      <c r="H5612" s="7" t="n">
        <v>8</v>
      </c>
      <c r="I5612" s="7" t="n">
        <v>30</v>
      </c>
      <c r="J5612" s="7" t="n">
        <v>10225</v>
      </c>
      <c r="K5612" s="7" t="n">
        <v>11</v>
      </c>
      <c r="L5612" s="7" t="n">
        <v>9</v>
      </c>
      <c r="M5612" s="7" t="n">
        <v>1</v>
      </c>
      <c r="N5612" s="14" t="n">
        <f t="normal" ca="1">A5628</f>
        <v>0</v>
      </c>
    </row>
    <row r="5613" spans="1:9">
      <c r="A5613" t="s">
        <v>4</v>
      </c>
      <c r="B5613" s="4" t="s">
        <v>5</v>
      </c>
      <c r="C5613" s="4" t="s">
        <v>7</v>
      </c>
    </row>
    <row r="5614" spans="1:9">
      <c r="A5614" t="n">
        <v>56938</v>
      </c>
      <c r="B5614" s="6" t="n">
        <v>12</v>
      </c>
      <c r="C5614" s="7" t="n">
        <v>10342</v>
      </c>
    </row>
    <row r="5615" spans="1:9">
      <c r="A5615" t="s">
        <v>4</v>
      </c>
      <c r="B5615" s="4" t="s">
        <v>5</v>
      </c>
      <c r="C5615" s="4" t="s">
        <v>8</v>
      </c>
      <c r="D5615" s="4" t="s">
        <v>7</v>
      </c>
      <c r="E5615" s="4" t="s">
        <v>7</v>
      </c>
      <c r="F5615" s="4" t="s">
        <v>7</v>
      </c>
      <c r="G5615" s="4" t="s">
        <v>15</v>
      </c>
    </row>
    <row r="5616" spans="1:9">
      <c r="A5616" t="n">
        <v>56941</v>
      </c>
      <c r="B5616" s="72" t="n">
        <v>95</v>
      </c>
      <c r="C5616" s="7" t="n">
        <v>6</v>
      </c>
      <c r="D5616" s="7" t="n">
        <v>0</v>
      </c>
      <c r="E5616" s="7" t="n">
        <v>7</v>
      </c>
      <c r="F5616" s="7" t="n">
        <v>100</v>
      </c>
      <c r="G5616" s="7" t="n">
        <v>0</v>
      </c>
    </row>
    <row r="5617" spans="1:14">
      <c r="A5617" t="s">
        <v>4</v>
      </c>
      <c r="B5617" s="4" t="s">
        <v>5</v>
      </c>
      <c r="C5617" s="4" t="s">
        <v>8</v>
      </c>
      <c r="D5617" s="4" t="s">
        <v>7</v>
      </c>
    </row>
    <row r="5618" spans="1:14">
      <c r="A5618" t="n">
        <v>56953</v>
      </c>
      <c r="B5618" s="72" t="n">
        <v>95</v>
      </c>
      <c r="C5618" s="7" t="n">
        <v>7</v>
      </c>
      <c r="D5618" s="7" t="n">
        <v>0</v>
      </c>
    </row>
    <row r="5619" spans="1:14">
      <c r="A5619" t="s">
        <v>4</v>
      </c>
      <c r="B5619" s="4" t="s">
        <v>5</v>
      </c>
      <c r="C5619" s="4" t="s">
        <v>8</v>
      </c>
      <c r="D5619" s="4" t="s">
        <v>7</v>
      </c>
    </row>
    <row r="5620" spans="1:14">
      <c r="A5620" t="n">
        <v>56957</v>
      </c>
      <c r="B5620" s="72" t="n">
        <v>95</v>
      </c>
      <c r="C5620" s="7" t="n">
        <v>9</v>
      </c>
      <c r="D5620" s="7" t="n">
        <v>0</v>
      </c>
    </row>
    <row r="5621" spans="1:14">
      <c r="A5621" t="s">
        <v>4</v>
      </c>
      <c r="B5621" s="4" t="s">
        <v>5</v>
      </c>
      <c r="C5621" s="4" t="s">
        <v>8</v>
      </c>
      <c r="D5621" s="4" t="s">
        <v>7</v>
      </c>
    </row>
    <row r="5622" spans="1:14">
      <c r="A5622" t="n">
        <v>56961</v>
      </c>
      <c r="B5622" s="72" t="n">
        <v>95</v>
      </c>
      <c r="C5622" s="7" t="n">
        <v>8</v>
      </c>
      <c r="D5622" s="7" t="n">
        <v>0</v>
      </c>
    </row>
    <row r="5623" spans="1:14">
      <c r="A5623" t="s">
        <v>4</v>
      </c>
      <c r="B5623" s="4" t="s">
        <v>5</v>
      </c>
      <c r="C5623" s="4" t="s">
        <v>7</v>
      </c>
    </row>
    <row r="5624" spans="1:14">
      <c r="A5624" t="n">
        <v>56965</v>
      </c>
      <c r="B5624" s="25" t="n">
        <v>16</v>
      </c>
      <c r="C5624" s="7" t="n">
        <v>500</v>
      </c>
    </row>
    <row r="5625" spans="1:14">
      <c r="A5625" t="s">
        <v>4</v>
      </c>
      <c r="B5625" s="4" t="s">
        <v>5</v>
      </c>
      <c r="C5625" s="4" t="s">
        <v>8</v>
      </c>
      <c r="D5625" s="4" t="s">
        <v>9</v>
      </c>
    </row>
    <row r="5626" spans="1:14">
      <c r="A5626" t="n">
        <v>56968</v>
      </c>
      <c r="B5626" s="8" t="n">
        <v>2</v>
      </c>
      <c r="C5626" s="7" t="n">
        <v>11</v>
      </c>
      <c r="D5626" s="7" t="s">
        <v>533</v>
      </c>
    </row>
    <row r="5627" spans="1:14">
      <c r="A5627" t="s">
        <v>4</v>
      </c>
      <c r="B5627" s="4" t="s">
        <v>5</v>
      </c>
      <c r="C5627" s="4" t="s">
        <v>17</v>
      </c>
    </row>
    <row r="5628" spans="1:14">
      <c r="A5628" t="n">
        <v>56989</v>
      </c>
      <c r="B5628" s="17" t="n">
        <v>3</v>
      </c>
      <c r="C5628" s="14" t="n">
        <f t="normal" ca="1">A5834</f>
        <v>0</v>
      </c>
    </row>
    <row r="5629" spans="1:14">
      <c r="A5629" t="s">
        <v>4</v>
      </c>
      <c r="B5629" s="4" t="s">
        <v>5</v>
      </c>
      <c r="C5629" s="4" t="s">
        <v>8</v>
      </c>
      <c r="D5629" s="4" t="s">
        <v>15</v>
      </c>
      <c r="E5629" s="4" t="s">
        <v>15</v>
      </c>
      <c r="F5629" s="4" t="s">
        <v>15</v>
      </c>
      <c r="G5629" s="4" t="s">
        <v>15</v>
      </c>
      <c r="H5629" s="4" t="s">
        <v>15</v>
      </c>
      <c r="I5629" s="4" t="s">
        <v>15</v>
      </c>
      <c r="J5629" s="4" t="s">
        <v>15</v>
      </c>
      <c r="K5629" s="4" t="s">
        <v>15</v>
      </c>
    </row>
    <row r="5630" spans="1:14">
      <c r="A5630" t="n">
        <v>56994</v>
      </c>
      <c r="B5630" s="58" t="n">
        <v>74</v>
      </c>
      <c r="C5630" s="7" t="n">
        <v>2</v>
      </c>
      <c r="D5630" s="7" t="n">
        <v>8</v>
      </c>
      <c r="E5630" s="7" t="n">
        <v>2</v>
      </c>
      <c r="F5630" s="7" t="n">
        <v>0</v>
      </c>
      <c r="G5630" s="7" t="n">
        <v>0</v>
      </c>
      <c r="H5630" s="7" t="n">
        <v>0</v>
      </c>
      <c r="I5630" s="7" t="n">
        <v>0</v>
      </c>
      <c r="J5630" s="7" t="n">
        <v>0</v>
      </c>
      <c r="K5630" s="7" t="n">
        <v>0</v>
      </c>
    </row>
    <row r="5631" spans="1:14">
      <c r="A5631" t="s">
        <v>4</v>
      </c>
      <c r="B5631" s="4" t="s">
        <v>5</v>
      </c>
      <c r="C5631" s="4" t="s">
        <v>8</v>
      </c>
      <c r="D5631" s="20" t="s">
        <v>48</v>
      </c>
      <c r="E5631" s="4" t="s">
        <v>5</v>
      </c>
      <c r="F5631" s="4" t="s">
        <v>8</v>
      </c>
      <c r="G5631" s="4" t="s">
        <v>7</v>
      </c>
      <c r="H5631" s="20" t="s">
        <v>49</v>
      </c>
      <c r="I5631" s="4" t="s">
        <v>8</v>
      </c>
      <c r="J5631" s="4" t="s">
        <v>8</v>
      </c>
      <c r="K5631" s="4" t="s">
        <v>17</v>
      </c>
    </row>
    <row r="5632" spans="1:14">
      <c r="A5632" t="n">
        <v>57028</v>
      </c>
      <c r="B5632" s="13" t="n">
        <v>5</v>
      </c>
      <c r="C5632" s="7" t="n">
        <v>28</v>
      </c>
      <c r="D5632" s="20" t="s">
        <v>3</v>
      </c>
      <c r="E5632" s="56" t="n">
        <v>64</v>
      </c>
      <c r="F5632" s="7" t="n">
        <v>10</v>
      </c>
      <c r="G5632" s="7" t="n">
        <v>8</v>
      </c>
      <c r="H5632" s="20" t="s">
        <v>3</v>
      </c>
      <c r="I5632" s="7" t="n">
        <v>8</v>
      </c>
      <c r="J5632" s="7" t="n">
        <v>1</v>
      </c>
      <c r="K5632" s="14" t="n">
        <f t="normal" ca="1">A5636</f>
        <v>0</v>
      </c>
    </row>
    <row r="5633" spans="1:11">
      <c r="A5633" t="s">
        <v>4</v>
      </c>
      <c r="B5633" s="4" t="s">
        <v>5</v>
      </c>
      <c r="C5633" s="4" t="s">
        <v>7</v>
      </c>
      <c r="D5633" s="4" t="s">
        <v>9</v>
      </c>
      <c r="E5633" s="4" t="s">
        <v>9</v>
      </c>
      <c r="F5633" s="4" t="s">
        <v>9</v>
      </c>
      <c r="G5633" s="4" t="s">
        <v>8</v>
      </c>
      <c r="H5633" s="4" t="s">
        <v>15</v>
      </c>
      <c r="I5633" s="4" t="s">
        <v>14</v>
      </c>
      <c r="J5633" s="4" t="s">
        <v>14</v>
      </c>
      <c r="K5633" s="4" t="s">
        <v>14</v>
      </c>
      <c r="L5633" s="4" t="s">
        <v>14</v>
      </c>
      <c r="M5633" s="4" t="s">
        <v>14</v>
      </c>
      <c r="N5633" s="4" t="s">
        <v>14</v>
      </c>
      <c r="O5633" s="4" t="s">
        <v>14</v>
      </c>
      <c r="P5633" s="4" t="s">
        <v>9</v>
      </c>
      <c r="Q5633" s="4" t="s">
        <v>9</v>
      </c>
      <c r="R5633" s="4" t="s">
        <v>15</v>
      </c>
      <c r="S5633" s="4" t="s">
        <v>8</v>
      </c>
      <c r="T5633" s="4" t="s">
        <v>15</v>
      </c>
      <c r="U5633" s="4" t="s">
        <v>15</v>
      </c>
      <c r="V5633" s="4" t="s">
        <v>7</v>
      </c>
    </row>
    <row r="5634" spans="1:11">
      <c r="A5634" t="n">
        <v>57040</v>
      </c>
      <c r="B5634" s="70" t="n">
        <v>19</v>
      </c>
      <c r="C5634" s="7" t="n">
        <v>8</v>
      </c>
      <c r="D5634" s="7" t="s">
        <v>585</v>
      </c>
      <c r="E5634" s="7" t="s">
        <v>586</v>
      </c>
      <c r="F5634" s="7" t="s">
        <v>16</v>
      </c>
      <c r="G5634" s="7" t="n">
        <v>0</v>
      </c>
      <c r="H5634" s="7" t="n">
        <v>1</v>
      </c>
      <c r="I5634" s="7" t="n">
        <v>0</v>
      </c>
      <c r="J5634" s="7" t="n">
        <v>0</v>
      </c>
      <c r="K5634" s="7" t="n">
        <v>0</v>
      </c>
      <c r="L5634" s="7" t="n">
        <v>0</v>
      </c>
      <c r="M5634" s="7" t="n">
        <v>1</v>
      </c>
      <c r="N5634" s="7" t="n">
        <v>1.60000002384186</v>
      </c>
      <c r="O5634" s="7" t="n">
        <v>0.0900000035762787</v>
      </c>
      <c r="P5634" s="7" t="s">
        <v>16</v>
      </c>
      <c r="Q5634" s="7" t="s">
        <v>16</v>
      </c>
      <c r="R5634" s="7" t="n">
        <v>-1</v>
      </c>
      <c r="S5634" s="7" t="n">
        <v>0</v>
      </c>
      <c r="T5634" s="7" t="n">
        <v>0</v>
      </c>
      <c r="U5634" s="7" t="n">
        <v>0</v>
      </c>
      <c r="V5634" s="7" t="n">
        <v>0</v>
      </c>
    </row>
    <row r="5635" spans="1:11">
      <c r="A5635" t="s">
        <v>4</v>
      </c>
      <c r="B5635" s="4" t="s">
        <v>5</v>
      </c>
      <c r="C5635" s="4" t="s">
        <v>8</v>
      </c>
      <c r="D5635" s="4" t="s">
        <v>8</v>
      </c>
      <c r="E5635" s="4" t="s">
        <v>8</v>
      </c>
      <c r="F5635" s="4" t="s">
        <v>8</v>
      </c>
    </row>
    <row r="5636" spans="1:11">
      <c r="A5636" t="n">
        <v>57113</v>
      </c>
      <c r="B5636" s="10" t="n">
        <v>14</v>
      </c>
      <c r="C5636" s="7" t="n">
        <v>0</v>
      </c>
      <c r="D5636" s="7" t="n">
        <v>0</v>
      </c>
      <c r="E5636" s="7" t="n">
        <v>0</v>
      </c>
      <c r="F5636" s="7" t="n">
        <v>4</v>
      </c>
    </row>
    <row r="5637" spans="1:11">
      <c r="A5637" t="s">
        <v>4</v>
      </c>
      <c r="B5637" s="4" t="s">
        <v>5</v>
      </c>
      <c r="C5637" s="4" t="s">
        <v>7</v>
      </c>
    </row>
    <row r="5638" spans="1:11">
      <c r="A5638" t="n">
        <v>57118</v>
      </c>
      <c r="B5638" s="25" t="n">
        <v>16</v>
      </c>
      <c r="C5638" s="7" t="n">
        <v>0</v>
      </c>
    </row>
    <row r="5639" spans="1:11">
      <c r="A5639" t="s">
        <v>4</v>
      </c>
      <c r="B5639" s="4" t="s">
        <v>5</v>
      </c>
      <c r="C5639" s="4" t="s">
        <v>8</v>
      </c>
      <c r="D5639" s="4" t="s">
        <v>7</v>
      </c>
      <c r="E5639" s="4" t="s">
        <v>7</v>
      </c>
      <c r="F5639" s="4" t="s">
        <v>8</v>
      </c>
    </row>
    <row r="5640" spans="1:11">
      <c r="A5640" t="n">
        <v>57121</v>
      </c>
      <c r="B5640" s="30" t="n">
        <v>25</v>
      </c>
      <c r="C5640" s="7" t="n">
        <v>1</v>
      </c>
      <c r="D5640" s="7" t="n">
        <v>65535</v>
      </c>
      <c r="E5640" s="7" t="n">
        <v>220</v>
      </c>
      <c r="F5640" s="7" t="n">
        <v>6</v>
      </c>
    </row>
    <row r="5641" spans="1:11">
      <c r="A5641" t="s">
        <v>4</v>
      </c>
      <c r="B5641" s="4" t="s">
        <v>5</v>
      </c>
      <c r="C5641" s="4" t="s">
        <v>8</v>
      </c>
      <c r="D5641" s="4" t="s">
        <v>8</v>
      </c>
      <c r="E5641" s="4" t="s">
        <v>8</v>
      </c>
      <c r="F5641" s="4" t="s">
        <v>15</v>
      </c>
      <c r="G5641" s="4" t="s">
        <v>8</v>
      </c>
      <c r="H5641" s="4" t="s">
        <v>8</v>
      </c>
      <c r="I5641" s="4" t="s">
        <v>17</v>
      </c>
    </row>
    <row r="5642" spans="1:11">
      <c r="A5642" t="n">
        <v>57128</v>
      </c>
      <c r="B5642" s="13" t="n">
        <v>5</v>
      </c>
      <c r="C5642" s="7" t="n">
        <v>35</v>
      </c>
      <c r="D5642" s="7" t="n">
        <v>2</v>
      </c>
      <c r="E5642" s="7" t="n">
        <v>0</v>
      </c>
      <c r="F5642" s="7" t="n">
        <v>1</v>
      </c>
      <c r="G5642" s="7" t="n">
        <v>2</v>
      </c>
      <c r="H5642" s="7" t="n">
        <v>1</v>
      </c>
      <c r="I5642" s="14" t="n">
        <f t="normal" ca="1">A5654</f>
        <v>0</v>
      </c>
    </row>
    <row r="5643" spans="1:11">
      <c r="A5643" t="s">
        <v>4</v>
      </c>
      <c r="B5643" s="4" t="s">
        <v>5</v>
      </c>
      <c r="C5643" s="4" t="s">
        <v>8</v>
      </c>
      <c r="D5643" s="4" t="s">
        <v>7</v>
      </c>
      <c r="E5643" s="4" t="s">
        <v>9</v>
      </c>
    </row>
    <row r="5644" spans="1:11">
      <c r="A5644" t="n">
        <v>57142</v>
      </c>
      <c r="B5644" s="51" t="n">
        <v>51</v>
      </c>
      <c r="C5644" s="7" t="n">
        <v>4</v>
      </c>
      <c r="D5644" s="7" t="n">
        <v>8</v>
      </c>
      <c r="E5644" s="7" t="s">
        <v>337</v>
      </c>
    </row>
    <row r="5645" spans="1:11">
      <c r="A5645" t="s">
        <v>4</v>
      </c>
      <c r="B5645" s="4" t="s">
        <v>5</v>
      </c>
      <c r="C5645" s="4" t="s">
        <v>7</v>
      </c>
    </row>
    <row r="5646" spans="1:11">
      <c r="A5646" t="n">
        <v>57156</v>
      </c>
      <c r="B5646" s="25" t="n">
        <v>16</v>
      </c>
      <c r="C5646" s="7" t="n">
        <v>0</v>
      </c>
    </row>
    <row r="5647" spans="1:11">
      <c r="A5647" t="s">
        <v>4</v>
      </c>
      <c r="B5647" s="4" t="s">
        <v>5</v>
      </c>
      <c r="C5647" s="4" t="s">
        <v>7</v>
      </c>
      <c r="D5647" s="4" t="s">
        <v>85</v>
      </c>
      <c r="E5647" s="4" t="s">
        <v>8</v>
      </c>
      <c r="F5647" s="4" t="s">
        <v>8</v>
      </c>
      <c r="G5647" s="4" t="s">
        <v>85</v>
      </c>
      <c r="H5647" s="4" t="s">
        <v>8</v>
      </c>
      <c r="I5647" s="4" t="s">
        <v>8</v>
      </c>
    </row>
    <row r="5648" spans="1:11">
      <c r="A5648" t="n">
        <v>57159</v>
      </c>
      <c r="B5648" s="52" t="n">
        <v>26</v>
      </c>
      <c r="C5648" s="7" t="n">
        <v>8</v>
      </c>
      <c r="D5648" s="7" t="s">
        <v>587</v>
      </c>
      <c r="E5648" s="7" t="n">
        <v>2</v>
      </c>
      <c r="F5648" s="7" t="n">
        <v>3</v>
      </c>
      <c r="G5648" s="7" t="s">
        <v>588</v>
      </c>
      <c r="H5648" s="7" t="n">
        <v>2</v>
      </c>
      <c r="I5648" s="7" t="n">
        <v>0</v>
      </c>
    </row>
    <row r="5649" spans="1:22">
      <c r="A5649" t="s">
        <v>4</v>
      </c>
      <c r="B5649" s="4" t="s">
        <v>5</v>
      </c>
    </row>
    <row r="5650" spans="1:22">
      <c r="A5650" t="n">
        <v>57292</v>
      </c>
      <c r="B5650" s="32" t="n">
        <v>28</v>
      </c>
    </row>
    <row r="5651" spans="1:22">
      <c r="A5651" t="s">
        <v>4</v>
      </c>
      <c r="B5651" s="4" t="s">
        <v>5</v>
      </c>
      <c r="C5651" s="4" t="s">
        <v>17</v>
      </c>
    </row>
    <row r="5652" spans="1:22">
      <c r="A5652" t="n">
        <v>57293</v>
      </c>
      <c r="B5652" s="17" t="n">
        <v>3</v>
      </c>
      <c r="C5652" s="14" t="n">
        <f t="normal" ca="1">A5674</f>
        <v>0</v>
      </c>
    </row>
    <row r="5653" spans="1:22">
      <c r="A5653" t="s">
        <v>4</v>
      </c>
      <c r="B5653" s="4" t="s">
        <v>5</v>
      </c>
      <c r="C5653" s="4" t="s">
        <v>8</v>
      </c>
      <c r="D5653" s="4" t="s">
        <v>8</v>
      </c>
      <c r="E5653" s="4" t="s">
        <v>8</v>
      </c>
      <c r="F5653" s="4" t="s">
        <v>15</v>
      </c>
      <c r="G5653" s="4" t="s">
        <v>8</v>
      </c>
      <c r="H5653" s="4" t="s">
        <v>8</v>
      </c>
      <c r="I5653" s="4" t="s">
        <v>17</v>
      </c>
    </row>
    <row r="5654" spans="1:22">
      <c r="A5654" t="n">
        <v>57298</v>
      </c>
      <c r="B5654" s="13" t="n">
        <v>5</v>
      </c>
      <c r="C5654" s="7" t="n">
        <v>35</v>
      </c>
      <c r="D5654" s="7" t="n">
        <v>2</v>
      </c>
      <c r="E5654" s="7" t="n">
        <v>0</v>
      </c>
      <c r="F5654" s="7" t="n">
        <v>2</v>
      </c>
      <c r="G5654" s="7" t="n">
        <v>2</v>
      </c>
      <c r="H5654" s="7" t="n">
        <v>1</v>
      </c>
      <c r="I5654" s="14" t="n">
        <f t="normal" ca="1">A5666</f>
        <v>0</v>
      </c>
    </row>
    <row r="5655" spans="1:22">
      <c r="A5655" t="s">
        <v>4</v>
      </c>
      <c r="B5655" s="4" t="s">
        <v>5</v>
      </c>
      <c r="C5655" s="4" t="s">
        <v>8</v>
      </c>
      <c r="D5655" s="4" t="s">
        <v>7</v>
      </c>
      <c r="E5655" s="4" t="s">
        <v>9</v>
      </c>
    </row>
    <row r="5656" spans="1:22">
      <c r="A5656" t="n">
        <v>57312</v>
      </c>
      <c r="B5656" s="51" t="n">
        <v>51</v>
      </c>
      <c r="C5656" s="7" t="n">
        <v>4</v>
      </c>
      <c r="D5656" s="7" t="n">
        <v>8</v>
      </c>
      <c r="E5656" s="7" t="s">
        <v>514</v>
      </c>
    </row>
    <row r="5657" spans="1:22">
      <c r="A5657" t="s">
        <v>4</v>
      </c>
      <c r="B5657" s="4" t="s">
        <v>5</v>
      </c>
      <c r="C5657" s="4" t="s">
        <v>7</v>
      </c>
    </row>
    <row r="5658" spans="1:22">
      <c r="A5658" t="n">
        <v>57326</v>
      </c>
      <c r="B5658" s="25" t="n">
        <v>16</v>
      </c>
      <c r="C5658" s="7" t="n">
        <v>0</v>
      </c>
    </row>
    <row r="5659" spans="1:22">
      <c r="A5659" t="s">
        <v>4</v>
      </c>
      <c r="B5659" s="4" t="s">
        <v>5</v>
      </c>
      <c r="C5659" s="4" t="s">
        <v>7</v>
      </c>
      <c r="D5659" s="4" t="s">
        <v>85</v>
      </c>
      <c r="E5659" s="4" t="s">
        <v>8</v>
      </c>
      <c r="F5659" s="4" t="s">
        <v>8</v>
      </c>
      <c r="G5659" s="4" t="s">
        <v>85</v>
      </c>
      <c r="H5659" s="4" t="s">
        <v>8</v>
      </c>
      <c r="I5659" s="4" t="s">
        <v>8</v>
      </c>
    </row>
    <row r="5660" spans="1:22">
      <c r="A5660" t="n">
        <v>57329</v>
      </c>
      <c r="B5660" s="52" t="n">
        <v>26</v>
      </c>
      <c r="C5660" s="7" t="n">
        <v>8</v>
      </c>
      <c r="D5660" s="7" t="s">
        <v>589</v>
      </c>
      <c r="E5660" s="7" t="n">
        <v>2</v>
      </c>
      <c r="F5660" s="7" t="n">
        <v>3</v>
      </c>
      <c r="G5660" s="7" t="s">
        <v>590</v>
      </c>
      <c r="H5660" s="7" t="n">
        <v>2</v>
      </c>
      <c r="I5660" s="7" t="n">
        <v>0</v>
      </c>
    </row>
    <row r="5661" spans="1:22">
      <c r="A5661" t="s">
        <v>4</v>
      </c>
      <c r="B5661" s="4" t="s">
        <v>5</v>
      </c>
    </row>
    <row r="5662" spans="1:22">
      <c r="A5662" t="n">
        <v>57402</v>
      </c>
      <c r="B5662" s="32" t="n">
        <v>28</v>
      </c>
    </row>
    <row r="5663" spans="1:22">
      <c r="A5663" t="s">
        <v>4</v>
      </c>
      <c r="B5663" s="4" t="s">
        <v>5</v>
      </c>
      <c r="C5663" s="4" t="s">
        <v>17</v>
      </c>
    </row>
    <row r="5664" spans="1:22">
      <c r="A5664" t="n">
        <v>57403</v>
      </c>
      <c r="B5664" s="17" t="n">
        <v>3</v>
      </c>
      <c r="C5664" s="14" t="n">
        <f t="normal" ca="1">A5674</f>
        <v>0</v>
      </c>
    </row>
    <row r="5665" spans="1:9">
      <c r="A5665" t="s">
        <v>4</v>
      </c>
      <c r="B5665" s="4" t="s">
        <v>5</v>
      </c>
      <c r="C5665" s="4" t="s">
        <v>8</v>
      </c>
      <c r="D5665" s="4" t="s">
        <v>7</v>
      </c>
      <c r="E5665" s="4" t="s">
        <v>9</v>
      </c>
    </row>
    <row r="5666" spans="1:9">
      <c r="A5666" t="n">
        <v>57408</v>
      </c>
      <c r="B5666" s="51" t="n">
        <v>51</v>
      </c>
      <c r="C5666" s="7" t="n">
        <v>4</v>
      </c>
      <c r="D5666" s="7" t="n">
        <v>8</v>
      </c>
      <c r="E5666" s="7" t="s">
        <v>337</v>
      </c>
    </row>
    <row r="5667" spans="1:9">
      <c r="A5667" t="s">
        <v>4</v>
      </c>
      <c r="B5667" s="4" t="s">
        <v>5</v>
      </c>
      <c r="C5667" s="4" t="s">
        <v>7</v>
      </c>
    </row>
    <row r="5668" spans="1:9">
      <c r="A5668" t="n">
        <v>57422</v>
      </c>
      <c r="B5668" s="25" t="n">
        <v>16</v>
      </c>
      <c r="C5668" s="7" t="n">
        <v>0</v>
      </c>
    </row>
    <row r="5669" spans="1:9">
      <c r="A5669" t="s">
        <v>4</v>
      </c>
      <c r="B5669" s="4" t="s">
        <v>5</v>
      </c>
      <c r="C5669" s="4" t="s">
        <v>7</v>
      </c>
      <c r="D5669" s="4" t="s">
        <v>85</v>
      </c>
      <c r="E5669" s="4" t="s">
        <v>8</v>
      </c>
      <c r="F5669" s="4" t="s">
        <v>8</v>
      </c>
      <c r="G5669" s="4" t="s">
        <v>85</v>
      </c>
      <c r="H5669" s="4" t="s">
        <v>8</v>
      </c>
      <c r="I5669" s="4" t="s">
        <v>8</v>
      </c>
    </row>
    <row r="5670" spans="1:9">
      <c r="A5670" t="n">
        <v>57425</v>
      </c>
      <c r="B5670" s="52" t="n">
        <v>26</v>
      </c>
      <c r="C5670" s="7" t="n">
        <v>8</v>
      </c>
      <c r="D5670" s="7" t="s">
        <v>591</v>
      </c>
      <c r="E5670" s="7" t="n">
        <v>2</v>
      </c>
      <c r="F5670" s="7" t="n">
        <v>3</v>
      </c>
      <c r="G5670" s="7" t="s">
        <v>592</v>
      </c>
      <c r="H5670" s="7" t="n">
        <v>2</v>
      </c>
      <c r="I5670" s="7" t="n">
        <v>0</v>
      </c>
    </row>
    <row r="5671" spans="1:9">
      <c r="A5671" t="s">
        <v>4</v>
      </c>
      <c r="B5671" s="4" t="s">
        <v>5</v>
      </c>
    </row>
    <row r="5672" spans="1:9">
      <c r="A5672" t="n">
        <v>57546</v>
      </c>
      <c r="B5672" s="32" t="n">
        <v>28</v>
      </c>
    </row>
    <row r="5673" spans="1:9">
      <c r="A5673" t="s">
        <v>4</v>
      </c>
      <c r="B5673" s="4" t="s">
        <v>5</v>
      </c>
      <c r="C5673" s="4" t="s">
        <v>7</v>
      </c>
      <c r="D5673" s="4" t="s">
        <v>8</v>
      </c>
    </row>
    <row r="5674" spans="1:9">
      <c r="A5674" t="n">
        <v>57547</v>
      </c>
      <c r="B5674" s="66" t="n">
        <v>89</v>
      </c>
      <c r="C5674" s="7" t="n">
        <v>65533</v>
      </c>
      <c r="D5674" s="7" t="n">
        <v>1</v>
      </c>
    </row>
    <row r="5675" spans="1:9">
      <c r="A5675" t="s">
        <v>4</v>
      </c>
      <c r="B5675" s="4" t="s">
        <v>5</v>
      </c>
      <c r="C5675" s="4" t="s">
        <v>8</v>
      </c>
      <c r="D5675" s="4" t="s">
        <v>7</v>
      </c>
      <c r="E5675" s="4" t="s">
        <v>7</v>
      </c>
      <c r="F5675" s="4" t="s">
        <v>8</v>
      </c>
    </row>
    <row r="5676" spans="1:9">
      <c r="A5676" t="n">
        <v>57551</v>
      </c>
      <c r="B5676" s="30" t="n">
        <v>25</v>
      </c>
      <c r="C5676" s="7" t="n">
        <v>1</v>
      </c>
      <c r="D5676" s="7" t="n">
        <v>65535</v>
      </c>
      <c r="E5676" s="7" t="n">
        <v>65535</v>
      </c>
      <c r="F5676" s="7" t="n">
        <v>0</v>
      </c>
    </row>
    <row r="5677" spans="1:9">
      <c r="A5677" t="s">
        <v>4</v>
      </c>
      <c r="B5677" s="4" t="s">
        <v>5</v>
      </c>
      <c r="C5677" s="4" t="s">
        <v>7</v>
      </c>
    </row>
    <row r="5678" spans="1:9">
      <c r="A5678" t="n">
        <v>57558</v>
      </c>
      <c r="B5678" s="25" t="n">
        <v>16</v>
      </c>
      <c r="C5678" s="7" t="n">
        <v>300</v>
      </c>
    </row>
    <row r="5679" spans="1:9">
      <c r="A5679" t="s">
        <v>4</v>
      </c>
      <c r="B5679" s="4" t="s">
        <v>5</v>
      </c>
      <c r="C5679" s="4" t="s">
        <v>8</v>
      </c>
      <c r="D5679" s="4" t="s">
        <v>7</v>
      </c>
      <c r="E5679" s="4" t="s">
        <v>8</v>
      </c>
      <c r="F5679" s="4" t="s">
        <v>8</v>
      </c>
      <c r="G5679" s="4" t="s">
        <v>7</v>
      </c>
      <c r="H5679" s="4" t="s">
        <v>8</v>
      </c>
      <c r="I5679" s="4" t="s">
        <v>8</v>
      </c>
      <c r="J5679" s="4" t="s">
        <v>7</v>
      </c>
      <c r="K5679" s="4" t="s">
        <v>8</v>
      </c>
      <c r="L5679" s="4" t="s">
        <v>8</v>
      </c>
      <c r="M5679" s="4" t="s">
        <v>8</v>
      </c>
      <c r="N5679" s="4" t="s">
        <v>17</v>
      </c>
    </row>
    <row r="5680" spans="1:9">
      <c r="A5680" t="n">
        <v>57561</v>
      </c>
      <c r="B5680" s="13" t="n">
        <v>5</v>
      </c>
      <c r="C5680" s="7" t="n">
        <v>30</v>
      </c>
      <c r="D5680" s="7" t="n">
        <v>10347</v>
      </c>
      <c r="E5680" s="7" t="n">
        <v>8</v>
      </c>
      <c r="F5680" s="7" t="n">
        <v>30</v>
      </c>
      <c r="G5680" s="7" t="n">
        <v>10353</v>
      </c>
      <c r="H5680" s="7" t="n">
        <v>8</v>
      </c>
      <c r="I5680" s="7" t="n">
        <v>30</v>
      </c>
      <c r="J5680" s="7" t="n">
        <v>10225</v>
      </c>
      <c r="K5680" s="7" t="n">
        <v>11</v>
      </c>
      <c r="L5680" s="7" t="n">
        <v>9</v>
      </c>
      <c r="M5680" s="7" t="n">
        <v>1</v>
      </c>
      <c r="N5680" s="14" t="n">
        <f t="normal" ca="1">A5696</f>
        <v>0</v>
      </c>
    </row>
    <row r="5681" spans="1:14">
      <c r="A5681" t="s">
        <v>4</v>
      </c>
      <c r="B5681" s="4" t="s">
        <v>5</v>
      </c>
      <c r="C5681" s="4" t="s">
        <v>7</v>
      </c>
    </row>
    <row r="5682" spans="1:14">
      <c r="A5682" t="n">
        <v>57580</v>
      </c>
      <c r="B5682" s="6" t="n">
        <v>12</v>
      </c>
      <c r="C5682" s="7" t="n">
        <v>10347</v>
      </c>
    </row>
    <row r="5683" spans="1:14">
      <c r="A5683" t="s">
        <v>4</v>
      </c>
      <c r="B5683" s="4" t="s">
        <v>5</v>
      </c>
      <c r="C5683" s="4" t="s">
        <v>8</v>
      </c>
      <c r="D5683" s="4" t="s">
        <v>7</v>
      </c>
      <c r="E5683" s="4" t="s">
        <v>7</v>
      </c>
      <c r="F5683" s="4" t="s">
        <v>7</v>
      </c>
      <c r="G5683" s="4" t="s">
        <v>15</v>
      </c>
    </row>
    <row r="5684" spans="1:14">
      <c r="A5684" t="n">
        <v>57583</v>
      </c>
      <c r="B5684" s="72" t="n">
        <v>95</v>
      </c>
      <c r="C5684" s="7" t="n">
        <v>6</v>
      </c>
      <c r="D5684" s="7" t="n">
        <v>0</v>
      </c>
      <c r="E5684" s="7" t="n">
        <v>8</v>
      </c>
      <c r="F5684" s="7" t="n">
        <v>100</v>
      </c>
      <c r="G5684" s="7" t="n">
        <v>0</v>
      </c>
    </row>
    <row r="5685" spans="1:14">
      <c r="A5685" t="s">
        <v>4</v>
      </c>
      <c r="B5685" s="4" t="s">
        <v>5</v>
      </c>
      <c r="C5685" s="4" t="s">
        <v>8</v>
      </c>
      <c r="D5685" s="4" t="s">
        <v>7</v>
      </c>
    </row>
    <row r="5686" spans="1:14">
      <c r="A5686" t="n">
        <v>57595</v>
      </c>
      <c r="B5686" s="72" t="n">
        <v>95</v>
      </c>
      <c r="C5686" s="7" t="n">
        <v>7</v>
      </c>
      <c r="D5686" s="7" t="n">
        <v>0</v>
      </c>
    </row>
    <row r="5687" spans="1:14">
      <c r="A5687" t="s">
        <v>4</v>
      </c>
      <c r="B5687" s="4" t="s">
        <v>5</v>
      </c>
      <c r="C5687" s="4" t="s">
        <v>8</v>
      </c>
      <c r="D5687" s="4" t="s">
        <v>7</v>
      </c>
    </row>
    <row r="5688" spans="1:14">
      <c r="A5688" t="n">
        <v>57599</v>
      </c>
      <c r="B5688" s="72" t="n">
        <v>95</v>
      </c>
      <c r="C5688" s="7" t="n">
        <v>9</v>
      </c>
      <c r="D5688" s="7" t="n">
        <v>0</v>
      </c>
    </row>
    <row r="5689" spans="1:14">
      <c r="A5689" t="s">
        <v>4</v>
      </c>
      <c r="B5689" s="4" t="s">
        <v>5</v>
      </c>
      <c r="C5689" s="4" t="s">
        <v>8</v>
      </c>
      <c r="D5689" s="4" t="s">
        <v>7</v>
      </c>
    </row>
    <row r="5690" spans="1:14">
      <c r="A5690" t="n">
        <v>57603</v>
      </c>
      <c r="B5690" s="72" t="n">
        <v>95</v>
      </c>
      <c r="C5690" s="7" t="n">
        <v>8</v>
      </c>
      <c r="D5690" s="7" t="n">
        <v>0</v>
      </c>
    </row>
    <row r="5691" spans="1:14">
      <c r="A5691" t="s">
        <v>4</v>
      </c>
      <c r="B5691" s="4" t="s">
        <v>5</v>
      </c>
      <c r="C5691" s="4" t="s">
        <v>7</v>
      </c>
    </row>
    <row r="5692" spans="1:14">
      <c r="A5692" t="n">
        <v>57607</v>
      </c>
      <c r="B5692" s="25" t="n">
        <v>16</v>
      </c>
      <c r="C5692" s="7" t="n">
        <v>500</v>
      </c>
    </row>
    <row r="5693" spans="1:14">
      <c r="A5693" t="s">
        <v>4</v>
      </c>
      <c r="B5693" s="4" t="s">
        <v>5</v>
      </c>
      <c r="C5693" s="4" t="s">
        <v>8</v>
      </c>
      <c r="D5693" s="4" t="s">
        <v>9</v>
      </c>
    </row>
    <row r="5694" spans="1:14">
      <c r="A5694" t="n">
        <v>57610</v>
      </c>
      <c r="B5694" s="8" t="n">
        <v>2</v>
      </c>
      <c r="C5694" s="7" t="n">
        <v>11</v>
      </c>
      <c r="D5694" s="7" t="s">
        <v>533</v>
      </c>
    </row>
    <row r="5695" spans="1:14">
      <c r="A5695" t="s">
        <v>4</v>
      </c>
      <c r="B5695" s="4" t="s">
        <v>5</v>
      </c>
      <c r="C5695" s="4" t="s">
        <v>17</v>
      </c>
    </row>
    <row r="5696" spans="1:14">
      <c r="A5696" t="n">
        <v>57631</v>
      </c>
      <c r="B5696" s="17" t="n">
        <v>3</v>
      </c>
      <c r="C5696" s="14" t="n">
        <f t="normal" ca="1">A5834</f>
        <v>0</v>
      </c>
    </row>
    <row r="5697" spans="1:7">
      <c r="A5697" t="s">
        <v>4</v>
      </c>
      <c r="B5697" s="4" t="s">
        <v>5</v>
      </c>
      <c r="C5697" s="4" t="s">
        <v>8</v>
      </c>
      <c r="D5697" s="4" t="s">
        <v>15</v>
      </c>
      <c r="E5697" s="4" t="s">
        <v>15</v>
      </c>
      <c r="F5697" s="4" t="s">
        <v>15</v>
      </c>
      <c r="G5697" s="4" t="s">
        <v>15</v>
      </c>
      <c r="H5697" s="4" t="s">
        <v>15</v>
      </c>
      <c r="I5697" s="4" t="s">
        <v>15</v>
      </c>
      <c r="J5697" s="4" t="s">
        <v>15</v>
      </c>
      <c r="K5697" s="4" t="s">
        <v>15</v>
      </c>
    </row>
    <row r="5698" spans="1:7">
      <c r="A5698" t="n">
        <v>57636</v>
      </c>
      <c r="B5698" s="58" t="n">
        <v>74</v>
      </c>
      <c r="C5698" s="7" t="n">
        <v>2</v>
      </c>
      <c r="D5698" s="7" t="n">
        <v>9</v>
      </c>
      <c r="E5698" s="7" t="n">
        <v>2</v>
      </c>
      <c r="F5698" s="7" t="n">
        <v>0</v>
      </c>
      <c r="G5698" s="7" t="n">
        <v>0</v>
      </c>
      <c r="H5698" s="7" t="n">
        <v>0</v>
      </c>
      <c r="I5698" s="7" t="n">
        <v>0</v>
      </c>
      <c r="J5698" s="7" t="n">
        <v>0</v>
      </c>
      <c r="K5698" s="7" t="n">
        <v>0</v>
      </c>
    </row>
    <row r="5699" spans="1:7">
      <c r="A5699" t="s">
        <v>4</v>
      </c>
      <c r="B5699" s="4" t="s">
        <v>5</v>
      </c>
      <c r="C5699" s="4" t="s">
        <v>8</v>
      </c>
      <c r="D5699" s="20" t="s">
        <v>48</v>
      </c>
      <c r="E5699" s="4" t="s">
        <v>5</v>
      </c>
      <c r="F5699" s="4" t="s">
        <v>8</v>
      </c>
      <c r="G5699" s="4" t="s">
        <v>7</v>
      </c>
      <c r="H5699" s="20" t="s">
        <v>49</v>
      </c>
      <c r="I5699" s="4" t="s">
        <v>8</v>
      </c>
      <c r="J5699" s="4" t="s">
        <v>8</v>
      </c>
      <c r="K5699" s="4" t="s">
        <v>17</v>
      </c>
    </row>
    <row r="5700" spans="1:7">
      <c r="A5700" t="n">
        <v>57670</v>
      </c>
      <c r="B5700" s="13" t="n">
        <v>5</v>
      </c>
      <c r="C5700" s="7" t="n">
        <v>28</v>
      </c>
      <c r="D5700" s="20" t="s">
        <v>3</v>
      </c>
      <c r="E5700" s="56" t="n">
        <v>64</v>
      </c>
      <c r="F5700" s="7" t="n">
        <v>10</v>
      </c>
      <c r="G5700" s="7" t="n">
        <v>9</v>
      </c>
      <c r="H5700" s="20" t="s">
        <v>3</v>
      </c>
      <c r="I5700" s="7" t="n">
        <v>8</v>
      </c>
      <c r="J5700" s="7" t="n">
        <v>1</v>
      </c>
      <c r="K5700" s="14" t="n">
        <f t="normal" ca="1">A5704</f>
        <v>0</v>
      </c>
    </row>
    <row r="5701" spans="1:7">
      <c r="A5701" t="s">
        <v>4</v>
      </c>
      <c r="B5701" s="4" t="s">
        <v>5</v>
      </c>
      <c r="C5701" s="4" t="s">
        <v>7</v>
      </c>
      <c r="D5701" s="4" t="s">
        <v>9</v>
      </c>
      <c r="E5701" s="4" t="s">
        <v>9</v>
      </c>
      <c r="F5701" s="4" t="s">
        <v>9</v>
      </c>
      <c r="G5701" s="4" t="s">
        <v>8</v>
      </c>
      <c r="H5701" s="4" t="s">
        <v>15</v>
      </c>
      <c r="I5701" s="4" t="s">
        <v>14</v>
      </c>
      <c r="J5701" s="4" t="s">
        <v>14</v>
      </c>
      <c r="K5701" s="4" t="s">
        <v>14</v>
      </c>
      <c r="L5701" s="4" t="s">
        <v>14</v>
      </c>
      <c r="M5701" s="4" t="s">
        <v>14</v>
      </c>
      <c r="N5701" s="4" t="s">
        <v>14</v>
      </c>
      <c r="O5701" s="4" t="s">
        <v>14</v>
      </c>
      <c r="P5701" s="4" t="s">
        <v>9</v>
      </c>
      <c r="Q5701" s="4" t="s">
        <v>9</v>
      </c>
      <c r="R5701" s="4" t="s">
        <v>15</v>
      </c>
      <c r="S5701" s="4" t="s">
        <v>8</v>
      </c>
      <c r="T5701" s="4" t="s">
        <v>15</v>
      </c>
      <c r="U5701" s="4" t="s">
        <v>15</v>
      </c>
      <c r="V5701" s="4" t="s">
        <v>7</v>
      </c>
    </row>
    <row r="5702" spans="1:7">
      <c r="A5702" t="n">
        <v>57682</v>
      </c>
      <c r="B5702" s="70" t="n">
        <v>19</v>
      </c>
      <c r="C5702" s="7" t="n">
        <v>9</v>
      </c>
      <c r="D5702" s="7" t="s">
        <v>418</v>
      </c>
      <c r="E5702" s="7" t="s">
        <v>419</v>
      </c>
      <c r="F5702" s="7" t="s">
        <v>16</v>
      </c>
      <c r="G5702" s="7" t="n">
        <v>0</v>
      </c>
      <c r="H5702" s="7" t="n">
        <v>1</v>
      </c>
      <c r="I5702" s="7" t="n">
        <v>0</v>
      </c>
      <c r="J5702" s="7" t="n">
        <v>0</v>
      </c>
      <c r="K5702" s="7" t="n">
        <v>0</v>
      </c>
      <c r="L5702" s="7" t="n">
        <v>0</v>
      </c>
      <c r="M5702" s="7" t="n">
        <v>1</v>
      </c>
      <c r="N5702" s="7" t="n">
        <v>1.60000002384186</v>
      </c>
      <c r="O5702" s="7" t="n">
        <v>0.0900000035762787</v>
      </c>
      <c r="P5702" s="7" t="s">
        <v>16</v>
      </c>
      <c r="Q5702" s="7" t="s">
        <v>16</v>
      </c>
      <c r="R5702" s="7" t="n">
        <v>-1</v>
      </c>
      <c r="S5702" s="7" t="n">
        <v>0</v>
      </c>
      <c r="T5702" s="7" t="n">
        <v>0</v>
      </c>
      <c r="U5702" s="7" t="n">
        <v>0</v>
      </c>
      <c r="V5702" s="7" t="n">
        <v>0</v>
      </c>
    </row>
    <row r="5703" spans="1:7">
      <c r="A5703" t="s">
        <v>4</v>
      </c>
      <c r="B5703" s="4" t="s">
        <v>5</v>
      </c>
      <c r="C5703" s="4" t="s">
        <v>8</v>
      </c>
      <c r="D5703" s="4" t="s">
        <v>8</v>
      </c>
      <c r="E5703" s="4" t="s">
        <v>8</v>
      </c>
      <c r="F5703" s="4" t="s">
        <v>8</v>
      </c>
    </row>
    <row r="5704" spans="1:7">
      <c r="A5704" t="n">
        <v>57757</v>
      </c>
      <c r="B5704" s="10" t="n">
        <v>14</v>
      </c>
      <c r="C5704" s="7" t="n">
        <v>0</v>
      </c>
      <c r="D5704" s="7" t="n">
        <v>0</v>
      </c>
      <c r="E5704" s="7" t="n">
        <v>0</v>
      </c>
      <c r="F5704" s="7" t="n">
        <v>4</v>
      </c>
    </row>
    <row r="5705" spans="1:7">
      <c r="A5705" t="s">
        <v>4</v>
      </c>
      <c r="B5705" s="4" t="s">
        <v>5</v>
      </c>
      <c r="C5705" s="4" t="s">
        <v>7</v>
      </c>
    </row>
    <row r="5706" spans="1:7">
      <c r="A5706" t="n">
        <v>57762</v>
      </c>
      <c r="B5706" s="25" t="n">
        <v>16</v>
      </c>
      <c r="C5706" s="7" t="n">
        <v>0</v>
      </c>
    </row>
    <row r="5707" spans="1:7">
      <c r="A5707" t="s">
        <v>4</v>
      </c>
      <c r="B5707" s="4" t="s">
        <v>5</v>
      </c>
      <c r="C5707" s="4" t="s">
        <v>8</v>
      </c>
      <c r="D5707" s="4" t="s">
        <v>7</v>
      </c>
      <c r="E5707" s="4" t="s">
        <v>7</v>
      </c>
      <c r="F5707" s="4" t="s">
        <v>8</v>
      </c>
    </row>
    <row r="5708" spans="1:7">
      <c r="A5708" t="n">
        <v>57765</v>
      </c>
      <c r="B5708" s="30" t="n">
        <v>25</v>
      </c>
      <c r="C5708" s="7" t="n">
        <v>1</v>
      </c>
      <c r="D5708" s="7" t="n">
        <v>65535</v>
      </c>
      <c r="E5708" s="7" t="n">
        <v>220</v>
      </c>
      <c r="F5708" s="7" t="n">
        <v>6</v>
      </c>
    </row>
    <row r="5709" spans="1:7">
      <c r="A5709" t="s">
        <v>4</v>
      </c>
      <c r="B5709" s="4" t="s">
        <v>5</v>
      </c>
      <c r="C5709" s="4" t="s">
        <v>8</v>
      </c>
      <c r="D5709" s="4" t="s">
        <v>8</v>
      </c>
      <c r="E5709" s="4" t="s">
        <v>8</v>
      </c>
      <c r="F5709" s="4" t="s">
        <v>15</v>
      </c>
      <c r="G5709" s="4" t="s">
        <v>8</v>
      </c>
      <c r="H5709" s="4" t="s">
        <v>8</v>
      </c>
      <c r="I5709" s="4" t="s">
        <v>17</v>
      </c>
    </row>
    <row r="5710" spans="1:7">
      <c r="A5710" t="n">
        <v>57772</v>
      </c>
      <c r="B5710" s="13" t="n">
        <v>5</v>
      </c>
      <c r="C5710" s="7" t="n">
        <v>35</v>
      </c>
      <c r="D5710" s="7" t="n">
        <v>2</v>
      </c>
      <c r="E5710" s="7" t="n">
        <v>0</v>
      </c>
      <c r="F5710" s="7" t="n">
        <v>1</v>
      </c>
      <c r="G5710" s="7" t="n">
        <v>2</v>
      </c>
      <c r="H5710" s="7" t="n">
        <v>1</v>
      </c>
      <c r="I5710" s="14" t="n">
        <f t="normal" ca="1">A5722</f>
        <v>0</v>
      </c>
    </row>
    <row r="5711" spans="1:7">
      <c r="A5711" t="s">
        <v>4</v>
      </c>
      <c r="B5711" s="4" t="s">
        <v>5</v>
      </c>
      <c r="C5711" s="4" t="s">
        <v>8</v>
      </c>
      <c r="D5711" s="4" t="s">
        <v>7</v>
      </c>
      <c r="E5711" s="4" t="s">
        <v>9</v>
      </c>
    </row>
    <row r="5712" spans="1:7">
      <c r="A5712" t="n">
        <v>57786</v>
      </c>
      <c r="B5712" s="51" t="n">
        <v>51</v>
      </c>
      <c r="C5712" s="7" t="n">
        <v>4</v>
      </c>
      <c r="D5712" s="7" t="n">
        <v>9</v>
      </c>
      <c r="E5712" s="7" t="s">
        <v>349</v>
      </c>
    </row>
    <row r="5713" spans="1:22">
      <c r="A5713" t="s">
        <v>4</v>
      </c>
      <c r="B5713" s="4" t="s">
        <v>5</v>
      </c>
      <c r="C5713" s="4" t="s">
        <v>7</v>
      </c>
    </row>
    <row r="5714" spans="1:22">
      <c r="A5714" t="n">
        <v>57800</v>
      </c>
      <c r="B5714" s="25" t="n">
        <v>16</v>
      </c>
      <c r="C5714" s="7" t="n">
        <v>0</v>
      </c>
    </row>
    <row r="5715" spans="1:22">
      <c r="A5715" t="s">
        <v>4</v>
      </c>
      <c r="B5715" s="4" t="s">
        <v>5</v>
      </c>
      <c r="C5715" s="4" t="s">
        <v>7</v>
      </c>
      <c r="D5715" s="4" t="s">
        <v>85</v>
      </c>
      <c r="E5715" s="4" t="s">
        <v>8</v>
      </c>
      <c r="F5715" s="4" t="s">
        <v>8</v>
      </c>
      <c r="G5715" s="4" t="s">
        <v>85</v>
      </c>
      <c r="H5715" s="4" t="s">
        <v>8</v>
      </c>
      <c r="I5715" s="4" t="s">
        <v>8</v>
      </c>
    </row>
    <row r="5716" spans="1:22">
      <c r="A5716" t="n">
        <v>57803</v>
      </c>
      <c r="B5716" s="52" t="n">
        <v>26</v>
      </c>
      <c r="C5716" s="7" t="n">
        <v>9</v>
      </c>
      <c r="D5716" s="7" t="s">
        <v>593</v>
      </c>
      <c r="E5716" s="7" t="n">
        <v>2</v>
      </c>
      <c r="F5716" s="7" t="n">
        <v>3</v>
      </c>
      <c r="G5716" s="7" t="s">
        <v>594</v>
      </c>
      <c r="H5716" s="7" t="n">
        <v>2</v>
      </c>
      <c r="I5716" s="7" t="n">
        <v>0</v>
      </c>
    </row>
    <row r="5717" spans="1:22">
      <c r="A5717" t="s">
        <v>4</v>
      </c>
      <c r="B5717" s="4" t="s">
        <v>5</v>
      </c>
    </row>
    <row r="5718" spans="1:22">
      <c r="A5718" t="n">
        <v>57906</v>
      </c>
      <c r="B5718" s="32" t="n">
        <v>28</v>
      </c>
    </row>
    <row r="5719" spans="1:22">
      <c r="A5719" t="s">
        <v>4</v>
      </c>
      <c r="B5719" s="4" t="s">
        <v>5</v>
      </c>
      <c r="C5719" s="4" t="s">
        <v>17</v>
      </c>
    </row>
    <row r="5720" spans="1:22">
      <c r="A5720" t="n">
        <v>57907</v>
      </c>
      <c r="B5720" s="17" t="n">
        <v>3</v>
      </c>
      <c r="C5720" s="14" t="n">
        <f t="normal" ca="1">A5742</f>
        <v>0</v>
      </c>
    </row>
    <row r="5721" spans="1:22">
      <c r="A5721" t="s">
        <v>4</v>
      </c>
      <c r="B5721" s="4" t="s">
        <v>5</v>
      </c>
      <c r="C5721" s="4" t="s">
        <v>8</v>
      </c>
      <c r="D5721" s="4" t="s">
        <v>8</v>
      </c>
      <c r="E5721" s="4" t="s">
        <v>8</v>
      </c>
      <c r="F5721" s="4" t="s">
        <v>15</v>
      </c>
      <c r="G5721" s="4" t="s">
        <v>8</v>
      </c>
      <c r="H5721" s="4" t="s">
        <v>8</v>
      </c>
      <c r="I5721" s="4" t="s">
        <v>17</v>
      </c>
    </row>
    <row r="5722" spans="1:22">
      <c r="A5722" t="n">
        <v>57912</v>
      </c>
      <c r="B5722" s="13" t="n">
        <v>5</v>
      </c>
      <c r="C5722" s="7" t="n">
        <v>35</v>
      </c>
      <c r="D5722" s="7" t="n">
        <v>2</v>
      </c>
      <c r="E5722" s="7" t="n">
        <v>0</v>
      </c>
      <c r="F5722" s="7" t="n">
        <v>2</v>
      </c>
      <c r="G5722" s="7" t="n">
        <v>2</v>
      </c>
      <c r="H5722" s="7" t="n">
        <v>1</v>
      </c>
      <c r="I5722" s="14" t="n">
        <f t="normal" ca="1">A5734</f>
        <v>0</v>
      </c>
    </row>
    <row r="5723" spans="1:22">
      <c r="A5723" t="s">
        <v>4</v>
      </c>
      <c r="B5723" s="4" t="s">
        <v>5</v>
      </c>
      <c r="C5723" s="4" t="s">
        <v>8</v>
      </c>
      <c r="D5723" s="4" t="s">
        <v>7</v>
      </c>
      <c r="E5723" s="4" t="s">
        <v>9</v>
      </c>
    </row>
    <row r="5724" spans="1:22">
      <c r="A5724" t="n">
        <v>57926</v>
      </c>
      <c r="B5724" s="51" t="n">
        <v>51</v>
      </c>
      <c r="C5724" s="7" t="n">
        <v>4</v>
      </c>
      <c r="D5724" s="7" t="n">
        <v>9</v>
      </c>
      <c r="E5724" s="7" t="s">
        <v>450</v>
      </c>
    </row>
    <row r="5725" spans="1:22">
      <c r="A5725" t="s">
        <v>4</v>
      </c>
      <c r="B5725" s="4" t="s">
        <v>5</v>
      </c>
      <c r="C5725" s="4" t="s">
        <v>7</v>
      </c>
    </row>
    <row r="5726" spans="1:22">
      <c r="A5726" t="n">
        <v>57940</v>
      </c>
      <c r="B5726" s="25" t="n">
        <v>16</v>
      </c>
      <c r="C5726" s="7" t="n">
        <v>0</v>
      </c>
    </row>
    <row r="5727" spans="1:22">
      <c r="A5727" t="s">
        <v>4</v>
      </c>
      <c r="B5727" s="4" t="s">
        <v>5</v>
      </c>
      <c r="C5727" s="4" t="s">
        <v>7</v>
      </c>
      <c r="D5727" s="4" t="s">
        <v>85</v>
      </c>
      <c r="E5727" s="4" t="s">
        <v>8</v>
      </c>
      <c r="F5727" s="4" t="s">
        <v>8</v>
      </c>
      <c r="G5727" s="4" t="s">
        <v>85</v>
      </c>
      <c r="H5727" s="4" t="s">
        <v>8</v>
      </c>
      <c r="I5727" s="4" t="s">
        <v>8</v>
      </c>
    </row>
    <row r="5728" spans="1:22">
      <c r="A5728" t="n">
        <v>57943</v>
      </c>
      <c r="B5728" s="52" t="n">
        <v>26</v>
      </c>
      <c r="C5728" s="7" t="n">
        <v>9</v>
      </c>
      <c r="D5728" s="7" t="s">
        <v>595</v>
      </c>
      <c r="E5728" s="7" t="n">
        <v>2</v>
      </c>
      <c r="F5728" s="7" t="n">
        <v>3</v>
      </c>
      <c r="G5728" s="7" t="s">
        <v>596</v>
      </c>
      <c r="H5728" s="7" t="n">
        <v>2</v>
      </c>
      <c r="I5728" s="7" t="n">
        <v>0</v>
      </c>
    </row>
    <row r="5729" spans="1:9">
      <c r="A5729" t="s">
        <v>4</v>
      </c>
      <c r="B5729" s="4" t="s">
        <v>5</v>
      </c>
    </row>
    <row r="5730" spans="1:9">
      <c r="A5730" t="n">
        <v>58093</v>
      </c>
      <c r="B5730" s="32" t="n">
        <v>28</v>
      </c>
    </row>
    <row r="5731" spans="1:9">
      <c r="A5731" t="s">
        <v>4</v>
      </c>
      <c r="B5731" s="4" t="s">
        <v>5</v>
      </c>
      <c r="C5731" s="4" t="s">
        <v>17</v>
      </c>
    </row>
    <row r="5732" spans="1:9">
      <c r="A5732" t="n">
        <v>58094</v>
      </c>
      <c r="B5732" s="17" t="n">
        <v>3</v>
      </c>
      <c r="C5732" s="14" t="n">
        <f t="normal" ca="1">A5742</f>
        <v>0</v>
      </c>
    </row>
    <row r="5733" spans="1:9">
      <c r="A5733" t="s">
        <v>4</v>
      </c>
      <c r="B5733" s="4" t="s">
        <v>5</v>
      </c>
      <c r="C5733" s="4" t="s">
        <v>8</v>
      </c>
      <c r="D5733" s="4" t="s">
        <v>7</v>
      </c>
      <c r="E5733" s="4" t="s">
        <v>9</v>
      </c>
    </row>
    <row r="5734" spans="1:9">
      <c r="A5734" t="n">
        <v>58099</v>
      </c>
      <c r="B5734" s="51" t="n">
        <v>51</v>
      </c>
      <c r="C5734" s="7" t="n">
        <v>4</v>
      </c>
      <c r="D5734" s="7" t="n">
        <v>9</v>
      </c>
      <c r="E5734" s="7" t="s">
        <v>394</v>
      </c>
    </row>
    <row r="5735" spans="1:9">
      <c r="A5735" t="s">
        <v>4</v>
      </c>
      <c r="B5735" s="4" t="s">
        <v>5</v>
      </c>
      <c r="C5735" s="4" t="s">
        <v>7</v>
      </c>
    </row>
    <row r="5736" spans="1:9">
      <c r="A5736" t="n">
        <v>58113</v>
      </c>
      <c r="B5736" s="25" t="n">
        <v>16</v>
      </c>
      <c r="C5736" s="7" t="n">
        <v>0</v>
      </c>
    </row>
    <row r="5737" spans="1:9">
      <c r="A5737" t="s">
        <v>4</v>
      </c>
      <c r="B5737" s="4" t="s">
        <v>5</v>
      </c>
      <c r="C5737" s="4" t="s">
        <v>7</v>
      </c>
      <c r="D5737" s="4" t="s">
        <v>85</v>
      </c>
      <c r="E5737" s="4" t="s">
        <v>8</v>
      </c>
      <c r="F5737" s="4" t="s">
        <v>8</v>
      </c>
      <c r="G5737" s="4" t="s">
        <v>85</v>
      </c>
      <c r="H5737" s="4" t="s">
        <v>8</v>
      </c>
      <c r="I5737" s="4" t="s">
        <v>8</v>
      </c>
    </row>
    <row r="5738" spans="1:9">
      <c r="A5738" t="n">
        <v>58116</v>
      </c>
      <c r="B5738" s="52" t="n">
        <v>26</v>
      </c>
      <c r="C5738" s="7" t="n">
        <v>9</v>
      </c>
      <c r="D5738" s="7" t="s">
        <v>597</v>
      </c>
      <c r="E5738" s="7" t="n">
        <v>2</v>
      </c>
      <c r="F5738" s="7" t="n">
        <v>3</v>
      </c>
      <c r="G5738" s="7" t="s">
        <v>598</v>
      </c>
      <c r="H5738" s="7" t="n">
        <v>2</v>
      </c>
      <c r="I5738" s="7" t="n">
        <v>0</v>
      </c>
    </row>
    <row r="5739" spans="1:9">
      <c r="A5739" t="s">
        <v>4</v>
      </c>
      <c r="B5739" s="4" t="s">
        <v>5</v>
      </c>
    </row>
    <row r="5740" spans="1:9">
      <c r="A5740" t="n">
        <v>58240</v>
      </c>
      <c r="B5740" s="32" t="n">
        <v>28</v>
      </c>
    </row>
    <row r="5741" spans="1:9">
      <c r="A5741" t="s">
        <v>4</v>
      </c>
      <c r="B5741" s="4" t="s">
        <v>5</v>
      </c>
      <c r="C5741" s="4" t="s">
        <v>7</v>
      </c>
      <c r="D5741" s="4" t="s">
        <v>8</v>
      </c>
    </row>
    <row r="5742" spans="1:9">
      <c r="A5742" t="n">
        <v>58241</v>
      </c>
      <c r="B5742" s="66" t="n">
        <v>89</v>
      </c>
      <c r="C5742" s="7" t="n">
        <v>65533</v>
      </c>
      <c r="D5742" s="7" t="n">
        <v>1</v>
      </c>
    </row>
    <row r="5743" spans="1:9">
      <c r="A5743" t="s">
        <v>4</v>
      </c>
      <c r="B5743" s="4" t="s">
        <v>5</v>
      </c>
      <c r="C5743" s="4" t="s">
        <v>8</v>
      </c>
      <c r="D5743" s="4" t="s">
        <v>7</v>
      </c>
      <c r="E5743" s="4" t="s">
        <v>7</v>
      </c>
      <c r="F5743" s="4" t="s">
        <v>8</v>
      </c>
    </row>
    <row r="5744" spans="1:9">
      <c r="A5744" t="n">
        <v>58245</v>
      </c>
      <c r="B5744" s="30" t="n">
        <v>25</v>
      </c>
      <c r="C5744" s="7" t="n">
        <v>1</v>
      </c>
      <c r="D5744" s="7" t="n">
        <v>65535</v>
      </c>
      <c r="E5744" s="7" t="n">
        <v>65535</v>
      </c>
      <c r="F5744" s="7" t="n">
        <v>0</v>
      </c>
    </row>
    <row r="5745" spans="1:9">
      <c r="A5745" t="s">
        <v>4</v>
      </c>
      <c r="B5745" s="4" t="s">
        <v>5</v>
      </c>
      <c r="C5745" s="4" t="s">
        <v>7</v>
      </c>
    </row>
    <row r="5746" spans="1:9">
      <c r="A5746" t="n">
        <v>58252</v>
      </c>
      <c r="B5746" s="25" t="n">
        <v>16</v>
      </c>
      <c r="C5746" s="7" t="n">
        <v>300</v>
      </c>
    </row>
    <row r="5747" spans="1:9">
      <c r="A5747" t="s">
        <v>4</v>
      </c>
      <c r="B5747" s="4" t="s">
        <v>5</v>
      </c>
      <c r="C5747" s="4" t="s">
        <v>8</v>
      </c>
      <c r="D5747" s="4" t="s">
        <v>7</v>
      </c>
      <c r="E5747" s="4" t="s">
        <v>8</v>
      </c>
      <c r="F5747" s="4" t="s">
        <v>8</v>
      </c>
      <c r="G5747" s="4" t="s">
        <v>7</v>
      </c>
      <c r="H5747" s="4" t="s">
        <v>8</v>
      </c>
      <c r="I5747" s="4" t="s">
        <v>8</v>
      </c>
      <c r="J5747" s="4" t="s">
        <v>7</v>
      </c>
      <c r="K5747" s="4" t="s">
        <v>8</v>
      </c>
      <c r="L5747" s="4" t="s">
        <v>8</v>
      </c>
      <c r="M5747" s="4" t="s">
        <v>8</v>
      </c>
      <c r="N5747" s="4" t="s">
        <v>17</v>
      </c>
    </row>
    <row r="5748" spans="1:9">
      <c r="A5748" t="n">
        <v>58255</v>
      </c>
      <c r="B5748" s="13" t="n">
        <v>5</v>
      </c>
      <c r="C5748" s="7" t="n">
        <v>30</v>
      </c>
      <c r="D5748" s="7" t="n">
        <v>10343</v>
      </c>
      <c r="E5748" s="7" t="n">
        <v>8</v>
      </c>
      <c r="F5748" s="7" t="n">
        <v>30</v>
      </c>
      <c r="G5748" s="7" t="n">
        <v>10353</v>
      </c>
      <c r="H5748" s="7" t="n">
        <v>8</v>
      </c>
      <c r="I5748" s="7" t="n">
        <v>30</v>
      </c>
      <c r="J5748" s="7" t="n">
        <v>10225</v>
      </c>
      <c r="K5748" s="7" t="n">
        <v>11</v>
      </c>
      <c r="L5748" s="7" t="n">
        <v>9</v>
      </c>
      <c r="M5748" s="7" t="n">
        <v>1</v>
      </c>
      <c r="N5748" s="14" t="n">
        <f t="normal" ca="1">A5764</f>
        <v>0</v>
      </c>
    </row>
    <row r="5749" spans="1:9">
      <c r="A5749" t="s">
        <v>4</v>
      </c>
      <c r="B5749" s="4" t="s">
        <v>5</v>
      </c>
      <c r="C5749" s="4" t="s">
        <v>7</v>
      </c>
    </row>
    <row r="5750" spans="1:9">
      <c r="A5750" t="n">
        <v>58274</v>
      </c>
      <c r="B5750" s="6" t="n">
        <v>12</v>
      </c>
      <c r="C5750" s="7" t="n">
        <v>10343</v>
      </c>
    </row>
    <row r="5751" spans="1:9">
      <c r="A5751" t="s">
        <v>4</v>
      </c>
      <c r="B5751" s="4" t="s">
        <v>5</v>
      </c>
      <c r="C5751" s="4" t="s">
        <v>8</v>
      </c>
      <c r="D5751" s="4" t="s">
        <v>7</v>
      </c>
      <c r="E5751" s="4" t="s">
        <v>7</v>
      </c>
      <c r="F5751" s="4" t="s">
        <v>7</v>
      </c>
      <c r="G5751" s="4" t="s">
        <v>15</v>
      </c>
    </row>
    <row r="5752" spans="1:9">
      <c r="A5752" t="n">
        <v>58277</v>
      </c>
      <c r="B5752" s="72" t="n">
        <v>95</v>
      </c>
      <c r="C5752" s="7" t="n">
        <v>6</v>
      </c>
      <c r="D5752" s="7" t="n">
        <v>0</v>
      </c>
      <c r="E5752" s="7" t="n">
        <v>9</v>
      </c>
      <c r="F5752" s="7" t="n">
        <v>100</v>
      </c>
      <c r="G5752" s="7" t="n">
        <v>0</v>
      </c>
    </row>
    <row r="5753" spans="1:9">
      <c r="A5753" t="s">
        <v>4</v>
      </c>
      <c r="B5753" s="4" t="s">
        <v>5</v>
      </c>
      <c r="C5753" s="4" t="s">
        <v>8</v>
      </c>
      <c r="D5753" s="4" t="s">
        <v>7</v>
      </c>
    </row>
    <row r="5754" spans="1:9">
      <c r="A5754" t="n">
        <v>58289</v>
      </c>
      <c r="B5754" s="72" t="n">
        <v>95</v>
      </c>
      <c r="C5754" s="7" t="n">
        <v>7</v>
      </c>
      <c r="D5754" s="7" t="n">
        <v>0</v>
      </c>
    </row>
    <row r="5755" spans="1:9">
      <c r="A5755" t="s">
        <v>4</v>
      </c>
      <c r="B5755" s="4" t="s">
        <v>5</v>
      </c>
      <c r="C5755" s="4" t="s">
        <v>8</v>
      </c>
      <c r="D5755" s="4" t="s">
        <v>7</v>
      </c>
    </row>
    <row r="5756" spans="1:9">
      <c r="A5756" t="n">
        <v>58293</v>
      </c>
      <c r="B5756" s="72" t="n">
        <v>95</v>
      </c>
      <c r="C5756" s="7" t="n">
        <v>9</v>
      </c>
      <c r="D5756" s="7" t="n">
        <v>0</v>
      </c>
    </row>
    <row r="5757" spans="1:9">
      <c r="A5757" t="s">
        <v>4</v>
      </c>
      <c r="B5757" s="4" t="s">
        <v>5</v>
      </c>
      <c r="C5757" s="4" t="s">
        <v>8</v>
      </c>
      <c r="D5757" s="4" t="s">
        <v>7</v>
      </c>
    </row>
    <row r="5758" spans="1:9">
      <c r="A5758" t="n">
        <v>58297</v>
      </c>
      <c r="B5758" s="72" t="n">
        <v>95</v>
      </c>
      <c r="C5758" s="7" t="n">
        <v>8</v>
      </c>
      <c r="D5758" s="7" t="n">
        <v>0</v>
      </c>
    </row>
    <row r="5759" spans="1:9">
      <c r="A5759" t="s">
        <v>4</v>
      </c>
      <c r="B5759" s="4" t="s">
        <v>5</v>
      </c>
      <c r="C5759" s="4" t="s">
        <v>7</v>
      </c>
    </row>
    <row r="5760" spans="1:9">
      <c r="A5760" t="n">
        <v>58301</v>
      </c>
      <c r="B5760" s="25" t="n">
        <v>16</v>
      </c>
      <c r="C5760" s="7" t="n">
        <v>500</v>
      </c>
    </row>
    <row r="5761" spans="1:14">
      <c r="A5761" t="s">
        <v>4</v>
      </c>
      <c r="B5761" s="4" t="s">
        <v>5</v>
      </c>
      <c r="C5761" s="4" t="s">
        <v>8</v>
      </c>
      <c r="D5761" s="4" t="s">
        <v>9</v>
      </c>
    </row>
    <row r="5762" spans="1:14">
      <c r="A5762" t="n">
        <v>58304</v>
      </c>
      <c r="B5762" s="8" t="n">
        <v>2</v>
      </c>
      <c r="C5762" s="7" t="n">
        <v>11</v>
      </c>
      <c r="D5762" s="7" t="s">
        <v>533</v>
      </c>
    </row>
    <row r="5763" spans="1:14">
      <c r="A5763" t="s">
        <v>4</v>
      </c>
      <c r="B5763" s="4" t="s">
        <v>5</v>
      </c>
      <c r="C5763" s="4" t="s">
        <v>17</v>
      </c>
    </row>
    <row r="5764" spans="1:14">
      <c r="A5764" t="n">
        <v>58325</v>
      </c>
      <c r="B5764" s="17" t="n">
        <v>3</v>
      </c>
      <c r="C5764" s="14" t="n">
        <f t="normal" ca="1">A5834</f>
        <v>0</v>
      </c>
    </row>
    <row r="5765" spans="1:14">
      <c r="A5765" t="s">
        <v>4</v>
      </c>
      <c r="B5765" s="4" t="s">
        <v>5</v>
      </c>
      <c r="C5765" s="4" t="s">
        <v>8</v>
      </c>
      <c r="D5765" s="4" t="s">
        <v>15</v>
      </c>
      <c r="E5765" s="4" t="s">
        <v>15</v>
      </c>
      <c r="F5765" s="4" t="s">
        <v>15</v>
      </c>
      <c r="G5765" s="4" t="s">
        <v>15</v>
      </c>
      <c r="H5765" s="4" t="s">
        <v>15</v>
      </c>
      <c r="I5765" s="4" t="s">
        <v>15</v>
      </c>
      <c r="J5765" s="4" t="s">
        <v>15</v>
      </c>
      <c r="K5765" s="4" t="s">
        <v>15</v>
      </c>
    </row>
    <row r="5766" spans="1:14">
      <c r="A5766" t="n">
        <v>58330</v>
      </c>
      <c r="B5766" s="58" t="n">
        <v>74</v>
      </c>
      <c r="C5766" s="7" t="n">
        <v>2</v>
      </c>
      <c r="D5766" s="7" t="n">
        <v>11</v>
      </c>
      <c r="E5766" s="7" t="n">
        <v>2</v>
      </c>
      <c r="F5766" s="7" t="n">
        <v>0</v>
      </c>
      <c r="G5766" s="7" t="n">
        <v>0</v>
      </c>
      <c r="H5766" s="7" t="n">
        <v>0</v>
      </c>
      <c r="I5766" s="7" t="n">
        <v>0</v>
      </c>
      <c r="J5766" s="7" t="n">
        <v>0</v>
      </c>
      <c r="K5766" s="7" t="n">
        <v>0</v>
      </c>
    </row>
    <row r="5767" spans="1:14">
      <c r="A5767" t="s">
        <v>4</v>
      </c>
      <c r="B5767" s="4" t="s">
        <v>5</v>
      </c>
      <c r="C5767" s="4" t="s">
        <v>8</v>
      </c>
      <c r="D5767" s="20" t="s">
        <v>48</v>
      </c>
      <c r="E5767" s="4" t="s">
        <v>5</v>
      </c>
      <c r="F5767" s="4" t="s">
        <v>8</v>
      </c>
      <c r="G5767" s="4" t="s">
        <v>7</v>
      </c>
      <c r="H5767" s="20" t="s">
        <v>49</v>
      </c>
      <c r="I5767" s="4" t="s">
        <v>8</v>
      </c>
      <c r="J5767" s="4" t="s">
        <v>8</v>
      </c>
      <c r="K5767" s="4" t="s">
        <v>17</v>
      </c>
    </row>
    <row r="5768" spans="1:14">
      <c r="A5768" t="n">
        <v>58364</v>
      </c>
      <c r="B5768" s="13" t="n">
        <v>5</v>
      </c>
      <c r="C5768" s="7" t="n">
        <v>28</v>
      </c>
      <c r="D5768" s="20" t="s">
        <v>3</v>
      </c>
      <c r="E5768" s="56" t="n">
        <v>64</v>
      </c>
      <c r="F5768" s="7" t="n">
        <v>10</v>
      </c>
      <c r="G5768" s="7" t="n">
        <v>11</v>
      </c>
      <c r="H5768" s="20" t="s">
        <v>3</v>
      </c>
      <c r="I5768" s="7" t="n">
        <v>8</v>
      </c>
      <c r="J5768" s="7" t="n">
        <v>1</v>
      </c>
      <c r="K5768" s="14" t="n">
        <f t="normal" ca="1">A5772</f>
        <v>0</v>
      </c>
    </row>
    <row r="5769" spans="1:14">
      <c r="A5769" t="s">
        <v>4</v>
      </c>
      <c r="B5769" s="4" t="s">
        <v>5</v>
      </c>
      <c r="C5769" s="4" t="s">
        <v>7</v>
      </c>
      <c r="D5769" s="4" t="s">
        <v>9</v>
      </c>
      <c r="E5769" s="4" t="s">
        <v>9</v>
      </c>
      <c r="F5769" s="4" t="s">
        <v>9</v>
      </c>
      <c r="G5769" s="4" t="s">
        <v>8</v>
      </c>
      <c r="H5769" s="4" t="s">
        <v>15</v>
      </c>
      <c r="I5769" s="4" t="s">
        <v>14</v>
      </c>
      <c r="J5769" s="4" t="s">
        <v>14</v>
      </c>
      <c r="K5769" s="4" t="s">
        <v>14</v>
      </c>
      <c r="L5769" s="4" t="s">
        <v>14</v>
      </c>
      <c r="M5769" s="4" t="s">
        <v>14</v>
      </c>
      <c r="N5769" s="4" t="s">
        <v>14</v>
      </c>
      <c r="O5769" s="4" t="s">
        <v>14</v>
      </c>
      <c r="P5769" s="4" t="s">
        <v>9</v>
      </c>
      <c r="Q5769" s="4" t="s">
        <v>9</v>
      </c>
      <c r="R5769" s="4" t="s">
        <v>15</v>
      </c>
      <c r="S5769" s="4" t="s">
        <v>8</v>
      </c>
      <c r="T5769" s="4" t="s">
        <v>15</v>
      </c>
      <c r="U5769" s="4" t="s">
        <v>15</v>
      </c>
      <c r="V5769" s="4" t="s">
        <v>7</v>
      </c>
    </row>
    <row r="5770" spans="1:14">
      <c r="A5770" t="n">
        <v>58376</v>
      </c>
      <c r="B5770" s="70" t="n">
        <v>19</v>
      </c>
      <c r="C5770" s="7" t="n">
        <v>11</v>
      </c>
      <c r="D5770" s="7" t="s">
        <v>599</v>
      </c>
      <c r="E5770" s="7" t="s">
        <v>600</v>
      </c>
      <c r="F5770" s="7" t="s">
        <v>16</v>
      </c>
      <c r="G5770" s="7" t="n">
        <v>0</v>
      </c>
      <c r="H5770" s="7" t="n">
        <v>1</v>
      </c>
      <c r="I5770" s="7" t="n">
        <v>0</v>
      </c>
      <c r="J5770" s="7" t="n">
        <v>0</v>
      </c>
      <c r="K5770" s="7" t="n">
        <v>0</v>
      </c>
      <c r="L5770" s="7" t="n">
        <v>0</v>
      </c>
      <c r="M5770" s="7" t="n">
        <v>1</v>
      </c>
      <c r="N5770" s="7" t="n">
        <v>1.60000002384186</v>
      </c>
      <c r="O5770" s="7" t="n">
        <v>0.0900000035762787</v>
      </c>
      <c r="P5770" s="7" t="s">
        <v>16</v>
      </c>
      <c r="Q5770" s="7" t="s">
        <v>16</v>
      </c>
      <c r="R5770" s="7" t="n">
        <v>-1</v>
      </c>
      <c r="S5770" s="7" t="n">
        <v>0</v>
      </c>
      <c r="T5770" s="7" t="n">
        <v>0</v>
      </c>
      <c r="U5770" s="7" t="n">
        <v>0</v>
      </c>
      <c r="V5770" s="7" t="n">
        <v>0</v>
      </c>
    </row>
    <row r="5771" spans="1:14">
      <c r="A5771" t="s">
        <v>4</v>
      </c>
      <c r="B5771" s="4" t="s">
        <v>5</v>
      </c>
      <c r="C5771" s="4" t="s">
        <v>8</v>
      </c>
      <c r="D5771" s="4" t="s">
        <v>8</v>
      </c>
      <c r="E5771" s="4" t="s">
        <v>8</v>
      </c>
      <c r="F5771" s="4" t="s">
        <v>8</v>
      </c>
    </row>
    <row r="5772" spans="1:14">
      <c r="A5772" t="n">
        <v>58455</v>
      </c>
      <c r="B5772" s="10" t="n">
        <v>14</v>
      </c>
      <c r="C5772" s="7" t="n">
        <v>0</v>
      </c>
      <c r="D5772" s="7" t="n">
        <v>0</v>
      </c>
      <c r="E5772" s="7" t="n">
        <v>0</v>
      </c>
      <c r="F5772" s="7" t="n">
        <v>4</v>
      </c>
    </row>
    <row r="5773" spans="1:14">
      <c r="A5773" t="s">
        <v>4</v>
      </c>
      <c r="B5773" s="4" t="s">
        <v>5</v>
      </c>
      <c r="C5773" s="4" t="s">
        <v>7</v>
      </c>
    </row>
    <row r="5774" spans="1:14">
      <c r="A5774" t="n">
        <v>58460</v>
      </c>
      <c r="B5774" s="25" t="n">
        <v>16</v>
      </c>
      <c r="C5774" s="7" t="n">
        <v>0</v>
      </c>
    </row>
    <row r="5775" spans="1:14">
      <c r="A5775" t="s">
        <v>4</v>
      </c>
      <c r="B5775" s="4" t="s">
        <v>5</v>
      </c>
      <c r="C5775" s="4" t="s">
        <v>8</v>
      </c>
      <c r="D5775" s="4" t="s">
        <v>7</v>
      </c>
      <c r="E5775" s="4" t="s">
        <v>7</v>
      </c>
      <c r="F5775" s="4" t="s">
        <v>8</v>
      </c>
    </row>
    <row r="5776" spans="1:14">
      <c r="A5776" t="n">
        <v>58463</v>
      </c>
      <c r="B5776" s="30" t="n">
        <v>25</v>
      </c>
      <c r="C5776" s="7" t="n">
        <v>1</v>
      </c>
      <c r="D5776" s="7" t="n">
        <v>65535</v>
      </c>
      <c r="E5776" s="7" t="n">
        <v>220</v>
      </c>
      <c r="F5776" s="7" t="n">
        <v>6</v>
      </c>
    </row>
    <row r="5777" spans="1:22">
      <c r="A5777" t="s">
        <v>4</v>
      </c>
      <c r="B5777" s="4" t="s">
        <v>5</v>
      </c>
      <c r="C5777" s="4" t="s">
        <v>8</v>
      </c>
      <c r="D5777" s="4" t="s">
        <v>8</v>
      </c>
      <c r="E5777" s="4" t="s">
        <v>8</v>
      </c>
      <c r="F5777" s="4" t="s">
        <v>15</v>
      </c>
      <c r="G5777" s="4" t="s">
        <v>8</v>
      </c>
      <c r="H5777" s="4" t="s">
        <v>8</v>
      </c>
      <c r="I5777" s="4" t="s">
        <v>17</v>
      </c>
    </row>
    <row r="5778" spans="1:22">
      <c r="A5778" t="n">
        <v>58470</v>
      </c>
      <c r="B5778" s="13" t="n">
        <v>5</v>
      </c>
      <c r="C5778" s="7" t="n">
        <v>35</v>
      </c>
      <c r="D5778" s="7" t="n">
        <v>2</v>
      </c>
      <c r="E5778" s="7" t="n">
        <v>0</v>
      </c>
      <c r="F5778" s="7" t="n">
        <v>1</v>
      </c>
      <c r="G5778" s="7" t="n">
        <v>2</v>
      </c>
      <c r="H5778" s="7" t="n">
        <v>1</v>
      </c>
      <c r="I5778" s="14" t="n">
        <f t="normal" ca="1">A5790</f>
        <v>0</v>
      </c>
    </row>
    <row r="5779" spans="1:22">
      <c r="A5779" t="s">
        <v>4</v>
      </c>
      <c r="B5779" s="4" t="s">
        <v>5</v>
      </c>
      <c r="C5779" s="4" t="s">
        <v>8</v>
      </c>
      <c r="D5779" s="4" t="s">
        <v>7</v>
      </c>
      <c r="E5779" s="4" t="s">
        <v>9</v>
      </c>
    </row>
    <row r="5780" spans="1:22">
      <c r="A5780" t="n">
        <v>58484</v>
      </c>
      <c r="B5780" s="51" t="n">
        <v>51</v>
      </c>
      <c r="C5780" s="7" t="n">
        <v>4</v>
      </c>
      <c r="D5780" s="7" t="n">
        <v>11</v>
      </c>
      <c r="E5780" s="7" t="s">
        <v>349</v>
      </c>
    </row>
    <row r="5781" spans="1:22">
      <c r="A5781" t="s">
        <v>4</v>
      </c>
      <c r="B5781" s="4" t="s">
        <v>5</v>
      </c>
      <c r="C5781" s="4" t="s">
        <v>7</v>
      </c>
    </row>
    <row r="5782" spans="1:22">
      <c r="A5782" t="n">
        <v>58498</v>
      </c>
      <c r="B5782" s="25" t="n">
        <v>16</v>
      </c>
      <c r="C5782" s="7" t="n">
        <v>0</v>
      </c>
    </row>
    <row r="5783" spans="1:22">
      <c r="A5783" t="s">
        <v>4</v>
      </c>
      <c r="B5783" s="4" t="s">
        <v>5</v>
      </c>
      <c r="C5783" s="4" t="s">
        <v>7</v>
      </c>
      <c r="D5783" s="4" t="s">
        <v>85</v>
      </c>
      <c r="E5783" s="4" t="s">
        <v>8</v>
      </c>
      <c r="F5783" s="4" t="s">
        <v>8</v>
      </c>
      <c r="G5783" s="4" t="s">
        <v>85</v>
      </c>
      <c r="H5783" s="4" t="s">
        <v>8</v>
      </c>
      <c r="I5783" s="4" t="s">
        <v>8</v>
      </c>
    </row>
    <row r="5784" spans="1:22">
      <c r="A5784" t="n">
        <v>58501</v>
      </c>
      <c r="B5784" s="52" t="n">
        <v>26</v>
      </c>
      <c r="C5784" s="7" t="n">
        <v>11</v>
      </c>
      <c r="D5784" s="7" t="s">
        <v>601</v>
      </c>
      <c r="E5784" s="7" t="n">
        <v>2</v>
      </c>
      <c r="F5784" s="7" t="n">
        <v>3</v>
      </c>
      <c r="G5784" s="7" t="s">
        <v>602</v>
      </c>
      <c r="H5784" s="7" t="n">
        <v>2</v>
      </c>
      <c r="I5784" s="7" t="n">
        <v>0</v>
      </c>
    </row>
    <row r="5785" spans="1:22">
      <c r="A5785" t="s">
        <v>4</v>
      </c>
      <c r="B5785" s="4" t="s">
        <v>5</v>
      </c>
    </row>
    <row r="5786" spans="1:22">
      <c r="A5786" t="n">
        <v>58616</v>
      </c>
      <c r="B5786" s="32" t="n">
        <v>28</v>
      </c>
    </row>
    <row r="5787" spans="1:22">
      <c r="A5787" t="s">
        <v>4</v>
      </c>
      <c r="B5787" s="4" t="s">
        <v>5</v>
      </c>
      <c r="C5787" s="4" t="s">
        <v>17</v>
      </c>
    </row>
    <row r="5788" spans="1:22">
      <c r="A5788" t="n">
        <v>58617</v>
      </c>
      <c r="B5788" s="17" t="n">
        <v>3</v>
      </c>
      <c r="C5788" s="14" t="n">
        <f t="normal" ca="1">A5810</f>
        <v>0</v>
      </c>
    </row>
    <row r="5789" spans="1:22">
      <c r="A5789" t="s">
        <v>4</v>
      </c>
      <c r="B5789" s="4" t="s">
        <v>5</v>
      </c>
      <c r="C5789" s="4" t="s">
        <v>8</v>
      </c>
      <c r="D5789" s="4" t="s">
        <v>8</v>
      </c>
      <c r="E5789" s="4" t="s">
        <v>8</v>
      </c>
      <c r="F5789" s="4" t="s">
        <v>15</v>
      </c>
      <c r="G5789" s="4" t="s">
        <v>8</v>
      </c>
      <c r="H5789" s="4" t="s">
        <v>8</v>
      </c>
      <c r="I5789" s="4" t="s">
        <v>17</v>
      </c>
    </row>
    <row r="5790" spans="1:22">
      <c r="A5790" t="n">
        <v>58622</v>
      </c>
      <c r="B5790" s="13" t="n">
        <v>5</v>
      </c>
      <c r="C5790" s="7" t="n">
        <v>35</v>
      </c>
      <c r="D5790" s="7" t="n">
        <v>2</v>
      </c>
      <c r="E5790" s="7" t="n">
        <v>0</v>
      </c>
      <c r="F5790" s="7" t="n">
        <v>2</v>
      </c>
      <c r="G5790" s="7" t="n">
        <v>2</v>
      </c>
      <c r="H5790" s="7" t="n">
        <v>1</v>
      </c>
      <c r="I5790" s="14" t="n">
        <f t="normal" ca="1">A5802</f>
        <v>0</v>
      </c>
    </row>
    <row r="5791" spans="1:22">
      <c r="A5791" t="s">
        <v>4</v>
      </c>
      <c r="B5791" s="4" t="s">
        <v>5</v>
      </c>
      <c r="C5791" s="4" t="s">
        <v>8</v>
      </c>
      <c r="D5791" s="4" t="s">
        <v>7</v>
      </c>
      <c r="E5791" s="4" t="s">
        <v>9</v>
      </c>
    </row>
    <row r="5792" spans="1:22">
      <c r="A5792" t="n">
        <v>58636</v>
      </c>
      <c r="B5792" s="51" t="n">
        <v>51</v>
      </c>
      <c r="C5792" s="7" t="n">
        <v>4</v>
      </c>
      <c r="D5792" s="7" t="n">
        <v>11</v>
      </c>
      <c r="E5792" s="7" t="s">
        <v>528</v>
      </c>
    </row>
    <row r="5793" spans="1:9">
      <c r="A5793" t="s">
        <v>4</v>
      </c>
      <c r="B5793" s="4" t="s">
        <v>5</v>
      </c>
      <c r="C5793" s="4" t="s">
        <v>7</v>
      </c>
    </row>
    <row r="5794" spans="1:9">
      <c r="A5794" t="n">
        <v>58650</v>
      </c>
      <c r="B5794" s="25" t="n">
        <v>16</v>
      </c>
      <c r="C5794" s="7" t="n">
        <v>0</v>
      </c>
    </row>
    <row r="5795" spans="1:9">
      <c r="A5795" t="s">
        <v>4</v>
      </c>
      <c r="B5795" s="4" t="s">
        <v>5</v>
      </c>
      <c r="C5795" s="4" t="s">
        <v>7</v>
      </c>
      <c r="D5795" s="4" t="s">
        <v>85</v>
      </c>
      <c r="E5795" s="4" t="s">
        <v>8</v>
      </c>
      <c r="F5795" s="4" t="s">
        <v>8</v>
      </c>
      <c r="G5795" s="4" t="s">
        <v>85</v>
      </c>
      <c r="H5795" s="4" t="s">
        <v>8</v>
      </c>
      <c r="I5795" s="4" t="s">
        <v>8</v>
      </c>
    </row>
    <row r="5796" spans="1:9">
      <c r="A5796" t="n">
        <v>58653</v>
      </c>
      <c r="B5796" s="52" t="n">
        <v>26</v>
      </c>
      <c r="C5796" s="7" t="n">
        <v>11</v>
      </c>
      <c r="D5796" s="7" t="s">
        <v>603</v>
      </c>
      <c r="E5796" s="7" t="n">
        <v>2</v>
      </c>
      <c r="F5796" s="7" t="n">
        <v>3</v>
      </c>
      <c r="G5796" s="7" t="s">
        <v>604</v>
      </c>
      <c r="H5796" s="7" t="n">
        <v>2</v>
      </c>
      <c r="I5796" s="7" t="n">
        <v>0</v>
      </c>
    </row>
    <row r="5797" spans="1:9">
      <c r="A5797" t="s">
        <v>4</v>
      </c>
      <c r="B5797" s="4" t="s">
        <v>5</v>
      </c>
    </row>
    <row r="5798" spans="1:9">
      <c r="A5798" t="n">
        <v>58722</v>
      </c>
      <c r="B5798" s="32" t="n">
        <v>28</v>
      </c>
    </row>
    <row r="5799" spans="1:9">
      <c r="A5799" t="s">
        <v>4</v>
      </c>
      <c r="B5799" s="4" t="s">
        <v>5</v>
      </c>
      <c r="C5799" s="4" t="s">
        <v>17</v>
      </c>
    </row>
    <row r="5800" spans="1:9">
      <c r="A5800" t="n">
        <v>58723</v>
      </c>
      <c r="B5800" s="17" t="n">
        <v>3</v>
      </c>
      <c r="C5800" s="14" t="n">
        <f t="normal" ca="1">A5810</f>
        <v>0</v>
      </c>
    </row>
    <row r="5801" spans="1:9">
      <c r="A5801" t="s">
        <v>4</v>
      </c>
      <c r="B5801" s="4" t="s">
        <v>5</v>
      </c>
      <c r="C5801" s="4" t="s">
        <v>8</v>
      </c>
      <c r="D5801" s="4" t="s">
        <v>7</v>
      </c>
      <c r="E5801" s="4" t="s">
        <v>9</v>
      </c>
    </row>
    <row r="5802" spans="1:9">
      <c r="A5802" t="n">
        <v>58728</v>
      </c>
      <c r="B5802" s="51" t="n">
        <v>51</v>
      </c>
      <c r="C5802" s="7" t="n">
        <v>4</v>
      </c>
      <c r="D5802" s="7" t="n">
        <v>11</v>
      </c>
      <c r="E5802" s="7" t="s">
        <v>310</v>
      </c>
    </row>
    <row r="5803" spans="1:9">
      <c r="A5803" t="s">
        <v>4</v>
      </c>
      <c r="B5803" s="4" t="s">
        <v>5</v>
      </c>
      <c r="C5803" s="4" t="s">
        <v>7</v>
      </c>
    </row>
    <row r="5804" spans="1:9">
      <c r="A5804" t="n">
        <v>58742</v>
      </c>
      <c r="B5804" s="25" t="n">
        <v>16</v>
      </c>
      <c r="C5804" s="7" t="n">
        <v>0</v>
      </c>
    </row>
    <row r="5805" spans="1:9">
      <c r="A5805" t="s">
        <v>4</v>
      </c>
      <c r="B5805" s="4" t="s">
        <v>5</v>
      </c>
      <c r="C5805" s="4" t="s">
        <v>7</v>
      </c>
      <c r="D5805" s="4" t="s">
        <v>85</v>
      </c>
      <c r="E5805" s="4" t="s">
        <v>8</v>
      </c>
      <c r="F5805" s="4" t="s">
        <v>8</v>
      </c>
      <c r="G5805" s="4" t="s">
        <v>85</v>
      </c>
      <c r="H5805" s="4" t="s">
        <v>8</v>
      </c>
      <c r="I5805" s="4" t="s">
        <v>8</v>
      </c>
    </row>
    <row r="5806" spans="1:9">
      <c r="A5806" t="n">
        <v>58745</v>
      </c>
      <c r="B5806" s="52" t="n">
        <v>26</v>
      </c>
      <c r="C5806" s="7" t="n">
        <v>11</v>
      </c>
      <c r="D5806" s="7" t="s">
        <v>605</v>
      </c>
      <c r="E5806" s="7" t="n">
        <v>2</v>
      </c>
      <c r="F5806" s="7" t="n">
        <v>3</v>
      </c>
      <c r="G5806" s="7" t="s">
        <v>606</v>
      </c>
      <c r="H5806" s="7" t="n">
        <v>2</v>
      </c>
      <c r="I5806" s="7" t="n">
        <v>0</v>
      </c>
    </row>
    <row r="5807" spans="1:9">
      <c r="A5807" t="s">
        <v>4</v>
      </c>
      <c r="B5807" s="4" t="s">
        <v>5</v>
      </c>
    </row>
    <row r="5808" spans="1:9">
      <c r="A5808" t="n">
        <v>58895</v>
      </c>
      <c r="B5808" s="32" t="n">
        <v>28</v>
      </c>
    </row>
    <row r="5809" spans="1:9">
      <c r="A5809" t="s">
        <v>4</v>
      </c>
      <c r="B5809" s="4" t="s">
        <v>5</v>
      </c>
      <c r="C5809" s="4" t="s">
        <v>7</v>
      </c>
      <c r="D5809" s="4" t="s">
        <v>8</v>
      </c>
    </row>
    <row r="5810" spans="1:9">
      <c r="A5810" t="n">
        <v>58896</v>
      </c>
      <c r="B5810" s="66" t="n">
        <v>89</v>
      </c>
      <c r="C5810" s="7" t="n">
        <v>65533</v>
      </c>
      <c r="D5810" s="7" t="n">
        <v>1</v>
      </c>
    </row>
    <row r="5811" spans="1:9">
      <c r="A5811" t="s">
        <v>4</v>
      </c>
      <c r="B5811" s="4" t="s">
        <v>5</v>
      </c>
      <c r="C5811" s="4" t="s">
        <v>8</v>
      </c>
      <c r="D5811" s="4" t="s">
        <v>7</v>
      </c>
      <c r="E5811" s="4" t="s">
        <v>7</v>
      </c>
      <c r="F5811" s="4" t="s">
        <v>8</v>
      </c>
    </row>
    <row r="5812" spans="1:9">
      <c r="A5812" t="n">
        <v>58900</v>
      </c>
      <c r="B5812" s="30" t="n">
        <v>25</v>
      </c>
      <c r="C5812" s="7" t="n">
        <v>1</v>
      </c>
      <c r="D5812" s="7" t="n">
        <v>65535</v>
      </c>
      <c r="E5812" s="7" t="n">
        <v>65535</v>
      </c>
      <c r="F5812" s="7" t="n">
        <v>0</v>
      </c>
    </row>
    <row r="5813" spans="1:9">
      <c r="A5813" t="s">
        <v>4</v>
      </c>
      <c r="B5813" s="4" t="s">
        <v>5</v>
      </c>
      <c r="C5813" s="4" t="s">
        <v>7</v>
      </c>
    </row>
    <row r="5814" spans="1:9">
      <c r="A5814" t="n">
        <v>58907</v>
      </c>
      <c r="B5814" s="25" t="n">
        <v>16</v>
      </c>
      <c r="C5814" s="7" t="n">
        <v>300</v>
      </c>
    </row>
    <row r="5815" spans="1:9">
      <c r="A5815" t="s">
        <v>4</v>
      </c>
      <c r="B5815" s="4" t="s">
        <v>5</v>
      </c>
      <c r="C5815" s="4" t="s">
        <v>8</v>
      </c>
      <c r="D5815" s="4" t="s">
        <v>7</v>
      </c>
      <c r="E5815" s="4" t="s">
        <v>8</v>
      </c>
      <c r="F5815" s="4" t="s">
        <v>8</v>
      </c>
      <c r="G5815" s="4" t="s">
        <v>7</v>
      </c>
      <c r="H5815" s="4" t="s">
        <v>8</v>
      </c>
      <c r="I5815" s="4" t="s">
        <v>8</v>
      </c>
      <c r="J5815" s="4" t="s">
        <v>7</v>
      </c>
      <c r="K5815" s="4" t="s">
        <v>8</v>
      </c>
      <c r="L5815" s="4" t="s">
        <v>8</v>
      </c>
      <c r="M5815" s="4" t="s">
        <v>8</v>
      </c>
      <c r="N5815" s="4" t="s">
        <v>17</v>
      </c>
    </row>
    <row r="5816" spans="1:9">
      <c r="A5816" t="n">
        <v>58910</v>
      </c>
      <c r="B5816" s="13" t="n">
        <v>5</v>
      </c>
      <c r="C5816" s="7" t="n">
        <v>30</v>
      </c>
      <c r="D5816" s="7" t="n">
        <v>10348</v>
      </c>
      <c r="E5816" s="7" t="n">
        <v>8</v>
      </c>
      <c r="F5816" s="7" t="n">
        <v>30</v>
      </c>
      <c r="G5816" s="7" t="n">
        <v>10353</v>
      </c>
      <c r="H5816" s="7" t="n">
        <v>8</v>
      </c>
      <c r="I5816" s="7" t="n">
        <v>30</v>
      </c>
      <c r="J5816" s="7" t="n">
        <v>10225</v>
      </c>
      <c r="K5816" s="7" t="n">
        <v>11</v>
      </c>
      <c r="L5816" s="7" t="n">
        <v>9</v>
      </c>
      <c r="M5816" s="7" t="n">
        <v>1</v>
      </c>
      <c r="N5816" s="14" t="n">
        <f t="normal" ca="1">A5832</f>
        <v>0</v>
      </c>
    </row>
    <row r="5817" spans="1:9">
      <c r="A5817" t="s">
        <v>4</v>
      </c>
      <c r="B5817" s="4" t="s">
        <v>5</v>
      </c>
      <c r="C5817" s="4" t="s">
        <v>7</v>
      </c>
    </row>
    <row r="5818" spans="1:9">
      <c r="A5818" t="n">
        <v>58929</v>
      </c>
      <c r="B5818" s="6" t="n">
        <v>12</v>
      </c>
      <c r="C5818" s="7" t="n">
        <v>10348</v>
      </c>
    </row>
    <row r="5819" spans="1:9">
      <c r="A5819" t="s">
        <v>4</v>
      </c>
      <c r="B5819" s="4" t="s">
        <v>5</v>
      </c>
      <c r="C5819" s="4" t="s">
        <v>8</v>
      </c>
      <c r="D5819" s="4" t="s">
        <v>7</v>
      </c>
      <c r="E5819" s="4" t="s">
        <v>7</v>
      </c>
      <c r="F5819" s="4" t="s">
        <v>7</v>
      </c>
      <c r="G5819" s="4" t="s">
        <v>15</v>
      </c>
    </row>
    <row r="5820" spans="1:9">
      <c r="A5820" t="n">
        <v>58932</v>
      </c>
      <c r="B5820" s="72" t="n">
        <v>95</v>
      </c>
      <c r="C5820" s="7" t="n">
        <v>6</v>
      </c>
      <c r="D5820" s="7" t="n">
        <v>0</v>
      </c>
      <c r="E5820" s="7" t="n">
        <v>11</v>
      </c>
      <c r="F5820" s="7" t="n">
        <v>100</v>
      </c>
      <c r="G5820" s="7" t="n">
        <v>0</v>
      </c>
    </row>
    <row r="5821" spans="1:9">
      <c r="A5821" t="s">
        <v>4</v>
      </c>
      <c r="B5821" s="4" t="s">
        <v>5</v>
      </c>
      <c r="C5821" s="4" t="s">
        <v>8</v>
      </c>
      <c r="D5821" s="4" t="s">
        <v>7</v>
      </c>
    </row>
    <row r="5822" spans="1:9">
      <c r="A5822" t="n">
        <v>58944</v>
      </c>
      <c r="B5822" s="72" t="n">
        <v>95</v>
      </c>
      <c r="C5822" s="7" t="n">
        <v>7</v>
      </c>
      <c r="D5822" s="7" t="n">
        <v>0</v>
      </c>
    </row>
    <row r="5823" spans="1:9">
      <c r="A5823" t="s">
        <v>4</v>
      </c>
      <c r="B5823" s="4" t="s">
        <v>5</v>
      </c>
      <c r="C5823" s="4" t="s">
        <v>8</v>
      </c>
      <c r="D5823" s="4" t="s">
        <v>7</v>
      </c>
    </row>
    <row r="5824" spans="1:9">
      <c r="A5824" t="n">
        <v>58948</v>
      </c>
      <c r="B5824" s="72" t="n">
        <v>95</v>
      </c>
      <c r="C5824" s="7" t="n">
        <v>9</v>
      </c>
      <c r="D5824" s="7" t="n">
        <v>0</v>
      </c>
    </row>
    <row r="5825" spans="1:14">
      <c r="A5825" t="s">
        <v>4</v>
      </c>
      <c r="B5825" s="4" t="s">
        <v>5</v>
      </c>
      <c r="C5825" s="4" t="s">
        <v>8</v>
      </c>
      <c r="D5825" s="4" t="s">
        <v>7</v>
      </c>
    </row>
    <row r="5826" spans="1:14">
      <c r="A5826" t="n">
        <v>58952</v>
      </c>
      <c r="B5826" s="72" t="n">
        <v>95</v>
      </c>
      <c r="C5826" s="7" t="n">
        <v>8</v>
      </c>
      <c r="D5826" s="7" t="n">
        <v>0</v>
      </c>
    </row>
    <row r="5827" spans="1:14">
      <c r="A5827" t="s">
        <v>4</v>
      </c>
      <c r="B5827" s="4" t="s">
        <v>5</v>
      </c>
      <c r="C5827" s="4" t="s">
        <v>7</v>
      </c>
    </row>
    <row r="5828" spans="1:14">
      <c r="A5828" t="n">
        <v>58956</v>
      </c>
      <c r="B5828" s="25" t="n">
        <v>16</v>
      </c>
      <c r="C5828" s="7" t="n">
        <v>500</v>
      </c>
    </row>
    <row r="5829" spans="1:14">
      <c r="A5829" t="s">
        <v>4</v>
      </c>
      <c r="B5829" s="4" t="s">
        <v>5</v>
      </c>
      <c r="C5829" s="4" t="s">
        <v>8</v>
      </c>
      <c r="D5829" s="4" t="s">
        <v>9</v>
      </c>
    </row>
    <row r="5830" spans="1:14">
      <c r="A5830" t="n">
        <v>58959</v>
      </c>
      <c r="B5830" s="8" t="n">
        <v>2</v>
      </c>
      <c r="C5830" s="7" t="n">
        <v>11</v>
      </c>
      <c r="D5830" s="7" t="s">
        <v>533</v>
      </c>
    </row>
    <row r="5831" spans="1:14">
      <c r="A5831" t="s">
        <v>4</v>
      </c>
      <c r="B5831" s="4" t="s">
        <v>5</v>
      </c>
      <c r="C5831" s="4" t="s">
        <v>17</v>
      </c>
    </row>
    <row r="5832" spans="1:14">
      <c r="A5832" t="n">
        <v>58980</v>
      </c>
      <c r="B5832" s="17" t="n">
        <v>3</v>
      </c>
      <c r="C5832" s="14" t="n">
        <f t="normal" ca="1">A5834</f>
        <v>0</v>
      </c>
    </row>
    <row r="5833" spans="1:14">
      <c r="A5833" t="s">
        <v>4</v>
      </c>
      <c r="B5833" s="4" t="s">
        <v>5</v>
      </c>
      <c r="C5833" s="4" t="s">
        <v>8</v>
      </c>
    </row>
    <row r="5834" spans="1:14">
      <c r="A5834" t="n">
        <v>58985</v>
      </c>
      <c r="B5834" s="16" t="n">
        <v>49</v>
      </c>
      <c r="C5834" s="7" t="n">
        <v>7</v>
      </c>
    </row>
    <row r="5835" spans="1:14">
      <c r="A5835" t="s">
        <v>4</v>
      </c>
      <c r="B5835" s="4" t="s">
        <v>5</v>
      </c>
      <c r="C5835" s="4" t="s">
        <v>7</v>
      </c>
    </row>
    <row r="5836" spans="1:14">
      <c r="A5836" t="n">
        <v>58987</v>
      </c>
      <c r="B5836" s="25" t="n">
        <v>16</v>
      </c>
      <c r="C5836" s="7" t="n">
        <v>500</v>
      </c>
    </row>
    <row r="5837" spans="1:14">
      <c r="A5837" t="s">
        <v>4</v>
      </c>
      <c r="B5837" s="4" t="s">
        <v>5</v>
      </c>
      <c r="C5837" s="4" t="s">
        <v>15</v>
      </c>
    </row>
    <row r="5838" spans="1:14">
      <c r="A5838" t="n">
        <v>58990</v>
      </c>
      <c r="B5838" s="57" t="n">
        <v>15</v>
      </c>
      <c r="C5838" s="7" t="n">
        <v>67108864</v>
      </c>
    </row>
    <row r="5839" spans="1:14">
      <c r="A5839" t="s">
        <v>4</v>
      </c>
      <c r="B5839" s="4" t="s">
        <v>5</v>
      </c>
      <c r="C5839" s="4" t="s">
        <v>8</v>
      </c>
      <c r="D5839" s="4" t="s">
        <v>9</v>
      </c>
    </row>
    <row r="5840" spans="1:14">
      <c r="A5840" t="n">
        <v>58995</v>
      </c>
      <c r="B5840" s="8" t="n">
        <v>2</v>
      </c>
      <c r="C5840" s="7" t="n">
        <v>10</v>
      </c>
      <c r="D5840" s="7" t="s">
        <v>415</v>
      </c>
    </row>
    <row r="5841" spans="1:4">
      <c r="A5841" t="s">
        <v>4</v>
      </c>
      <c r="B5841" s="4" t="s">
        <v>5</v>
      </c>
      <c r="C5841" s="4" t="s">
        <v>7</v>
      </c>
    </row>
    <row r="5842" spans="1:4">
      <c r="A5842" t="n">
        <v>59010</v>
      </c>
      <c r="B5842" s="25" t="n">
        <v>16</v>
      </c>
      <c r="C5842" s="7" t="n">
        <v>0</v>
      </c>
    </row>
    <row r="5843" spans="1:4">
      <c r="A5843" t="s">
        <v>4</v>
      </c>
      <c r="B5843" s="4" t="s">
        <v>5</v>
      </c>
      <c r="C5843" s="4" t="s">
        <v>8</v>
      </c>
      <c r="D5843" s="4" t="s">
        <v>7</v>
      </c>
    </row>
    <row r="5844" spans="1:4">
      <c r="A5844" t="n">
        <v>59013</v>
      </c>
      <c r="B5844" s="27" t="n">
        <v>58</v>
      </c>
      <c r="C5844" s="7" t="n">
        <v>105</v>
      </c>
      <c r="D5844" s="7" t="n">
        <v>300</v>
      </c>
    </row>
    <row r="5845" spans="1:4">
      <c r="A5845" t="s">
        <v>4</v>
      </c>
      <c r="B5845" s="4" t="s">
        <v>5</v>
      </c>
      <c r="C5845" s="4" t="s">
        <v>14</v>
      </c>
      <c r="D5845" s="4" t="s">
        <v>7</v>
      </c>
    </row>
    <row r="5846" spans="1:4">
      <c r="A5846" t="n">
        <v>59017</v>
      </c>
      <c r="B5846" s="55" t="n">
        <v>103</v>
      </c>
      <c r="C5846" s="7" t="n">
        <v>1</v>
      </c>
      <c r="D5846" s="7" t="n">
        <v>300</v>
      </c>
    </row>
    <row r="5847" spans="1:4">
      <c r="A5847" t="s">
        <v>4</v>
      </c>
      <c r="B5847" s="4" t="s">
        <v>5</v>
      </c>
      <c r="C5847" s="4" t="s">
        <v>8</v>
      </c>
      <c r="D5847" s="4" t="s">
        <v>7</v>
      </c>
    </row>
    <row r="5848" spans="1:4">
      <c r="A5848" t="n">
        <v>59024</v>
      </c>
      <c r="B5848" s="59" t="n">
        <v>72</v>
      </c>
      <c r="C5848" s="7" t="n">
        <v>4</v>
      </c>
      <c r="D5848" s="7" t="n">
        <v>0</v>
      </c>
    </row>
    <row r="5849" spans="1:4">
      <c r="A5849" t="s">
        <v>4</v>
      </c>
      <c r="B5849" s="4" t="s">
        <v>5</v>
      </c>
      <c r="C5849" s="4" t="s">
        <v>15</v>
      </c>
    </row>
    <row r="5850" spans="1:4">
      <c r="A5850" t="n">
        <v>59028</v>
      </c>
      <c r="B5850" s="57" t="n">
        <v>15</v>
      </c>
      <c r="C5850" s="7" t="n">
        <v>1073741824</v>
      </c>
    </row>
    <row r="5851" spans="1:4">
      <c r="A5851" t="s">
        <v>4</v>
      </c>
      <c r="B5851" s="4" t="s">
        <v>5</v>
      </c>
      <c r="C5851" s="4" t="s">
        <v>8</v>
      </c>
    </row>
    <row r="5852" spans="1:4">
      <c r="A5852" t="n">
        <v>59033</v>
      </c>
      <c r="B5852" s="56" t="n">
        <v>64</v>
      </c>
      <c r="C5852" s="7" t="n">
        <v>3</v>
      </c>
    </row>
    <row r="5853" spans="1:4">
      <c r="A5853" t="s">
        <v>4</v>
      </c>
      <c r="B5853" s="4" t="s">
        <v>5</v>
      </c>
      <c r="C5853" s="4" t="s">
        <v>8</v>
      </c>
    </row>
    <row r="5854" spans="1:4">
      <c r="A5854" t="n">
        <v>59035</v>
      </c>
      <c r="B5854" s="58" t="n">
        <v>74</v>
      </c>
      <c r="C5854" s="7" t="n">
        <v>67</v>
      </c>
    </row>
    <row r="5855" spans="1:4">
      <c r="A5855" t="s">
        <v>4</v>
      </c>
      <c r="B5855" s="4" t="s">
        <v>5</v>
      </c>
      <c r="C5855" s="4" t="s">
        <v>8</v>
      </c>
      <c r="D5855" s="4" t="s">
        <v>8</v>
      </c>
      <c r="E5855" s="4" t="s">
        <v>7</v>
      </c>
    </row>
    <row r="5856" spans="1:4">
      <c r="A5856" t="n">
        <v>59037</v>
      </c>
      <c r="B5856" s="61" t="n">
        <v>45</v>
      </c>
      <c r="C5856" s="7" t="n">
        <v>8</v>
      </c>
      <c r="D5856" s="7" t="n">
        <v>1</v>
      </c>
      <c r="E5856" s="7" t="n">
        <v>0</v>
      </c>
    </row>
    <row r="5857" spans="1:5">
      <c r="A5857" t="s">
        <v>4</v>
      </c>
      <c r="B5857" s="4" t="s">
        <v>5</v>
      </c>
      <c r="C5857" s="4" t="s">
        <v>7</v>
      </c>
    </row>
    <row r="5858" spans="1:5">
      <c r="A5858" t="n">
        <v>59042</v>
      </c>
      <c r="B5858" s="15" t="n">
        <v>13</v>
      </c>
      <c r="C5858" s="7" t="n">
        <v>6409</v>
      </c>
    </row>
    <row r="5859" spans="1:5">
      <c r="A5859" t="s">
        <v>4</v>
      </c>
      <c r="B5859" s="4" t="s">
        <v>5</v>
      </c>
      <c r="C5859" s="4" t="s">
        <v>7</v>
      </c>
    </row>
    <row r="5860" spans="1:5">
      <c r="A5860" t="n">
        <v>59045</v>
      </c>
      <c r="B5860" s="15" t="n">
        <v>13</v>
      </c>
      <c r="C5860" s="7" t="n">
        <v>6408</v>
      </c>
    </row>
    <row r="5861" spans="1:5">
      <c r="A5861" t="s">
        <v>4</v>
      </c>
      <c r="B5861" s="4" t="s">
        <v>5</v>
      </c>
      <c r="C5861" s="4" t="s">
        <v>7</v>
      </c>
    </row>
    <row r="5862" spans="1:5">
      <c r="A5862" t="n">
        <v>59048</v>
      </c>
      <c r="B5862" s="6" t="n">
        <v>12</v>
      </c>
      <c r="C5862" s="7" t="n">
        <v>6464</v>
      </c>
    </row>
    <row r="5863" spans="1:5">
      <c r="A5863" t="s">
        <v>4</v>
      </c>
      <c r="B5863" s="4" t="s">
        <v>5</v>
      </c>
      <c r="C5863" s="4" t="s">
        <v>7</v>
      </c>
    </row>
    <row r="5864" spans="1:5">
      <c r="A5864" t="n">
        <v>59051</v>
      </c>
      <c r="B5864" s="15" t="n">
        <v>13</v>
      </c>
      <c r="C5864" s="7" t="n">
        <v>6465</v>
      </c>
    </row>
    <row r="5865" spans="1:5">
      <c r="A5865" t="s">
        <v>4</v>
      </c>
      <c r="B5865" s="4" t="s">
        <v>5</v>
      </c>
      <c r="C5865" s="4" t="s">
        <v>7</v>
      </c>
    </row>
    <row r="5866" spans="1:5">
      <c r="A5866" t="n">
        <v>59054</v>
      </c>
      <c r="B5866" s="15" t="n">
        <v>13</v>
      </c>
      <c r="C5866" s="7" t="n">
        <v>6466</v>
      </c>
    </row>
    <row r="5867" spans="1:5">
      <c r="A5867" t="s">
        <v>4</v>
      </c>
      <c r="B5867" s="4" t="s">
        <v>5</v>
      </c>
      <c r="C5867" s="4" t="s">
        <v>7</v>
      </c>
    </row>
    <row r="5868" spans="1:5">
      <c r="A5868" t="n">
        <v>59057</v>
      </c>
      <c r="B5868" s="15" t="n">
        <v>13</v>
      </c>
      <c r="C5868" s="7" t="n">
        <v>6467</v>
      </c>
    </row>
    <row r="5869" spans="1:5">
      <c r="A5869" t="s">
        <v>4</v>
      </c>
      <c r="B5869" s="4" t="s">
        <v>5</v>
      </c>
      <c r="C5869" s="4" t="s">
        <v>7</v>
      </c>
    </row>
    <row r="5870" spans="1:5">
      <c r="A5870" t="n">
        <v>59060</v>
      </c>
      <c r="B5870" s="15" t="n">
        <v>13</v>
      </c>
      <c r="C5870" s="7" t="n">
        <v>6468</v>
      </c>
    </row>
    <row r="5871" spans="1:5">
      <c r="A5871" t="s">
        <v>4</v>
      </c>
      <c r="B5871" s="4" t="s">
        <v>5</v>
      </c>
      <c r="C5871" s="4" t="s">
        <v>7</v>
      </c>
    </row>
    <row r="5872" spans="1:5">
      <c r="A5872" t="n">
        <v>59063</v>
      </c>
      <c r="B5872" s="15" t="n">
        <v>13</v>
      </c>
      <c r="C5872" s="7" t="n">
        <v>6469</v>
      </c>
    </row>
    <row r="5873" spans="1:3">
      <c r="A5873" t="s">
        <v>4</v>
      </c>
      <c r="B5873" s="4" t="s">
        <v>5</v>
      </c>
      <c r="C5873" s="4" t="s">
        <v>7</v>
      </c>
    </row>
    <row r="5874" spans="1:3">
      <c r="A5874" t="n">
        <v>59066</v>
      </c>
      <c r="B5874" s="15" t="n">
        <v>13</v>
      </c>
      <c r="C5874" s="7" t="n">
        <v>6470</v>
      </c>
    </row>
    <row r="5875" spans="1:3">
      <c r="A5875" t="s">
        <v>4</v>
      </c>
      <c r="B5875" s="4" t="s">
        <v>5</v>
      </c>
      <c r="C5875" s="4" t="s">
        <v>7</v>
      </c>
    </row>
    <row r="5876" spans="1:3">
      <c r="A5876" t="n">
        <v>59069</v>
      </c>
      <c r="B5876" s="15" t="n">
        <v>13</v>
      </c>
      <c r="C5876" s="7" t="n">
        <v>6471</v>
      </c>
    </row>
    <row r="5877" spans="1:3">
      <c r="A5877" t="s">
        <v>4</v>
      </c>
      <c r="B5877" s="4" t="s">
        <v>5</v>
      </c>
      <c r="C5877" s="4" t="s">
        <v>8</v>
      </c>
    </row>
    <row r="5878" spans="1:3">
      <c r="A5878" t="n">
        <v>59072</v>
      </c>
      <c r="B5878" s="58" t="n">
        <v>74</v>
      </c>
      <c r="C5878" s="7" t="n">
        <v>18</v>
      </c>
    </row>
    <row r="5879" spans="1:3">
      <c r="A5879" t="s">
        <v>4</v>
      </c>
      <c r="B5879" s="4" t="s">
        <v>5</v>
      </c>
      <c r="C5879" s="4" t="s">
        <v>8</v>
      </c>
    </row>
    <row r="5880" spans="1:3">
      <c r="A5880" t="n">
        <v>59074</v>
      </c>
      <c r="B5880" s="58" t="n">
        <v>74</v>
      </c>
      <c r="C5880" s="7" t="n">
        <v>45</v>
      </c>
    </row>
    <row r="5881" spans="1:3">
      <c r="A5881" t="s">
        <v>4</v>
      </c>
      <c r="B5881" s="4" t="s">
        <v>5</v>
      </c>
      <c r="C5881" s="4" t="s">
        <v>7</v>
      </c>
    </row>
    <row r="5882" spans="1:3">
      <c r="A5882" t="n">
        <v>59076</v>
      </c>
      <c r="B5882" s="25" t="n">
        <v>16</v>
      </c>
      <c r="C5882" s="7" t="n">
        <v>0</v>
      </c>
    </row>
    <row r="5883" spans="1:3">
      <c r="A5883" t="s">
        <v>4</v>
      </c>
      <c r="B5883" s="4" t="s">
        <v>5</v>
      </c>
      <c r="C5883" s="4" t="s">
        <v>8</v>
      </c>
      <c r="D5883" s="4" t="s">
        <v>8</v>
      </c>
      <c r="E5883" s="4" t="s">
        <v>8</v>
      </c>
      <c r="F5883" s="4" t="s">
        <v>8</v>
      </c>
    </row>
    <row r="5884" spans="1:3">
      <c r="A5884" t="n">
        <v>59079</v>
      </c>
      <c r="B5884" s="10" t="n">
        <v>14</v>
      </c>
      <c r="C5884" s="7" t="n">
        <v>0</v>
      </c>
      <c r="D5884" s="7" t="n">
        <v>8</v>
      </c>
      <c r="E5884" s="7" t="n">
        <v>0</v>
      </c>
      <c r="F5884" s="7" t="n">
        <v>0</v>
      </c>
    </row>
    <row r="5885" spans="1:3">
      <c r="A5885" t="s">
        <v>4</v>
      </c>
      <c r="B5885" s="4" t="s">
        <v>5</v>
      </c>
      <c r="C5885" s="4" t="s">
        <v>8</v>
      </c>
      <c r="D5885" s="4" t="s">
        <v>9</v>
      </c>
    </row>
    <row r="5886" spans="1:3">
      <c r="A5886" t="n">
        <v>59084</v>
      </c>
      <c r="B5886" s="8" t="n">
        <v>2</v>
      </c>
      <c r="C5886" s="7" t="n">
        <v>11</v>
      </c>
      <c r="D5886" s="7" t="s">
        <v>18</v>
      </c>
    </row>
    <row r="5887" spans="1:3">
      <c r="A5887" t="s">
        <v>4</v>
      </c>
      <c r="B5887" s="4" t="s">
        <v>5</v>
      </c>
      <c r="C5887" s="4" t="s">
        <v>7</v>
      </c>
    </row>
    <row r="5888" spans="1:3">
      <c r="A5888" t="n">
        <v>59098</v>
      </c>
      <c r="B5888" s="25" t="n">
        <v>16</v>
      </c>
      <c r="C5888" s="7" t="n">
        <v>0</v>
      </c>
    </row>
    <row r="5889" spans="1:6">
      <c r="A5889" t="s">
        <v>4</v>
      </c>
      <c r="B5889" s="4" t="s">
        <v>5</v>
      </c>
      <c r="C5889" s="4" t="s">
        <v>8</v>
      </c>
      <c r="D5889" s="4" t="s">
        <v>9</v>
      </c>
    </row>
    <row r="5890" spans="1:6">
      <c r="A5890" t="n">
        <v>59101</v>
      </c>
      <c r="B5890" s="8" t="n">
        <v>2</v>
      </c>
      <c r="C5890" s="7" t="n">
        <v>11</v>
      </c>
      <c r="D5890" s="7" t="s">
        <v>416</v>
      </c>
    </row>
    <row r="5891" spans="1:6">
      <c r="A5891" t="s">
        <v>4</v>
      </c>
      <c r="B5891" s="4" t="s">
        <v>5</v>
      </c>
      <c r="C5891" s="4" t="s">
        <v>7</v>
      </c>
    </row>
    <row r="5892" spans="1:6">
      <c r="A5892" t="n">
        <v>59110</v>
      </c>
      <c r="B5892" s="25" t="n">
        <v>16</v>
      </c>
      <c r="C5892" s="7" t="n">
        <v>0</v>
      </c>
    </row>
    <row r="5893" spans="1:6">
      <c r="A5893" t="s">
        <v>4</v>
      </c>
      <c r="B5893" s="4" t="s">
        <v>5</v>
      </c>
      <c r="C5893" s="4" t="s">
        <v>15</v>
      </c>
    </row>
    <row r="5894" spans="1:6">
      <c r="A5894" t="n">
        <v>59113</v>
      </c>
      <c r="B5894" s="57" t="n">
        <v>15</v>
      </c>
      <c r="C5894" s="7" t="n">
        <v>2048</v>
      </c>
    </row>
    <row r="5895" spans="1:6">
      <c r="A5895" t="s">
        <v>4</v>
      </c>
      <c r="B5895" s="4" t="s">
        <v>5</v>
      </c>
      <c r="C5895" s="4" t="s">
        <v>8</v>
      </c>
      <c r="D5895" s="4" t="s">
        <v>9</v>
      </c>
    </row>
    <row r="5896" spans="1:6">
      <c r="A5896" t="n">
        <v>59118</v>
      </c>
      <c r="B5896" s="8" t="n">
        <v>2</v>
      </c>
      <c r="C5896" s="7" t="n">
        <v>10</v>
      </c>
      <c r="D5896" s="7" t="s">
        <v>82</v>
      </c>
    </row>
    <row r="5897" spans="1:6">
      <c r="A5897" t="s">
        <v>4</v>
      </c>
      <c r="B5897" s="4" t="s">
        <v>5</v>
      </c>
      <c r="C5897" s="4" t="s">
        <v>7</v>
      </c>
    </row>
    <row r="5898" spans="1:6">
      <c r="A5898" t="n">
        <v>59136</v>
      </c>
      <c r="B5898" s="25" t="n">
        <v>16</v>
      </c>
      <c r="C5898" s="7" t="n">
        <v>0</v>
      </c>
    </row>
    <row r="5899" spans="1:6">
      <c r="A5899" t="s">
        <v>4</v>
      </c>
      <c r="B5899" s="4" t="s">
        <v>5</v>
      </c>
      <c r="C5899" s="4" t="s">
        <v>8</v>
      </c>
      <c r="D5899" s="4" t="s">
        <v>9</v>
      </c>
    </row>
    <row r="5900" spans="1:6">
      <c r="A5900" t="n">
        <v>59139</v>
      </c>
      <c r="B5900" s="8" t="n">
        <v>2</v>
      </c>
      <c r="C5900" s="7" t="n">
        <v>10</v>
      </c>
      <c r="D5900" s="7" t="s">
        <v>83</v>
      </c>
    </row>
    <row r="5901" spans="1:6">
      <c r="A5901" t="s">
        <v>4</v>
      </c>
      <c r="B5901" s="4" t="s">
        <v>5</v>
      </c>
      <c r="C5901" s="4" t="s">
        <v>7</v>
      </c>
    </row>
    <row r="5902" spans="1:6">
      <c r="A5902" t="n">
        <v>59158</v>
      </c>
      <c r="B5902" s="25" t="n">
        <v>16</v>
      </c>
      <c r="C5902" s="7" t="n">
        <v>0</v>
      </c>
    </row>
    <row r="5903" spans="1:6">
      <c r="A5903" t="s">
        <v>4</v>
      </c>
      <c r="B5903" s="4" t="s">
        <v>5</v>
      </c>
      <c r="C5903" s="4" t="s">
        <v>8</v>
      </c>
      <c r="D5903" s="4" t="s">
        <v>7</v>
      </c>
      <c r="E5903" s="4" t="s">
        <v>14</v>
      </c>
    </row>
    <row r="5904" spans="1:6">
      <c r="A5904" t="n">
        <v>59161</v>
      </c>
      <c r="B5904" s="27" t="n">
        <v>58</v>
      </c>
      <c r="C5904" s="7" t="n">
        <v>100</v>
      </c>
      <c r="D5904" s="7" t="n">
        <v>300</v>
      </c>
      <c r="E5904" s="7" t="n">
        <v>1</v>
      </c>
    </row>
    <row r="5905" spans="1:5">
      <c r="A5905" t="s">
        <v>4</v>
      </c>
      <c r="B5905" s="4" t="s">
        <v>5</v>
      </c>
      <c r="C5905" s="4" t="s">
        <v>8</v>
      </c>
      <c r="D5905" s="4" t="s">
        <v>7</v>
      </c>
    </row>
    <row r="5906" spans="1:5">
      <c r="A5906" t="n">
        <v>59169</v>
      </c>
      <c r="B5906" s="27" t="n">
        <v>58</v>
      </c>
      <c r="C5906" s="7" t="n">
        <v>255</v>
      </c>
      <c r="D5906" s="7" t="n">
        <v>0</v>
      </c>
    </row>
    <row r="5907" spans="1:5">
      <c r="A5907" t="s">
        <v>4</v>
      </c>
      <c r="B5907" s="4" t="s">
        <v>5</v>
      </c>
      <c r="C5907" s="4" t="s">
        <v>8</v>
      </c>
    </row>
    <row r="5908" spans="1:5">
      <c r="A5908" t="n">
        <v>59173</v>
      </c>
      <c r="B5908" s="29" t="n">
        <v>23</v>
      </c>
      <c r="C5908" s="7" t="n">
        <v>0</v>
      </c>
    </row>
    <row r="5909" spans="1:5">
      <c r="A5909" t="s">
        <v>4</v>
      </c>
      <c r="B5909" s="4" t="s">
        <v>5</v>
      </c>
    </row>
    <row r="5910" spans="1:5">
      <c r="A5910" t="n">
        <v>59175</v>
      </c>
      <c r="B5910" s="5" t="n">
        <v>1</v>
      </c>
    </row>
    <row r="5911" spans="1:5" s="3" customFormat="1" customHeight="0">
      <c r="A5911" s="3" t="s">
        <v>2</v>
      </c>
      <c r="B5911" s="3" t="s">
        <v>607</v>
      </c>
    </row>
    <row r="5912" spans="1:5">
      <c r="A5912" t="s">
        <v>4</v>
      </c>
      <c r="B5912" s="4" t="s">
        <v>5</v>
      </c>
      <c r="C5912" s="4" t="s">
        <v>8</v>
      </c>
      <c r="D5912" s="4" t="s">
        <v>7</v>
      </c>
      <c r="E5912" s="4" t="s">
        <v>8</v>
      </c>
      <c r="F5912" s="4" t="s">
        <v>8</v>
      </c>
      <c r="G5912" s="4" t="s">
        <v>17</v>
      </c>
    </row>
    <row r="5913" spans="1:5">
      <c r="A5913" t="n">
        <v>59176</v>
      </c>
      <c r="B5913" s="13" t="n">
        <v>5</v>
      </c>
      <c r="C5913" s="7" t="n">
        <v>30</v>
      </c>
      <c r="D5913" s="7" t="n">
        <v>10349</v>
      </c>
      <c r="E5913" s="7" t="n">
        <v>8</v>
      </c>
      <c r="F5913" s="7" t="n">
        <v>1</v>
      </c>
      <c r="G5913" s="14" t="n">
        <f t="normal" ca="1">A5919</f>
        <v>0</v>
      </c>
    </row>
    <row r="5914" spans="1:5">
      <c r="A5914" t="s">
        <v>4</v>
      </c>
      <c r="B5914" s="4" t="s">
        <v>5</v>
      </c>
      <c r="C5914" s="4" t="s">
        <v>7</v>
      </c>
    </row>
    <row r="5915" spans="1:5">
      <c r="A5915" t="n">
        <v>59186</v>
      </c>
      <c r="B5915" s="6" t="n">
        <v>12</v>
      </c>
      <c r="C5915" s="7" t="n">
        <v>10349</v>
      </c>
    </row>
    <row r="5916" spans="1:5">
      <c r="A5916" t="s">
        <v>4</v>
      </c>
      <c r="B5916" s="4" t="s">
        <v>5</v>
      </c>
      <c r="C5916" s="4" t="s">
        <v>17</v>
      </c>
    </row>
    <row r="5917" spans="1:5">
      <c r="A5917" t="n">
        <v>59189</v>
      </c>
      <c r="B5917" s="17" t="n">
        <v>3</v>
      </c>
      <c r="C5917" s="14" t="n">
        <f t="normal" ca="1">A5941</f>
        <v>0</v>
      </c>
    </row>
    <row r="5918" spans="1:5">
      <c r="A5918" t="s">
        <v>4</v>
      </c>
      <c r="B5918" s="4" t="s">
        <v>5</v>
      </c>
      <c r="C5918" s="4" t="s">
        <v>8</v>
      </c>
      <c r="D5918" s="4" t="s">
        <v>7</v>
      </c>
      <c r="E5918" s="4" t="s">
        <v>8</v>
      </c>
      <c r="F5918" s="4" t="s">
        <v>8</v>
      </c>
      <c r="G5918" s="4" t="s">
        <v>17</v>
      </c>
    </row>
    <row r="5919" spans="1:5">
      <c r="A5919" t="n">
        <v>59194</v>
      </c>
      <c r="B5919" s="13" t="n">
        <v>5</v>
      </c>
      <c r="C5919" s="7" t="n">
        <v>30</v>
      </c>
      <c r="D5919" s="7" t="n">
        <v>10350</v>
      </c>
      <c r="E5919" s="7" t="n">
        <v>8</v>
      </c>
      <c r="F5919" s="7" t="n">
        <v>1</v>
      </c>
      <c r="G5919" s="14" t="n">
        <f t="normal" ca="1">A5925</f>
        <v>0</v>
      </c>
    </row>
    <row r="5920" spans="1:5">
      <c r="A5920" t="s">
        <v>4</v>
      </c>
      <c r="B5920" s="4" t="s">
        <v>5</v>
      </c>
      <c r="C5920" s="4" t="s">
        <v>7</v>
      </c>
    </row>
    <row r="5921" spans="1:7">
      <c r="A5921" t="n">
        <v>59204</v>
      </c>
      <c r="B5921" s="6" t="n">
        <v>12</v>
      </c>
      <c r="C5921" s="7" t="n">
        <v>10350</v>
      </c>
    </row>
    <row r="5922" spans="1:7">
      <c r="A5922" t="s">
        <v>4</v>
      </c>
      <c r="B5922" s="4" t="s">
        <v>5</v>
      </c>
      <c r="C5922" s="4" t="s">
        <v>17</v>
      </c>
    </row>
    <row r="5923" spans="1:7">
      <c r="A5923" t="n">
        <v>59207</v>
      </c>
      <c r="B5923" s="17" t="n">
        <v>3</v>
      </c>
      <c r="C5923" s="14" t="n">
        <f t="normal" ca="1">A5941</f>
        <v>0</v>
      </c>
    </row>
    <row r="5924" spans="1:7">
      <c r="A5924" t="s">
        <v>4</v>
      </c>
      <c r="B5924" s="4" t="s">
        <v>5</v>
      </c>
      <c r="C5924" s="4" t="s">
        <v>8</v>
      </c>
      <c r="D5924" s="4" t="s">
        <v>7</v>
      </c>
      <c r="E5924" s="4" t="s">
        <v>8</v>
      </c>
      <c r="F5924" s="4" t="s">
        <v>8</v>
      </c>
      <c r="G5924" s="4" t="s">
        <v>17</v>
      </c>
    </row>
    <row r="5925" spans="1:7">
      <c r="A5925" t="n">
        <v>59212</v>
      </c>
      <c r="B5925" s="13" t="n">
        <v>5</v>
      </c>
      <c r="C5925" s="7" t="n">
        <v>30</v>
      </c>
      <c r="D5925" s="7" t="n">
        <v>10351</v>
      </c>
      <c r="E5925" s="7" t="n">
        <v>8</v>
      </c>
      <c r="F5925" s="7" t="n">
        <v>1</v>
      </c>
      <c r="G5925" s="14" t="n">
        <f t="normal" ca="1">A5931</f>
        <v>0</v>
      </c>
    </row>
    <row r="5926" spans="1:7">
      <c r="A5926" t="s">
        <v>4</v>
      </c>
      <c r="B5926" s="4" t="s">
        <v>5</v>
      </c>
      <c r="C5926" s="4" t="s">
        <v>7</v>
      </c>
    </row>
    <row r="5927" spans="1:7">
      <c r="A5927" t="n">
        <v>59222</v>
      </c>
      <c r="B5927" s="6" t="n">
        <v>12</v>
      </c>
      <c r="C5927" s="7" t="n">
        <v>10351</v>
      </c>
    </row>
    <row r="5928" spans="1:7">
      <c r="A5928" t="s">
        <v>4</v>
      </c>
      <c r="B5928" s="4" t="s">
        <v>5</v>
      </c>
      <c r="C5928" s="4" t="s">
        <v>17</v>
      </c>
    </row>
    <row r="5929" spans="1:7">
      <c r="A5929" t="n">
        <v>59225</v>
      </c>
      <c r="B5929" s="17" t="n">
        <v>3</v>
      </c>
      <c r="C5929" s="14" t="n">
        <f t="normal" ca="1">A5941</f>
        <v>0</v>
      </c>
    </row>
    <row r="5930" spans="1:7">
      <c r="A5930" t="s">
        <v>4</v>
      </c>
      <c r="B5930" s="4" t="s">
        <v>5</v>
      </c>
      <c r="C5930" s="4" t="s">
        <v>8</v>
      </c>
      <c r="D5930" s="4" t="s">
        <v>7</v>
      </c>
      <c r="E5930" s="4" t="s">
        <v>8</v>
      </c>
      <c r="F5930" s="4" t="s">
        <v>8</v>
      </c>
      <c r="G5930" s="4" t="s">
        <v>17</v>
      </c>
    </row>
    <row r="5931" spans="1:7">
      <c r="A5931" t="n">
        <v>59230</v>
      </c>
      <c r="B5931" s="13" t="n">
        <v>5</v>
      </c>
      <c r="C5931" s="7" t="n">
        <v>30</v>
      </c>
      <c r="D5931" s="7" t="n">
        <v>10352</v>
      </c>
      <c r="E5931" s="7" t="n">
        <v>8</v>
      </c>
      <c r="F5931" s="7" t="n">
        <v>1</v>
      </c>
      <c r="G5931" s="14" t="n">
        <f t="normal" ca="1">A5937</f>
        <v>0</v>
      </c>
    </row>
    <row r="5932" spans="1:7">
      <c r="A5932" t="s">
        <v>4</v>
      </c>
      <c r="B5932" s="4" t="s">
        <v>5</v>
      </c>
      <c r="C5932" s="4" t="s">
        <v>7</v>
      </c>
    </row>
    <row r="5933" spans="1:7">
      <c r="A5933" t="n">
        <v>59240</v>
      </c>
      <c r="B5933" s="6" t="n">
        <v>12</v>
      </c>
      <c r="C5933" s="7" t="n">
        <v>10352</v>
      </c>
    </row>
    <row r="5934" spans="1:7">
      <c r="A5934" t="s">
        <v>4</v>
      </c>
      <c r="B5934" s="4" t="s">
        <v>5</v>
      </c>
      <c r="C5934" s="4" t="s">
        <v>17</v>
      </c>
    </row>
    <row r="5935" spans="1:7">
      <c r="A5935" t="n">
        <v>59243</v>
      </c>
      <c r="B5935" s="17" t="n">
        <v>3</v>
      </c>
      <c r="C5935" s="14" t="n">
        <f t="normal" ca="1">A5941</f>
        <v>0</v>
      </c>
    </row>
    <row r="5936" spans="1:7">
      <c r="A5936" t="s">
        <v>4</v>
      </c>
      <c r="B5936" s="4" t="s">
        <v>5</v>
      </c>
      <c r="C5936" s="4" t="s">
        <v>8</v>
      </c>
      <c r="D5936" s="4" t="s">
        <v>7</v>
      </c>
      <c r="E5936" s="4" t="s">
        <v>8</v>
      </c>
      <c r="F5936" s="4" t="s">
        <v>8</v>
      </c>
      <c r="G5936" s="4" t="s">
        <v>17</v>
      </c>
    </row>
    <row r="5937" spans="1:7">
      <c r="A5937" t="n">
        <v>59248</v>
      </c>
      <c r="B5937" s="13" t="n">
        <v>5</v>
      </c>
      <c r="C5937" s="7" t="n">
        <v>30</v>
      </c>
      <c r="D5937" s="7" t="n">
        <v>10353</v>
      </c>
      <c r="E5937" s="7" t="n">
        <v>8</v>
      </c>
      <c r="F5937" s="7" t="n">
        <v>1</v>
      </c>
      <c r="G5937" s="14" t="n">
        <f t="normal" ca="1">A5941</f>
        <v>0</v>
      </c>
    </row>
    <row r="5938" spans="1:7">
      <c r="A5938" t="s">
        <v>4</v>
      </c>
      <c r="B5938" s="4" t="s">
        <v>5</v>
      </c>
      <c r="C5938" s="4" t="s">
        <v>7</v>
      </c>
    </row>
    <row r="5939" spans="1:7">
      <c r="A5939" t="n">
        <v>59258</v>
      </c>
      <c r="B5939" s="6" t="n">
        <v>12</v>
      </c>
      <c r="C5939" s="7" t="n">
        <v>10353</v>
      </c>
    </row>
    <row r="5940" spans="1:7">
      <c r="A5940" t="s">
        <v>4</v>
      </c>
      <c r="B5940" s="4" t="s">
        <v>5</v>
      </c>
    </row>
    <row r="5941" spans="1:7">
      <c r="A5941" t="n">
        <v>59261</v>
      </c>
      <c r="B5941" s="5" t="n">
        <v>1</v>
      </c>
    </row>
    <row r="5942" spans="1:7" s="3" customFormat="1" customHeight="0">
      <c r="A5942" s="3" t="s">
        <v>2</v>
      </c>
      <c r="B5942" s="3" t="s">
        <v>608</v>
      </c>
    </row>
    <row r="5943" spans="1:7">
      <c r="A5943" t="s">
        <v>4</v>
      </c>
      <c r="B5943" s="4" t="s">
        <v>5</v>
      </c>
      <c r="C5943" s="4" t="s">
        <v>8</v>
      </c>
      <c r="D5943" s="4" t="s">
        <v>7</v>
      </c>
    </row>
    <row r="5944" spans="1:7">
      <c r="A5944" t="n">
        <v>59264</v>
      </c>
      <c r="B5944" s="23" t="n">
        <v>22</v>
      </c>
      <c r="C5944" s="7" t="n">
        <v>20</v>
      </c>
      <c r="D5944" s="7" t="n">
        <v>0</v>
      </c>
    </row>
    <row r="5945" spans="1:7">
      <c r="A5945" t="s">
        <v>4</v>
      </c>
      <c r="B5945" s="4" t="s">
        <v>5</v>
      </c>
      <c r="C5945" s="4" t="s">
        <v>8</v>
      </c>
      <c r="D5945" s="4" t="s">
        <v>7</v>
      </c>
      <c r="E5945" s="4" t="s">
        <v>8</v>
      </c>
      <c r="F5945" s="4" t="s">
        <v>17</v>
      </c>
    </row>
    <row r="5946" spans="1:7">
      <c r="A5946" t="n">
        <v>59268</v>
      </c>
      <c r="B5946" s="13" t="n">
        <v>5</v>
      </c>
      <c r="C5946" s="7" t="n">
        <v>30</v>
      </c>
      <c r="D5946" s="7" t="n">
        <v>10286</v>
      </c>
      <c r="E5946" s="7" t="n">
        <v>1</v>
      </c>
      <c r="F5946" s="14" t="n">
        <f t="normal" ca="1">A5984</f>
        <v>0</v>
      </c>
    </row>
    <row r="5947" spans="1:7">
      <c r="A5947" t="s">
        <v>4</v>
      </c>
      <c r="B5947" s="4" t="s">
        <v>5</v>
      </c>
      <c r="C5947" s="4" t="s">
        <v>8</v>
      </c>
      <c r="D5947" s="4" t="s">
        <v>7</v>
      </c>
      <c r="E5947" s="4" t="s">
        <v>8</v>
      </c>
      <c r="F5947" s="4" t="s">
        <v>17</v>
      </c>
    </row>
    <row r="5948" spans="1:7">
      <c r="A5948" t="n">
        <v>59277</v>
      </c>
      <c r="B5948" s="13" t="n">
        <v>5</v>
      </c>
      <c r="C5948" s="7" t="n">
        <v>30</v>
      </c>
      <c r="D5948" s="7" t="n">
        <v>10224</v>
      </c>
      <c r="E5948" s="7" t="n">
        <v>1</v>
      </c>
      <c r="F5948" s="14" t="n">
        <f t="normal" ca="1">A5954</f>
        <v>0</v>
      </c>
    </row>
    <row r="5949" spans="1:7">
      <c r="A5949" t="s">
        <v>4</v>
      </c>
      <c r="B5949" s="4" t="s">
        <v>5</v>
      </c>
      <c r="C5949" s="4" t="s">
        <v>7</v>
      </c>
    </row>
    <row r="5950" spans="1:7">
      <c r="A5950" t="n">
        <v>59286</v>
      </c>
      <c r="B5950" s="15" t="n">
        <v>13</v>
      </c>
      <c r="C5950" s="7" t="n">
        <v>10286</v>
      </c>
    </row>
    <row r="5951" spans="1:7">
      <c r="A5951" t="s">
        <v>4</v>
      </c>
      <c r="B5951" s="4" t="s">
        <v>5</v>
      </c>
      <c r="C5951" s="4" t="s">
        <v>17</v>
      </c>
    </row>
    <row r="5952" spans="1:7">
      <c r="A5952" t="n">
        <v>59289</v>
      </c>
      <c r="B5952" s="17" t="n">
        <v>3</v>
      </c>
      <c r="C5952" s="14" t="n">
        <f t="normal" ca="1">A5984</f>
        <v>0</v>
      </c>
    </row>
    <row r="5953" spans="1:7">
      <c r="A5953" t="s">
        <v>4</v>
      </c>
      <c r="B5953" s="4" t="s">
        <v>5</v>
      </c>
      <c r="C5953" s="4" t="s">
        <v>7</v>
      </c>
    </row>
    <row r="5954" spans="1:7">
      <c r="A5954" t="n">
        <v>59294</v>
      </c>
      <c r="B5954" s="6" t="n">
        <v>12</v>
      </c>
      <c r="C5954" s="7" t="n">
        <v>10349</v>
      </c>
    </row>
    <row r="5955" spans="1:7">
      <c r="A5955" t="s">
        <v>4</v>
      </c>
      <c r="B5955" s="4" t="s">
        <v>5</v>
      </c>
      <c r="C5955" s="4" t="s">
        <v>7</v>
      </c>
    </row>
    <row r="5956" spans="1:7">
      <c r="A5956" t="n">
        <v>59297</v>
      </c>
      <c r="B5956" s="6" t="n">
        <v>12</v>
      </c>
      <c r="C5956" s="7" t="n">
        <v>10350</v>
      </c>
    </row>
    <row r="5957" spans="1:7">
      <c r="A5957" t="s">
        <v>4</v>
      </c>
      <c r="B5957" s="4" t="s">
        <v>5</v>
      </c>
      <c r="C5957" s="4" t="s">
        <v>7</v>
      </c>
    </row>
    <row r="5958" spans="1:7">
      <c r="A5958" t="n">
        <v>59300</v>
      </c>
      <c r="B5958" s="6" t="n">
        <v>12</v>
      </c>
      <c r="C5958" s="7" t="n">
        <v>10351</v>
      </c>
    </row>
    <row r="5959" spans="1:7">
      <c r="A5959" t="s">
        <v>4</v>
      </c>
      <c r="B5959" s="4" t="s">
        <v>5</v>
      </c>
      <c r="C5959" s="4" t="s">
        <v>7</v>
      </c>
    </row>
    <row r="5960" spans="1:7">
      <c r="A5960" t="n">
        <v>59303</v>
      </c>
      <c r="B5960" s="6" t="n">
        <v>12</v>
      </c>
      <c r="C5960" s="7" t="n">
        <v>10352</v>
      </c>
    </row>
    <row r="5961" spans="1:7">
      <c r="A5961" t="s">
        <v>4</v>
      </c>
      <c r="B5961" s="4" t="s">
        <v>5</v>
      </c>
      <c r="C5961" s="4" t="s">
        <v>7</v>
      </c>
    </row>
    <row r="5962" spans="1:7">
      <c r="A5962" t="n">
        <v>59306</v>
      </c>
      <c r="B5962" s="15" t="n">
        <v>13</v>
      </c>
      <c r="C5962" s="7" t="n">
        <v>10353</v>
      </c>
    </row>
    <row r="5963" spans="1:7">
      <c r="A5963" t="s">
        <v>4</v>
      </c>
      <c r="B5963" s="4" t="s">
        <v>5</v>
      </c>
      <c r="C5963" s="4" t="s">
        <v>7</v>
      </c>
    </row>
    <row r="5964" spans="1:7">
      <c r="A5964" t="n">
        <v>59309</v>
      </c>
      <c r="B5964" s="15" t="n">
        <v>13</v>
      </c>
      <c r="C5964" s="7" t="n">
        <v>10339</v>
      </c>
    </row>
    <row r="5965" spans="1:7">
      <c r="A5965" t="s">
        <v>4</v>
      </c>
      <c r="B5965" s="4" t="s">
        <v>5</v>
      </c>
      <c r="C5965" s="4" t="s">
        <v>7</v>
      </c>
    </row>
    <row r="5966" spans="1:7">
      <c r="A5966" t="n">
        <v>59312</v>
      </c>
      <c r="B5966" s="15" t="n">
        <v>13</v>
      </c>
      <c r="C5966" s="7" t="n">
        <v>10340</v>
      </c>
    </row>
    <row r="5967" spans="1:7">
      <c r="A5967" t="s">
        <v>4</v>
      </c>
      <c r="B5967" s="4" t="s">
        <v>5</v>
      </c>
      <c r="C5967" s="4" t="s">
        <v>7</v>
      </c>
    </row>
    <row r="5968" spans="1:7">
      <c r="A5968" t="n">
        <v>59315</v>
      </c>
      <c r="B5968" s="15" t="n">
        <v>13</v>
      </c>
      <c r="C5968" s="7" t="n">
        <v>10341</v>
      </c>
    </row>
    <row r="5969" spans="1:3">
      <c r="A5969" t="s">
        <v>4</v>
      </c>
      <c r="B5969" s="4" t="s">
        <v>5</v>
      </c>
      <c r="C5969" s="4" t="s">
        <v>7</v>
      </c>
    </row>
    <row r="5970" spans="1:3">
      <c r="A5970" t="n">
        <v>59318</v>
      </c>
      <c r="B5970" s="15" t="n">
        <v>13</v>
      </c>
      <c r="C5970" s="7" t="n">
        <v>10342</v>
      </c>
    </row>
    <row r="5971" spans="1:3">
      <c r="A5971" t="s">
        <v>4</v>
      </c>
      <c r="B5971" s="4" t="s">
        <v>5</v>
      </c>
      <c r="C5971" s="4" t="s">
        <v>7</v>
      </c>
    </row>
    <row r="5972" spans="1:3">
      <c r="A5972" t="n">
        <v>59321</v>
      </c>
      <c r="B5972" s="15" t="n">
        <v>13</v>
      </c>
      <c r="C5972" s="7" t="n">
        <v>10343</v>
      </c>
    </row>
    <row r="5973" spans="1:3">
      <c r="A5973" t="s">
        <v>4</v>
      </c>
      <c r="B5973" s="4" t="s">
        <v>5</v>
      </c>
      <c r="C5973" s="4" t="s">
        <v>7</v>
      </c>
    </row>
    <row r="5974" spans="1:3">
      <c r="A5974" t="n">
        <v>59324</v>
      </c>
      <c r="B5974" s="15" t="n">
        <v>13</v>
      </c>
      <c r="C5974" s="7" t="n">
        <v>10344</v>
      </c>
    </row>
    <row r="5975" spans="1:3">
      <c r="A5975" t="s">
        <v>4</v>
      </c>
      <c r="B5975" s="4" t="s">
        <v>5</v>
      </c>
      <c r="C5975" s="4" t="s">
        <v>7</v>
      </c>
    </row>
    <row r="5976" spans="1:3">
      <c r="A5976" t="n">
        <v>59327</v>
      </c>
      <c r="B5976" s="15" t="n">
        <v>13</v>
      </c>
      <c r="C5976" s="7" t="n">
        <v>10345</v>
      </c>
    </row>
    <row r="5977" spans="1:3">
      <c r="A5977" t="s">
        <v>4</v>
      </c>
      <c r="B5977" s="4" t="s">
        <v>5</v>
      </c>
      <c r="C5977" s="4" t="s">
        <v>7</v>
      </c>
    </row>
    <row r="5978" spans="1:3">
      <c r="A5978" t="n">
        <v>59330</v>
      </c>
      <c r="B5978" s="15" t="n">
        <v>13</v>
      </c>
      <c r="C5978" s="7" t="n">
        <v>10346</v>
      </c>
    </row>
    <row r="5979" spans="1:3">
      <c r="A5979" t="s">
        <v>4</v>
      </c>
      <c r="B5979" s="4" t="s">
        <v>5</v>
      </c>
      <c r="C5979" s="4" t="s">
        <v>7</v>
      </c>
    </row>
    <row r="5980" spans="1:3">
      <c r="A5980" t="n">
        <v>59333</v>
      </c>
      <c r="B5980" s="15" t="n">
        <v>13</v>
      </c>
      <c r="C5980" s="7" t="n">
        <v>10347</v>
      </c>
    </row>
    <row r="5981" spans="1:3">
      <c r="A5981" t="s">
        <v>4</v>
      </c>
      <c r="B5981" s="4" t="s">
        <v>5</v>
      </c>
      <c r="C5981" s="4" t="s">
        <v>7</v>
      </c>
    </row>
    <row r="5982" spans="1:3">
      <c r="A5982" t="n">
        <v>59336</v>
      </c>
      <c r="B5982" s="15" t="n">
        <v>13</v>
      </c>
      <c r="C5982" s="7" t="n">
        <v>10348</v>
      </c>
    </row>
    <row r="5983" spans="1:3">
      <c r="A5983" t="s">
        <v>4</v>
      </c>
      <c r="B5983" s="4" t="s">
        <v>5</v>
      </c>
      <c r="C5983" s="4" t="s">
        <v>8</v>
      </c>
      <c r="D5983" s="4" t="s">
        <v>7</v>
      </c>
      <c r="E5983" s="4" t="s">
        <v>14</v>
      </c>
    </row>
    <row r="5984" spans="1:3">
      <c r="A5984" t="n">
        <v>59339</v>
      </c>
      <c r="B5984" s="27" t="n">
        <v>58</v>
      </c>
      <c r="C5984" s="7" t="n">
        <v>0</v>
      </c>
      <c r="D5984" s="7" t="n">
        <v>300</v>
      </c>
      <c r="E5984" s="7" t="n">
        <v>0.300000011920929</v>
      </c>
    </row>
    <row r="5985" spans="1:5">
      <c r="A5985" t="s">
        <v>4</v>
      </c>
      <c r="B5985" s="4" t="s">
        <v>5</v>
      </c>
      <c r="C5985" s="4" t="s">
        <v>8</v>
      </c>
      <c r="D5985" s="4" t="s">
        <v>7</v>
      </c>
    </row>
    <row r="5986" spans="1:5">
      <c r="A5986" t="n">
        <v>59347</v>
      </c>
      <c r="B5986" s="27" t="n">
        <v>58</v>
      </c>
      <c r="C5986" s="7" t="n">
        <v>255</v>
      </c>
      <c r="D5986" s="7" t="n">
        <v>0</v>
      </c>
    </row>
    <row r="5987" spans="1:5">
      <c r="A5987" t="s">
        <v>4</v>
      </c>
      <c r="B5987" s="4" t="s">
        <v>5</v>
      </c>
      <c r="C5987" s="4" t="s">
        <v>8</v>
      </c>
      <c r="D5987" s="4" t="s">
        <v>8</v>
      </c>
      <c r="E5987" s="4" t="s">
        <v>15</v>
      </c>
      <c r="F5987" s="4" t="s">
        <v>8</v>
      </c>
      <c r="G5987" s="4" t="s">
        <v>8</v>
      </c>
    </row>
    <row r="5988" spans="1:5">
      <c r="A5988" t="n">
        <v>59351</v>
      </c>
      <c r="B5988" s="36" t="n">
        <v>18</v>
      </c>
      <c r="C5988" s="7" t="n">
        <v>0</v>
      </c>
      <c r="D5988" s="7" t="n">
        <v>0</v>
      </c>
      <c r="E5988" s="7" t="n">
        <v>0</v>
      </c>
      <c r="F5988" s="7" t="n">
        <v>19</v>
      </c>
      <c r="G5988" s="7" t="n">
        <v>1</v>
      </c>
    </row>
    <row r="5989" spans="1:5">
      <c r="A5989" t="s">
        <v>4</v>
      </c>
      <c r="B5989" s="4" t="s">
        <v>5</v>
      </c>
      <c r="C5989" s="4" t="s">
        <v>8</v>
      </c>
      <c r="D5989" s="4" t="s">
        <v>8</v>
      </c>
      <c r="E5989" s="4" t="s">
        <v>8</v>
      </c>
      <c r="F5989" s="4" t="s">
        <v>15</v>
      </c>
      <c r="G5989" s="4" t="s">
        <v>8</v>
      </c>
      <c r="H5989" s="4" t="s">
        <v>8</v>
      </c>
      <c r="I5989" s="4" t="s">
        <v>8</v>
      </c>
      <c r="J5989" s="4" t="s">
        <v>17</v>
      </c>
    </row>
    <row r="5990" spans="1:5">
      <c r="A5990" t="n">
        <v>59360</v>
      </c>
      <c r="B5990" s="13" t="n">
        <v>5</v>
      </c>
      <c r="C5990" s="7" t="n">
        <v>35</v>
      </c>
      <c r="D5990" s="7" t="n">
        <v>0</v>
      </c>
      <c r="E5990" s="7" t="n">
        <v>0</v>
      </c>
      <c r="F5990" s="7" t="n">
        <v>2</v>
      </c>
      <c r="G5990" s="7" t="n">
        <v>14</v>
      </c>
      <c r="H5990" s="7" t="n">
        <v>3</v>
      </c>
      <c r="I5990" s="7" t="n">
        <v>1</v>
      </c>
      <c r="J5990" s="14" t="n">
        <f t="normal" ca="1">A6128</f>
        <v>0</v>
      </c>
    </row>
    <row r="5991" spans="1:5">
      <c r="A5991" t="s">
        <v>4</v>
      </c>
      <c r="B5991" s="4" t="s">
        <v>5</v>
      </c>
      <c r="C5991" s="4" t="s">
        <v>8</v>
      </c>
      <c r="D5991" s="4" t="s">
        <v>7</v>
      </c>
      <c r="E5991" s="4" t="s">
        <v>7</v>
      </c>
      <c r="F5991" s="4" t="s">
        <v>7</v>
      </c>
      <c r="G5991" s="4" t="s">
        <v>7</v>
      </c>
      <c r="H5991" s="4" t="s">
        <v>8</v>
      </c>
    </row>
    <row r="5992" spans="1:5">
      <c r="A5992" t="n">
        <v>59375</v>
      </c>
      <c r="B5992" s="30" t="n">
        <v>25</v>
      </c>
      <c r="C5992" s="7" t="n">
        <v>5</v>
      </c>
      <c r="D5992" s="7" t="n">
        <v>65535</v>
      </c>
      <c r="E5992" s="7" t="n">
        <v>80</v>
      </c>
      <c r="F5992" s="7" t="n">
        <v>65535</v>
      </c>
      <c r="G5992" s="7" t="n">
        <v>65535</v>
      </c>
      <c r="H5992" s="7" t="n">
        <v>0</v>
      </c>
    </row>
    <row r="5993" spans="1:5">
      <c r="A5993" t="s">
        <v>4</v>
      </c>
      <c r="B5993" s="4" t="s">
        <v>5</v>
      </c>
      <c r="C5993" s="4" t="s">
        <v>7</v>
      </c>
      <c r="D5993" s="4" t="s">
        <v>8</v>
      </c>
      <c r="E5993" s="4" t="s">
        <v>8</v>
      </c>
      <c r="F5993" s="4" t="s">
        <v>8</v>
      </c>
      <c r="G5993" s="4" t="s">
        <v>85</v>
      </c>
      <c r="H5993" s="4" t="s">
        <v>8</v>
      </c>
      <c r="I5993" s="4" t="s">
        <v>8</v>
      </c>
      <c r="J5993" s="4" t="s">
        <v>8</v>
      </c>
      <c r="K5993" s="4" t="s">
        <v>8</v>
      </c>
    </row>
    <row r="5994" spans="1:5">
      <c r="A5994" t="n">
        <v>59386</v>
      </c>
      <c r="B5994" s="31" t="n">
        <v>24</v>
      </c>
      <c r="C5994" s="7" t="n">
        <v>65533</v>
      </c>
      <c r="D5994" s="7" t="n">
        <v>11</v>
      </c>
      <c r="E5994" s="7" t="n">
        <v>6</v>
      </c>
      <c r="F5994" s="7" t="n">
        <v>8</v>
      </c>
      <c r="G5994" s="7" t="s">
        <v>609</v>
      </c>
      <c r="H5994" s="7" t="n">
        <v>6</v>
      </c>
      <c r="I5994" s="7" t="n">
        <v>8</v>
      </c>
      <c r="J5994" s="7" t="n">
        <v>2</v>
      </c>
      <c r="K5994" s="7" t="n">
        <v>0</v>
      </c>
    </row>
    <row r="5995" spans="1:5">
      <c r="A5995" t="s">
        <v>4</v>
      </c>
      <c r="B5995" s="4" t="s">
        <v>5</v>
      </c>
      <c r="C5995" s="4" t="s">
        <v>8</v>
      </c>
      <c r="D5995" s="4" t="s">
        <v>8</v>
      </c>
      <c r="E5995" s="4" t="s">
        <v>7</v>
      </c>
      <c r="F5995" s="4" t="s">
        <v>15</v>
      </c>
    </row>
    <row r="5996" spans="1:5">
      <c r="A5996" t="n">
        <v>59431</v>
      </c>
      <c r="B5996" s="73" t="n">
        <v>31</v>
      </c>
      <c r="C5996" s="7" t="n">
        <v>0</v>
      </c>
      <c r="D5996" s="7" t="n">
        <v>0</v>
      </c>
      <c r="E5996" s="7" t="n">
        <v>0</v>
      </c>
      <c r="F5996" s="7" t="n">
        <v>1107296256</v>
      </c>
    </row>
    <row r="5997" spans="1:5">
      <c r="A5997" t="s">
        <v>4</v>
      </c>
      <c r="B5997" s="4" t="s">
        <v>5</v>
      </c>
      <c r="C5997" s="4" t="s">
        <v>8</v>
      </c>
      <c r="D5997" s="4" t="s">
        <v>7</v>
      </c>
      <c r="E5997" s="4" t="s">
        <v>8</v>
      </c>
      <c r="F5997" s="4" t="s">
        <v>17</v>
      </c>
    </row>
    <row r="5998" spans="1:5">
      <c r="A5998" t="n">
        <v>59440</v>
      </c>
      <c r="B5998" s="13" t="n">
        <v>5</v>
      </c>
      <c r="C5998" s="7" t="n">
        <v>30</v>
      </c>
      <c r="D5998" s="7" t="n">
        <v>10339</v>
      </c>
      <c r="E5998" s="7" t="n">
        <v>1</v>
      </c>
      <c r="F5998" s="14" t="n">
        <f t="normal" ca="1">A6004</f>
        <v>0</v>
      </c>
    </row>
    <row r="5999" spans="1:5">
      <c r="A5999" t="s">
        <v>4</v>
      </c>
      <c r="B5999" s="4" t="s">
        <v>5</v>
      </c>
      <c r="C5999" s="4" t="s">
        <v>8</v>
      </c>
      <c r="D5999" s="4" t="s">
        <v>8</v>
      </c>
      <c r="E5999" s="4" t="s">
        <v>9</v>
      </c>
      <c r="F5999" s="4" t="s">
        <v>7</v>
      </c>
    </row>
    <row r="6000" spans="1:5">
      <c r="A6000" t="n">
        <v>59449</v>
      </c>
      <c r="B6000" s="73" t="n">
        <v>31</v>
      </c>
      <c r="C6000" s="7" t="n">
        <v>1</v>
      </c>
      <c r="D6000" s="7" t="n">
        <v>0</v>
      </c>
      <c r="E6000" s="7" t="s">
        <v>610</v>
      </c>
      <c r="F6000" s="7" t="n">
        <v>1</v>
      </c>
    </row>
    <row r="6001" spans="1:11">
      <c r="A6001" t="s">
        <v>4</v>
      </c>
      <c r="B6001" s="4" t="s">
        <v>5</v>
      </c>
      <c r="C6001" s="4" t="s">
        <v>17</v>
      </c>
    </row>
    <row r="6002" spans="1:11">
      <c r="A6002" t="n">
        <v>59463</v>
      </c>
      <c r="B6002" s="17" t="n">
        <v>3</v>
      </c>
      <c r="C6002" s="14" t="n">
        <f t="normal" ca="1">A6006</f>
        <v>0</v>
      </c>
    </row>
    <row r="6003" spans="1:11">
      <c r="A6003" t="s">
        <v>4</v>
      </c>
      <c r="B6003" s="4" t="s">
        <v>5</v>
      </c>
      <c r="C6003" s="4" t="s">
        <v>8</v>
      </c>
      <c r="D6003" s="4" t="s">
        <v>8</v>
      </c>
      <c r="E6003" s="4" t="s">
        <v>9</v>
      </c>
      <c r="F6003" s="4" t="s">
        <v>7</v>
      </c>
    </row>
    <row r="6004" spans="1:11">
      <c r="A6004" t="n">
        <v>59468</v>
      </c>
      <c r="B6004" s="73" t="n">
        <v>31</v>
      </c>
      <c r="C6004" s="7" t="n">
        <v>1</v>
      </c>
      <c r="D6004" s="7" t="n">
        <v>0</v>
      </c>
      <c r="E6004" s="7" t="s">
        <v>525</v>
      </c>
      <c r="F6004" s="7" t="n">
        <v>1</v>
      </c>
    </row>
    <row r="6005" spans="1:11">
      <c r="A6005" t="s">
        <v>4</v>
      </c>
      <c r="B6005" s="4" t="s">
        <v>5</v>
      </c>
      <c r="C6005" s="4" t="s">
        <v>8</v>
      </c>
      <c r="D6005" s="4" t="s">
        <v>7</v>
      </c>
      <c r="E6005" s="4" t="s">
        <v>8</v>
      </c>
      <c r="F6005" s="4" t="s">
        <v>17</v>
      </c>
    </row>
    <row r="6006" spans="1:11">
      <c r="A6006" t="n">
        <v>59479</v>
      </c>
      <c r="B6006" s="13" t="n">
        <v>5</v>
      </c>
      <c r="C6006" s="7" t="n">
        <v>30</v>
      </c>
      <c r="D6006" s="7" t="n">
        <v>10340</v>
      </c>
      <c r="E6006" s="7" t="n">
        <v>1</v>
      </c>
      <c r="F6006" s="14" t="n">
        <f t="normal" ca="1">A6012</f>
        <v>0</v>
      </c>
    </row>
    <row r="6007" spans="1:11">
      <c r="A6007" t="s">
        <v>4</v>
      </c>
      <c r="B6007" s="4" t="s">
        <v>5</v>
      </c>
      <c r="C6007" s="4" t="s">
        <v>8</v>
      </c>
      <c r="D6007" s="4" t="s">
        <v>8</v>
      </c>
      <c r="E6007" s="4" t="s">
        <v>9</v>
      </c>
      <c r="F6007" s="4" t="s">
        <v>7</v>
      </c>
    </row>
    <row r="6008" spans="1:11">
      <c r="A6008" t="n">
        <v>59488</v>
      </c>
      <c r="B6008" s="73" t="n">
        <v>31</v>
      </c>
      <c r="C6008" s="7" t="n">
        <v>1</v>
      </c>
      <c r="D6008" s="7" t="n">
        <v>0</v>
      </c>
      <c r="E6008" s="7" t="s">
        <v>611</v>
      </c>
      <c r="F6008" s="7" t="n">
        <v>3</v>
      </c>
    </row>
    <row r="6009" spans="1:11">
      <c r="A6009" t="s">
        <v>4</v>
      </c>
      <c r="B6009" s="4" t="s">
        <v>5</v>
      </c>
      <c r="C6009" s="4" t="s">
        <v>17</v>
      </c>
    </row>
    <row r="6010" spans="1:11">
      <c r="A6010" t="n">
        <v>59502</v>
      </c>
      <c r="B6010" s="17" t="n">
        <v>3</v>
      </c>
      <c r="C6010" s="14" t="n">
        <f t="normal" ca="1">A6014</f>
        <v>0</v>
      </c>
    </row>
    <row r="6011" spans="1:11">
      <c r="A6011" t="s">
        <v>4</v>
      </c>
      <c r="B6011" s="4" t="s">
        <v>5</v>
      </c>
      <c r="C6011" s="4" t="s">
        <v>8</v>
      </c>
      <c r="D6011" s="4" t="s">
        <v>8</v>
      </c>
      <c r="E6011" s="4" t="s">
        <v>9</v>
      </c>
      <c r="F6011" s="4" t="s">
        <v>7</v>
      </c>
    </row>
    <row r="6012" spans="1:11">
      <c r="A6012" t="n">
        <v>59507</v>
      </c>
      <c r="B6012" s="73" t="n">
        <v>31</v>
      </c>
      <c r="C6012" s="7" t="n">
        <v>1</v>
      </c>
      <c r="D6012" s="7" t="n">
        <v>0</v>
      </c>
      <c r="E6012" s="7" t="s">
        <v>543</v>
      </c>
      <c r="F6012" s="7" t="n">
        <v>3</v>
      </c>
    </row>
    <row r="6013" spans="1:11">
      <c r="A6013" t="s">
        <v>4</v>
      </c>
      <c r="B6013" s="4" t="s">
        <v>5</v>
      </c>
      <c r="C6013" s="4" t="s">
        <v>8</v>
      </c>
      <c r="D6013" s="4" t="s">
        <v>7</v>
      </c>
      <c r="E6013" s="4" t="s">
        <v>8</v>
      </c>
      <c r="F6013" s="4" t="s">
        <v>17</v>
      </c>
    </row>
    <row r="6014" spans="1:11">
      <c r="A6014" t="n">
        <v>59518</v>
      </c>
      <c r="B6014" s="13" t="n">
        <v>5</v>
      </c>
      <c r="C6014" s="7" t="n">
        <v>30</v>
      </c>
      <c r="D6014" s="7" t="n">
        <v>10341</v>
      </c>
      <c r="E6014" s="7" t="n">
        <v>1</v>
      </c>
      <c r="F6014" s="14" t="n">
        <f t="normal" ca="1">A6020</f>
        <v>0</v>
      </c>
    </row>
    <row r="6015" spans="1:11">
      <c r="A6015" t="s">
        <v>4</v>
      </c>
      <c r="B6015" s="4" t="s">
        <v>5</v>
      </c>
      <c r="C6015" s="4" t="s">
        <v>8</v>
      </c>
      <c r="D6015" s="4" t="s">
        <v>8</v>
      </c>
      <c r="E6015" s="4" t="s">
        <v>9</v>
      </c>
      <c r="F6015" s="4" t="s">
        <v>7</v>
      </c>
    </row>
    <row r="6016" spans="1:11">
      <c r="A6016" t="n">
        <v>59527</v>
      </c>
      <c r="B6016" s="73" t="n">
        <v>31</v>
      </c>
      <c r="C6016" s="7" t="n">
        <v>1</v>
      </c>
      <c r="D6016" s="7" t="n">
        <v>0</v>
      </c>
      <c r="E6016" s="7" t="s">
        <v>612</v>
      </c>
      <c r="F6016" s="7" t="n">
        <v>5</v>
      </c>
    </row>
    <row r="6017" spans="1:6">
      <c r="A6017" t="s">
        <v>4</v>
      </c>
      <c r="B6017" s="4" t="s">
        <v>5</v>
      </c>
      <c r="C6017" s="4" t="s">
        <v>17</v>
      </c>
    </row>
    <row r="6018" spans="1:6">
      <c r="A6018" t="n">
        <v>59540</v>
      </c>
      <c r="B6018" s="17" t="n">
        <v>3</v>
      </c>
      <c r="C6018" s="14" t="n">
        <f t="normal" ca="1">A6022</f>
        <v>0</v>
      </c>
    </row>
    <row r="6019" spans="1:6">
      <c r="A6019" t="s">
        <v>4</v>
      </c>
      <c r="B6019" s="4" t="s">
        <v>5</v>
      </c>
      <c r="C6019" s="4" t="s">
        <v>8</v>
      </c>
      <c r="D6019" s="4" t="s">
        <v>8</v>
      </c>
      <c r="E6019" s="4" t="s">
        <v>9</v>
      </c>
      <c r="F6019" s="4" t="s">
        <v>7</v>
      </c>
    </row>
    <row r="6020" spans="1:6">
      <c r="A6020" t="n">
        <v>59545</v>
      </c>
      <c r="B6020" s="73" t="n">
        <v>31</v>
      </c>
      <c r="C6020" s="7" t="n">
        <v>1</v>
      </c>
      <c r="D6020" s="7" t="n">
        <v>0</v>
      </c>
      <c r="E6020" s="7" t="s">
        <v>559</v>
      </c>
      <c r="F6020" s="7" t="n">
        <v>5</v>
      </c>
    </row>
    <row r="6021" spans="1:6">
      <c r="A6021" t="s">
        <v>4</v>
      </c>
      <c r="B6021" s="4" t="s">
        <v>5</v>
      </c>
      <c r="C6021" s="4" t="s">
        <v>8</v>
      </c>
      <c r="D6021" s="4" t="s">
        <v>7</v>
      </c>
      <c r="E6021" s="4" t="s">
        <v>8</v>
      </c>
      <c r="F6021" s="4" t="s">
        <v>17</v>
      </c>
    </row>
    <row r="6022" spans="1:6">
      <c r="A6022" t="n">
        <v>59555</v>
      </c>
      <c r="B6022" s="13" t="n">
        <v>5</v>
      </c>
      <c r="C6022" s="7" t="n">
        <v>30</v>
      </c>
      <c r="D6022" s="7" t="n">
        <v>10342</v>
      </c>
      <c r="E6022" s="7" t="n">
        <v>1</v>
      </c>
      <c r="F6022" s="14" t="n">
        <f t="normal" ca="1">A6028</f>
        <v>0</v>
      </c>
    </row>
    <row r="6023" spans="1:6">
      <c r="A6023" t="s">
        <v>4</v>
      </c>
      <c r="B6023" s="4" t="s">
        <v>5</v>
      </c>
      <c r="C6023" s="4" t="s">
        <v>8</v>
      </c>
      <c r="D6023" s="4" t="s">
        <v>8</v>
      </c>
      <c r="E6023" s="4" t="s">
        <v>9</v>
      </c>
      <c r="F6023" s="4" t="s">
        <v>7</v>
      </c>
    </row>
    <row r="6024" spans="1:6">
      <c r="A6024" t="n">
        <v>59564</v>
      </c>
      <c r="B6024" s="73" t="n">
        <v>31</v>
      </c>
      <c r="C6024" s="7" t="n">
        <v>1</v>
      </c>
      <c r="D6024" s="7" t="n">
        <v>0</v>
      </c>
      <c r="E6024" s="7" t="s">
        <v>613</v>
      </c>
      <c r="F6024" s="7" t="n">
        <v>7</v>
      </c>
    </row>
    <row r="6025" spans="1:6">
      <c r="A6025" t="s">
        <v>4</v>
      </c>
      <c r="B6025" s="4" t="s">
        <v>5</v>
      </c>
      <c r="C6025" s="4" t="s">
        <v>17</v>
      </c>
    </row>
    <row r="6026" spans="1:6">
      <c r="A6026" t="n">
        <v>59576</v>
      </c>
      <c r="B6026" s="17" t="n">
        <v>3</v>
      </c>
      <c r="C6026" s="14" t="n">
        <f t="normal" ca="1">A6030</f>
        <v>0</v>
      </c>
    </row>
    <row r="6027" spans="1:6">
      <c r="A6027" t="s">
        <v>4</v>
      </c>
      <c r="B6027" s="4" t="s">
        <v>5</v>
      </c>
      <c r="C6027" s="4" t="s">
        <v>8</v>
      </c>
      <c r="D6027" s="4" t="s">
        <v>8</v>
      </c>
      <c r="E6027" s="4" t="s">
        <v>9</v>
      </c>
      <c r="F6027" s="4" t="s">
        <v>7</v>
      </c>
    </row>
    <row r="6028" spans="1:6">
      <c r="A6028" t="n">
        <v>59581</v>
      </c>
      <c r="B6028" s="73" t="n">
        <v>31</v>
      </c>
      <c r="C6028" s="7" t="n">
        <v>1</v>
      </c>
      <c r="D6028" s="7" t="n">
        <v>0</v>
      </c>
      <c r="E6028" s="7" t="s">
        <v>578</v>
      </c>
      <c r="F6028" s="7" t="n">
        <v>7</v>
      </c>
    </row>
    <row r="6029" spans="1:6">
      <c r="A6029" t="s">
        <v>4</v>
      </c>
      <c r="B6029" s="4" t="s">
        <v>5</v>
      </c>
      <c r="C6029" s="4" t="s">
        <v>8</v>
      </c>
      <c r="D6029" s="4" t="s">
        <v>7</v>
      </c>
      <c r="E6029" s="4" t="s">
        <v>8</v>
      </c>
      <c r="F6029" s="4" t="s">
        <v>17</v>
      </c>
    </row>
    <row r="6030" spans="1:6">
      <c r="A6030" t="n">
        <v>59590</v>
      </c>
      <c r="B6030" s="13" t="n">
        <v>5</v>
      </c>
      <c r="C6030" s="7" t="n">
        <v>30</v>
      </c>
      <c r="D6030" s="7" t="n">
        <v>10343</v>
      </c>
      <c r="E6030" s="7" t="n">
        <v>1</v>
      </c>
      <c r="F6030" s="14" t="n">
        <f t="normal" ca="1">A6036</f>
        <v>0</v>
      </c>
    </row>
    <row r="6031" spans="1:6">
      <c r="A6031" t="s">
        <v>4</v>
      </c>
      <c r="B6031" s="4" t="s">
        <v>5</v>
      </c>
      <c r="C6031" s="4" t="s">
        <v>8</v>
      </c>
      <c r="D6031" s="4" t="s">
        <v>8</v>
      </c>
      <c r="E6031" s="4" t="s">
        <v>9</v>
      </c>
      <c r="F6031" s="4" t="s">
        <v>7</v>
      </c>
    </row>
    <row r="6032" spans="1:6">
      <c r="A6032" t="n">
        <v>59599</v>
      </c>
      <c r="B6032" s="73" t="n">
        <v>31</v>
      </c>
      <c r="C6032" s="7" t="n">
        <v>1</v>
      </c>
      <c r="D6032" s="7" t="n">
        <v>0</v>
      </c>
      <c r="E6032" s="7" t="s">
        <v>614</v>
      </c>
      <c r="F6032" s="7" t="n">
        <v>9</v>
      </c>
    </row>
    <row r="6033" spans="1:6">
      <c r="A6033" t="s">
        <v>4</v>
      </c>
      <c r="B6033" s="4" t="s">
        <v>5</v>
      </c>
      <c r="C6033" s="4" t="s">
        <v>17</v>
      </c>
    </row>
    <row r="6034" spans="1:6">
      <c r="A6034" t="n">
        <v>59615</v>
      </c>
      <c r="B6034" s="17" t="n">
        <v>3</v>
      </c>
      <c r="C6034" s="14" t="n">
        <f t="normal" ca="1">A6038</f>
        <v>0</v>
      </c>
    </row>
    <row r="6035" spans="1:6">
      <c r="A6035" t="s">
        <v>4</v>
      </c>
      <c r="B6035" s="4" t="s">
        <v>5</v>
      </c>
      <c r="C6035" s="4" t="s">
        <v>8</v>
      </c>
      <c r="D6035" s="4" t="s">
        <v>8</v>
      </c>
      <c r="E6035" s="4" t="s">
        <v>9</v>
      </c>
      <c r="F6035" s="4" t="s">
        <v>7</v>
      </c>
    </row>
    <row r="6036" spans="1:6">
      <c r="A6036" t="n">
        <v>59620</v>
      </c>
      <c r="B6036" s="73" t="n">
        <v>31</v>
      </c>
      <c r="C6036" s="7" t="n">
        <v>1</v>
      </c>
      <c r="D6036" s="7" t="n">
        <v>0</v>
      </c>
      <c r="E6036" s="7" t="s">
        <v>419</v>
      </c>
      <c r="F6036" s="7" t="n">
        <v>9</v>
      </c>
    </row>
    <row r="6037" spans="1:6">
      <c r="A6037" t="s">
        <v>4</v>
      </c>
      <c r="B6037" s="4" t="s">
        <v>5</v>
      </c>
      <c r="C6037" s="4" t="s">
        <v>8</v>
      </c>
      <c r="D6037" s="4" t="s">
        <v>7</v>
      </c>
      <c r="E6037" s="4" t="s">
        <v>8</v>
      </c>
      <c r="F6037" s="4" t="s">
        <v>17</v>
      </c>
    </row>
    <row r="6038" spans="1:6">
      <c r="A6038" t="n">
        <v>59633</v>
      </c>
      <c r="B6038" s="13" t="n">
        <v>5</v>
      </c>
      <c r="C6038" s="7" t="n">
        <v>30</v>
      </c>
      <c r="D6038" s="7" t="n">
        <v>10344</v>
      </c>
      <c r="E6038" s="7" t="n">
        <v>1</v>
      </c>
      <c r="F6038" s="14" t="n">
        <f t="normal" ca="1">A6044</f>
        <v>0</v>
      </c>
    </row>
    <row r="6039" spans="1:6">
      <c r="A6039" t="s">
        <v>4</v>
      </c>
      <c r="B6039" s="4" t="s">
        <v>5</v>
      </c>
      <c r="C6039" s="4" t="s">
        <v>8</v>
      </c>
      <c r="D6039" s="4" t="s">
        <v>8</v>
      </c>
      <c r="E6039" s="4" t="s">
        <v>9</v>
      </c>
      <c r="F6039" s="4" t="s">
        <v>7</v>
      </c>
    </row>
    <row r="6040" spans="1:6">
      <c r="A6040" t="n">
        <v>59642</v>
      </c>
      <c r="B6040" s="73" t="n">
        <v>31</v>
      </c>
      <c r="C6040" s="7" t="n">
        <v>1</v>
      </c>
      <c r="D6040" s="7" t="n">
        <v>0</v>
      </c>
      <c r="E6040" s="7" t="s">
        <v>615</v>
      </c>
      <c r="F6040" s="7" t="n">
        <v>2</v>
      </c>
    </row>
    <row r="6041" spans="1:6">
      <c r="A6041" t="s">
        <v>4</v>
      </c>
      <c r="B6041" s="4" t="s">
        <v>5</v>
      </c>
      <c r="C6041" s="4" t="s">
        <v>17</v>
      </c>
    </row>
    <row r="6042" spans="1:6">
      <c r="A6042" t="n">
        <v>59657</v>
      </c>
      <c r="B6042" s="17" t="n">
        <v>3</v>
      </c>
      <c r="C6042" s="14" t="n">
        <f t="normal" ca="1">A6046</f>
        <v>0</v>
      </c>
    </row>
    <row r="6043" spans="1:6">
      <c r="A6043" t="s">
        <v>4</v>
      </c>
      <c r="B6043" s="4" t="s">
        <v>5</v>
      </c>
      <c r="C6043" s="4" t="s">
        <v>8</v>
      </c>
      <c r="D6043" s="4" t="s">
        <v>8</v>
      </c>
      <c r="E6043" s="4" t="s">
        <v>9</v>
      </c>
      <c r="F6043" s="4" t="s">
        <v>7</v>
      </c>
    </row>
    <row r="6044" spans="1:6">
      <c r="A6044" t="n">
        <v>59662</v>
      </c>
      <c r="B6044" s="73" t="n">
        <v>31</v>
      </c>
      <c r="C6044" s="7" t="n">
        <v>1</v>
      </c>
      <c r="D6044" s="7" t="n">
        <v>0</v>
      </c>
      <c r="E6044" s="7" t="s">
        <v>535</v>
      </c>
      <c r="F6044" s="7" t="n">
        <v>2</v>
      </c>
    </row>
    <row r="6045" spans="1:6">
      <c r="A6045" t="s">
        <v>4</v>
      </c>
      <c r="B6045" s="4" t="s">
        <v>5</v>
      </c>
      <c r="C6045" s="4" t="s">
        <v>8</v>
      </c>
      <c r="D6045" s="4" t="s">
        <v>7</v>
      </c>
      <c r="E6045" s="4" t="s">
        <v>8</v>
      </c>
      <c r="F6045" s="4" t="s">
        <v>17</v>
      </c>
    </row>
    <row r="6046" spans="1:6">
      <c r="A6046" t="n">
        <v>59674</v>
      </c>
      <c r="B6046" s="13" t="n">
        <v>5</v>
      </c>
      <c r="C6046" s="7" t="n">
        <v>30</v>
      </c>
      <c r="D6046" s="7" t="n">
        <v>10345</v>
      </c>
      <c r="E6046" s="7" t="n">
        <v>1</v>
      </c>
      <c r="F6046" s="14" t="n">
        <f t="normal" ca="1">A6052</f>
        <v>0</v>
      </c>
    </row>
    <row r="6047" spans="1:6">
      <c r="A6047" t="s">
        <v>4</v>
      </c>
      <c r="B6047" s="4" t="s">
        <v>5</v>
      </c>
      <c r="C6047" s="4" t="s">
        <v>8</v>
      </c>
      <c r="D6047" s="4" t="s">
        <v>8</v>
      </c>
      <c r="E6047" s="4" t="s">
        <v>9</v>
      </c>
      <c r="F6047" s="4" t="s">
        <v>7</v>
      </c>
    </row>
    <row r="6048" spans="1:6">
      <c r="A6048" t="n">
        <v>59683</v>
      </c>
      <c r="B6048" s="73" t="n">
        <v>31</v>
      </c>
      <c r="C6048" s="7" t="n">
        <v>1</v>
      </c>
      <c r="D6048" s="7" t="n">
        <v>0</v>
      </c>
      <c r="E6048" s="7" t="s">
        <v>616</v>
      </c>
      <c r="F6048" s="7" t="n">
        <v>4</v>
      </c>
    </row>
    <row r="6049" spans="1:6">
      <c r="A6049" t="s">
        <v>4</v>
      </c>
      <c r="B6049" s="4" t="s">
        <v>5</v>
      </c>
      <c r="C6049" s="4" t="s">
        <v>17</v>
      </c>
    </row>
    <row r="6050" spans="1:6">
      <c r="A6050" t="n">
        <v>59699</v>
      </c>
      <c r="B6050" s="17" t="n">
        <v>3</v>
      </c>
      <c r="C6050" s="14" t="n">
        <f t="normal" ca="1">A6054</f>
        <v>0</v>
      </c>
    </row>
    <row r="6051" spans="1:6">
      <c r="A6051" t="s">
        <v>4</v>
      </c>
      <c r="B6051" s="4" t="s">
        <v>5</v>
      </c>
      <c r="C6051" s="4" t="s">
        <v>8</v>
      </c>
      <c r="D6051" s="4" t="s">
        <v>8</v>
      </c>
      <c r="E6051" s="4" t="s">
        <v>9</v>
      </c>
      <c r="F6051" s="4" t="s">
        <v>7</v>
      </c>
    </row>
    <row r="6052" spans="1:6">
      <c r="A6052" t="n">
        <v>59704</v>
      </c>
      <c r="B6052" s="73" t="n">
        <v>31</v>
      </c>
      <c r="C6052" s="7" t="n">
        <v>1</v>
      </c>
      <c r="D6052" s="7" t="n">
        <v>0</v>
      </c>
      <c r="E6052" s="7" t="s">
        <v>551</v>
      </c>
      <c r="F6052" s="7" t="n">
        <v>4</v>
      </c>
    </row>
    <row r="6053" spans="1:6">
      <c r="A6053" t="s">
        <v>4</v>
      </c>
      <c r="B6053" s="4" t="s">
        <v>5</v>
      </c>
      <c r="C6053" s="4" t="s">
        <v>8</v>
      </c>
      <c r="D6053" s="4" t="s">
        <v>7</v>
      </c>
      <c r="E6053" s="4" t="s">
        <v>8</v>
      </c>
      <c r="F6053" s="4" t="s">
        <v>17</v>
      </c>
    </row>
    <row r="6054" spans="1:6">
      <c r="A6054" t="n">
        <v>59717</v>
      </c>
      <c r="B6054" s="13" t="n">
        <v>5</v>
      </c>
      <c r="C6054" s="7" t="n">
        <v>30</v>
      </c>
      <c r="D6054" s="7" t="n">
        <v>10346</v>
      </c>
      <c r="E6054" s="7" t="n">
        <v>1</v>
      </c>
      <c r="F6054" s="14" t="n">
        <f t="normal" ca="1">A6060</f>
        <v>0</v>
      </c>
    </row>
    <row r="6055" spans="1:6">
      <c r="A6055" t="s">
        <v>4</v>
      </c>
      <c r="B6055" s="4" t="s">
        <v>5</v>
      </c>
      <c r="C6055" s="4" t="s">
        <v>8</v>
      </c>
      <c r="D6055" s="4" t="s">
        <v>8</v>
      </c>
      <c r="E6055" s="4" t="s">
        <v>9</v>
      </c>
      <c r="F6055" s="4" t="s">
        <v>7</v>
      </c>
    </row>
    <row r="6056" spans="1:6">
      <c r="A6056" t="n">
        <v>59726</v>
      </c>
      <c r="B6056" s="73" t="n">
        <v>31</v>
      </c>
      <c r="C6056" s="7" t="n">
        <v>1</v>
      </c>
      <c r="D6056" s="7" t="n">
        <v>0</v>
      </c>
      <c r="E6056" s="7" t="s">
        <v>617</v>
      </c>
      <c r="F6056" s="7" t="n">
        <v>6</v>
      </c>
    </row>
    <row r="6057" spans="1:6">
      <c r="A6057" t="s">
        <v>4</v>
      </c>
      <c r="B6057" s="4" t="s">
        <v>5</v>
      </c>
      <c r="C6057" s="4" t="s">
        <v>17</v>
      </c>
    </row>
    <row r="6058" spans="1:6">
      <c r="A6058" t="n">
        <v>59740</v>
      </c>
      <c r="B6058" s="17" t="n">
        <v>3</v>
      </c>
      <c r="C6058" s="14" t="n">
        <f t="normal" ca="1">A6062</f>
        <v>0</v>
      </c>
    </row>
    <row r="6059" spans="1:6">
      <c r="A6059" t="s">
        <v>4</v>
      </c>
      <c r="B6059" s="4" t="s">
        <v>5</v>
      </c>
      <c r="C6059" s="4" t="s">
        <v>8</v>
      </c>
      <c r="D6059" s="4" t="s">
        <v>8</v>
      </c>
      <c r="E6059" s="4" t="s">
        <v>9</v>
      </c>
      <c r="F6059" s="4" t="s">
        <v>7</v>
      </c>
    </row>
    <row r="6060" spans="1:6">
      <c r="A6060" t="n">
        <v>59745</v>
      </c>
      <c r="B6060" s="73" t="n">
        <v>31</v>
      </c>
      <c r="C6060" s="7" t="n">
        <v>1</v>
      </c>
      <c r="D6060" s="7" t="n">
        <v>0</v>
      </c>
      <c r="E6060" s="7" t="s">
        <v>568</v>
      </c>
      <c r="F6060" s="7" t="n">
        <v>6</v>
      </c>
    </row>
    <row r="6061" spans="1:6">
      <c r="A6061" t="s">
        <v>4</v>
      </c>
      <c r="B6061" s="4" t="s">
        <v>5</v>
      </c>
      <c r="C6061" s="4" t="s">
        <v>8</v>
      </c>
      <c r="D6061" s="4" t="s">
        <v>7</v>
      </c>
      <c r="E6061" s="4" t="s">
        <v>8</v>
      </c>
      <c r="F6061" s="4" t="s">
        <v>17</v>
      </c>
    </row>
    <row r="6062" spans="1:6">
      <c r="A6062" t="n">
        <v>59756</v>
      </c>
      <c r="B6062" s="13" t="n">
        <v>5</v>
      </c>
      <c r="C6062" s="7" t="n">
        <v>30</v>
      </c>
      <c r="D6062" s="7" t="n">
        <v>10347</v>
      </c>
      <c r="E6062" s="7" t="n">
        <v>1</v>
      </c>
      <c r="F6062" s="14" t="n">
        <f t="normal" ca="1">A6068</f>
        <v>0</v>
      </c>
    </row>
    <row r="6063" spans="1:6">
      <c r="A6063" t="s">
        <v>4</v>
      </c>
      <c r="B6063" s="4" t="s">
        <v>5</v>
      </c>
      <c r="C6063" s="4" t="s">
        <v>8</v>
      </c>
      <c r="D6063" s="4" t="s">
        <v>8</v>
      </c>
      <c r="E6063" s="4" t="s">
        <v>9</v>
      </c>
      <c r="F6063" s="4" t="s">
        <v>7</v>
      </c>
    </row>
    <row r="6064" spans="1:6">
      <c r="A6064" t="n">
        <v>59765</v>
      </c>
      <c r="B6064" s="73" t="n">
        <v>31</v>
      </c>
      <c r="C6064" s="7" t="n">
        <v>1</v>
      </c>
      <c r="D6064" s="7" t="n">
        <v>0</v>
      </c>
      <c r="E6064" s="7" t="s">
        <v>618</v>
      </c>
      <c r="F6064" s="7" t="n">
        <v>8</v>
      </c>
    </row>
    <row r="6065" spans="1:6">
      <c r="A6065" t="s">
        <v>4</v>
      </c>
      <c r="B6065" s="4" t="s">
        <v>5</v>
      </c>
      <c r="C6065" s="4" t="s">
        <v>17</v>
      </c>
    </row>
    <row r="6066" spans="1:6">
      <c r="A6066" t="n">
        <v>59779</v>
      </c>
      <c r="B6066" s="17" t="n">
        <v>3</v>
      </c>
      <c r="C6066" s="14" t="n">
        <f t="normal" ca="1">A6070</f>
        <v>0</v>
      </c>
    </row>
    <row r="6067" spans="1:6">
      <c r="A6067" t="s">
        <v>4</v>
      </c>
      <c r="B6067" s="4" t="s">
        <v>5</v>
      </c>
      <c r="C6067" s="4" t="s">
        <v>8</v>
      </c>
      <c r="D6067" s="4" t="s">
        <v>8</v>
      </c>
      <c r="E6067" s="4" t="s">
        <v>9</v>
      </c>
      <c r="F6067" s="4" t="s">
        <v>7</v>
      </c>
    </row>
    <row r="6068" spans="1:6">
      <c r="A6068" t="n">
        <v>59784</v>
      </c>
      <c r="B6068" s="73" t="n">
        <v>31</v>
      </c>
      <c r="C6068" s="7" t="n">
        <v>1</v>
      </c>
      <c r="D6068" s="7" t="n">
        <v>0</v>
      </c>
      <c r="E6068" s="7" t="s">
        <v>586</v>
      </c>
      <c r="F6068" s="7" t="n">
        <v>8</v>
      </c>
    </row>
    <row r="6069" spans="1:6">
      <c r="A6069" t="s">
        <v>4</v>
      </c>
      <c r="B6069" s="4" t="s">
        <v>5</v>
      </c>
      <c r="C6069" s="4" t="s">
        <v>8</v>
      </c>
      <c r="D6069" s="4" t="s">
        <v>7</v>
      </c>
      <c r="E6069" s="4" t="s">
        <v>8</v>
      </c>
      <c r="F6069" s="4" t="s">
        <v>17</v>
      </c>
    </row>
    <row r="6070" spans="1:6">
      <c r="A6070" t="n">
        <v>59795</v>
      </c>
      <c r="B6070" s="13" t="n">
        <v>5</v>
      </c>
      <c r="C6070" s="7" t="n">
        <v>30</v>
      </c>
      <c r="D6070" s="7" t="n">
        <v>10348</v>
      </c>
      <c r="E6070" s="7" t="n">
        <v>1</v>
      </c>
      <c r="F6070" s="14" t="n">
        <f t="normal" ca="1">A6076</f>
        <v>0</v>
      </c>
    </row>
    <row r="6071" spans="1:6">
      <c r="A6071" t="s">
        <v>4</v>
      </c>
      <c r="B6071" s="4" t="s">
        <v>5</v>
      </c>
      <c r="C6071" s="4" t="s">
        <v>8</v>
      </c>
      <c r="D6071" s="4" t="s">
        <v>8</v>
      </c>
      <c r="E6071" s="4" t="s">
        <v>9</v>
      </c>
      <c r="F6071" s="4" t="s">
        <v>7</v>
      </c>
    </row>
    <row r="6072" spans="1:6">
      <c r="A6072" t="n">
        <v>59804</v>
      </c>
      <c r="B6072" s="73" t="n">
        <v>31</v>
      </c>
      <c r="C6072" s="7" t="n">
        <v>1</v>
      </c>
      <c r="D6072" s="7" t="n">
        <v>0</v>
      </c>
      <c r="E6072" s="7" t="s">
        <v>619</v>
      </c>
      <c r="F6072" s="7" t="n">
        <v>11</v>
      </c>
    </row>
    <row r="6073" spans="1:6">
      <c r="A6073" t="s">
        <v>4</v>
      </c>
      <c r="B6073" s="4" t="s">
        <v>5</v>
      </c>
      <c r="C6073" s="4" t="s">
        <v>17</v>
      </c>
    </row>
    <row r="6074" spans="1:6">
      <c r="A6074" t="n">
        <v>59817</v>
      </c>
      <c r="B6074" s="17" t="n">
        <v>3</v>
      </c>
      <c r="C6074" s="14" t="n">
        <f t="normal" ca="1">A6078</f>
        <v>0</v>
      </c>
    </row>
    <row r="6075" spans="1:6">
      <c r="A6075" t="s">
        <v>4</v>
      </c>
      <c r="B6075" s="4" t="s">
        <v>5</v>
      </c>
      <c r="C6075" s="4" t="s">
        <v>8</v>
      </c>
      <c r="D6075" s="4" t="s">
        <v>8</v>
      </c>
      <c r="E6075" s="4" t="s">
        <v>9</v>
      </c>
      <c r="F6075" s="4" t="s">
        <v>7</v>
      </c>
    </row>
    <row r="6076" spans="1:6">
      <c r="A6076" t="n">
        <v>59822</v>
      </c>
      <c r="B6076" s="73" t="n">
        <v>31</v>
      </c>
      <c r="C6076" s="7" t="n">
        <v>1</v>
      </c>
      <c r="D6076" s="7" t="n">
        <v>0</v>
      </c>
      <c r="E6076" s="7" t="s">
        <v>620</v>
      </c>
      <c r="F6076" s="7" t="n">
        <v>11</v>
      </c>
    </row>
    <row r="6077" spans="1:6">
      <c r="A6077" t="s">
        <v>4</v>
      </c>
      <c r="B6077" s="4" t="s">
        <v>5</v>
      </c>
      <c r="C6077" s="4" t="s">
        <v>8</v>
      </c>
      <c r="D6077" s="4" t="s">
        <v>8</v>
      </c>
      <c r="E6077" s="4" t="s">
        <v>9</v>
      </c>
      <c r="F6077" s="4" t="s">
        <v>7</v>
      </c>
    </row>
    <row r="6078" spans="1:6">
      <c r="A6078" t="n">
        <v>59832</v>
      </c>
      <c r="B6078" s="73" t="n">
        <v>31</v>
      </c>
      <c r="C6078" s="7" t="n">
        <v>1</v>
      </c>
      <c r="D6078" s="7" t="n">
        <v>0</v>
      </c>
      <c r="E6078" s="7" t="s">
        <v>621</v>
      </c>
      <c r="F6078" s="7" t="n">
        <v>100</v>
      </c>
    </row>
    <row r="6079" spans="1:6">
      <c r="A6079" t="s">
        <v>4</v>
      </c>
      <c r="B6079" s="4" t="s">
        <v>5</v>
      </c>
      <c r="C6079" s="4" t="s">
        <v>8</v>
      </c>
      <c r="D6079" s="4" t="s">
        <v>8</v>
      </c>
      <c r="E6079" s="4" t="s">
        <v>9</v>
      </c>
      <c r="F6079" s="4" t="s">
        <v>7</v>
      </c>
    </row>
    <row r="6080" spans="1:6">
      <c r="A6080" t="n">
        <v>59849</v>
      </c>
      <c r="B6080" s="73" t="n">
        <v>31</v>
      </c>
      <c r="C6080" s="7" t="n">
        <v>1</v>
      </c>
      <c r="D6080" s="7" t="n">
        <v>0</v>
      </c>
      <c r="E6080" s="7" t="s">
        <v>622</v>
      </c>
      <c r="F6080" s="7" t="n">
        <v>101</v>
      </c>
    </row>
    <row r="6081" spans="1:6">
      <c r="A6081" t="s">
        <v>4</v>
      </c>
      <c r="B6081" s="4" t="s">
        <v>5</v>
      </c>
      <c r="C6081" s="4" t="s">
        <v>8</v>
      </c>
      <c r="D6081" s="4" t="s">
        <v>8</v>
      </c>
      <c r="E6081" s="4" t="s">
        <v>9</v>
      </c>
      <c r="F6081" s="4" t="s">
        <v>7</v>
      </c>
    </row>
    <row r="6082" spans="1:6">
      <c r="A6082" t="n">
        <v>59866</v>
      </c>
      <c r="B6082" s="73" t="n">
        <v>31</v>
      </c>
      <c r="C6082" s="7" t="n">
        <v>1</v>
      </c>
      <c r="D6082" s="7" t="n">
        <v>0</v>
      </c>
      <c r="E6082" s="7" t="s">
        <v>623</v>
      </c>
      <c r="F6082" s="7" t="n">
        <v>65533</v>
      </c>
    </row>
    <row r="6083" spans="1:6">
      <c r="A6083" t="s">
        <v>4</v>
      </c>
      <c r="B6083" s="4" t="s">
        <v>5</v>
      </c>
      <c r="C6083" s="4" t="s">
        <v>8</v>
      </c>
      <c r="D6083" s="4" t="s">
        <v>8</v>
      </c>
      <c r="E6083" s="4" t="s">
        <v>8</v>
      </c>
      <c r="F6083" s="4" t="s">
        <v>7</v>
      </c>
      <c r="G6083" s="4" t="s">
        <v>7</v>
      </c>
      <c r="H6083" s="4" t="s">
        <v>8</v>
      </c>
    </row>
    <row r="6084" spans="1:6">
      <c r="A6084" t="n">
        <v>59877</v>
      </c>
      <c r="B6084" s="73" t="n">
        <v>31</v>
      </c>
      <c r="C6084" s="7" t="n">
        <v>2</v>
      </c>
      <c r="D6084" s="7" t="n">
        <v>0</v>
      </c>
      <c r="E6084" s="7" t="n">
        <v>1</v>
      </c>
      <c r="F6084" s="7" t="n">
        <v>65535</v>
      </c>
      <c r="G6084" s="7" t="n">
        <v>180</v>
      </c>
      <c r="H6084" s="7" t="n">
        <v>0</v>
      </c>
    </row>
    <row r="6085" spans="1:6">
      <c r="A6085" t="s">
        <v>4</v>
      </c>
      <c r="B6085" s="4" t="s">
        <v>5</v>
      </c>
      <c r="C6085" s="4" t="s">
        <v>8</v>
      </c>
      <c r="D6085" s="4" t="s">
        <v>8</v>
      </c>
      <c r="E6085" s="4" t="s">
        <v>8</v>
      </c>
    </row>
    <row r="6086" spans="1:6">
      <c r="A6086" t="n">
        <v>59886</v>
      </c>
      <c r="B6086" s="73" t="n">
        <v>31</v>
      </c>
      <c r="C6086" s="7" t="n">
        <v>4</v>
      </c>
      <c r="D6086" s="7" t="n">
        <v>0</v>
      </c>
      <c r="E6086" s="7" t="n">
        <v>0</v>
      </c>
    </row>
    <row r="6087" spans="1:6">
      <c r="A6087" t="s">
        <v>4</v>
      </c>
      <c r="B6087" s="4" t="s">
        <v>5</v>
      </c>
      <c r="C6087" s="4" t="s">
        <v>8</v>
      </c>
      <c r="D6087" s="4" t="s">
        <v>8</v>
      </c>
    </row>
    <row r="6088" spans="1:6">
      <c r="A6088" t="n">
        <v>59890</v>
      </c>
      <c r="B6088" s="73" t="n">
        <v>31</v>
      </c>
      <c r="C6088" s="7" t="n">
        <v>3</v>
      </c>
      <c r="D6088" s="7" t="n">
        <v>0</v>
      </c>
    </row>
    <row r="6089" spans="1:6">
      <c r="A6089" t="s">
        <v>4</v>
      </c>
      <c r="B6089" s="4" t="s">
        <v>5</v>
      </c>
      <c r="C6089" s="4" t="s">
        <v>8</v>
      </c>
    </row>
    <row r="6090" spans="1:6">
      <c r="A6090" t="n">
        <v>59893</v>
      </c>
      <c r="B6090" s="33" t="n">
        <v>27</v>
      </c>
      <c r="C6090" s="7" t="n">
        <v>0</v>
      </c>
    </row>
    <row r="6091" spans="1:6">
      <c r="A6091" t="s">
        <v>4</v>
      </c>
      <c r="B6091" s="4" t="s">
        <v>5</v>
      </c>
      <c r="C6091" s="4" t="s">
        <v>8</v>
      </c>
      <c r="D6091" s="4" t="s">
        <v>7</v>
      </c>
      <c r="E6091" s="4" t="s">
        <v>7</v>
      </c>
      <c r="F6091" s="4" t="s">
        <v>7</v>
      </c>
      <c r="G6091" s="4" t="s">
        <v>7</v>
      </c>
      <c r="H6091" s="4" t="s">
        <v>8</v>
      </c>
    </row>
    <row r="6092" spans="1:6">
      <c r="A6092" t="n">
        <v>59895</v>
      </c>
      <c r="B6092" s="30" t="n">
        <v>25</v>
      </c>
      <c r="C6092" s="7" t="n">
        <v>5</v>
      </c>
      <c r="D6092" s="7" t="n">
        <v>65535</v>
      </c>
      <c r="E6092" s="7" t="n">
        <v>65535</v>
      </c>
      <c r="F6092" s="7" t="n">
        <v>65535</v>
      </c>
      <c r="G6092" s="7" t="n">
        <v>65535</v>
      </c>
      <c r="H6092" s="7" t="n">
        <v>0</v>
      </c>
    </row>
    <row r="6093" spans="1:6">
      <c r="A6093" t="s">
        <v>4</v>
      </c>
      <c r="B6093" s="4" t="s">
        <v>5</v>
      </c>
      <c r="C6093" s="4" t="s">
        <v>8</v>
      </c>
      <c r="D6093" s="4" t="s">
        <v>8</v>
      </c>
      <c r="E6093" s="4" t="s">
        <v>8</v>
      </c>
      <c r="F6093" s="4" t="s">
        <v>15</v>
      </c>
      <c r="G6093" s="4" t="s">
        <v>8</v>
      </c>
      <c r="H6093" s="4" t="s">
        <v>8</v>
      </c>
      <c r="I6093" s="4" t="s">
        <v>17</v>
      </c>
    </row>
    <row r="6094" spans="1:6">
      <c r="A6094" t="n">
        <v>59906</v>
      </c>
      <c r="B6094" s="13" t="n">
        <v>5</v>
      </c>
      <c r="C6094" s="7" t="n">
        <v>35</v>
      </c>
      <c r="D6094" s="7" t="n">
        <v>0</v>
      </c>
      <c r="E6094" s="7" t="n">
        <v>0</v>
      </c>
      <c r="F6094" s="7" t="n">
        <v>100</v>
      </c>
      <c r="G6094" s="7" t="n">
        <v>2</v>
      </c>
      <c r="H6094" s="7" t="n">
        <v>1</v>
      </c>
      <c r="I6094" s="14" t="n">
        <f t="normal" ca="1">A6100</f>
        <v>0</v>
      </c>
    </row>
    <row r="6095" spans="1:6">
      <c r="A6095" t="s">
        <v>4</v>
      </c>
      <c r="B6095" s="4" t="s">
        <v>5</v>
      </c>
      <c r="C6095" s="4" t="s">
        <v>8</v>
      </c>
      <c r="D6095" s="4" t="s">
        <v>9</v>
      </c>
    </row>
    <row r="6096" spans="1:6">
      <c r="A6096" t="n">
        <v>59920</v>
      </c>
      <c r="B6096" s="8" t="n">
        <v>2</v>
      </c>
      <c r="C6096" s="7" t="n">
        <v>11</v>
      </c>
      <c r="D6096" s="7" t="s">
        <v>624</v>
      </c>
    </row>
    <row r="6097" spans="1:9">
      <c r="A6097" t="s">
        <v>4</v>
      </c>
      <c r="B6097" s="4" t="s">
        <v>5</v>
      </c>
      <c r="C6097" s="4" t="s">
        <v>17</v>
      </c>
    </row>
    <row r="6098" spans="1:9">
      <c r="A6098" t="n">
        <v>59938</v>
      </c>
      <c r="B6098" s="17" t="n">
        <v>3</v>
      </c>
      <c r="C6098" s="14" t="n">
        <f t="normal" ca="1">A6126</f>
        <v>0</v>
      </c>
    </row>
    <row r="6099" spans="1:9">
      <c r="A6099" t="s">
        <v>4</v>
      </c>
      <c r="B6099" s="4" t="s">
        <v>5</v>
      </c>
      <c r="C6099" s="4" t="s">
        <v>8</v>
      </c>
      <c r="D6099" s="4" t="s">
        <v>8</v>
      </c>
      <c r="E6099" s="4" t="s">
        <v>8</v>
      </c>
      <c r="F6099" s="4" t="s">
        <v>15</v>
      </c>
      <c r="G6099" s="4" t="s">
        <v>8</v>
      </c>
      <c r="H6099" s="4" t="s">
        <v>8</v>
      </c>
      <c r="I6099" s="4" t="s">
        <v>17</v>
      </c>
    </row>
    <row r="6100" spans="1:9">
      <c r="A6100" t="n">
        <v>59943</v>
      </c>
      <c r="B6100" s="13" t="n">
        <v>5</v>
      </c>
      <c r="C6100" s="7" t="n">
        <v>35</v>
      </c>
      <c r="D6100" s="7" t="n">
        <v>0</v>
      </c>
      <c r="E6100" s="7" t="n">
        <v>0</v>
      </c>
      <c r="F6100" s="7" t="n">
        <v>101</v>
      </c>
      <c r="G6100" s="7" t="n">
        <v>2</v>
      </c>
      <c r="H6100" s="7" t="n">
        <v>1</v>
      </c>
      <c r="I6100" s="14" t="n">
        <f t="normal" ca="1">A6106</f>
        <v>0</v>
      </c>
    </row>
    <row r="6101" spans="1:9">
      <c r="A6101" t="s">
        <v>4</v>
      </c>
      <c r="B6101" s="4" t="s">
        <v>5</v>
      </c>
      <c r="C6101" s="4" t="s">
        <v>8</v>
      </c>
      <c r="D6101" s="4" t="s">
        <v>9</v>
      </c>
    </row>
    <row r="6102" spans="1:9">
      <c r="A6102" t="n">
        <v>59957</v>
      </c>
      <c r="B6102" s="8" t="n">
        <v>2</v>
      </c>
      <c r="C6102" s="7" t="n">
        <v>11</v>
      </c>
      <c r="D6102" s="7" t="s">
        <v>625</v>
      </c>
    </row>
    <row r="6103" spans="1:9">
      <c r="A6103" t="s">
        <v>4</v>
      </c>
      <c r="B6103" s="4" t="s">
        <v>5</v>
      </c>
      <c r="C6103" s="4" t="s">
        <v>17</v>
      </c>
    </row>
    <row r="6104" spans="1:9">
      <c r="A6104" t="n">
        <v>59975</v>
      </c>
      <c r="B6104" s="17" t="n">
        <v>3</v>
      </c>
      <c r="C6104" s="14" t="n">
        <f t="normal" ca="1">A6126</f>
        <v>0</v>
      </c>
    </row>
    <row r="6105" spans="1:9">
      <c r="A6105" t="s">
        <v>4</v>
      </c>
      <c r="B6105" s="4" t="s">
        <v>5</v>
      </c>
      <c r="C6105" s="4" t="s">
        <v>8</v>
      </c>
      <c r="D6105" s="4" t="s">
        <v>8</v>
      </c>
      <c r="E6105" s="4" t="s">
        <v>8</v>
      </c>
      <c r="F6105" s="4" t="s">
        <v>15</v>
      </c>
      <c r="G6105" s="4" t="s">
        <v>8</v>
      </c>
      <c r="H6105" s="4" t="s">
        <v>8</v>
      </c>
      <c r="I6105" s="4" t="s">
        <v>8</v>
      </c>
      <c r="J6105" s="4" t="s">
        <v>8</v>
      </c>
      <c r="K6105" s="4" t="s">
        <v>15</v>
      </c>
      <c r="L6105" s="4" t="s">
        <v>8</v>
      </c>
      <c r="M6105" s="4" t="s">
        <v>8</v>
      </c>
      <c r="N6105" s="4" t="s">
        <v>8</v>
      </c>
      <c r="O6105" s="4" t="s">
        <v>8</v>
      </c>
      <c r="P6105" s="4" t="s">
        <v>8</v>
      </c>
      <c r="Q6105" s="4" t="s">
        <v>15</v>
      </c>
      <c r="R6105" s="4" t="s">
        <v>8</v>
      </c>
      <c r="S6105" s="4" t="s">
        <v>8</v>
      </c>
      <c r="T6105" s="4" t="s">
        <v>8</v>
      </c>
      <c r="U6105" s="4" t="s">
        <v>8</v>
      </c>
      <c r="V6105" s="4" t="s">
        <v>8</v>
      </c>
      <c r="W6105" s="4" t="s">
        <v>15</v>
      </c>
      <c r="X6105" s="4" t="s">
        <v>8</v>
      </c>
      <c r="Y6105" s="4" t="s">
        <v>8</v>
      </c>
      <c r="Z6105" s="4" t="s">
        <v>8</v>
      </c>
      <c r="AA6105" s="4" t="s">
        <v>8</v>
      </c>
      <c r="AB6105" s="4" t="s">
        <v>8</v>
      </c>
      <c r="AC6105" s="4" t="s">
        <v>15</v>
      </c>
      <c r="AD6105" s="4" t="s">
        <v>8</v>
      </c>
      <c r="AE6105" s="4" t="s">
        <v>8</v>
      </c>
      <c r="AF6105" s="4" t="s">
        <v>8</v>
      </c>
      <c r="AG6105" s="4" t="s">
        <v>8</v>
      </c>
      <c r="AH6105" s="4" t="s">
        <v>8</v>
      </c>
      <c r="AI6105" s="4" t="s">
        <v>15</v>
      </c>
      <c r="AJ6105" s="4" t="s">
        <v>8</v>
      </c>
      <c r="AK6105" s="4" t="s">
        <v>8</v>
      </c>
      <c r="AL6105" s="4" t="s">
        <v>8</v>
      </c>
      <c r="AM6105" s="4" t="s">
        <v>8</v>
      </c>
      <c r="AN6105" s="4" t="s">
        <v>8</v>
      </c>
      <c r="AO6105" s="4" t="s">
        <v>15</v>
      </c>
      <c r="AP6105" s="4" t="s">
        <v>8</v>
      </c>
      <c r="AQ6105" s="4" t="s">
        <v>8</v>
      </c>
      <c r="AR6105" s="4" t="s">
        <v>8</v>
      </c>
      <c r="AS6105" s="4" t="s">
        <v>8</v>
      </c>
      <c r="AT6105" s="4" t="s">
        <v>8</v>
      </c>
      <c r="AU6105" s="4" t="s">
        <v>15</v>
      </c>
      <c r="AV6105" s="4" t="s">
        <v>8</v>
      </c>
      <c r="AW6105" s="4" t="s">
        <v>8</v>
      </c>
      <c r="AX6105" s="4" t="s">
        <v>8</v>
      </c>
      <c r="AY6105" s="4" t="s">
        <v>8</v>
      </c>
      <c r="AZ6105" s="4" t="s">
        <v>8</v>
      </c>
      <c r="BA6105" s="4" t="s">
        <v>15</v>
      </c>
      <c r="BB6105" s="4" t="s">
        <v>8</v>
      </c>
      <c r="BC6105" s="4" t="s">
        <v>8</v>
      </c>
      <c r="BD6105" s="4" t="s">
        <v>8</v>
      </c>
      <c r="BE6105" s="4" t="s">
        <v>8</v>
      </c>
      <c r="BF6105" s="4" t="s">
        <v>8</v>
      </c>
      <c r="BG6105" s="4" t="s">
        <v>15</v>
      </c>
      <c r="BH6105" s="4" t="s">
        <v>8</v>
      </c>
      <c r="BI6105" s="4" t="s">
        <v>8</v>
      </c>
      <c r="BJ6105" s="4" t="s">
        <v>8</v>
      </c>
      <c r="BK6105" s="4" t="s">
        <v>17</v>
      </c>
    </row>
    <row r="6106" spans="1:9">
      <c r="A6106" t="n">
        <v>59980</v>
      </c>
      <c r="B6106" s="13" t="n">
        <v>5</v>
      </c>
      <c r="C6106" s="7" t="n">
        <v>35</v>
      </c>
      <c r="D6106" s="7" t="n">
        <v>0</v>
      </c>
      <c r="E6106" s="7" t="n">
        <v>0</v>
      </c>
      <c r="F6106" s="7" t="n">
        <v>1</v>
      </c>
      <c r="G6106" s="7" t="n">
        <v>3</v>
      </c>
      <c r="H6106" s="7" t="n">
        <v>35</v>
      </c>
      <c r="I6106" s="7" t="n">
        <v>0</v>
      </c>
      <c r="J6106" s="7" t="n">
        <v>0</v>
      </c>
      <c r="K6106" s="7" t="n">
        <v>3</v>
      </c>
      <c r="L6106" s="7" t="n">
        <v>3</v>
      </c>
      <c r="M6106" s="7" t="n">
        <v>9</v>
      </c>
      <c r="N6106" s="7" t="n">
        <v>35</v>
      </c>
      <c r="O6106" s="7" t="n">
        <v>0</v>
      </c>
      <c r="P6106" s="7" t="n">
        <v>0</v>
      </c>
      <c r="Q6106" s="7" t="n">
        <v>5</v>
      </c>
      <c r="R6106" s="7" t="n">
        <v>3</v>
      </c>
      <c r="S6106" s="7" t="n">
        <v>9</v>
      </c>
      <c r="T6106" s="7" t="n">
        <v>35</v>
      </c>
      <c r="U6106" s="7" t="n">
        <v>0</v>
      </c>
      <c r="V6106" s="7" t="n">
        <v>0</v>
      </c>
      <c r="W6106" s="7" t="n">
        <v>7</v>
      </c>
      <c r="X6106" s="7" t="n">
        <v>3</v>
      </c>
      <c r="Y6106" s="7" t="n">
        <v>9</v>
      </c>
      <c r="Z6106" s="7" t="n">
        <v>35</v>
      </c>
      <c r="AA6106" s="7" t="n">
        <v>0</v>
      </c>
      <c r="AB6106" s="7" t="n">
        <v>0</v>
      </c>
      <c r="AC6106" s="7" t="n">
        <v>9</v>
      </c>
      <c r="AD6106" s="7" t="n">
        <v>3</v>
      </c>
      <c r="AE6106" s="7" t="n">
        <v>9</v>
      </c>
      <c r="AF6106" s="7" t="n">
        <v>35</v>
      </c>
      <c r="AG6106" s="7" t="n">
        <v>0</v>
      </c>
      <c r="AH6106" s="7" t="n">
        <v>0</v>
      </c>
      <c r="AI6106" s="7" t="n">
        <v>2</v>
      </c>
      <c r="AJ6106" s="7" t="n">
        <v>3</v>
      </c>
      <c r="AK6106" s="7" t="n">
        <v>9</v>
      </c>
      <c r="AL6106" s="7" t="n">
        <v>35</v>
      </c>
      <c r="AM6106" s="7" t="n">
        <v>0</v>
      </c>
      <c r="AN6106" s="7" t="n">
        <v>0</v>
      </c>
      <c r="AO6106" s="7" t="n">
        <v>4</v>
      </c>
      <c r="AP6106" s="7" t="n">
        <v>3</v>
      </c>
      <c r="AQ6106" s="7" t="n">
        <v>9</v>
      </c>
      <c r="AR6106" s="7" t="n">
        <v>35</v>
      </c>
      <c r="AS6106" s="7" t="n">
        <v>0</v>
      </c>
      <c r="AT6106" s="7" t="n">
        <v>0</v>
      </c>
      <c r="AU6106" s="7" t="n">
        <v>6</v>
      </c>
      <c r="AV6106" s="7" t="n">
        <v>3</v>
      </c>
      <c r="AW6106" s="7" t="n">
        <v>9</v>
      </c>
      <c r="AX6106" s="7" t="n">
        <v>35</v>
      </c>
      <c r="AY6106" s="7" t="n">
        <v>0</v>
      </c>
      <c r="AZ6106" s="7" t="n">
        <v>0</v>
      </c>
      <c r="BA6106" s="7" t="n">
        <v>8</v>
      </c>
      <c r="BB6106" s="7" t="n">
        <v>3</v>
      </c>
      <c r="BC6106" s="7" t="n">
        <v>9</v>
      </c>
      <c r="BD6106" s="7" t="n">
        <v>35</v>
      </c>
      <c r="BE6106" s="7" t="n">
        <v>0</v>
      </c>
      <c r="BF6106" s="7" t="n">
        <v>0</v>
      </c>
      <c r="BG6106" s="7" t="n">
        <v>11</v>
      </c>
      <c r="BH6106" s="7" t="n">
        <v>3</v>
      </c>
      <c r="BI6106" s="7" t="n">
        <v>9</v>
      </c>
      <c r="BJ6106" s="7" t="n">
        <v>1</v>
      </c>
      <c r="BK6106" s="14" t="n">
        <f t="normal" ca="1">A6112</f>
        <v>0</v>
      </c>
    </row>
    <row r="6107" spans="1:9">
      <c r="A6107" t="s">
        <v>4</v>
      </c>
      <c r="B6107" s="4" t="s">
        <v>5</v>
      </c>
      <c r="C6107" s="4" t="s">
        <v>8</v>
      </c>
      <c r="D6107" s="4" t="s">
        <v>8</v>
      </c>
      <c r="E6107" s="4" t="s">
        <v>15</v>
      </c>
      <c r="F6107" s="4" t="s">
        <v>8</v>
      </c>
      <c r="G6107" s="4" t="s">
        <v>8</v>
      </c>
      <c r="H6107" s="4" t="s">
        <v>8</v>
      </c>
    </row>
    <row r="6108" spans="1:9">
      <c r="A6108" t="n">
        <v>60075</v>
      </c>
      <c r="B6108" s="36" t="n">
        <v>18</v>
      </c>
      <c r="C6108" s="7" t="n">
        <v>0</v>
      </c>
      <c r="D6108" s="7" t="n">
        <v>0</v>
      </c>
      <c r="E6108" s="7" t="n">
        <v>2</v>
      </c>
      <c r="F6108" s="7" t="n">
        <v>14</v>
      </c>
      <c r="G6108" s="7" t="n">
        <v>19</v>
      </c>
      <c r="H6108" s="7" t="n">
        <v>1</v>
      </c>
    </row>
    <row r="6109" spans="1:9">
      <c r="A6109" t="s">
        <v>4</v>
      </c>
      <c r="B6109" s="4" t="s">
        <v>5</v>
      </c>
      <c r="C6109" s="4" t="s">
        <v>17</v>
      </c>
    </row>
    <row r="6110" spans="1:9">
      <c r="A6110" t="n">
        <v>60085</v>
      </c>
      <c r="B6110" s="17" t="n">
        <v>3</v>
      </c>
      <c r="C6110" s="14" t="n">
        <f t="normal" ca="1">A6126</f>
        <v>0</v>
      </c>
    </row>
    <row r="6111" spans="1:9">
      <c r="A6111" t="s">
        <v>4</v>
      </c>
      <c r="B6111" s="4" t="s">
        <v>5</v>
      </c>
      <c r="C6111" s="4" t="s">
        <v>8</v>
      </c>
      <c r="D6111" s="4" t="s">
        <v>7</v>
      </c>
      <c r="E6111" s="4" t="s">
        <v>8</v>
      </c>
      <c r="F6111" s="4" t="s">
        <v>17</v>
      </c>
    </row>
    <row r="6112" spans="1:9">
      <c r="A6112" t="n">
        <v>60090</v>
      </c>
      <c r="B6112" s="13" t="n">
        <v>5</v>
      </c>
      <c r="C6112" s="7" t="n">
        <v>30</v>
      </c>
      <c r="D6112" s="7" t="n">
        <v>10286</v>
      </c>
      <c r="E6112" s="7" t="n">
        <v>1</v>
      </c>
      <c r="F6112" s="14" t="n">
        <f t="normal" ca="1">A6122</f>
        <v>0</v>
      </c>
    </row>
    <row r="6113" spans="1:63">
      <c r="A6113" t="s">
        <v>4</v>
      </c>
      <c r="B6113" s="4" t="s">
        <v>5</v>
      </c>
      <c r="C6113" s="4" t="s">
        <v>7</v>
      </c>
    </row>
    <row r="6114" spans="1:63">
      <c r="A6114" t="n">
        <v>60099</v>
      </c>
      <c r="B6114" s="25" t="n">
        <v>16</v>
      </c>
      <c r="C6114" s="7" t="n">
        <v>500</v>
      </c>
    </row>
    <row r="6115" spans="1:63">
      <c r="A6115" t="s">
        <v>4</v>
      </c>
      <c r="B6115" s="4" t="s">
        <v>5</v>
      </c>
      <c r="C6115" s="4" t="s">
        <v>8</v>
      </c>
      <c r="D6115" s="4" t="s">
        <v>7</v>
      </c>
    </row>
    <row r="6116" spans="1:63">
      <c r="A6116" t="n">
        <v>60102</v>
      </c>
      <c r="B6116" s="9" t="n">
        <v>162</v>
      </c>
      <c r="C6116" s="7" t="n">
        <v>1</v>
      </c>
      <c r="D6116" s="7" t="n">
        <v>33171</v>
      </c>
    </row>
    <row r="6117" spans="1:63">
      <c r="A6117" t="s">
        <v>4</v>
      </c>
      <c r="B6117" s="4" t="s">
        <v>5</v>
      </c>
    </row>
    <row r="6118" spans="1:63">
      <c r="A6118" t="n">
        <v>60106</v>
      </c>
      <c r="B6118" s="5" t="n">
        <v>1</v>
      </c>
    </row>
    <row r="6119" spans="1:63">
      <c r="A6119" t="s">
        <v>4</v>
      </c>
      <c r="B6119" s="4" t="s">
        <v>5</v>
      </c>
      <c r="C6119" s="4" t="s">
        <v>17</v>
      </c>
    </row>
    <row r="6120" spans="1:63">
      <c r="A6120" t="n">
        <v>60107</v>
      </c>
      <c r="B6120" s="17" t="n">
        <v>3</v>
      </c>
      <c r="C6120" s="14" t="n">
        <f t="normal" ca="1">A6124</f>
        <v>0</v>
      </c>
    </row>
    <row r="6121" spans="1:63">
      <c r="A6121" t="s">
        <v>4</v>
      </c>
      <c r="B6121" s="4" t="s">
        <v>5</v>
      </c>
      <c r="C6121" s="4" t="s">
        <v>8</v>
      </c>
      <c r="D6121" s="4" t="s">
        <v>9</v>
      </c>
    </row>
    <row r="6122" spans="1:63">
      <c r="A6122" t="n">
        <v>60112</v>
      </c>
      <c r="B6122" s="8" t="n">
        <v>2</v>
      </c>
      <c r="C6122" s="7" t="n">
        <v>11</v>
      </c>
      <c r="D6122" s="7" t="s">
        <v>626</v>
      </c>
    </row>
    <row r="6123" spans="1:63">
      <c r="A6123" t="s">
        <v>4</v>
      </c>
      <c r="B6123" s="4" t="s">
        <v>5</v>
      </c>
      <c r="C6123" s="4" t="s">
        <v>8</v>
      </c>
      <c r="D6123" s="4" t="s">
        <v>8</v>
      </c>
      <c r="E6123" s="4" t="s">
        <v>15</v>
      </c>
      <c r="F6123" s="4" t="s">
        <v>8</v>
      </c>
      <c r="G6123" s="4" t="s">
        <v>8</v>
      </c>
      <c r="H6123" s="4" t="s">
        <v>8</v>
      </c>
    </row>
    <row r="6124" spans="1:63">
      <c r="A6124" t="n">
        <v>60123</v>
      </c>
      <c r="B6124" s="36" t="n">
        <v>18</v>
      </c>
      <c r="C6124" s="7" t="n">
        <v>0</v>
      </c>
      <c r="D6124" s="7" t="n">
        <v>0</v>
      </c>
      <c r="E6124" s="7" t="n">
        <v>2</v>
      </c>
      <c r="F6124" s="7" t="n">
        <v>14</v>
      </c>
      <c r="G6124" s="7" t="n">
        <v>19</v>
      </c>
      <c r="H6124" s="7" t="n">
        <v>1</v>
      </c>
    </row>
    <row r="6125" spans="1:63">
      <c r="A6125" t="s">
        <v>4</v>
      </c>
      <c r="B6125" s="4" t="s">
        <v>5</v>
      </c>
      <c r="C6125" s="4" t="s">
        <v>17</v>
      </c>
    </row>
    <row r="6126" spans="1:63">
      <c r="A6126" t="n">
        <v>60133</v>
      </c>
      <c r="B6126" s="17" t="n">
        <v>3</v>
      </c>
      <c r="C6126" s="14" t="n">
        <f t="normal" ca="1">A5990</f>
        <v>0</v>
      </c>
    </row>
    <row r="6127" spans="1:63">
      <c r="A6127" t="s">
        <v>4</v>
      </c>
      <c r="B6127" s="4" t="s">
        <v>5</v>
      </c>
      <c r="C6127" s="4" t="s">
        <v>8</v>
      </c>
      <c r="D6127" s="4" t="s">
        <v>7</v>
      </c>
      <c r="E6127" s="4" t="s">
        <v>14</v>
      </c>
    </row>
    <row r="6128" spans="1:63">
      <c r="A6128" t="n">
        <v>60138</v>
      </c>
      <c r="B6128" s="27" t="n">
        <v>58</v>
      </c>
      <c r="C6128" s="7" t="n">
        <v>100</v>
      </c>
      <c r="D6128" s="7" t="n">
        <v>300</v>
      </c>
      <c r="E6128" s="7" t="n">
        <v>0.300000011920929</v>
      </c>
    </row>
    <row r="6129" spans="1:8">
      <c r="A6129" t="s">
        <v>4</v>
      </c>
      <c r="B6129" s="4" t="s">
        <v>5</v>
      </c>
      <c r="C6129" s="4" t="s">
        <v>8</v>
      </c>
      <c r="D6129" s="4" t="s">
        <v>7</v>
      </c>
    </row>
    <row r="6130" spans="1:8">
      <c r="A6130" t="n">
        <v>60146</v>
      </c>
      <c r="B6130" s="27" t="n">
        <v>58</v>
      </c>
      <c r="C6130" s="7" t="n">
        <v>255</v>
      </c>
      <c r="D6130" s="7" t="n">
        <v>0</v>
      </c>
    </row>
    <row r="6131" spans="1:8">
      <c r="A6131" t="s">
        <v>4</v>
      </c>
      <c r="B6131" s="4" t="s">
        <v>5</v>
      </c>
      <c r="C6131" s="4" t="s">
        <v>8</v>
      </c>
      <c r="D6131" s="4" t="s">
        <v>9</v>
      </c>
    </row>
    <row r="6132" spans="1:8">
      <c r="A6132" t="n">
        <v>60150</v>
      </c>
      <c r="B6132" s="8" t="n">
        <v>2</v>
      </c>
      <c r="C6132" s="7" t="n">
        <v>10</v>
      </c>
      <c r="D6132" s="7" t="s">
        <v>81</v>
      </c>
    </row>
    <row r="6133" spans="1:8">
      <c r="A6133" t="s">
        <v>4</v>
      </c>
      <c r="B6133" s="4" t="s">
        <v>5</v>
      </c>
      <c r="C6133" s="4" t="s">
        <v>7</v>
      </c>
    </row>
    <row r="6134" spans="1:8">
      <c r="A6134" t="n">
        <v>60173</v>
      </c>
      <c r="B6134" s="25" t="n">
        <v>16</v>
      </c>
      <c r="C6134" s="7" t="n">
        <v>0</v>
      </c>
    </row>
    <row r="6135" spans="1:8">
      <c r="A6135" t="s">
        <v>4</v>
      </c>
      <c r="B6135" s="4" t="s">
        <v>5</v>
      </c>
      <c r="C6135" s="4" t="s">
        <v>8</v>
      </c>
      <c r="D6135" s="4" t="s">
        <v>9</v>
      </c>
    </row>
    <row r="6136" spans="1:8">
      <c r="A6136" t="n">
        <v>60176</v>
      </c>
      <c r="B6136" s="8" t="n">
        <v>2</v>
      </c>
      <c r="C6136" s="7" t="n">
        <v>10</v>
      </c>
      <c r="D6136" s="7" t="s">
        <v>82</v>
      </c>
    </row>
    <row r="6137" spans="1:8">
      <c r="A6137" t="s">
        <v>4</v>
      </c>
      <c r="B6137" s="4" t="s">
        <v>5</v>
      </c>
      <c r="C6137" s="4" t="s">
        <v>7</v>
      </c>
    </row>
    <row r="6138" spans="1:8">
      <c r="A6138" t="n">
        <v>60194</v>
      </c>
      <c r="B6138" s="25" t="n">
        <v>16</v>
      </c>
      <c r="C6138" s="7" t="n">
        <v>0</v>
      </c>
    </row>
    <row r="6139" spans="1:8">
      <c r="A6139" t="s">
        <v>4</v>
      </c>
      <c r="B6139" s="4" t="s">
        <v>5</v>
      </c>
      <c r="C6139" s="4" t="s">
        <v>8</v>
      </c>
      <c r="D6139" s="4" t="s">
        <v>9</v>
      </c>
    </row>
    <row r="6140" spans="1:8">
      <c r="A6140" t="n">
        <v>60197</v>
      </c>
      <c r="B6140" s="8" t="n">
        <v>2</v>
      </c>
      <c r="C6140" s="7" t="n">
        <v>10</v>
      </c>
      <c r="D6140" s="7" t="s">
        <v>83</v>
      </c>
    </row>
    <row r="6141" spans="1:8">
      <c r="A6141" t="s">
        <v>4</v>
      </c>
      <c r="B6141" s="4" t="s">
        <v>5</v>
      </c>
      <c r="C6141" s="4" t="s">
        <v>7</v>
      </c>
    </row>
    <row r="6142" spans="1:8">
      <c r="A6142" t="n">
        <v>60216</v>
      </c>
      <c r="B6142" s="25" t="n">
        <v>16</v>
      </c>
      <c r="C6142" s="7" t="n">
        <v>0</v>
      </c>
    </row>
    <row r="6143" spans="1:8">
      <c r="A6143" t="s">
        <v>4</v>
      </c>
      <c r="B6143" s="4" t="s">
        <v>5</v>
      </c>
      <c r="C6143" s="4" t="s">
        <v>8</v>
      </c>
    </row>
    <row r="6144" spans="1:8">
      <c r="A6144" t="n">
        <v>60219</v>
      </c>
      <c r="B6144" s="29" t="n">
        <v>23</v>
      </c>
      <c r="C6144" s="7" t="n">
        <v>20</v>
      </c>
    </row>
    <row r="6145" spans="1:4">
      <c r="A6145" t="s">
        <v>4</v>
      </c>
      <c r="B6145" s="4" t="s">
        <v>5</v>
      </c>
    </row>
    <row r="6146" spans="1:4">
      <c r="A6146" t="n">
        <v>60221</v>
      </c>
      <c r="B6146" s="5" t="n">
        <v>1</v>
      </c>
    </row>
    <row r="6147" spans="1:4" s="3" customFormat="1" customHeight="0">
      <c r="A6147" s="3" t="s">
        <v>2</v>
      </c>
      <c r="B6147" s="3" t="s">
        <v>627</v>
      </c>
    </row>
    <row r="6148" spans="1:4">
      <c r="A6148" t="s">
        <v>4</v>
      </c>
      <c r="B6148" s="4" t="s">
        <v>5</v>
      </c>
      <c r="C6148" s="4" t="s">
        <v>7</v>
      </c>
    </row>
    <row r="6149" spans="1:4">
      <c r="A6149" t="n">
        <v>60224</v>
      </c>
      <c r="B6149" s="25" t="n">
        <v>16</v>
      </c>
      <c r="C6149" s="7" t="n">
        <v>300</v>
      </c>
    </row>
    <row r="6150" spans="1:4">
      <c r="A6150" t="s">
        <v>4</v>
      </c>
      <c r="B6150" s="4" t="s">
        <v>5</v>
      </c>
      <c r="C6150" s="4" t="s">
        <v>8</v>
      </c>
      <c r="D6150" s="4" t="s">
        <v>7</v>
      </c>
      <c r="E6150" s="4" t="s">
        <v>14</v>
      </c>
      <c r="F6150" s="4" t="s">
        <v>7</v>
      </c>
      <c r="G6150" s="4" t="s">
        <v>15</v>
      </c>
      <c r="H6150" s="4" t="s">
        <v>15</v>
      </c>
      <c r="I6150" s="4" t="s">
        <v>7</v>
      </c>
      <c r="J6150" s="4" t="s">
        <v>7</v>
      </c>
      <c r="K6150" s="4" t="s">
        <v>15</v>
      </c>
      <c r="L6150" s="4" t="s">
        <v>15</v>
      </c>
      <c r="M6150" s="4" t="s">
        <v>15</v>
      </c>
      <c r="N6150" s="4" t="s">
        <v>15</v>
      </c>
      <c r="O6150" s="4" t="s">
        <v>9</v>
      </c>
    </row>
    <row r="6151" spans="1:4">
      <c r="A6151" t="n">
        <v>60227</v>
      </c>
      <c r="B6151" s="12" t="n">
        <v>50</v>
      </c>
      <c r="C6151" s="7" t="n">
        <v>0</v>
      </c>
      <c r="D6151" s="7" t="n">
        <v>12105</v>
      </c>
      <c r="E6151" s="7" t="n">
        <v>1</v>
      </c>
      <c r="F6151" s="7" t="n">
        <v>0</v>
      </c>
      <c r="G6151" s="7" t="n">
        <v>0</v>
      </c>
      <c r="H6151" s="7" t="n">
        <v>0</v>
      </c>
      <c r="I6151" s="7" t="n">
        <v>0</v>
      </c>
      <c r="J6151" s="7" t="n">
        <v>65533</v>
      </c>
      <c r="K6151" s="7" t="n">
        <v>0</v>
      </c>
      <c r="L6151" s="7" t="n">
        <v>0</v>
      </c>
      <c r="M6151" s="7" t="n">
        <v>0</v>
      </c>
      <c r="N6151" s="7" t="n">
        <v>0</v>
      </c>
      <c r="O6151" s="7" t="s">
        <v>16</v>
      </c>
    </row>
    <row r="6152" spans="1:4">
      <c r="A6152" t="s">
        <v>4</v>
      </c>
      <c r="B6152" s="4" t="s">
        <v>5</v>
      </c>
      <c r="C6152" s="4" t="s">
        <v>8</v>
      </c>
      <c r="D6152" s="4" t="s">
        <v>7</v>
      </c>
      <c r="E6152" s="4" t="s">
        <v>7</v>
      </c>
      <c r="F6152" s="4" t="s">
        <v>7</v>
      </c>
      <c r="G6152" s="4" t="s">
        <v>7</v>
      </c>
      <c r="H6152" s="4" t="s">
        <v>8</v>
      </c>
    </row>
    <row r="6153" spans="1:4">
      <c r="A6153" t="n">
        <v>60266</v>
      </c>
      <c r="B6153" s="30" t="n">
        <v>25</v>
      </c>
      <c r="C6153" s="7" t="n">
        <v>5</v>
      </c>
      <c r="D6153" s="7" t="n">
        <v>65535</v>
      </c>
      <c r="E6153" s="7" t="n">
        <v>65535</v>
      </c>
      <c r="F6153" s="7" t="n">
        <v>65535</v>
      </c>
      <c r="G6153" s="7" t="n">
        <v>65535</v>
      </c>
      <c r="H6153" s="7" t="n">
        <v>0</v>
      </c>
    </row>
    <row r="6154" spans="1:4">
      <c r="A6154" t="s">
        <v>4</v>
      </c>
      <c r="B6154" s="4" t="s">
        <v>5</v>
      </c>
      <c r="C6154" s="4" t="s">
        <v>7</v>
      </c>
      <c r="D6154" s="4" t="s">
        <v>8</v>
      </c>
      <c r="E6154" s="4" t="s">
        <v>85</v>
      </c>
      <c r="F6154" s="4" t="s">
        <v>8</v>
      </c>
      <c r="G6154" s="4" t="s">
        <v>8</v>
      </c>
      <c r="H6154" s="4" t="s">
        <v>8</v>
      </c>
      <c r="I6154" s="4" t="s">
        <v>85</v>
      </c>
      <c r="J6154" s="4" t="s">
        <v>8</v>
      </c>
      <c r="K6154" s="4" t="s">
        <v>8</v>
      </c>
      <c r="L6154" s="4" t="s">
        <v>8</v>
      </c>
      <c r="M6154" s="4" t="s">
        <v>85</v>
      </c>
      <c r="N6154" s="4" t="s">
        <v>8</v>
      </c>
      <c r="O6154" s="4" t="s">
        <v>8</v>
      </c>
      <c r="P6154" s="4" t="s">
        <v>8</v>
      </c>
      <c r="Q6154" s="4" t="s">
        <v>85</v>
      </c>
      <c r="R6154" s="4" t="s">
        <v>8</v>
      </c>
      <c r="S6154" s="4" t="s">
        <v>8</v>
      </c>
      <c r="T6154" s="4" t="s">
        <v>8</v>
      </c>
      <c r="U6154" s="4" t="s">
        <v>85</v>
      </c>
      <c r="V6154" s="4" t="s">
        <v>8</v>
      </c>
      <c r="W6154" s="4" t="s">
        <v>8</v>
      </c>
      <c r="X6154" s="4" t="s">
        <v>8</v>
      </c>
      <c r="Y6154" s="4" t="s">
        <v>85</v>
      </c>
      <c r="Z6154" s="4" t="s">
        <v>8</v>
      </c>
      <c r="AA6154" s="4" t="s">
        <v>8</v>
      </c>
      <c r="AB6154" s="4" t="s">
        <v>8</v>
      </c>
      <c r="AC6154" s="4" t="s">
        <v>85</v>
      </c>
      <c r="AD6154" s="4" t="s">
        <v>8</v>
      </c>
      <c r="AE6154" s="4" t="s">
        <v>8</v>
      </c>
    </row>
    <row r="6155" spans="1:4">
      <c r="A6155" t="n">
        <v>60277</v>
      </c>
      <c r="B6155" s="31" t="n">
        <v>24</v>
      </c>
      <c r="C6155" s="7" t="n">
        <v>65533</v>
      </c>
      <c r="D6155" s="7" t="n">
        <v>11</v>
      </c>
      <c r="E6155" s="7" t="s">
        <v>628</v>
      </c>
      <c r="F6155" s="7" t="n">
        <v>2</v>
      </c>
      <c r="G6155" s="7" t="n">
        <v>3</v>
      </c>
      <c r="H6155" s="7" t="n">
        <v>11</v>
      </c>
      <c r="I6155" s="7" t="s">
        <v>629</v>
      </c>
      <c r="J6155" s="7" t="n">
        <v>2</v>
      </c>
      <c r="K6155" s="7" t="n">
        <v>3</v>
      </c>
      <c r="L6155" s="7" t="n">
        <v>11</v>
      </c>
      <c r="M6155" s="7" t="s">
        <v>630</v>
      </c>
      <c r="N6155" s="7" t="n">
        <v>2</v>
      </c>
      <c r="O6155" s="7" t="n">
        <v>3</v>
      </c>
      <c r="P6155" s="7" t="n">
        <v>11</v>
      </c>
      <c r="Q6155" s="7" t="s">
        <v>631</v>
      </c>
      <c r="R6155" s="7" t="n">
        <v>2</v>
      </c>
      <c r="S6155" s="7" t="n">
        <v>3</v>
      </c>
      <c r="T6155" s="7" t="n">
        <v>11</v>
      </c>
      <c r="U6155" s="7" t="s">
        <v>632</v>
      </c>
      <c r="V6155" s="7" t="n">
        <v>2</v>
      </c>
      <c r="W6155" s="7" t="n">
        <v>3</v>
      </c>
      <c r="X6155" s="7" t="n">
        <v>11</v>
      </c>
      <c r="Y6155" s="7" t="s">
        <v>633</v>
      </c>
      <c r="Z6155" s="7" t="n">
        <v>2</v>
      </c>
      <c r="AA6155" s="7" t="n">
        <v>3</v>
      </c>
      <c r="AB6155" s="7" t="n">
        <v>11</v>
      </c>
      <c r="AC6155" s="7" t="s">
        <v>634</v>
      </c>
      <c r="AD6155" s="7" t="n">
        <v>2</v>
      </c>
      <c r="AE6155" s="7" t="n">
        <v>0</v>
      </c>
    </row>
    <row r="6156" spans="1:4">
      <c r="A6156" t="s">
        <v>4</v>
      </c>
      <c r="B6156" s="4" t="s">
        <v>5</v>
      </c>
    </row>
    <row r="6157" spans="1:4">
      <c r="A6157" t="n">
        <v>61091</v>
      </c>
      <c r="B6157" s="32" t="n">
        <v>28</v>
      </c>
    </row>
    <row r="6158" spans="1:4">
      <c r="A6158" t="s">
        <v>4</v>
      </c>
      <c r="B6158" s="4" t="s">
        <v>5</v>
      </c>
      <c r="C6158" s="4" t="s">
        <v>8</v>
      </c>
    </row>
    <row r="6159" spans="1:4">
      <c r="A6159" t="n">
        <v>61092</v>
      </c>
      <c r="B6159" s="33" t="n">
        <v>27</v>
      </c>
      <c r="C6159" s="7" t="n">
        <v>0</v>
      </c>
    </row>
    <row r="6160" spans="1:4">
      <c r="A6160" t="s">
        <v>4</v>
      </c>
      <c r="B6160" s="4" t="s">
        <v>5</v>
      </c>
      <c r="C6160" s="4" t="s">
        <v>8</v>
      </c>
    </row>
    <row r="6161" spans="1:31">
      <c r="A6161" t="n">
        <v>61094</v>
      </c>
      <c r="B6161" s="33" t="n">
        <v>27</v>
      </c>
      <c r="C6161" s="7" t="n">
        <v>1</v>
      </c>
    </row>
    <row r="6162" spans="1:31">
      <c r="A6162" t="s">
        <v>4</v>
      </c>
      <c r="B6162" s="4" t="s">
        <v>5</v>
      </c>
      <c r="C6162" s="4" t="s">
        <v>8</v>
      </c>
      <c r="D6162" s="4" t="s">
        <v>7</v>
      </c>
      <c r="E6162" s="4" t="s">
        <v>7</v>
      </c>
      <c r="F6162" s="4" t="s">
        <v>7</v>
      </c>
      <c r="G6162" s="4" t="s">
        <v>7</v>
      </c>
      <c r="H6162" s="4" t="s">
        <v>8</v>
      </c>
    </row>
    <row r="6163" spans="1:31">
      <c r="A6163" t="n">
        <v>61096</v>
      </c>
      <c r="B6163" s="30" t="n">
        <v>25</v>
      </c>
      <c r="C6163" s="7" t="n">
        <v>5</v>
      </c>
      <c r="D6163" s="7" t="n">
        <v>65535</v>
      </c>
      <c r="E6163" s="7" t="n">
        <v>65535</v>
      </c>
      <c r="F6163" s="7" t="n">
        <v>65535</v>
      </c>
      <c r="G6163" s="7" t="n">
        <v>65535</v>
      </c>
      <c r="H6163" s="7" t="n">
        <v>0</v>
      </c>
    </row>
    <row r="6164" spans="1:31">
      <c r="A6164" t="s">
        <v>4</v>
      </c>
      <c r="B6164" s="4" t="s">
        <v>5</v>
      </c>
      <c r="C6164" s="4" t="s">
        <v>7</v>
      </c>
    </row>
    <row r="6165" spans="1:31">
      <c r="A6165" t="n">
        <v>61107</v>
      </c>
      <c r="B6165" s="25" t="n">
        <v>16</v>
      </c>
      <c r="C6165" s="7" t="n">
        <v>300</v>
      </c>
    </row>
    <row r="6166" spans="1:31">
      <c r="A6166" t="s">
        <v>4</v>
      </c>
      <c r="B6166" s="4" t="s">
        <v>5</v>
      </c>
    </row>
    <row r="6167" spans="1:31">
      <c r="A6167" t="n">
        <v>61110</v>
      </c>
      <c r="B6167" s="5" t="n">
        <v>1</v>
      </c>
    </row>
    <row r="6168" spans="1:31" s="3" customFormat="1" customHeight="0">
      <c r="A6168" s="3" t="s">
        <v>2</v>
      </c>
      <c r="B6168" s="3" t="s">
        <v>635</v>
      </c>
    </row>
    <row r="6169" spans="1:31">
      <c r="A6169" t="s">
        <v>4</v>
      </c>
      <c r="B6169" s="4" t="s">
        <v>5</v>
      </c>
      <c r="C6169" s="4" t="s">
        <v>7</v>
      </c>
    </row>
    <row r="6170" spans="1:31">
      <c r="A6170" t="n">
        <v>61112</v>
      </c>
      <c r="B6170" s="25" t="n">
        <v>16</v>
      </c>
      <c r="C6170" s="7" t="n">
        <v>300</v>
      </c>
    </row>
    <row r="6171" spans="1:31">
      <c r="A6171" t="s">
        <v>4</v>
      </c>
      <c r="B6171" s="4" t="s">
        <v>5</v>
      </c>
      <c r="C6171" s="4" t="s">
        <v>8</v>
      </c>
      <c r="D6171" s="4" t="s">
        <v>7</v>
      </c>
      <c r="E6171" s="4" t="s">
        <v>14</v>
      </c>
      <c r="F6171" s="4" t="s">
        <v>7</v>
      </c>
      <c r="G6171" s="4" t="s">
        <v>15</v>
      </c>
      <c r="H6171" s="4" t="s">
        <v>15</v>
      </c>
      <c r="I6171" s="4" t="s">
        <v>7</v>
      </c>
      <c r="J6171" s="4" t="s">
        <v>7</v>
      </c>
      <c r="K6171" s="4" t="s">
        <v>15</v>
      </c>
      <c r="L6171" s="4" t="s">
        <v>15</v>
      </c>
      <c r="M6171" s="4" t="s">
        <v>15</v>
      </c>
      <c r="N6171" s="4" t="s">
        <v>15</v>
      </c>
      <c r="O6171" s="4" t="s">
        <v>9</v>
      </c>
    </row>
    <row r="6172" spans="1:31">
      <c r="A6172" t="n">
        <v>61115</v>
      </c>
      <c r="B6172" s="12" t="n">
        <v>50</v>
      </c>
      <c r="C6172" s="7" t="n">
        <v>0</v>
      </c>
      <c r="D6172" s="7" t="n">
        <v>12105</v>
      </c>
      <c r="E6172" s="7" t="n">
        <v>1</v>
      </c>
      <c r="F6172" s="7" t="n">
        <v>0</v>
      </c>
      <c r="G6172" s="7" t="n">
        <v>0</v>
      </c>
      <c r="H6172" s="7" t="n">
        <v>0</v>
      </c>
      <c r="I6172" s="7" t="n">
        <v>0</v>
      </c>
      <c r="J6172" s="7" t="n">
        <v>65533</v>
      </c>
      <c r="K6172" s="7" t="n">
        <v>0</v>
      </c>
      <c r="L6172" s="7" t="n">
        <v>0</v>
      </c>
      <c r="M6172" s="7" t="n">
        <v>0</v>
      </c>
      <c r="N6172" s="7" t="n">
        <v>0</v>
      </c>
      <c r="O6172" s="7" t="s">
        <v>16</v>
      </c>
    </row>
    <row r="6173" spans="1:31">
      <c r="A6173" t="s">
        <v>4</v>
      </c>
      <c r="B6173" s="4" t="s">
        <v>5</v>
      </c>
      <c r="C6173" s="4" t="s">
        <v>8</v>
      </c>
      <c r="D6173" s="4" t="s">
        <v>7</v>
      </c>
      <c r="E6173" s="4" t="s">
        <v>7</v>
      </c>
      <c r="F6173" s="4" t="s">
        <v>7</v>
      </c>
      <c r="G6173" s="4" t="s">
        <v>7</v>
      </c>
      <c r="H6173" s="4" t="s">
        <v>8</v>
      </c>
    </row>
    <row r="6174" spans="1:31">
      <c r="A6174" t="n">
        <v>61154</v>
      </c>
      <c r="B6174" s="30" t="n">
        <v>25</v>
      </c>
      <c r="C6174" s="7" t="n">
        <v>5</v>
      </c>
      <c r="D6174" s="7" t="n">
        <v>65535</v>
      </c>
      <c r="E6174" s="7" t="n">
        <v>65535</v>
      </c>
      <c r="F6174" s="7" t="n">
        <v>65535</v>
      </c>
      <c r="G6174" s="7" t="n">
        <v>65535</v>
      </c>
      <c r="H6174" s="7" t="n">
        <v>0</v>
      </c>
    </row>
    <row r="6175" spans="1:31">
      <c r="A6175" t="s">
        <v>4</v>
      </c>
      <c r="B6175" s="4" t="s">
        <v>5</v>
      </c>
      <c r="C6175" s="4" t="s">
        <v>7</v>
      </c>
      <c r="D6175" s="4" t="s">
        <v>8</v>
      </c>
      <c r="E6175" s="4" t="s">
        <v>85</v>
      </c>
      <c r="F6175" s="4" t="s">
        <v>8</v>
      </c>
      <c r="G6175" s="4" t="s">
        <v>8</v>
      </c>
      <c r="H6175" s="4" t="s">
        <v>8</v>
      </c>
      <c r="I6175" s="4" t="s">
        <v>85</v>
      </c>
      <c r="J6175" s="4" t="s">
        <v>8</v>
      </c>
      <c r="K6175" s="4" t="s">
        <v>8</v>
      </c>
      <c r="L6175" s="4" t="s">
        <v>8</v>
      </c>
      <c r="M6175" s="4" t="s">
        <v>85</v>
      </c>
      <c r="N6175" s="4" t="s">
        <v>8</v>
      </c>
      <c r="O6175" s="4" t="s">
        <v>8</v>
      </c>
      <c r="P6175" s="4" t="s">
        <v>8</v>
      </c>
      <c r="Q6175" s="4" t="s">
        <v>85</v>
      </c>
      <c r="R6175" s="4" t="s">
        <v>8</v>
      </c>
      <c r="S6175" s="4" t="s">
        <v>8</v>
      </c>
      <c r="T6175" s="4" t="s">
        <v>8</v>
      </c>
      <c r="U6175" s="4" t="s">
        <v>85</v>
      </c>
      <c r="V6175" s="4" t="s">
        <v>8</v>
      </c>
      <c r="W6175" s="4" t="s">
        <v>8</v>
      </c>
      <c r="X6175" s="4" t="s">
        <v>8</v>
      </c>
      <c r="Y6175" s="4" t="s">
        <v>85</v>
      </c>
      <c r="Z6175" s="4" t="s">
        <v>8</v>
      </c>
      <c r="AA6175" s="4" t="s">
        <v>8</v>
      </c>
      <c r="AB6175" s="4" t="s">
        <v>8</v>
      </c>
      <c r="AC6175" s="4" t="s">
        <v>85</v>
      </c>
      <c r="AD6175" s="4" t="s">
        <v>8</v>
      </c>
      <c r="AE6175" s="4" t="s">
        <v>8</v>
      </c>
      <c r="AF6175" s="4" t="s">
        <v>8</v>
      </c>
      <c r="AG6175" s="4" t="s">
        <v>85</v>
      </c>
      <c r="AH6175" s="4" t="s">
        <v>8</v>
      </c>
      <c r="AI6175" s="4" t="s">
        <v>8</v>
      </c>
      <c r="AJ6175" s="4" t="s">
        <v>8</v>
      </c>
      <c r="AK6175" s="4" t="s">
        <v>85</v>
      </c>
      <c r="AL6175" s="4" t="s">
        <v>8</v>
      </c>
      <c r="AM6175" s="4" t="s">
        <v>8</v>
      </c>
      <c r="AN6175" s="4" t="s">
        <v>8</v>
      </c>
      <c r="AO6175" s="4" t="s">
        <v>85</v>
      </c>
      <c r="AP6175" s="4" t="s">
        <v>8</v>
      </c>
      <c r="AQ6175" s="4" t="s">
        <v>8</v>
      </c>
    </row>
    <row r="6176" spans="1:31">
      <c r="A6176" t="n">
        <v>61165</v>
      </c>
      <c r="B6176" s="31" t="n">
        <v>24</v>
      </c>
      <c r="C6176" s="7" t="n">
        <v>65533</v>
      </c>
      <c r="D6176" s="7" t="n">
        <v>11</v>
      </c>
      <c r="E6176" s="7" t="s">
        <v>636</v>
      </c>
      <c r="F6176" s="7" t="n">
        <v>2</v>
      </c>
      <c r="G6176" s="7" t="n">
        <v>3</v>
      </c>
      <c r="H6176" s="7" t="n">
        <v>11</v>
      </c>
      <c r="I6176" s="7" t="s">
        <v>637</v>
      </c>
      <c r="J6176" s="7" t="n">
        <v>2</v>
      </c>
      <c r="K6176" s="7" t="n">
        <v>3</v>
      </c>
      <c r="L6176" s="7" t="n">
        <v>11</v>
      </c>
      <c r="M6176" s="7" t="s">
        <v>638</v>
      </c>
      <c r="N6176" s="7" t="n">
        <v>2</v>
      </c>
      <c r="O6176" s="7" t="n">
        <v>3</v>
      </c>
      <c r="P6176" s="7" t="n">
        <v>11</v>
      </c>
      <c r="Q6176" s="7" t="s">
        <v>639</v>
      </c>
      <c r="R6176" s="7" t="n">
        <v>2</v>
      </c>
      <c r="S6176" s="7" t="n">
        <v>3</v>
      </c>
      <c r="T6176" s="7" t="n">
        <v>11</v>
      </c>
      <c r="U6176" s="7" t="s">
        <v>640</v>
      </c>
      <c r="V6176" s="7" t="n">
        <v>2</v>
      </c>
      <c r="W6176" s="7" t="n">
        <v>3</v>
      </c>
      <c r="X6176" s="7" t="n">
        <v>11</v>
      </c>
      <c r="Y6176" s="7" t="s">
        <v>641</v>
      </c>
      <c r="Z6176" s="7" t="n">
        <v>2</v>
      </c>
      <c r="AA6176" s="7" t="n">
        <v>3</v>
      </c>
      <c r="AB6176" s="7" t="n">
        <v>11</v>
      </c>
      <c r="AC6176" s="7" t="s">
        <v>642</v>
      </c>
      <c r="AD6176" s="7" t="n">
        <v>2</v>
      </c>
      <c r="AE6176" s="7" t="n">
        <v>3</v>
      </c>
      <c r="AF6176" s="7" t="n">
        <v>11</v>
      </c>
      <c r="AG6176" s="7" t="s">
        <v>643</v>
      </c>
      <c r="AH6176" s="7" t="n">
        <v>2</v>
      </c>
      <c r="AI6176" s="7" t="n">
        <v>3</v>
      </c>
      <c r="AJ6176" s="7" t="n">
        <v>11</v>
      </c>
      <c r="AK6176" s="7" t="s">
        <v>644</v>
      </c>
      <c r="AL6176" s="7" t="n">
        <v>2</v>
      </c>
      <c r="AM6176" s="7" t="n">
        <v>3</v>
      </c>
      <c r="AN6176" s="7" t="n">
        <v>11</v>
      </c>
      <c r="AO6176" s="7" t="s">
        <v>645</v>
      </c>
      <c r="AP6176" s="7" t="n">
        <v>2</v>
      </c>
      <c r="AQ6176" s="7" t="n">
        <v>0</v>
      </c>
    </row>
    <row r="6177" spans="1:43">
      <c r="A6177" t="s">
        <v>4</v>
      </c>
      <c r="B6177" s="4" t="s">
        <v>5</v>
      </c>
    </row>
    <row r="6178" spans="1:43">
      <c r="A6178" t="n">
        <v>62035</v>
      </c>
      <c r="B6178" s="32" t="n">
        <v>28</v>
      </c>
    </row>
    <row r="6179" spans="1:43">
      <c r="A6179" t="s">
        <v>4</v>
      </c>
      <c r="B6179" s="4" t="s">
        <v>5</v>
      </c>
      <c r="C6179" s="4" t="s">
        <v>8</v>
      </c>
    </row>
    <row r="6180" spans="1:43">
      <c r="A6180" t="n">
        <v>62036</v>
      </c>
      <c r="B6180" s="33" t="n">
        <v>27</v>
      </c>
      <c r="C6180" s="7" t="n">
        <v>0</v>
      </c>
    </row>
    <row r="6181" spans="1:43">
      <c r="A6181" t="s">
        <v>4</v>
      </c>
      <c r="B6181" s="4" t="s">
        <v>5</v>
      </c>
      <c r="C6181" s="4" t="s">
        <v>8</v>
      </c>
    </row>
    <row r="6182" spans="1:43">
      <c r="A6182" t="n">
        <v>62038</v>
      </c>
      <c r="B6182" s="33" t="n">
        <v>27</v>
      </c>
      <c r="C6182" s="7" t="n">
        <v>1</v>
      </c>
    </row>
    <row r="6183" spans="1:43">
      <c r="A6183" t="s">
        <v>4</v>
      </c>
      <c r="B6183" s="4" t="s">
        <v>5</v>
      </c>
      <c r="C6183" s="4" t="s">
        <v>8</v>
      </c>
      <c r="D6183" s="4" t="s">
        <v>7</v>
      </c>
      <c r="E6183" s="4" t="s">
        <v>7</v>
      </c>
      <c r="F6183" s="4" t="s">
        <v>7</v>
      </c>
      <c r="G6183" s="4" t="s">
        <v>7</v>
      </c>
      <c r="H6183" s="4" t="s">
        <v>8</v>
      </c>
    </row>
    <row r="6184" spans="1:43">
      <c r="A6184" t="n">
        <v>62040</v>
      </c>
      <c r="B6184" s="30" t="n">
        <v>25</v>
      </c>
      <c r="C6184" s="7" t="n">
        <v>5</v>
      </c>
      <c r="D6184" s="7" t="n">
        <v>65535</v>
      </c>
      <c r="E6184" s="7" t="n">
        <v>65535</v>
      </c>
      <c r="F6184" s="7" t="n">
        <v>65535</v>
      </c>
      <c r="G6184" s="7" t="n">
        <v>65535</v>
      </c>
      <c r="H6184" s="7" t="n">
        <v>0</v>
      </c>
    </row>
    <row r="6185" spans="1:43">
      <c r="A6185" t="s">
        <v>4</v>
      </c>
      <c r="B6185" s="4" t="s">
        <v>5</v>
      </c>
      <c r="C6185" s="4" t="s">
        <v>7</v>
      </c>
    </row>
    <row r="6186" spans="1:43">
      <c r="A6186" t="n">
        <v>62051</v>
      </c>
      <c r="B6186" s="25" t="n">
        <v>16</v>
      </c>
      <c r="C6186" s="7" t="n">
        <v>300</v>
      </c>
    </row>
    <row r="6187" spans="1:43">
      <c r="A6187" t="s">
        <v>4</v>
      </c>
      <c r="B6187" s="4" t="s">
        <v>5</v>
      </c>
    </row>
    <row r="6188" spans="1:43">
      <c r="A6188" t="n">
        <v>62054</v>
      </c>
      <c r="B6188" s="5" t="n">
        <v>1</v>
      </c>
    </row>
    <row r="6189" spans="1:43" s="3" customFormat="1" customHeight="0">
      <c r="A6189" s="3" t="s">
        <v>2</v>
      </c>
      <c r="B6189" s="3" t="s">
        <v>646</v>
      </c>
    </row>
    <row r="6190" spans="1:43">
      <c r="A6190" t="s">
        <v>4</v>
      </c>
      <c r="B6190" s="4" t="s">
        <v>5</v>
      </c>
      <c r="C6190" s="4" t="s">
        <v>8</v>
      </c>
      <c r="D6190" s="4" t="s">
        <v>7</v>
      </c>
      <c r="E6190" s="4" t="s">
        <v>8</v>
      </c>
      <c r="F6190" s="4" t="s">
        <v>8</v>
      </c>
      <c r="G6190" s="4" t="s">
        <v>7</v>
      </c>
      <c r="H6190" s="4" t="s">
        <v>8</v>
      </c>
      <c r="I6190" s="4" t="s">
        <v>8</v>
      </c>
      <c r="J6190" s="4" t="s">
        <v>7</v>
      </c>
      <c r="K6190" s="4" t="s">
        <v>8</v>
      </c>
      <c r="L6190" s="4" t="s">
        <v>8</v>
      </c>
      <c r="M6190" s="4" t="s">
        <v>8</v>
      </c>
      <c r="N6190" s="4" t="s">
        <v>17</v>
      </c>
    </row>
    <row r="6191" spans="1:43">
      <c r="A6191" t="n">
        <v>62056</v>
      </c>
      <c r="B6191" s="13" t="n">
        <v>5</v>
      </c>
      <c r="C6191" s="7" t="n">
        <v>30</v>
      </c>
      <c r="D6191" s="7" t="n">
        <v>10286</v>
      </c>
      <c r="E6191" s="7" t="n">
        <v>8</v>
      </c>
      <c r="F6191" s="7" t="n">
        <v>30</v>
      </c>
      <c r="G6191" s="7" t="n">
        <v>9250</v>
      </c>
      <c r="H6191" s="7" t="n">
        <v>9</v>
      </c>
      <c r="I6191" s="7" t="n">
        <v>30</v>
      </c>
      <c r="J6191" s="7" t="n">
        <v>10224</v>
      </c>
      <c r="K6191" s="7" t="n">
        <v>8</v>
      </c>
      <c r="L6191" s="7" t="n">
        <v>9</v>
      </c>
      <c r="M6191" s="7" t="n">
        <v>1</v>
      </c>
      <c r="N6191" s="14" t="n">
        <f t="normal" ca="1">A6223</f>
        <v>0</v>
      </c>
    </row>
    <row r="6192" spans="1:43">
      <c r="A6192" t="s">
        <v>4</v>
      </c>
      <c r="B6192" s="4" t="s">
        <v>5</v>
      </c>
      <c r="C6192" s="4" t="s">
        <v>8</v>
      </c>
      <c r="D6192" s="4" t="s">
        <v>7</v>
      </c>
    </row>
    <row r="6193" spans="1:14">
      <c r="A6193" t="n">
        <v>62075</v>
      </c>
      <c r="B6193" s="23" t="n">
        <v>22</v>
      </c>
      <c r="C6193" s="7" t="n">
        <v>20</v>
      </c>
      <c r="D6193" s="7" t="n">
        <v>0</v>
      </c>
    </row>
    <row r="6194" spans="1:14">
      <c r="A6194" t="s">
        <v>4</v>
      </c>
      <c r="B6194" s="4" t="s">
        <v>5</v>
      </c>
      <c r="C6194" s="4" t="s">
        <v>8</v>
      </c>
      <c r="D6194" s="4" t="s">
        <v>7</v>
      </c>
      <c r="E6194" s="4" t="s">
        <v>9</v>
      </c>
    </row>
    <row r="6195" spans="1:14">
      <c r="A6195" t="n">
        <v>62079</v>
      </c>
      <c r="B6195" s="51" t="n">
        <v>51</v>
      </c>
      <c r="C6195" s="7" t="n">
        <v>4</v>
      </c>
      <c r="D6195" s="7" t="n">
        <v>0</v>
      </c>
      <c r="E6195" s="7" t="s">
        <v>310</v>
      </c>
    </row>
    <row r="6196" spans="1:14">
      <c r="A6196" t="s">
        <v>4</v>
      </c>
      <c r="B6196" s="4" t="s">
        <v>5</v>
      </c>
      <c r="C6196" s="4" t="s">
        <v>7</v>
      </c>
    </row>
    <row r="6197" spans="1:14">
      <c r="A6197" t="n">
        <v>62093</v>
      </c>
      <c r="B6197" s="25" t="n">
        <v>16</v>
      </c>
      <c r="C6197" s="7" t="n">
        <v>0</v>
      </c>
    </row>
    <row r="6198" spans="1:14">
      <c r="A6198" t="s">
        <v>4</v>
      </c>
      <c r="B6198" s="4" t="s">
        <v>5</v>
      </c>
      <c r="C6198" s="4" t="s">
        <v>7</v>
      </c>
      <c r="D6198" s="4" t="s">
        <v>85</v>
      </c>
      <c r="E6198" s="4" t="s">
        <v>8</v>
      </c>
      <c r="F6198" s="4" t="s">
        <v>8</v>
      </c>
      <c r="G6198" s="4" t="s">
        <v>85</v>
      </c>
      <c r="H6198" s="4" t="s">
        <v>8</v>
      </c>
      <c r="I6198" s="4" t="s">
        <v>8</v>
      </c>
    </row>
    <row r="6199" spans="1:14">
      <c r="A6199" t="n">
        <v>62096</v>
      </c>
      <c r="B6199" s="52" t="n">
        <v>26</v>
      </c>
      <c r="C6199" s="7" t="n">
        <v>0</v>
      </c>
      <c r="D6199" s="7" t="s">
        <v>647</v>
      </c>
      <c r="E6199" s="7" t="n">
        <v>2</v>
      </c>
      <c r="F6199" s="7" t="n">
        <v>3</v>
      </c>
      <c r="G6199" s="7" t="s">
        <v>648</v>
      </c>
      <c r="H6199" s="7" t="n">
        <v>2</v>
      </c>
      <c r="I6199" s="7" t="n">
        <v>0</v>
      </c>
    </row>
    <row r="6200" spans="1:14">
      <c r="A6200" t="s">
        <v>4</v>
      </c>
      <c r="B6200" s="4" t="s">
        <v>5</v>
      </c>
    </row>
    <row r="6201" spans="1:14">
      <c r="A6201" t="n">
        <v>62183</v>
      </c>
      <c r="B6201" s="32" t="n">
        <v>28</v>
      </c>
    </row>
    <row r="6202" spans="1:14">
      <c r="A6202" t="s">
        <v>4</v>
      </c>
      <c r="B6202" s="4" t="s">
        <v>5</v>
      </c>
      <c r="C6202" s="4" t="s">
        <v>7</v>
      </c>
      <c r="D6202" s="4" t="s">
        <v>8</v>
      </c>
    </row>
    <row r="6203" spans="1:14">
      <c r="A6203" t="n">
        <v>62184</v>
      </c>
      <c r="B6203" s="66" t="n">
        <v>89</v>
      </c>
      <c r="C6203" s="7" t="n">
        <v>65533</v>
      </c>
      <c r="D6203" s="7" t="n">
        <v>1</v>
      </c>
    </row>
    <row r="6204" spans="1:14">
      <c r="A6204" t="s">
        <v>4</v>
      </c>
      <c r="B6204" s="4" t="s">
        <v>5</v>
      </c>
      <c r="C6204" s="4" t="s">
        <v>8</v>
      </c>
      <c r="D6204" s="4" t="s">
        <v>9</v>
      </c>
    </row>
    <row r="6205" spans="1:14">
      <c r="A6205" t="n">
        <v>62188</v>
      </c>
      <c r="B6205" s="8" t="n">
        <v>2</v>
      </c>
      <c r="C6205" s="7" t="n">
        <v>10</v>
      </c>
      <c r="D6205" s="7" t="s">
        <v>649</v>
      </c>
    </row>
    <row r="6206" spans="1:14">
      <c r="A6206" t="s">
        <v>4</v>
      </c>
      <c r="B6206" s="4" t="s">
        <v>5</v>
      </c>
      <c r="C6206" s="4" t="s">
        <v>8</v>
      </c>
      <c r="D6206" s="4" t="s">
        <v>9</v>
      </c>
    </row>
    <row r="6207" spans="1:14">
      <c r="A6207" t="n">
        <v>62210</v>
      </c>
      <c r="B6207" s="8" t="n">
        <v>2</v>
      </c>
      <c r="C6207" s="7" t="n">
        <v>10</v>
      </c>
      <c r="D6207" s="7" t="s">
        <v>81</v>
      </c>
    </row>
    <row r="6208" spans="1:14">
      <c r="A6208" t="s">
        <v>4</v>
      </c>
      <c r="B6208" s="4" t="s">
        <v>5</v>
      </c>
      <c r="C6208" s="4" t="s">
        <v>7</v>
      </c>
    </row>
    <row r="6209" spans="1:9">
      <c r="A6209" t="n">
        <v>62233</v>
      </c>
      <c r="B6209" s="25" t="n">
        <v>16</v>
      </c>
      <c r="C6209" s="7" t="n">
        <v>0</v>
      </c>
    </row>
    <row r="6210" spans="1:9">
      <c r="A6210" t="s">
        <v>4</v>
      </c>
      <c r="B6210" s="4" t="s">
        <v>5</v>
      </c>
      <c r="C6210" s="4" t="s">
        <v>8</v>
      </c>
      <c r="D6210" s="4" t="s">
        <v>9</v>
      </c>
    </row>
    <row r="6211" spans="1:9">
      <c r="A6211" t="n">
        <v>62236</v>
      </c>
      <c r="B6211" s="8" t="n">
        <v>2</v>
      </c>
      <c r="C6211" s="7" t="n">
        <v>10</v>
      </c>
      <c r="D6211" s="7" t="s">
        <v>82</v>
      </c>
    </row>
    <row r="6212" spans="1:9">
      <c r="A6212" t="s">
        <v>4</v>
      </c>
      <c r="B6212" s="4" t="s">
        <v>5</v>
      </c>
      <c r="C6212" s="4" t="s">
        <v>7</v>
      </c>
    </row>
    <row r="6213" spans="1:9">
      <c r="A6213" t="n">
        <v>62254</v>
      </c>
      <c r="B6213" s="25" t="n">
        <v>16</v>
      </c>
      <c r="C6213" s="7" t="n">
        <v>0</v>
      </c>
    </row>
    <row r="6214" spans="1:9">
      <c r="A6214" t="s">
        <v>4</v>
      </c>
      <c r="B6214" s="4" t="s">
        <v>5</v>
      </c>
      <c r="C6214" s="4" t="s">
        <v>8</v>
      </c>
      <c r="D6214" s="4" t="s">
        <v>9</v>
      </c>
    </row>
    <row r="6215" spans="1:9">
      <c r="A6215" t="n">
        <v>62257</v>
      </c>
      <c r="B6215" s="8" t="n">
        <v>2</v>
      </c>
      <c r="C6215" s="7" t="n">
        <v>10</v>
      </c>
      <c r="D6215" s="7" t="s">
        <v>83</v>
      </c>
    </row>
    <row r="6216" spans="1:9">
      <c r="A6216" t="s">
        <v>4</v>
      </c>
      <c r="B6216" s="4" t="s">
        <v>5</v>
      </c>
      <c r="C6216" s="4" t="s">
        <v>7</v>
      </c>
    </row>
    <row r="6217" spans="1:9">
      <c r="A6217" t="n">
        <v>62276</v>
      </c>
      <c r="B6217" s="25" t="n">
        <v>16</v>
      </c>
      <c r="C6217" s="7" t="n">
        <v>0</v>
      </c>
    </row>
    <row r="6218" spans="1:9">
      <c r="A6218" t="s">
        <v>4</v>
      </c>
      <c r="B6218" s="4" t="s">
        <v>5</v>
      </c>
      <c r="C6218" s="4" t="s">
        <v>8</v>
      </c>
    </row>
    <row r="6219" spans="1:9">
      <c r="A6219" t="n">
        <v>62279</v>
      </c>
      <c r="B6219" s="29" t="n">
        <v>23</v>
      </c>
      <c r="C6219" s="7" t="n">
        <v>20</v>
      </c>
    </row>
    <row r="6220" spans="1:9">
      <c r="A6220" t="s">
        <v>4</v>
      </c>
      <c r="B6220" s="4" t="s">
        <v>5</v>
      </c>
      <c r="C6220" s="4" t="s">
        <v>17</v>
      </c>
    </row>
    <row r="6221" spans="1:9">
      <c r="A6221" t="n">
        <v>62281</v>
      </c>
      <c r="B6221" s="17" t="n">
        <v>3</v>
      </c>
      <c r="C6221" s="14" t="n">
        <f t="normal" ca="1">A6237</f>
        <v>0</v>
      </c>
    </row>
    <row r="6222" spans="1:9">
      <c r="A6222" t="s">
        <v>4</v>
      </c>
      <c r="B6222" s="4" t="s">
        <v>5</v>
      </c>
      <c r="C6222" s="4" t="s">
        <v>8</v>
      </c>
      <c r="D6222" s="4" t="s">
        <v>7</v>
      </c>
      <c r="E6222" s="4" t="s">
        <v>8</v>
      </c>
      <c r="F6222" s="4" t="s">
        <v>8</v>
      </c>
      <c r="G6222" s="4" t="s">
        <v>17</v>
      </c>
    </row>
    <row r="6223" spans="1:9">
      <c r="A6223" t="n">
        <v>62286</v>
      </c>
      <c r="B6223" s="13" t="n">
        <v>5</v>
      </c>
      <c r="C6223" s="7" t="n">
        <v>30</v>
      </c>
      <c r="D6223" s="7" t="n">
        <v>10338</v>
      </c>
      <c r="E6223" s="7" t="n">
        <v>8</v>
      </c>
      <c r="F6223" s="7" t="n">
        <v>1</v>
      </c>
      <c r="G6223" s="14" t="n">
        <f t="normal" ca="1">A6229</f>
        <v>0</v>
      </c>
    </row>
    <row r="6224" spans="1:9">
      <c r="A6224" t="s">
        <v>4</v>
      </c>
      <c r="B6224" s="4" t="s">
        <v>5</v>
      </c>
      <c r="C6224" s="4" t="s">
        <v>8</v>
      </c>
      <c r="D6224" s="4" t="s">
        <v>7</v>
      </c>
    </row>
    <row r="6225" spans="1:7">
      <c r="A6225" t="n">
        <v>62296</v>
      </c>
      <c r="B6225" s="9" t="n">
        <v>162</v>
      </c>
      <c r="C6225" s="7" t="n">
        <v>1</v>
      </c>
      <c r="D6225" s="7" t="n">
        <v>33185</v>
      </c>
    </row>
    <row r="6226" spans="1:7">
      <c r="A6226" t="s">
        <v>4</v>
      </c>
      <c r="B6226" s="4" t="s">
        <v>5</v>
      </c>
      <c r="C6226" s="4" t="s">
        <v>17</v>
      </c>
    </row>
    <row r="6227" spans="1:7">
      <c r="A6227" t="n">
        <v>62300</v>
      </c>
      <c r="B6227" s="17" t="n">
        <v>3</v>
      </c>
      <c r="C6227" s="14" t="n">
        <f t="normal" ca="1">A6237</f>
        <v>0</v>
      </c>
    </row>
    <row r="6228" spans="1:7">
      <c r="A6228" t="s">
        <v>4</v>
      </c>
      <c r="B6228" s="4" t="s">
        <v>5</v>
      </c>
      <c r="C6228" s="4" t="s">
        <v>8</v>
      </c>
      <c r="D6228" s="4" t="s">
        <v>7</v>
      </c>
      <c r="E6228" s="4" t="s">
        <v>8</v>
      </c>
      <c r="F6228" s="4" t="s">
        <v>8</v>
      </c>
      <c r="G6228" s="4" t="s">
        <v>7</v>
      </c>
      <c r="H6228" s="4" t="s">
        <v>8</v>
      </c>
      <c r="I6228" s="4" t="s">
        <v>8</v>
      </c>
      <c r="J6228" s="4" t="s">
        <v>7</v>
      </c>
      <c r="K6228" s="4" t="s">
        <v>8</v>
      </c>
      <c r="L6228" s="4" t="s">
        <v>8</v>
      </c>
      <c r="M6228" s="4" t="s">
        <v>8</v>
      </c>
      <c r="N6228" s="4" t="s">
        <v>17</v>
      </c>
    </row>
    <row r="6229" spans="1:7">
      <c r="A6229" t="n">
        <v>62305</v>
      </c>
      <c r="B6229" s="13" t="n">
        <v>5</v>
      </c>
      <c r="C6229" s="7" t="n">
        <v>30</v>
      </c>
      <c r="D6229" s="7" t="n">
        <v>10495</v>
      </c>
      <c r="E6229" s="7" t="n">
        <v>8</v>
      </c>
      <c r="F6229" s="7" t="n">
        <v>30</v>
      </c>
      <c r="G6229" s="7" t="n">
        <v>10286</v>
      </c>
      <c r="H6229" s="7" t="n">
        <v>9</v>
      </c>
      <c r="I6229" s="7" t="n">
        <v>30</v>
      </c>
      <c r="J6229" s="7" t="n">
        <v>10224</v>
      </c>
      <c r="K6229" s="7" t="n">
        <v>8</v>
      </c>
      <c r="L6229" s="7" t="n">
        <v>9</v>
      </c>
      <c r="M6229" s="7" t="n">
        <v>1</v>
      </c>
      <c r="N6229" s="14" t="n">
        <f t="normal" ca="1">A6235</f>
        <v>0</v>
      </c>
    </row>
    <row r="6230" spans="1:7">
      <c r="A6230" t="s">
        <v>4</v>
      </c>
      <c r="B6230" s="4" t="s">
        <v>5</v>
      </c>
      <c r="C6230" s="4" t="s">
        <v>8</v>
      </c>
      <c r="D6230" s="4" t="s">
        <v>7</v>
      </c>
    </row>
    <row r="6231" spans="1:7">
      <c r="A6231" t="n">
        <v>62324</v>
      </c>
      <c r="B6231" s="9" t="n">
        <v>162</v>
      </c>
      <c r="C6231" s="7" t="n">
        <v>1</v>
      </c>
      <c r="D6231" s="7" t="n">
        <v>33208</v>
      </c>
    </row>
    <row r="6232" spans="1:7">
      <c r="A6232" t="s">
        <v>4</v>
      </c>
      <c r="B6232" s="4" t="s">
        <v>5</v>
      </c>
      <c r="C6232" s="4" t="s">
        <v>17</v>
      </c>
    </row>
    <row r="6233" spans="1:7">
      <c r="A6233" t="n">
        <v>62328</v>
      </c>
      <c r="B6233" s="17" t="n">
        <v>3</v>
      </c>
      <c r="C6233" s="14" t="n">
        <f t="normal" ca="1">A6237</f>
        <v>0</v>
      </c>
    </row>
    <row r="6234" spans="1:7">
      <c r="A6234" t="s">
        <v>4</v>
      </c>
      <c r="B6234" s="4" t="s">
        <v>5</v>
      </c>
      <c r="C6234" s="4" t="s">
        <v>8</v>
      </c>
      <c r="D6234" s="4" t="s">
        <v>9</v>
      </c>
    </row>
    <row r="6235" spans="1:7">
      <c r="A6235" t="n">
        <v>62333</v>
      </c>
      <c r="B6235" s="8" t="n">
        <v>2</v>
      </c>
      <c r="C6235" s="7" t="n">
        <v>11</v>
      </c>
      <c r="D6235" s="7" t="s">
        <v>650</v>
      </c>
    </row>
    <row r="6236" spans="1:7">
      <c r="A6236" t="s">
        <v>4</v>
      </c>
      <c r="B6236" s="4" t="s">
        <v>5</v>
      </c>
    </row>
    <row r="6237" spans="1:7">
      <c r="A6237" t="n">
        <v>62344</v>
      </c>
      <c r="B6237" s="5" t="n">
        <v>1</v>
      </c>
    </row>
    <row r="6238" spans="1:7" s="3" customFormat="1" customHeight="0">
      <c r="A6238" s="3" t="s">
        <v>2</v>
      </c>
      <c r="B6238" s="3" t="s">
        <v>651</v>
      </c>
    </row>
    <row r="6239" spans="1:7">
      <c r="A6239" t="s">
        <v>4</v>
      </c>
      <c r="B6239" s="4" t="s">
        <v>5</v>
      </c>
      <c r="C6239" s="4" t="s">
        <v>8</v>
      </c>
      <c r="D6239" s="4" t="s">
        <v>9</v>
      </c>
    </row>
    <row r="6240" spans="1:7">
      <c r="A6240" t="n">
        <v>62348</v>
      </c>
      <c r="B6240" s="35" t="n">
        <v>4</v>
      </c>
      <c r="C6240" s="7" t="n">
        <v>11</v>
      </c>
      <c r="D6240" s="7" t="s">
        <v>652</v>
      </c>
    </row>
    <row r="6241" spans="1:14">
      <c r="A6241" t="s">
        <v>4</v>
      </c>
      <c r="B6241" s="4" t="s">
        <v>5</v>
      </c>
    </row>
    <row r="6242" spans="1:14">
      <c r="A6242" t="n">
        <v>62360</v>
      </c>
      <c r="B6242" s="5" t="n">
        <v>1</v>
      </c>
    </row>
    <row r="6243" spans="1:14" s="3" customFormat="1" customHeight="0">
      <c r="A6243" s="3" t="s">
        <v>2</v>
      </c>
      <c r="B6243" s="3" t="s">
        <v>653</v>
      </c>
    </row>
    <row r="6244" spans="1:14">
      <c r="A6244" t="s">
        <v>4</v>
      </c>
      <c r="B6244" s="4" t="s">
        <v>5</v>
      </c>
      <c r="C6244" s="4" t="s">
        <v>8</v>
      </c>
      <c r="D6244" s="4" t="s">
        <v>9</v>
      </c>
    </row>
    <row r="6245" spans="1:14">
      <c r="A6245" t="n">
        <v>62364</v>
      </c>
      <c r="B6245" s="35" t="n">
        <v>4</v>
      </c>
      <c r="C6245" s="7" t="n">
        <v>11</v>
      </c>
      <c r="D6245" s="7" t="s">
        <v>652</v>
      </c>
    </row>
    <row r="6246" spans="1:14">
      <c r="A6246" t="s">
        <v>4</v>
      </c>
      <c r="B6246" s="4" t="s">
        <v>5</v>
      </c>
    </row>
    <row r="6247" spans="1:14">
      <c r="A6247" t="n">
        <v>62376</v>
      </c>
      <c r="B6247" s="5" t="n">
        <v>1</v>
      </c>
    </row>
    <row r="6248" spans="1:14" s="3" customFormat="1" customHeight="0">
      <c r="A6248" s="3" t="s">
        <v>2</v>
      </c>
      <c r="B6248" s="3" t="s">
        <v>654</v>
      </c>
    </row>
    <row r="6249" spans="1:14">
      <c r="A6249" t="s">
        <v>4</v>
      </c>
      <c r="B6249" s="4" t="s">
        <v>5</v>
      </c>
      <c r="C6249" s="4" t="s">
        <v>8</v>
      </c>
      <c r="D6249" s="4" t="s">
        <v>8</v>
      </c>
      <c r="E6249" s="4" t="s">
        <v>8</v>
      </c>
      <c r="F6249" s="4" t="s">
        <v>8</v>
      </c>
    </row>
    <row r="6250" spans="1:14">
      <c r="A6250" t="n">
        <v>62380</v>
      </c>
      <c r="B6250" s="10" t="n">
        <v>14</v>
      </c>
      <c r="C6250" s="7" t="n">
        <v>2</v>
      </c>
      <c r="D6250" s="7" t="n">
        <v>0</v>
      </c>
      <c r="E6250" s="7" t="n">
        <v>0</v>
      </c>
      <c r="F6250" s="7" t="n">
        <v>0</v>
      </c>
    </row>
    <row r="6251" spans="1:14">
      <c r="A6251" t="s">
        <v>4</v>
      </c>
      <c r="B6251" s="4" t="s">
        <v>5</v>
      </c>
      <c r="C6251" s="4" t="s">
        <v>8</v>
      </c>
      <c r="D6251" s="20" t="s">
        <v>48</v>
      </c>
      <c r="E6251" s="4" t="s">
        <v>5</v>
      </c>
      <c r="F6251" s="4" t="s">
        <v>8</v>
      </c>
      <c r="G6251" s="4" t="s">
        <v>7</v>
      </c>
      <c r="H6251" s="20" t="s">
        <v>49</v>
      </c>
      <c r="I6251" s="4" t="s">
        <v>8</v>
      </c>
      <c r="J6251" s="4" t="s">
        <v>15</v>
      </c>
      <c r="K6251" s="4" t="s">
        <v>8</v>
      </c>
      <c r="L6251" s="4" t="s">
        <v>8</v>
      </c>
      <c r="M6251" s="20" t="s">
        <v>48</v>
      </c>
      <c r="N6251" s="4" t="s">
        <v>5</v>
      </c>
      <c r="O6251" s="4" t="s">
        <v>8</v>
      </c>
      <c r="P6251" s="4" t="s">
        <v>7</v>
      </c>
      <c r="Q6251" s="20" t="s">
        <v>49</v>
      </c>
      <c r="R6251" s="4" t="s">
        <v>8</v>
      </c>
      <c r="S6251" s="4" t="s">
        <v>15</v>
      </c>
      <c r="T6251" s="4" t="s">
        <v>8</v>
      </c>
      <c r="U6251" s="4" t="s">
        <v>8</v>
      </c>
      <c r="V6251" s="4" t="s">
        <v>8</v>
      </c>
      <c r="W6251" s="4" t="s">
        <v>17</v>
      </c>
    </row>
    <row r="6252" spans="1:14">
      <c r="A6252" t="n">
        <v>62385</v>
      </c>
      <c r="B6252" s="13" t="n">
        <v>5</v>
      </c>
      <c r="C6252" s="7" t="n">
        <v>28</v>
      </c>
      <c r="D6252" s="20" t="s">
        <v>3</v>
      </c>
      <c r="E6252" s="9" t="n">
        <v>162</v>
      </c>
      <c r="F6252" s="7" t="n">
        <v>3</v>
      </c>
      <c r="G6252" s="7" t="n">
        <v>33208</v>
      </c>
      <c r="H6252" s="20" t="s">
        <v>3</v>
      </c>
      <c r="I6252" s="7" t="n">
        <v>0</v>
      </c>
      <c r="J6252" s="7" t="n">
        <v>1</v>
      </c>
      <c r="K6252" s="7" t="n">
        <v>2</v>
      </c>
      <c r="L6252" s="7" t="n">
        <v>28</v>
      </c>
      <c r="M6252" s="20" t="s">
        <v>3</v>
      </c>
      <c r="N6252" s="9" t="n">
        <v>162</v>
      </c>
      <c r="O6252" s="7" t="n">
        <v>3</v>
      </c>
      <c r="P6252" s="7" t="n">
        <v>33208</v>
      </c>
      <c r="Q6252" s="20" t="s">
        <v>3</v>
      </c>
      <c r="R6252" s="7" t="n">
        <v>0</v>
      </c>
      <c r="S6252" s="7" t="n">
        <v>2</v>
      </c>
      <c r="T6252" s="7" t="n">
        <v>2</v>
      </c>
      <c r="U6252" s="7" t="n">
        <v>11</v>
      </c>
      <c r="V6252" s="7" t="n">
        <v>1</v>
      </c>
      <c r="W6252" s="14" t="n">
        <f t="normal" ca="1">A6256</f>
        <v>0</v>
      </c>
    </row>
    <row r="6253" spans="1:14">
      <c r="A6253" t="s">
        <v>4</v>
      </c>
      <c r="B6253" s="4" t="s">
        <v>5</v>
      </c>
      <c r="C6253" s="4" t="s">
        <v>8</v>
      </c>
      <c r="D6253" s="4" t="s">
        <v>7</v>
      </c>
      <c r="E6253" s="4" t="s">
        <v>14</v>
      </c>
    </row>
    <row r="6254" spans="1:14">
      <c r="A6254" t="n">
        <v>62414</v>
      </c>
      <c r="B6254" s="27" t="n">
        <v>58</v>
      </c>
      <c r="C6254" s="7" t="n">
        <v>0</v>
      </c>
      <c r="D6254" s="7" t="n">
        <v>0</v>
      </c>
      <c r="E6254" s="7" t="n">
        <v>1</v>
      </c>
    </row>
    <row r="6255" spans="1:14">
      <c r="A6255" t="s">
        <v>4</v>
      </c>
      <c r="B6255" s="4" t="s">
        <v>5</v>
      </c>
      <c r="C6255" s="4" t="s">
        <v>8</v>
      </c>
      <c r="D6255" s="20" t="s">
        <v>48</v>
      </c>
      <c r="E6255" s="4" t="s">
        <v>5</v>
      </c>
      <c r="F6255" s="4" t="s">
        <v>8</v>
      </c>
      <c r="G6255" s="4" t="s">
        <v>7</v>
      </c>
      <c r="H6255" s="20" t="s">
        <v>49</v>
      </c>
      <c r="I6255" s="4" t="s">
        <v>8</v>
      </c>
      <c r="J6255" s="4" t="s">
        <v>15</v>
      </c>
      <c r="K6255" s="4" t="s">
        <v>8</v>
      </c>
      <c r="L6255" s="4" t="s">
        <v>8</v>
      </c>
      <c r="M6255" s="20" t="s">
        <v>48</v>
      </c>
      <c r="N6255" s="4" t="s">
        <v>5</v>
      </c>
      <c r="O6255" s="4" t="s">
        <v>8</v>
      </c>
      <c r="P6255" s="4" t="s">
        <v>7</v>
      </c>
      <c r="Q6255" s="20" t="s">
        <v>49</v>
      </c>
      <c r="R6255" s="4" t="s">
        <v>8</v>
      </c>
      <c r="S6255" s="4" t="s">
        <v>15</v>
      </c>
      <c r="T6255" s="4" t="s">
        <v>8</v>
      </c>
      <c r="U6255" s="4" t="s">
        <v>8</v>
      </c>
      <c r="V6255" s="4" t="s">
        <v>8</v>
      </c>
      <c r="W6255" s="4" t="s">
        <v>17</v>
      </c>
    </row>
    <row r="6256" spans="1:14">
      <c r="A6256" t="n">
        <v>62422</v>
      </c>
      <c r="B6256" s="13" t="n">
        <v>5</v>
      </c>
      <c r="C6256" s="7" t="n">
        <v>28</v>
      </c>
      <c r="D6256" s="20" t="s">
        <v>3</v>
      </c>
      <c r="E6256" s="9" t="n">
        <v>162</v>
      </c>
      <c r="F6256" s="7" t="n">
        <v>3</v>
      </c>
      <c r="G6256" s="7" t="n">
        <v>33208</v>
      </c>
      <c r="H6256" s="20" t="s">
        <v>3</v>
      </c>
      <c r="I6256" s="7" t="n">
        <v>0</v>
      </c>
      <c r="J6256" s="7" t="n">
        <v>1</v>
      </c>
      <c r="K6256" s="7" t="n">
        <v>3</v>
      </c>
      <c r="L6256" s="7" t="n">
        <v>28</v>
      </c>
      <c r="M6256" s="20" t="s">
        <v>3</v>
      </c>
      <c r="N6256" s="9" t="n">
        <v>162</v>
      </c>
      <c r="O6256" s="7" t="n">
        <v>3</v>
      </c>
      <c r="P6256" s="7" t="n">
        <v>33208</v>
      </c>
      <c r="Q6256" s="20" t="s">
        <v>3</v>
      </c>
      <c r="R6256" s="7" t="n">
        <v>0</v>
      </c>
      <c r="S6256" s="7" t="n">
        <v>2</v>
      </c>
      <c r="T6256" s="7" t="n">
        <v>3</v>
      </c>
      <c r="U6256" s="7" t="n">
        <v>9</v>
      </c>
      <c r="V6256" s="7" t="n">
        <v>1</v>
      </c>
      <c r="W6256" s="14" t="n">
        <f t="normal" ca="1">A6266</f>
        <v>0</v>
      </c>
    </row>
    <row r="6257" spans="1:23">
      <c r="A6257" t="s">
        <v>4</v>
      </c>
      <c r="B6257" s="4" t="s">
        <v>5</v>
      </c>
      <c r="C6257" s="4" t="s">
        <v>8</v>
      </c>
      <c r="D6257" s="20" t="s">
        <v>48</v>
      </c>
      <c r="E6257" s="4" t="s">
        <v>5</v>
      </c>
      <c r="F6257" s="4" t="s">
        <v>7</v>
      </c>
      <c r="G6257" s="4" t="s">
        <v>8</v>
      </c>
      <c r="H6257" s="4" t="s">
        <v>8</v>
      </c>
      <c r="I6257" s="4" t="s">
        <v>9</v>
      </c>
      <c r="J6257" s="20" t="s">
        <v>49</v>
      </c>
      <c r="K6257" s="4" t="s">
        <v>8</v>
      </c>
      <c r="L6257" s="4" t="s">
        <v>8</v>
      </c>
      <c r="M6257" s="20" t="s">
        <v>48</v>
      </c>
      <c r="N6257" s="4" t="s">
        <v>5</v>
      </c>
      <c r="O6257" s="4" t="s">
        <v>8</v>
      </c>
      <c r="P6257" s="20" t="s">
        <v>49</v>
      </c>
      <c r="Q6257" s="4" t="s">
        <v>8</v>
      </c>
      <c r="R6257" s="4" t="s">
        <v>15</v>
      </c>
      <c r="S6257" s="4" t="s">
        <v>8</v>
      </c>
      <c r="T6257" s="4" t="s">
        <v>8</v>
      </c>
      <c r="U6257" s="4" t="s">
        <v>8</v>
      </c>
      <c r="V6257" s="20" t="s">
        <v>48</v>
      </c>
      <c r="W6257" s="4" t="s">
        <v>5</v>
      </c>
      <c r="X6257" s="4" t="s">
        <v>8</v>
      </c>
      <c r="Y6257" s="20" t="s">
        <v>49</v>
      </c>
      <c r="Z6257" s="4" t="s">
        <v>8</v>
      </c>
      <c r="AA6257" s="4" t="s">
        <v>15</v>
      </c>
      <c r="AB6257" s="4" t="s">
        <v>8</v>
      </c>
      <c r="AC6257" s="4" t="s">
        <v>8</v>
      </c>
      <c r="AD6257" s="4" t="s">
        <v>8</v>
      </c>
      <c r="AE6257" s="4" t="s">
        <v>17</v>
      </c>
    </row>
    <row r="6258" spans="1:23">
      <c r="A6258" t="n">
        <v>62451</v>
      </c>
      <c r="B6258" s="13" t="n">
        <v>5</v>
      </c>
      <c r="C6258" s="7" t="n">
        <v>28</v>
      </c>
      <c r="D6258" s="20" t="s">
        <v>3</v>
      </c>
      <c r="E6258" s="47" t="n">
        <v>47</v>
      </c>
      <c r="F6258" s="7" t="n">
        <v>61456</v>
      </c>
      <c r="G6258" s="7" t="n">
        <v>2</v>
      </c>
      <c r="H6258" s="7" t="n">
        <v>0</v>
      </c>
      <c r="I6258" s="7" t="s">
        <v>373</v>
      </c>
      <c r="J6258" s="20" t="s">
        <v>3</v>
      </c>
      <c r="K6258" s="7" t="n">
        <v>8</v>
      </c>
      <c r="L6258" s="7" t="n">
        <v>28</v>
      </c>
      <c r="M6258" s="20" t="s">
        <v>3</v>
      </c>
      <c r="N6258" s="58" t="n">
        <v>74</v>
      </c>
      <c r="O6258" s="7" t="n">
        <v>65</v>
      </c>
      <c r="P6258" s="20" t="s">
        <v>3</v>
      </c>
      <c r="Q6258" s="7" t="n">
        <v>0</v>
      </c>
      <c r="R6258" s="7" t="n">
        <v>1</v>
      </c>
      <c r="S6258" s="7" t="n">
        <v>3</v>
      </c>
      <c r="T6258" s="7" t="n">
        <v>9</v>
      </c>
      <c r="U6258" s="7" t="n">
        <v>28</v>
      </c>
      <c r="V6258" s="20" t="s">
        <v>3</v>
      </c>
      <c r="W6258" s="58" t="n">
        <v>74</v>
      </c>
      <c r="X6258" s="7" t="n">
        <v>65</v>
      </c>
      <c r="Y6258" s="20" t="s">
        <v>3</v>
      </c>
      <c r="Z6258" s="7" t="n">
        <v>0</v>
      </c>
      <c r="AA6258" s="7" t="n">
        <v>2</v>
      </c>
      <c r="AB6258" s="7" t="n">
        <v>3</v>
      </c>
      <c r="AC6258" s="7" t="n">
        <v>9</v>
      </c>
      <c r="AD6258" s="7" t="n">
        <v>1</v>
      </c>
      <c r="AE6258" s="14" t="n">
        <f t="normal" ca="1">A6262</f>
        <v>0</v>
      </c>
    </row>
    <row r="6259" spans="1:23">
      <c r="A6259" t="s">
        <v>4</v>
      </c>
      <c r="B6259" s="4" t="s">
        <v>5</v>
      </c>
      <c r="C6259" s="4" t="s">
        <v>7</v>
      </c>
      <c r="D6259" s="4" t="s">
        <v>8</v>
      </c>
      <c r="E6259" s="4" t="s">
        <v>8</v>
      </c>
      <c r="F6259" s="4" t="s">
        <v>9</v>
      </c>
    </row>
    <row r="6260" spans="1:23">
      <c r="A6260" t="n">
        <v>62499</v>
      </c>
      <c r="B6260" s="47" t="n">
        <v>47</v>
      </c>
      <c r="C6260" s="7" t="n">
        <v>61456</v>
      </c>
      <c r="D6260" s="7" t="n">
        <v>0</v>
      </c>
      <c r="E6260" s="7" t="n">
        <v>0</v>
      </c>
      <c r="F6260" s="7" t="s">
        <v>374</v>
      </c>
    </row>
    <row r="6261" spans="1:23">
      <c r="A6261" t="s">
        <v>4</v>
      </c>
      <c r="B6261" s="4" t="s">
        <v>5</v>
      </c>
      <c r="C6261" s="4" t="s">
        <v>8</v>
      </c>
      <c r="D6261" s="4" t="s">
        <v>7</v>
      </c>
      <c r="E6261" s="4" t="s">
        <v>14</v>
      </c>
    </row>
    <row r="6262" spans="1:23">
      <c r="A6262" t="n">
        <v>62512</v>
      </c>
      <c r="B6262" s="27" t="n">
        <v>58</v>
      </c>
      <c r="C6262" s="7" t="n">
        <v>0</v>
      </c>
      <c r="D6262" s="7" t="n">
        <v>300</v>
      </c>
      <c r="E6262" s="7" t="n">
        <v>1</v>
      </c>
    </row>
    <row r="6263" spans="1:23">
      <c r="A6263" t="s">
        <v>4</v>
      </c>
      <c r="B6263" s="4" t="s">
        <v>5</v>
      </c>
      <c r="C6263" s="4" t="s">
        <v>8</v>
      </c>
      <c r="D6263" s="4" t="s">
        <v>7</v>
      </c>
    </row>
    <row r="6264" spans="1:23">
      <c r="A6264" t="n">
        <v>62520</v>
      </c>
      <c r="B6264" s="27" t="n">
        <v>58</v>
      </c>
      <c r="C6264" s="7" t="n">
        <v>255</v>
      </c>
      <c r="D6264" s="7" t="n">
        <v>0</v>
      </c>
    </row>
    <row r="6265" spans="1:23">
      <c r="A6265" t="s">
        <v>4</v>
      </c>
      <c r="B6265" s="4" t="s">
        <v>5</v>
      </c>
      <c r="C6265" s="4" t="s">
        <v>8</v>
      </c>
      <c r="D6265" s="4" t="s">
        <v>8</v>
      </c>
      <c r="E6265" s="4" t="s">
        <v>8</v>
      </c>
      <c r="F6265" s="4" t="s">
        <v>8</v>
      </c>
    </row>
    <row r="6266" spans="1:23">
      <c r="A6266" t="n">
        <v>62524</v>
      </c>
      <c r="B6266" s="10" t="n">
        <v>14</v>
      </c>
      <c r="C6266" s="7" t="n">
        <v>0</v>
      </c>
      <c r="D6266" s="7" t="n">
        <v>0</v>
      </c>
      <c r="E6266" s="7" t="n">
        <v>0</v>
      </c>
      <c r="F6266" s="7" t="n">
        <v>64</v>
      </c>
    </row>
    <row r="6267" spans="1:23">
      <c r="A6267" t="s">
        <v>4</v>
      </c>
      <c r="B6267" s="4" t="s">
        <v>5</v>
      </c>
      <c r="C6267" s="4" t="s">
        <v>8</v>
      </c>
      <c r="D6267" s="4" t="s">
        <v>7</v>
      </c>
    </row>
    <row r="6268" spans="1:23">
      <c r="A6268" t="n">
        <v>62529</v>
      </c>
      <c r="B6268" s="23" t="n">
        <v>22</v>
      </c>
      <c r="C6268" s="7" t="n">
        <v>0</v>
      </c>
      <c r="D6268" s="7" t="n">
        <v>33208</v>
      </c>
    </row>
    <row r="6269" spans="1:23">
      <c r="A6269" t="s">
        <v>4</v>
      </c>
      <c r="B6269" s="4" t="s">
        <v>5</v>
      </c>
      <c r="C6269" s="4" t="s">
        <v>8</v>
      </c>
      <c r="D6269" s="4" t="s">
        <v>7</v>
      </c>
    </row>
    <row r="6270" spans="1:23">
      <c r="A6270" t="n">
        <v>62533</v>
      </c>
      <c r="B6270" s="27" t="n">
        <v>58</v>
      </c>
      <c r="C6270" s="7" t="n">
        <v>5</v>
      </c>
      <c r="D6270" s="7" t="n">
        <v>300</v>
      </c>
    </row>
    <row r="6271" spans="1:23">
      <c r="A6271" t="s">
        <v>4</v>
      </c>
      <c r="B6271" s="4" t="s">
        <v>5</v>
      </c>
      <c r="C6271" s="4" t="s">
        <v>14</v>
      </c>
      <c r="D6271" s="4" t="s">
        <v>7</v>
      </c>
    </row>
    <row r="6272" spans="1:23">
      <c r="A6272" t="n">
        <v>62537</v>
      </c>
      <c r="B6272" s="55" t="n">
        <v>103</v>
      </c>
      <c r="C6272" s="7" t="n">
        <v>0</v>
      </c>
      <c r="D6272" s="7" t="n">
        <v>300</v>
      </c>
    </row>
    <row r="6273" spans="1:31">
      <c r="A6273" t="s">
        <v>4</v>
      </c>
      <c r="B6273" s="4" t="s">
        <v>5</v>
      </c>
      <c r="C6273" s="4" t="s">
        <v>8</v>
      </c>
    </row>
    <row r="6274" spans="1:31">
      <c r="A6274" t="n">
        <v>62544</v>
      </c>
      <c r="B6274" s="56" t="n">
        <v>64</v>
      </c>
      <c r="C6274" s="7" t="n">
        <v>7</v>
      </c>
    </row>
    <row r="6275" spans="1:31">
      <c r="A6275" t="s">
        <v>4</v>
      </c>
      <c r="B6275" s="4" t="s">
        <v>5</v>
      </c>
      <c r="C6275" s="4" t="s">
        <v>8</v>
      </c>
      <c r="D6275" s="4" t="s">
        <v>7</v>
      </c>
    </row>
    <row r="6276" spans="1:31">
      <c r="A6276" t="n">
        <v>62546</v>
      </c>
      <c r="B6276" s="59" t="n">
        <v>72</v>
      </c>
      <c r="C6276" s="7" t="n">
        <v>5</v>
      </c>
      <c r="D6276" s="7" t="n">
        <v>0</v>
      </c>
    </row>
    <row r="6277" spans="1:31">
      <c r="A6277" t="s">
        <v>4</v>
      </c>
      <c r="B6277" s="4" t="s">
        <v>5</v>
      </c>
      <c r="C6277" s="4" t="s">
        <v>8</v>
      </c>
      <c r="D6277" s="20" t="s">
        <v>48</v>
      </c>
      <c r="E6277" s="4" t="s">
        <v>5</v>
      </c>
      <c r="F6277" s="4" t="s">
        <v>8</v>
      </c>
      <c r="G6277" s="4" t="s">
        <v>7</v>
      </c>
      <c r="H6277" s="20" t="s">
        <v>49</v>
      </c>
      <c r="I6277" s="4" t="s">
        <v>8</v>
      </c>
      <c r="J6277" s="4" t="s">
        <v>15</v>
      </c>
      <c r="K6277" s="4" t="s">
        <v>8</v>
      </c>
      <c r="L6277" s="4" t="s">
        <v>8</v>
      </c>
      <c r="M6277" s="4" t="s">
        <v>17</v>
      </c>
    </row>
    <row r="6278" spans="1:31">
      <c r="A6278" t="n">
        <v>62550</v>
      </c>
      <c r="B6278" s="13" t="n">
        <v>5</v>
      </c>
      <c r="C6278" s="7" t="n">
        <v>28</v>
      </c>
      <c r="D6278" s="20" t="s">
        <v>3</v>
      </c>
      <c r="E6278" s="9" t="n">
        <v>162</v>
      </c>
      <c r="F6278" s="7" t="n">
        <v>4</v>
      </c>
      <c r="G6278" s="7" t="n">
        <v>33208</v>
      </c>
      <c r="H6278" s="20" t="s">
        <v>3</v>
      </c>
      <c r="I6278" s="7" t="n">
        <v>0</v>
      </c>
      <c r="J6278" s="7" t="n">
        <v>1</v>
      </c>
      <c r="K6278" s="7" t="n">
        <v>2</v>
      </c>
      <c r="L6278" s="7" t="n">
        <v>1</v>
      </c>
      <c r="M6278" s="14" t="n">
        <f t="normal" ca="1">A6284</f>
        <v>0</v>
      </c>
    </row>
    <row r="6279" spans="1:31">
      <c r="A6279" t="s">
        <v>4</v>
      </c>
      <c r="B6279" s="4" t="s">
        <v>5</v>
      </c>
      <c r="C6279" s="4" t="s">
        <v>8</v>
      </c>
      <c r="D6279" s="4" t="s">
        <v>9</v>
      </c>
    </row>
    <row r="6280" spans="1:31">
      <c r="A6280" t="n">
        <v>62567</v>
      </c>
      <c r="B6280" s="8" t="n">
        <v>2</v>
      </c>
      <c r="C6280" s="7" t="n">
        <v>10</v>
      </c>
      <c r="D6280" s="7" t="s">
        <v>375</v>
      </c>
    </row>
    <row r="6281" spans="1:31">
      <c r="A6281" t="s">
        <v>4</v>
      </c>
      <c r="B6281" s="4" t="s">
        <v>5</v>
      </c>
      <c r="C6281" s="4" t="s">
        <v>7</v>
      </c>
    </row>
    <row r="6282" spans="1:31">
      <c r="A6282" t="n">
        <v>62584</v>
      </c>
      <c r="B6282" s="25" t="n">
        <v>16</v>
      </c>
      <c r="C6282" s="7" t="n">
        <v>0</v>
      </c>
    </row>
    <row r="6283" spans="1:31">
      <c r="A6283" t="s">
        <v>4</v>
      </c>
      <c r="B6283" s="4" t="s">
        <v>5</v>
      </c>
      <c r="C6283" s="4" t="s">
        <v>7</v>
      </c>
      <c r="D6283" s="4" t="s">
        <v>8</v>
      </c>
      <c r="E6283" s="4" t="s">
        <v>8</v>
      </c>
      <c r="F6283" s="4" t="s">
        <v>9</v>
      </c>
    </row>
    <row r="6284" spans="1:31">
      <c r="A6284" t="n">
        <v>62587</v>
      </c>
      <c r="B6284" s="50" t="n">
        <v>20</v>
      </c>
      <c r="C6284" s="7" t="n">
        <v>0</v>
      </c>
      <c r="D6284" s="7" t="n">
        <v>3</v>
      </c>
      <c r="E6284" s="7" t="n">
        <v>10</v>
      </c>
      <c r="F6284" s="7" t="s">
        <v>376</v>
      </c>
    </row>
    <row r="6285" spans="1:31">
      <c r="A6285" t="s">
        <v>4</v>
      </c>
      <c r="B6285" s="4" t="s">
        <v>5</v>
      </c>
      <c r="C6285" s="4" t="s">
        <v>7</v>
      </c>
    </row>
    <row r="6286" spans="1:31">
      <c r="A6286" t="n">
        <v>62605</v>
      </c>
      <c r="B6286" s="25" t="n">
        <v>16</v>
      </c>
      <c r="C6286" s="7" t="n">
        <v>0</v>
      </c>
    </row>
    <row r="6287" spans="1:31">
      <c r="A6287" t="s">
        <v>4</v>
      </c>
      <c r="B6287" s="4" t="s">
        <v>5</v>
      </c>
      <c r="C6287" s="4" t="s">
        <v>8</v>
      </c>
    </row>
    <row r="6288" spans="1:31">
      <c r="A6288" t="n">
        <v>62608</v>
      </c>
      <c r="B6288" s="60" t="n">
        <v>116</v>
      </c>
      <c r="C6288" s="7" t="n">
        <v>0</v>
      </c>
    </row>
    <row r="6289" spans="1:13">
      <c r="A6289" t="s">
        <v>4</v>
      </c>
      <c r="B6289" s="4" t="s">
        <v>5</v>
      </c>
      <c r="C6289" s="4" t="s">
        <v>8</v>
      </c>
      <c r="D6289" s="4" t="s">
        <v>7</v>
      </c>
    </row>
    <row r="6290" spans="1:13">
      <c r="A6290" t="n">
        <v>62610</v>
      </c>
      <c r="B6290" s="60" t="n">
        <v>116</v>
      </c>
      <c r="C6290" s="7" t="n">
        <v>2</v>
      </c>
      <c r="D6290" s="7" t="n">
        <v>1</v>
      </c>
    </row>
    <row r="6291" spans="1:13">
      <c r="A6291" t="s">
        <v>4</v>
      </c>
      <c r="B6291" s="4" t="s">
        <v>5</v>
      </c>
      <c r="C6291" s="4" t="s">
        <v>8</v>
      </c>
      <c r="D6291" s="4" t="s">
        <v>15</v>
      </c>
    </row>
    <row r="6292" spans="1:13">
      <c r="A6292" t="n">
        <v>62614</v>
      </c>
      <c r="B6292" s="60" t="n">
        <v>116</v>
      </c>
      <c r="C6292" s="7" t="n">
        <v>5</v>
      </c>
      <c r="D6292" s="7" t="n">
        <v>1106247680</v>
      </c>
    </row>
    <row r="6293" spans="1:13">
      <c r="A6293" t="s">
        <v>4</v>
      </c>
      <c r="B6293" s="4" t="s">
        <v>5</v>
      </c>
      <c r="C6293" s="4" t="s">
        <v>8</v>
      </c>
      <c r="D6293" s="4" t="s">
        <v>7</v>
      </c>
    </row>
    <row r="6294" spans="1:13">
      <c r="A6294" t="n">
        <v>62620</v>
      </c>
      <c r="B6294" s="60" t="n">
        <v>116</v>
      </c>
      <c r="C6294" s="7" t="n">
        <v>6</v>
      </c>
      <c r="D6294" s="7" t="n">
        <v>1</v>
      </c>
    </row>
    <row r="6295" spans="1:13">
      <c r="A6295" t="s">
        <v>4</v>
      </c>
      <c r="B6295" s="4" t="s">
        <v>5</v>
      </c>
      <c r="C6295" s="4" t="s">
        <v>7</v>
      </c>
    </row>
    <row r="6296" spans="1:13">
      <c r="A6296" t="n">
        <v>62624</v>
      </c>
      <c r="B6296" s="6" t="n">
        <v>12</v>
      </c>
      <c r="C6296" s="7" t="n">
        <v>10495</v>
      </c>
    </row>
    <row r="6297" spans="1:13">
      <c r="A6297" t="s">
        <v>4</v>
      </c>
      <c r="B6297" s="4" t="s">
        <v>5</v>
      </c>
      <c r="C6297" s="4" t="s">
        <v>7</v>
      </c>
      <c r="D6297" s="4" t="s">
        <v>14</v>
      </c>
      <c r="E6297" s="4" t="s">
        <v>14</v>
      </c>
      <c r="F6297" s="4" t="s">
        <v>14</v>
      </c>
      <c r="G6297" s="4" t="s">
        <v>14</v>
      </c>
    </row>
    <row r="6298" spans="1:13">
      <c r="A6298" t="n">
        <v>62627</v>
      </c>
      <c r="B6298" s="40" t="n">
        <v>46</v>
      </c>
      <c r="C6298" s="7" t="n">
        <v>0</v>
      </c>
      <c r="D6298" s="7" t="n">
        <v>-8.71000003814697</v>
      </c>
      <c r="E6298" s="7" t="n">
        <v>0</v>
      </c>
      <c r="F6298" s="7" t="n">
        <v>30.8799991607666</v>
      </c>
      <c r="G6298" s="7" t="n">
        <v>28</v>
      </c>
    </row>
    <row r="6299" spans="1:13">
      <c r="A6299" t="s">
        <v>4</v>
      </c>
      <c r="B6299" s="4" t="s">
        <v>5</v>
      </c>
      <c r="C6299" s="4" t="s">
        <v>7</v>
      </c>
      <c r="D6299" s="4" t="s">
        <v>14</v>
      </c>
      <c r="E6299" s="4" t="s">
        <v>14</v>
      </c>
      <c r="F6299" s="4" t="s">
        <v>14</v>
      </c>
      <c r="G6299" s="4" t="s">
        <v>7</v>
      </c>
      <c r="H6299" s="4" t="s">
        <v>7</v>
      </c>
    </row>
    <row r="6300" spans="1:13">
      <c r="A6300" t="n">
        <v>62646</v>
      </c>
      <c r="B6300" s="44" t="n">
        <v>60</v>
      </c>
      <c r="C6300" s="7" t="n">
        <v>0</v>
      </c>
      <c r="D6300" s="7" t="n">
        <v>0</v>
      </c>
      <c r="E6300" s="7" t="n">
        <v>-10</v>
      </c>
      <c r="F6300" s="7" t="n">
        <v>0</v>
      </c>
      <c r="G6300" s="7" t="n">
        <v>0</v>
      </c>
      <c r="H6300" s="7" t="n">
        <v>0</v>
      </c>
    </row>
    <row r="6301" spans="1:13">
      <c r="A6301" t="s">
        <v>4</v>
      </c>
      <c r="B6301" s="4" t="s">
        <v>5</v>
      </c>
      <c r="C6301" s="4" t="s">
        <v>8</v>
      </c>
      <c r="D6301" s="4" t="s">
        <v>8</v>
      </c>
      <c r="E6301" s="4" t="s">
        <v>14</v>
      </c>
      <c r="F6301" s="4" t="s">
        <v>14</v>
      </c>
      <c r="G6301" s="4" t="s">
        <v>14</v>
      </c>
      <c r="H6301" s="4" t="s">
        <v>7</v>
      </c>
    </row>
    <row r="6302" spans="1:13">
      <c r="A6302" t="n">
        <v>62665</v>
      </c>
      <c r="B6302" s="61" t="n">
        <v>45</v>
      </c>
      <c r="C6302" s="7" t="n">
        <v>2</v>
      </c>
      <c r="D6302" s="7" t="n">
        <v>3</v>
      </c>
      <c r="E6302" s="7" t="n">
        <v>-8.71000003814697</v>
      </c>
      <c r="F6302" s="7" t="n">
        <v>1.62999999523163</v>
      </c>
      <c r="G6302" s="7" t="n">
        <v>30.9899997711182</v>
      </c>
      <c r="H6302" s="7" t="n">
        <v>0</v>
      </c>
    </row>
    <row r="6303" spans="1:13">
      <c r="A6303" t="s">
        <v>4</v>
      </c>
      <c r="B6303" s="4" t="s">
        <v>5</v>
      </c>
      <c r="C6303" s="4" t="s">
        <v>8</v>
      </c>
      <c r="D6303" s="4" t="s">
        <v>8</v>
      </c>
      <c r="E6303" s="4" t="s">
        <v>14</v>
      </c>
      <c r="F6303" s="4" t="s">
        <v>14</v>
      </c>
      <c r="G6303" s="4" t="s">
        <v>14</v>
      </c>
      <c r="H6303" s="4" t="s">
        <v>7</v>
      </c>
    </row>
    <row r="6304" spans="1:13">
      <c r="A6304" t="n">
        <v>62682</v>
      </c>
      <c r="B6304" s="61" t="n">
        <v>45</v>
      </c>
      <c r="C6304" s="7" t="n">
        <v>2</v>
      </c>
      <c r="D6304" s="7" t="n">
        <v>3</v>
      </c>
      <c r="E6304" s="7" t="n">
        <v>-8.71000003814697</v>
      </c>
      <c r="F6304" s="7" t="n">
        <v>1.23000001907349</v>
      </c>
      <c r="G6304" s="7" t="n">
        <v>30.9899997711182</v>
      </c>
      <c r="H6304" s="7" t="n">
        <v>3000</v>
      </c>
    </row>
    <row r="6305" spans="1:8">
      <c r="A6305" t="s">
        <v>4</v>
      </c>
      <c r="B6305" s="4" t="s">
        <v>5</v>
      </c>
      <c r="C6305" s="4" t="s">
        <v>8</v>
      </c>
      <c r="D6305" s="4" t="s">
        <v>8</v>
      </c>
      <c r="E6305" s="4" t="s">
        <v>14</v>
      </c>
      <c r="F6305" s="4" t="s">
        <v>14</v>
      </c>
      <c r="G6305" s="4" t="s">
        <v>14</v>
      </c>
      <c r="H6305" s="4" t="s">
        <v>7</v>
      </c>
      <c r="I6305" s="4" t="s">
        <v>8</v>
      </c>
    </row>
    <row r="6306" spans="1:8">
      <c r="A6306" t="n">
        <v>62699</v>
      </c>
      <c r="B6306" s="61" t="n">
        <v>45</v>
      </c>
      <c r="C6306" s="7" t="n">
        <v>4</v>
      </c>
      <c r="D6306" s="7" t="n">
        <v>3</v>
      </c>
      <c r="E6306" s="7" t="n">
        <v>1.12000000476837</v>
      </c>
      <c r="F6306" s="7" t="n">
        <v>50.6500015258789</v>
      </c>
      <c r="G6306" s="7" t="n">
        <v>0</v>
      </c>
      <c r="H6306" s="7" t="n">
        <v>0</v>
      </c>
      <c r="I6306" s="7" t="n">
        <v>0</v>
      </c>
    </row>
    <row r="6307" spans="1:8">
      <c r="A6307" t="s">
        <v>4</v>
      </c>
      <c r="B6307" s="4" t="s">
        <v>5</v>
      </c>
      <c r="C6307" s="4" t="s">
        <v>8</v>
      </c>
      <c r="D6307" s="4" t="s">
        <v>8</v>
      </c>
      <c r="E6307" s="4" t="s">
        <v>14</v>
      </c>
      <c r="F6307" s="4" t="s">
        <v>7</v>
      </c>
    </row>
    <row r="6308" spans="1:8">
      <c r="A6308" t="n">
        <v>62717</v>
      </c>
      <c r="B6308" s="61" t="n">
        <v>45</v>
      </c>
      <c r="C6308" s="7" t="n">
        <v>5</v>
      </c>
      <c r="D6308" s="7" t="n">
        <v>3</v>
      </c>
      <c r="E6308" s="7" t="n">
        <v>2.79999995231628</v>
      </c>
      <c r="F6308" s="7" t="n">
        <v>0</v>
      </c>
    </row>
    <row r="6309" spans="1:8">
      <c r="A6309" t="s">
        <v>4</v>
      </c>
      <c r="B6309" s="4" t="s">
        <v>5</v>
      </c>
      <c r="C6309" s="4" t="s">
        <v>8</v>
      </c>
      <c r="D6309" s="4" t="s">
        <v>8</v>
      </c>
      <c r="E6309" s="4" t="s">
        <v>14</v>
      </c>
      <c r="F6309" s="4" t="s">
        <v>7</v>
      </c>
    </row>
    <row r="6310" spans="1:8">
      <c r="A6310" t="n">
        <v>62726</v>
      </c>
      <c r="B6310" s="61" t="n">
        <v>45</v>
      </c>
      <c r="C6310" s="7" t="n">
        <v>11</v>
      </c>
      <c r="D6310" s="7" t="n">
        <v>3</v>
      </c>
      <c r="E6310" s="7" t="n">
        <v>37.4000015258789</v>
      </c>
      <c r="F6310" s="7" t="n">
        <v>0</v>
      </c>
    </row>
    <row r="6311" spans="1:8">
      <c r="A6311" t="s">
        <v>4</v>
      </c>
      <c r="B6311" s="4" t="s">
        <v>5</v>
      </c>
      <c r="C6311" s="4" t="s">
        <v>8</v>
      </c>
      <c r="D6311" s="4" t="s">
        <v>7</v>
      </c>
      <c r="E6311" s="4" t="s">
        <v>14</v>
      </c>
    </row>
    <row r="6312" spans="1:8">
      <c r="A6312" t="n">
        <v>62735</v>
      </c>
      <c r="B6312" s="27" t="n">
        <v>58</v>
      </c>
      <c r="C6312" s="7" t="n">
        <v>100</v>
      </c>
      <c r="D6312" s="7" t="n">
        <v>1000</v>
      </c>
      <c r="E6312" s="7" t="n">
        <v>1</v>
      </c>
    </row>
    <row r="6313" spans="1:8">
      <c r="A6313" t="s">
        <v>4</v>
      </c>
      <c r="B6313" s="4" t="s">
        <v>5</v>
      </c>
      <c r="C6313" s="4" t="s">
        <v>8</v>
      </c>
      <c r="D6313" s="4" t="s">
        <v>7</v>
      </c>
      <c r="E6313" s="4" t="s">
        <v>9</v>
      </c>
      <c r="F6313" s="4" t="s">
        <v>9</v>
      </c>
      <c r="G6313" s="4" t="s">
        <v>9</v>
      </c>
      <c r="H6313" s="4" t="s">
        <v>9</v>
      </c>
    </row>
    <row r="6314" spans="1:8">
      <c r="A6314" t="n">
        <v>62743</v>
      </c>
      <c r="B6314" s="51" t="n">
        <v>51</v>
      </c>
      <c r="C6314" s="7" t="n">
        <v>3</v>
      </c>
      <c r="D6314" s="7" t="n">
        <v>0</v>
      </c>
      <c r="E6314" s="7" t="s">
        <v>432</v>
      </c>
      <c r="F6314" s="7" t="s">
        <v>433</v>
      </c>
      <c r="G6314" s="7" t="s">
        <v>434</v>
      </c>
      <c r="H6314" s="7" t="s">
        <v>435</v>
      </c>
    </row>
    <row r="6315" spans="1:8">
      <c r="A6315" t="s">
        <v>4</v>
      </c>
      <c r="B6315" s="4" t="s">
        <v>5</v>
      </c>
      <c r="C6315" s="4" t="s">
        <v>7</v>
      </c>
    </row>
    <row r="6316" spans="1:8">
      <c r="A6316" t="n">
        <v>62756</v>
      </c>
      <c r="B6316" s="25" t="n">
        <v>16</v>
      </c>
      <c r="C6316" s="7" t="n">
        <v>3000</v>
      </c>
    </row>
    <row r="6317" spans="1:8">
      <c r="A6317" t="s">
        <v>4</v>
      </c>
      <c r="B6317" s="4" t="s">
        <v>5</v>
      </c>
      <c r="C6317" s="4" t="s">
        <v>8</v>
      </c>
      <c r="D6317" s="4" t="s">
        <v>7</v>
      </c>
      <c r="E6317" s="4" t="s">
        <v>9</v>
      </c>
    </row>
    <row r="6318" spans="1:8">
      <c r="A6318" t="n">
        <v>62759</v>
      </c>
      <c r="B6318" s="51" t="n">
        <v>51</v>
      </c>
      <c r="C6318" s="7" t="n">
        <v>4</v>
      </c>
      <c r="D6318" s="7" t="n">
        <v>0</v>
      </c>
      <c r="E6318" s="7" t="s">
        <v>655</v>
      </c>
    </row>
    <row r="6319" spans="1:8">
      <c r="A6319" t="s">
        <v>4</v>
      </c>
      <c r="B6319" s="4" t="s">
        <v>5</v>
      </c>
      <c r="C6319" s="4" t="s">
        <v>7</v>
      </c>
    </row>
    <row r="6320" spans="1:8">
      <c r="A6320" t="n">
        <v>62773</v>
      </c>
      <c r="B6320" s="25" t="n">
        <v>16</v>
      </c>
      <c r="C6320" s="7" t="n">
        <v>0</v>
      </c>
    </row>
    <row r="6321" spans="1:9">
      <c r="A6321" t="s">
        <v>4</v>
      </c>
      <c r="B6321" s="4" t="s">
        <v>5</v>
      </c>
      <c r="C6321" s="4" t="s">
        <v>7</v>
      </c>
      <c r="D6321" s="4" t="s">
        <v>85</v>
      </c>
      <c r="E6321" s="4" t="s">
        <v>8</v>
      </c>
      <c r="F6321" s="4" t="s">
        <v>8</v>
      </c>
    </row>
    <row r="6322" spans="1:9">
      <c r="A6322" t="n">
        <v>62776</v>
      </c>
      <c r="B6322" s="52" t="n">
        <v>26</v>
      </c>
      <c r="C6322" s="7" t="n">
        <v>0</v>
      </c>
      <c r="D6322" s="7" t="s">
        <v>656</v>
      </c>
      <c r="E6322" s="7" t="n">
        <v>2</v>
      </c>
      <c r="F6322" s="7" t="n">
        <v>0</v>
      </c>
    </row>
    <row r="6323" spans="1:9">
      <c r="A6323" t="s">
        <v>4</v>
      </c>
      <c r="B6323" s="4" t="s">
        <v>5</v>
      </c>
    </row>
    <row r="6324" spans="1:9">
      <c r="A6324" t="n">
        <v>62886</v>
      </c>
      <c r="B6324" s="32" t="n">
        <v>28</v>
      </c>
    </row>
    <row r="6325" spans="1:9">
      <c r="A6325" t="s">
        <v>4</v>
      </c>
      <c r="B6325" s="4" t="s">
        <v>5</v>
      </c>
      <c r="C6325" s="4" t="s">
        <v>7</v>
      </c>
      <c r="D6325" s="4" t="s">
        <v>8</v>
      </c>
    </row>
    <row r="6326" spans="1:9">
      <c r="A6326" t="n">
        <v>62887</v>
      </c>
      <c r="B6326" s="66" t="n">
        <v>89</v>
      </c>
      <c r="C6326" s="7" t="n">
        <v>65533</v>
      </c>
      <c r="D6326" s="7" t="n">
        <v>1</v>
      </c>
    </row>
    <row r="6327" spans="1:9">
      <c r="A6327" t="s">
        <v>4</v>
      </c>
      <c r="B6327" s="4" t="s">
        <v>5</v>
      </c>
      <c r="C6327" s="4" t="s">
        <v>8</v>
      </c>
      <c r="D6327" s="4" t="s">
        <v>7</v>
      </c>
      <c r="E6327" s="4" t="s">
        <v>9</v>
      </c>
      <c r="F6327" s="4" t="s">
        <v>9</v>
      </c>
      <c r="G6327" s="4" t="s">
        <v>9</v>
      </c>
      <c r="H6327" s="4" t="s">
        <v>9</v>
      </c>
    </row>
    <row r="6328" spans="1:9">
      <c r="A6328" t="n">
        <v>62891</v>
      </c>
      <c r="B6328" s="51" t="n">
        <v>51</v>
      </c>
      <c r="C6328" s="7" t="n">
        <v>3</v>
      </c>
      <c r="D6328" s="7" t="n">
        <v>0</v>
      </c>
      <c r="E6328" s="7" t="s">
        <v>463</v>
      </c>
      <c r="F6328" s="7" t="s">
        <v>433</v>
      </c>
      <c r="G6328" s="7" t="s">
        <v>434</v>
      </c>
      <c r="H6328" s="7" t="s">
        <v>435</v>
      </c>
    </row>
    <row r="6329" spans="1:9">
      <c r="A6329" t="s">
        <v>4</v>
      </c>
      <c r="B6329" s="4" t="s">
        <v>5</v>
      </c>
      <c r="C6329" s="4" t="s">
        <v>7</v>
      </c>
      <c r="D6329" s="4" t="s">
        <v>8</v>
      </c>
      <c r="E6329" s="4" t="s">
        <v>14</v>
      </c>
      <c r="F6329" s="4" t="s">
        <v>7</v>
      </c>
    </row>
    <row r="6330" spans="1:9">
      <c r="A6330" t="n">
        <v>62904</v>
      </c>
      <c r="B6330" s="53" t="n">
        <v>59</v>
      </c>
      <c r="C6330" s="7" t="n">
        <v>0</v>
      </c>
      <c r="D6330" s="7" t="n">
        <v>9</v>
      </c>
      <c r="E6330" s="7" t="n">
        <v>0.150000005960464</v>
      </c>
      <c r="F6330" s="7" t="n">
        <v>0</v>
      </c>
    </row>
    <row r="6331" spans="1:9">
      <c r="A6331" t="s">
        <v>4</v>
      </c>
      <c r="B6331" s="4" t="s">
        <v>5</v>
      </c>
      <c r="C6331" s="4" t="s">
        <v>7</v>
      </c>
    </row>
    <row r="6332" spans="1:9">
      <c r="A6332" t="n">
        <v>62914</v>
      </c>
      <c r="B6332" s="25" t="n">
        <v>16</v>
      </c>
      <c r="C6332" s="7" t="n">
        <v>1800</v>
      </c>
    </row>
    <row r="6333" spans="1:9">
      <c r="A6333" t="s">
        <v>4</v>
      </c>
      <c r="B6333" s="4" t="s">
        <v>5</v>
      </c>
      <c r="C6333" s="4" t="s">
        <v>8</v>
      </c>
      <c r="D6333" s="4" t="s">
        <v>7</v>
      </c>
      <c r="E6333" s="4" t="s">
        <v>9</v>
      </c>
    </row>
    <row r="6334" spans="1:9">
      <c r="A6334" t="n">
        <v>62917</v>
      </c>
      <c r="B6334" s="51" t="n">
        <v>51</v>
      </c>
      <c r="C6334" s="7" t="n">
        <v>4</v>
      </c>
      <c r="D6334" s="7" t="n">
        <v>0</v>
      </c>
      <c r="E6334" s="7" t="s">
        <v>657</v>
      </c>
    </row>
    <row r="6335" spans="1:9">
      <c r="A6335" t="s">
        <v>4</v>
      </c>
      <c r="B6335" s="4" t="s">
        <v>5</v>
      </c>
      <c r="C6335" s="4" t="s">
        <v>7</v>
      </c>
    </row>
    <row r="6336" spans="1:9">
      <c r="A6336" t="n">
        <v>62932</v>
      </c>
      <c r="B6336" s="25" t="n">
        <v>16</v>
      </c>
      <c r="C6336" s="7" t="n">
        <v>0</v>
      </c>
    </row>
    <row r="6337" spans="1:8">
      <c r="A6337" t="s">
        <v>4</v>
      </c>
      <c r="B6337" s="4" t="s">
        <v>5</v>
      </c>
      <c r="C6337" s="4" t="s">
        <v>7</v>
      </c>
      <c r="D6337" s="4" t="s">
        <v>85</v>
      </c>
      <c r="E6337" s="4" t="s">
        <v>8</v>
      </c>
      <c r="F6337" s="4" t="s">
        <v>8</v>
      </c>
      <c r="G6337" s="4" t="s">
        <v>85</v>
      </c>
      <c r="H6337" s="4" t="s">
        <v>8</v>
      </c>
      <c r="I6337" s="4" t="s">
        <v>8</v>
      </c>
    </row>
    <row r="6338" spans="1:8">
      <c r="A6338" t="n">
        <v>62935</v>
      </c>
      <c r="B6338" s="52" t="n">
        <v>26</v>
      </c>
      <c r="C6338" s="7" t="n">
        <v>0</v>
      </c>
      <c r="D6338" s="7" t="s">
        <v>658</v>
      </c>
      <c r="E6338" s="7" t="n">
        <v>2</v>
      </c>
      <c r="F6338" s="7" t="n">
        <v>3</v>
      </c>
      <c r="G6338" s="7" t="s">
        <v>659</v>
      </c>
      <c r="H6338" s="7" t="n">
        <v>2</v>
      </c>
      <c r="I6338" s="7" t="n">
        <v>0</v>
      </c>
    </row>
    <row r="6339" spans="1:8">
      <c r="A6339" t="s">
        <v>4</v>
      </c>
      <c r="B6339" s="4" t="s">
        <v>5</v>
      </c>
    </row>
    <row r="6340" spans="1:8">
      <c r="A6340" t="n">
        <v>63099</v>
      </c>
      <c r="B6340" s="32" t="n">
        <v>28</v>
      </c>
    </row>
    <row r="6341" spans="1:8">
      <c r="A6341" t="s">
        <v>4</v>
      </c>
      <c r="B6341" s="4" t="s">
        <v>5</v>
      </c>
      <c r="C6341" s="4" t="s">
        <v>7</v>
      </c>
      <c r="D6341" s="4" t="s">
        <v>8</v>
      </c>
    </row>
    <row r="6342" spans="1:8">
      <c r="A6342" t="n">
        <v>63100</v>
      </c>
      <c r="B6342" s="66" t="n">
        <v>89</v>
      </c>
      <c r="C6342" s="7" t="n">
        <v>65533</v>
      </c>
      <c r="D6342" s="7" t="n">
        <v>1</v>
      </c>
    </row>
    <row r="6343" spans="1:8">
      <c r="A6343" t="s">
        <v>4</v>
      </c>
      <c r="B6343" s="4" t="s">
        <v>5</v>
      </c>
      <c r="C6343" s="4" t="s">
        <v>7</v>
      </c>
    </row>
    <row r="6344" spans="1:8">
      <c r="A6344" t="n">
        <v>63104</v>
      </c>
      <c r="B6344" s="25" t="n">
        <v>16</v>
      </c>
      <c r="C6344" s="7" t="n">
        <v>300</v>
      </c>
    </row>
    <row r="6345" spans="1:8">
      <c r="A6345" t="s">
        <v>4</v>
      </c>
      <c r="B6345" s="4" t="s">
        <v>5</v>
      </c>
      <c r="C6345" s="4" t="s">
        <v>8</v>
      </c>
      <c r="D6345" s="4" t="s">
        <v>7</v>
      </c>
      <c r="E6345" s="4" t="s">
        <v>14</v>
      </c>
    </row>
    <row r="6346" spans="1:8">
      <c r="A6346" t="n">
        <v>63107</v>
      </c>
      <c r="B6346" s="27" t="n">
        <v>58</v>
      </c>
      <c r="C6346" s="7" t="n">
        <v>0</v>
      </c>
      <c r="D6346" s="7" t="n">
        <v>300</v>
      </c>
      <c r="E6346" s="7" t="n">
        <v>0.300000011920929</v>
      </c>
    </row>
    <row r="6347" spans="1:8">
      <c r="A6347" t="s">
        <v>4</v>
      </c>
      <c r="B6347" s="4" t="s">
        <v>5</v>
      </c>
      <c r="C6347" s="4" t="s">
        <v>8</v>
      </c>
      <c r="D6347" s="4" t="s">
        <v>7</v>
      </c>
    </row>
    <row r="6348" spans="1:8">
      <c r="A6348" t="n">
        <v>63115</v>
      </c>
      <c r="B6348" s="27" t="n">
        <v>58</v>
      </c>
      <c r="C6348" s="7" t="n">
        <v>255</v>
      </c>
      <c r="D6348" s="7" t="n">
        <v>0</v>
      </c>
    </row>
    <row r="6349" spans="1:8">
      <c r="A6349" t="s">
        <v>4</v>
      </c>
      <c r="B6349" s="4" t="s">
        <v>5</v>
      </c>
      <c r="C6349" s="4" t="s">
        <v>8</v>
      </c>
      <c r="D6349" s="4" t="s">
        <v>7</v>
      </c>
      <c r="E6349" s="4" t="s">
        <v>14</v>
      </c>
      <c r="F6349" s="4" t="s">
        <v>7</v>
      </c>
      <c r="G6349" s="4" t="s">
        <v>15</v>
      </c>
      <c r="H6349" s="4" t="s">
        <v>15</v>
      </c>
      <c r="I6349" s="4" t="s">
        <v>7</v>
      </c>
      <c r="J6349" s="4" t="s">
        <v>7</v>
      </c>
      <c r="K6349" s="4" t="s">
        <v>15</v>
      </c>
      <c r="L6349" s="4" t="s">
        <v>15</v>
      </c>
      <c r="M6349" s="4" t="s">
        <v>15</v>
      </c>
      <c r="N6349" s="4" t="s">
        <v>15</v>
      </c>
      <c r="O6349" s="4" t="s">
        <v>9</v>
      </c>
    </row>
    <row r="6350" spans="1:8">
      <c r="A6350" t="n">
        <v>63119</v>
      </c>
      <c r="B6350" s="12" t="n">
        <v>50</v>
      </c>
      <c r="C6350" s="7" t="n">
        <v>0</v>
      </c>
      <c r="D6350" s="7" t="n">
        <v>12105</v>
      </c>
      <c r="E6350" s="7" t="n">
        <v>1</v>
      </c>
      <c r="F6350" s="7" t="n">
        <v>0</v>
      </c>
      <c r="G6350" s="7" t="n">
        <v>0</v>
      </c>
      <c r="H6350" s="7" t="n">
        <v>0</v>
      </c>
      <c r="I6350" s="7" t="n">
        <v>0</v>
      </c>
      <c r="J6350" s="7" t="n">
        <v>65533</v>
      </c>
      <c r="K6350" s="7" t="n">
        <v>0</v>
      </c>
      <c r="L6350" s="7" t="n">
        <v>0</v>
      </c>
      <c r="M6350" s="7" t="n">
        <v>0</v>
      </c>
      <c r="N6350" s="7" t="n">
        <v>0</v>
      </c>
      <c r="O6350" s="7" t="s">
        <v>16</v>
      </c>
    </row>
    <row r="6351" spans="1:8">
      <c r="A6351" t="s">
        <v>4</v>
      </c>
      <c r="B6351" s="4" t="s">
        <v>5</v>
      </c>
      <c r="C6351" s="4" t="s">
        <v>8</v>
      </c>
      <c r="D6351" s="4" t="s">
        <v>7</v>
      </c>
      <c r="E6351" s="4" t="s">
        <v>7</v>
      </c>
      <c r="F6351" s="4" t="s">
        <v>7</v>
      </c>
      <c r="G6351" s="4" t="s">
        <v>7</v>
      </c>
      <c r="H6351" s="4" t="s">
        <v>8</v>
      </c>
    </row>
    <row r="6352" spans="1:8">
      <c r="A6352" t="n">
        <v>63158</v>
      </c>
      <c r="B6352" s="30" t="n">
        <v>25</v>
      </c>
      <c r="C6352" s="7" t="n">
        <v>5</v>
      </c>
      <c r="D6352" s="7" t="n">
        <v>65535</v>
      </c>
      <c r="E6352" s="7" t="n">
        <v>65535</v>
      </c>
      <c r="F6352" s="7" t="n">
        <v>65535</v>
      </c>
      <c r="G6352" s="7" t="n">
        <v>65535</v>
      </c>
      <c r="H6352" s="7" t="n">
        <v>0</v>
      </c>
    </row>
    <row r="6353" spans="1:15">
      <c r="A6353" t="s">
        <v>4</v>
      </c>
      <c r="B6353" s="4" t="s">
        <v>5</v>
      </c>
      <c r="C6353" s="4" t="s">
        <v>7</v>
      </c>
      <c r="D6353" s="4" t="s">
        <v>8</v>
      </c>
      <c r="E6353" s="4" t="s">
        <v>85</v>
      </c>
      <c r="F6353" s="4" t="s">
        <v>8</v>
      </c>
      <c r="G6353" s="4" t="s">
        <v>8</v>
      </c>
      <c r="H6353" s="4" t="s">
        <v>8</v>
      </c>
      <c r="I6353" s="4" t="s">
        <v>85</v>
      </c>
      <c r="J6353" s="4" t="s">
        <v>8</v>
      </c>
      <c r="K6353" s="4" t="s">
        <v>8</v>
      </c>
    </row>
    <row r="6354" spans="1:15">
      <c r="A6354" t="n">
        <v>63169</v>
      </c>
      <c r="B6354" s="31" t="n">
        <v>24</v>
      </c>
      <c r="C6354" s="7" t="n">
        <v>65533</v>
      </c>
      <c r="D6354" s="7" t="n">
        <v>11</v>
      </c>
      <c r="E6354" s="7" t="s">
        <v>660</v>
      </c>
      <c r="F6354" s="7" t="n">
        <v>2</v>
      </c>
      <c r="G6354" s="7" t="n">
        <v>3</v>
      </c>
      <c r="H6354" s="7" t="n">
        <v>11</v>
      </c>
      <c r="I6354" s="7" t="s">
        <v>661</v>
      </c>
      <c r="J6354" s="7" t="n">
        <v>2</v>
      </c>
      <c r="K6354" s="7" t="n">
        <v>0</v>
      </c>
    </row>
    <row r="6355" spans="1:15">
      <c r="A6355" t="s">
        <v>4</v>
      </c>
      <c r="B6355" s="4" t="s">
        <v>5</v>
      </c>
    </row>
    <row r="6356" spans="1:15">
      <c r="A6356" t="n">
        <v>63411</v>
      </c>
      <c r="B6356" s="32" t="n">
        <v>28</v>
      </c>
    </row>
    <row r="6357" spans="1:15">
      <c r="A6357" t="s">
        <v>4</v>
      </c>
      <c r="B6357" s="4" t="s">
        <v>5</v>
      </c>
      <c r="C6357" s="4" t="s">
        <v>8</v>
      </c>
    </row>
    <row r="6358" spans="1:15">
      <c r="A6358" t="n">
        <v>63412</v>
      </c>
      <c r="B6358" s="33" t="n">
        <v>27</v>
      </c>
      <c r="C6358" s="7" t="n">
        <v>0</v>
      </c>
    </row>
    <row r="6359" spans="1:15">
      <c r="A6359" t="s">
        <v>4</v>
      </c>
      <c r="B6359" s="4" t="s">
        <v>5</v>
      </c>
      <c r="C6359" s="4" t="s">
        <v>8</v>
      </c>
    </row>
    <row r="6360" spans="1:15">
      <c r="A6360" t="n">
        <v>63414</v>
      </c>
      <c r="B6360" s="33" t="n">
        <v>27</v>
      </c>
      <c r="C6360" s="7" t="n">
        <v>1</v>
      </c>
    </row>
    <row r="6361" spans="1:15">
      <c r="A6361" t="s">
        <v>4</v>
      </c>
      <c r="B6361" s="4" t="s">
        <v>5</v>
      </c>
      <c r="C6361" s="4" t="s">
        <v>8</v>
      </c>
      <c r="D6361" s="4" t="s">
        <v>7</v>
      </c>
      <c r="E6361" s="4" t="s">
        <v>7</v>
      </c>
      <c r="F6361" s="4" t="s">
        <v>7</v>
      </c>
      <c r="G6361" s="4" t="s">
        <v>7</v>
      </c>
      <c r="H6361" s="4" t="s">
        <v>8</v>
      </c>
    </row>
    <row r="6362" spans="1:15">
      <c r="A6362" t="n">
        <v>63416</v>
      </c>
      <c r="B6362" s="30" t="n">
        <v>25</v>
      </c>
      <c r="C6362" s="7" t="n">
        <v>5</v>
      </c>
      <c r="D6362" s="7" t="n">
        <v>65535</v>
      </c>
      <c r="E6362" s="7" t="n">
        <v>65535</v>
      </c>
      <c r="F6362" s="7" t="n">
        <v>65535</v>
      </c>
      <c r="G6362" s="7" t="n">
        <v>65535</v>
      </c>
      <c r="H6362" s="7" t="n">
        <v>0</v>
      </c>
    </row>
    <row r="6363" spans="1:15">
      <c r="A6363" t="s">
        <v>4</v>
      </c>
      <c r="B6363" s="4" t="s">
        <v>5</v>
      </c>
      <c r="C6363" s="4" t="s">
        <v>7</v>
      </c>
    </row>
    <row r="6364" spans="1:15">
      <c r="A6364" t="n">
        <v>63427</v>
      </c>
      <c r="B6364" s="25" t="n">
        <v>16</v>
      </c>
      <c r="C6364" s="7" t="n">
        <v>300</v>
      </c>
    </row>
    <row r="6365" spans="1:15">
      <c r="A6365" t="s">
        <v>4</v>
      </c>
      <c r="B6365" s="4" t="s">
        <v>5</v>
      </c>
      <c r="C6365" s="4" t="s">
        <v>8</v>
      </c>
      <c r="D6365" s="4" t="s">
        <v>8</v>
      </c>
      <c r="E6365" s="4" t="s">
        <v>15</v>
      </c>
      <c r="F6365" s="4" t="s">
        <v>8</v>
      </c>
      <c r="G6365" s="4" t="s">
        <v>8</v>
      </c>
    </row>
    <row r="6366" spans="1:15">
      <c r="A6366" t="n">
        <v>63430</v>
      </c>
      <c r="B6366" s="36" t="n">
        <v>18</v>
      </c>
      <c r="C6366" s="7" t="n">
        <v>0</v>
      </c>
      <c r="D6366" s="7" t="n">
        <v>0</v>
      </c>
      <c r="E6366" s="7" t="n">
        <v>0</v>
      </c>
      <c r="F6366" s="7" t="n">
        <v>19</v>
      </c>
      <c r="G6366" s="7" t="n">
        <v>1</v>
      </c>
    </row>
    <row r="6367" spans="1:15">
      <c r="A6367" t="s">
        <v>4</v>
      </c>
      <c r="B6367" s="4" t="s">
        <v>5</v>
      </c>
      <c r="C6367" s="4" t="s">
        <v>8</v>
      </c>
      <c r="D6367" s="4" t="s">
        <v>8</v>
      </c>
      <c r="E6367" s="4" t="s">
        <v>8</v>
      </c>
      <c r="F6367" s="4" t="s">
        <v>15</v>
      </c>
      <c r="G6367" s="4" t="s">
        <v>8</v>
      </c>
      <c r="H6367" s="4" t="s">
        <v>8</v>
      </c>
      <c r="I6367" s="4" t="s">
        <v>8</v>
      </c>
      <c r="J6367" s="4" t="s">
        <v>17</v>
      </c>
    </row>
    <row r="6368" spans="1:15">
      <c r="A6368" t="n">
        <v>63439</v>
      </c>
      <c r="B6368" s="13" t="n">
        <v>5</v>
      </c>
      <c r="C6368" s="7" t="n">
        <v>35</v>
      </c>
      <c r="D6368" s="7" t="n">
        <v>0</v>
      </c>
      <c r="E6368" s="7" t="n">
        <v>0</v>
      </c>
      <c r="F6368" s="7" t="n">
        <v>2</v>
      </c>
      <c r="G6368" s="7" t="n">
        <v>14</v>
      </c>
      <c r="H6368" s="7" t="n">
        <v>3</v>
      </c>
      <c r="I6368" s="7" t="n">
        <v>1</v>
      </c>
      <c r="J6368" s="14" t="n">
        <f t="normal" ca="1">A6438</f>
        <v>0</v>
      </c>
    </row>
    <row r="6369" spans="1:11">
      <c r="A6369" t="s">
        <v>4</v>
      </c>
      <c r="B6369" s="4" t="s">
        <v>5</v>
      </c>
      <c r="C6369" s="4" t="s">
        <v>8</v>
      </c>
      <c r="D6369" s="4" t="s">
        <v>7</v>
      </c>
      <c r="E6369" s="4" t="s">
        <v>7</v>
      </c>
      <c r="F6369" s="4" t="s">
        <v>7</v>
      </c>
      <c r="G6369" s="4" t="s">
        <v>7</v>
      </c>
      <c r="H6369" s="4" t="s">
        <v>8</v>
      </c>
    </row>
    <row r="6370" spans="1:11">
      <c r="A6370" t="n">
        <v>63454</v>
      </c>
      <c r="B6370" s="30" t="n">
        <v>25</v>
      </c>
      <c r="C6370" s="7" t="n">
        <v>5</v>
      </c>
      <c r="D6370" s="7" t="n">
        <v>65535</v>
      </c>
      <c r="E6370" s="7" t="n">
        <v>80</v>
      </c>
      <c r="F6370" s="7" t="n">
        <v>65535</v>
      </c>
      <c r="G6370" s="7" t="n">
        <v>65535</v>
      </c>
      <c r="H6370" s="7" t="n">
        <v>0</v>
      </c>
    </row>
    <row r="6371" spans="1:11">
      <c r="A6371" t="s">
        <v>4</v>
      </c>
      <c r="B6371" s="4" t="s">
        <v>5</v>
      </c>
      <c r="C6371" s="4" t="s">
        <v>7</v>
      </c>
      <c r="D6371" s="4" t="s">
        <v>8</v>
      </c>
      <c r="E6371" s="4" t="s">
        <v>8</v>
      </c>
      <c r="F6371" s="4" t="s">
        <v>8</v>
      </c>
      <c r="G6371" s="4" t="s">
        <v>85</v>
      </c>
      <c r="H6371" s="4" t="s">
        <v>8</v>
      </c>
      <c r="I6371" s="4" t="s">
        <v>8</v>
      </c>
      <c r="J6371" s="4" t="s">
        <v>8</v>
      </c>
      <c r="K6371" s="4" t="s">
        <v>8</v>
      </c>
    </row>
    <row r="6372" spans="1:11">
      <c r="A6372" t="n">
        <v>63465</v>
      </c>
      <c r="B6372" s="31" t="n">
        <v>24</v>
      </c>
      <c r="C6372" s="7" t="n">
        <v>65533</v>
      </c>
      <c r="D6372" s="7" t="n">
        <v>11</v>
      </c>
      <c r="E6372" s="7" t="n">
        <v>6</v>
      </c>
      <c r="F6372" s="7" t="n">
        <v>8</v>
      </c>
      <c r="G6372" s="7" t="s">
        <v>662</v>
      </c>
      <c r="H6372" s="7" t="n">
        <v>6</v>
      </c>
      <c r="I6372" s="7" t="n">
        <v>8</v>
      </c>
      <c r="J6372" s="7" t="n">
        <v>2</v>
      </c>
      <c r="K6372" s="7" t="n">
        <v>0</v>
      </c>
    </row>
    <row r="6373" spans="1:11">
      <c r="A6373" t="s">
        <v>4</v>
      </c>
      <c r="B6373" s="4" t="s">
        <v>5</v>
      </c>
      <c r="C6373" s="4" t="s">
        <v>8</v>
      </c>
      <c r="D6373" s="4" t="s">
        <v>8</v>
      </c>
      <c r="E6373" s="4" t="s">
        <v>15</v>
      </c>
      <c r="F6373" s="4" t="s">
        <v>8</v>
      </c>
      <c r="G6373" s="4" t="s">
        <v>8</v>
      </c>
    </row>
    <row r="6374" spans="1:11">
      <c r="A6374" t="n">
        <v>63501</v>
      </c>
      <c r="B6374" s="36" t="n">
        <v>18</v>
      </c>
      <c r="C6374" s="7" t="n">
        <v>0</v>
      </c>
      <c r="D6374" s="7" t="n">
        <v>0</v>
      </c>
      <c r="E6374" s="7" t="n">
        <v>0</v>
      </c>
      <c r="F6374" s="7" t="n">
        <v>19</v>
      </c>
      <c r="G6374" s="7" t="n">
        <v>1</v>
      </c>
    </row>
    <row r="6375" spans="1:11">
      <c r="A6375" t="s">
        <v>4</v>
      </c>
      <c r="B6375" s="4" t="s">
        <v>5</v>
      </c>
      <c r="C6375" s="4" t="s">
        <v>8</v>
      </c>
      <c r="D6375" s="4" t="s">
        <v>8</v>
      </c>
      <c r="E6375" s="4" t="s">
        <v>7</v>
      </c>
      <c r="F6375" s="4" t="s">
        <v>15</v>
      </c>
    </row>
    <row r="6376" spans="1:11">
      <c r="A6376" t="n">
        <v>63510</v>
      </c>
      <c r="B6376" s="73" t="n">
        <v>31</v>
      </c>
      <c r="C6376" s="7" t="n">
        <v>0</v>
      </c>
      <c r="D6376" s="7" t="n">
        <v>0</v>
      </c>
      <c r="E6376" s="7" t="n">
        <v>0</v>
      </c>
      <c r="F6376" s="7" t="n">
        <v>1107296256</v>
      </c>
    </row>
    <row r="6377" spans="1:11">
      <c r="A6377" t="s">
        <v>4</v>
      </c>
      <c r="B6377" s="4" t="s">
        <v>5</v>
      </c>
      <c r="C6377" s="4" t="s">
        <v>8</v>
      </c>
      <c r="D6377" s="4" t="s">
        <v>8</v>
      </c>
      <c r="E6377" s="4" t="s">
        <v>9</v>
      </c>
      <c r="F6377" s="4" t="s">
        <v>7</v>
      </c>
    </row>
    <row r="6378" spans="1:11">
      <c r="A6378" t="n">
        <v>63519</v>
      </c>
      <c r="B6378" s="73" t="n">
        <v>31</v>
      </c>
      <c r="C6378" s="7" t="n">
        <v>1</v>
      </c>
      <c r="D6378" s="7" t="n">
        <v>0</v>
      </c>
      <c r="E6378" s="7" t="s">
        <v>525</v>
      </c>
      <c r="F6378" s="7" t="n">
        <v>1</v>
      </c>
    </row>
    <row r="6379" spans="1:11">
      <c r="A6379" t="s">
        <v>4</v>
      </c>
      <c r="B6379" s="4" t="s">
        <v>5</v>
      </c>
      <c r="C6379" s="4" t="s">
        <v>8</v>
      </c>
      <c r="D6379" s="4" t="s">
        <v>8</v>
      </c>
      <c r="E6379" s="4" t="s">
        <v>9</v>
      </c>
      <c r="F6379" s="4" t="s">
        <v>7</v>
      </c>
    </row>
    <row r="6380" spans="1:11">
      <c r="A6380" t="n">
        <v>63530</v>
      </c>
      <c r="B6380" s="73" t="n">
        <v>31</v>
      </c>
      <c r="C6380" s="7" t="n">
        <v>1</v>
      </c>
      <c r="D6380" s="7" t="n">
        <v>0</v>
      </c>
      <c r="E6380" s="7" t="s">
        <v>543</v>
      </c>
      <c r="F6380" s="7" t="n">
        <v>3</v>
      </c>
    </row>
    <row r="6381" spans="1:11">
      <c r="A6381" t="s">
        <v>4</v>
      </c>
      <c r="B6381" s="4" t="s">
        <v>5</v>
      </c>
      <c r="C6381" s="4" t="s">
        <v>8</v>
      </c>
      <c r="D6381" s="4" t="s">
        <v>8</v>
      </c>
      <c r="E6381" s="4" t="s">
        <v>9</v>
      </c>
      <c r="F6381" s="4" t="s">
        <v>7</v>
      </c>
    </row>
    <row r="6382" spans="1:11">
      <c r="A6382" t="n">
        <v>63541</v>
      </c>
      <c r="B6382" s="73" t="n">
        <v>31</v>
      </c>
      <c r="C6382" s="7" t="n">
        <v>1</v>
      </c>
      <c r="D6382" s="7" t="n">
        <v>0</v>
      </c>
      <c r="E6382" s="7" t="s">
        <v>559</v>
      </c>
      <c r="F6382" s="7" t="n">
        <v>5</v>
      </c>
    </row>
    <row r="6383" spans="1:11">
      <c r="A6383" t="s">
        <v>4</v>
      </c>
      <c r="B6383" s="4" t="s">
        <v>5</v>
      </c>
      <c r="C6383" s="4" t="s">
        <v>8</v>
      </c>
      <c r="D6383" s="4" t="s">
        <v>8</v>
      </c>
      <c r="E6383" s="4" t="s">
        <v>9</v>
      </c>
      <c r="F6383" s="4" t="s">
        <v>7</v>
      </c>
    </row>
    <row r="6384" spans="1:11">
      <c r="A6384" t="n">
        <v>63551</v>
      </c>
      <c r="B6384" s="73" t="n">
        <v>31</v>
      </c>
      <c r="C6384" s="7" t="n">
        <v>1</v>
      </c>
      <c r="D6384" s="7" t="n">
        <v>0</v>
      </c>
      <c r="E6384" s="7" t="s">
        <v>578</v>
      </c>
      <c r="F6384" s="7" t="n">
        <v>7</v>
      </c>
    </row>
    <row r="6385" spans="1:11">
      <c r="A6385" t="s">
        <v>4</v>
      </c>
      <c r="B6385" s="4" t="s">
        <v>5</v>
      </c>
      <c r="C6385" s="4" t="s">
        <v>8</v>
      </c>
      <c r="D6385" s="4" t="s">
        <v>8</v>
      </c>
      <c r="E6385" s="4" t="s">
        <v>9</v>
      </c>
      <c r="F6385" s="4" t="s">
        <v>7</v>
      </c>
    </row>
    <row r="6386" spans="1:11">
      <c r="A6386" t="n">
        <v>63560</v>
      </c>
      <c r="B6386" s="73" t="n">
        <v>31</v>
      </c>
      <c r="C6386" s="7" t="n">
        <v>1</v>
      </c>
      <c r="D6386" s="7" t="n">
        <v>0</v>
      </c>
      <c r="E6386" s="7" t="s">
        <v>419</v>
      </c>
      <c r="F6386" s="7" t="n">
        <v>9</v>
      </c>
    </row>
    <row r="6387" spans="1:11">
      <c r="A6387" t="s">
        <v>4</v>
      </c>
      <c r="B6387" s="4" t="s">
        <v>5</v>
      </c>
      <c r="C6387" s="4" t="s">
        <v>8</v>
      </c>
      <c r="D6387" s="4" t="s">
        <v>8</v>
      </c>
      <c r="E6387" s="4" t="s">
        <v>9</v>
      </c>
      <c r="F6387" s="4" t="s">
        <v>7</v>
      </c>
    </row>
    <row r="6388" spans="1:11">
      <c r="A6388" t="n">
        <v>63573</v>
      </c>
      <c r="B6388" s="73" t="n">
        <v>31</v>
      </c>
      <c r="C6388" s="7" t="n">
        <v>1</v>
      </c>
      <c r="D6388" s="7" t="n">
        <v>0</v>
      </c>
      <c r="E6388" s="7" t="s">
        <v>535</v>
      </c>
      <c r="F6388" s="7" t="n">
        <v>2</v>
      </c>
    </row>
    <row r="6389" spans="1:11">
      <c r="A6389" t="s">
        <v>4</v>
      </c>
      <c r="B6389" s="4" t="s">
        <v>5</v>
      </c>
      <c r="C6389" s="4" t="s">
        <v>8</v>
      </c>
      <c r="D6389" s="4" t="s">
        <v>8</v>
      </c>
      <c r="E6389" s="4" t="s">
        <v>9</v>
      </c>
      <c r="F6389" s="4" t="s">
        <v>7</v>
      </c>
    </row>
    <row r="6390" spans="1:11">
      <c r="A6390" t="n">
        <v>63585</v>
      </c>
      <c r="B6390" s="73" t="n">
        <v>31</v>
      </c>
      <c r="C6390" s="7" t="n">
        <v>1</v>
      </c>
      <c r="D6390" s="7" t="n">
        <v>0</v>
      </c>
      <c r="E6390" s="7" t="s">
        <v>551</v>
      </c>
      <c r="F6390" s="7" t="n">
        <v>4</v>
      </c>
    </row>
    <row r="6391" spans="1:11">
      <c r="A6391" t="s">
        <v>4</v>
      </c>
      <c r="B6391" s="4" t="s">
        <v>5</v>
      </c>
      <c r="C6391" s="4" t="s">
        <v>8</v>
      </c>
      <c r="D6391" s="4" t="s">
        <v>8</v>
      </c>
      <c r="E6391" s="4" t="s">
        <v>9</v>
      </c>
      <c r="F6391" s="4" t="s">
        <v>7</v>
      </c>
    </row>
    <row r="6392" spans="1:11">
      <c r="A6392" t="n">
        <v>63598</v>
      </c>
      <c r="B6392" s="73" t="n">
        <v>31</v>
      </c>
      <c r="C6392" s="7" t="n">
        <v>1</v>
      </c>
      <c r="D6392" s="7" t="n">
        <v>0</v>
      </c>
      <c r="E6392" s="7" t="s">
        <v>568</v>
      </c>
      <c r="F6392" s="7" t="n">
        <v>6</v>
      </c>
    </row>
    <row r="6393" spans="1:11">
      <c r="A6393" t="s">
        <v>4</v>
      </c>
      <c r="B6393" s="4" t="s">
        <v>5</v>
      </c>
      <c r="C6393" s="4" t="s">
        <v>8</v>
      </c>
      <c r="D6393" s="4" t="s">
        <v>8</v>
      </c>
      <c r="E6393" s="4" t="s">
        <v>9</v>
      </c>
      <c r="F6393" s="4" t="s">
        <v>7</v>
      </c>
    </row>
    <row r="6394" spans="1:11">
      <c r="A6394" t="n">
        <v>63609</v>
      </c>
      <c r="B6394" s="73" t="n">
        <v>31</v>
      </c>
      <c r="C6394" s="7" t="n">
        <v>1</v>
      </c>
      <c r="D6394" s="7" t="n">
        <v>0</v>
      </c>
      <c r="E6394" s="7" t="s">
        <v>586</v>
      </c>
      <c r="F6394" s="7" t="n">
        <v>8</v>
      </c>
    </row>
    <row r="6395" spans="1:11">
      <c r="A6395" t="s">
        <v>4</v>
      </c>
      <c r="B6395" s="4" t="s">
        <v>5</v>
      </c>
      <c r="C6395" s="4" t="s">
        <v>8</v>
      </c>
      <c r="D6395" s="4" t="s">
        <v>8</v>
      </c>
      <c r="E6395" s="4" t="s">
        <v>9</v>
      </c>
      <c r="F6395" s="4" t="s">
        <v>7</v>
      </c>
    </row>
    <row r="6396" spans="1:11">
      <c r="A6396" t="n">
        <v>63620</v>
      </c>
      <c r="B6396" s="73" t="n">
        <v>31</v>
      </c>
      <c r="C6396" s="7" t="n">
        <v>1</v>
      </c>
      <c r="D6396" s="7" t="n">
        <v>0</v>
      </c>
      <c r="E6396" s="7" t="s">
        <v>600</v>
      </c>
      <c r="F6396" s="7" t="n">
        <v>11</v>
      </c>
    </row>
    <row r="6397" spans="1:11">
      <c r="A6397" t="s">
        <v>4</v>
      </c>
      <c r="B6397" s="4" t="s">
        <v>5</v>
      </c>
      <c r="C6397" s="4" t="s">
        <v>8</v>
      </c>
      <c r="D6397" s="4" t="s">
        <v>8</v>
      </c>
      <c r="E6397" s="4" t="s">
        <v>9</v>
      </c>
      <c r="F6397" s="4" t="s">
        <v>7</v>
      </c>
    </row>
    <row r="6398" spans="1:11">
      <c r="A6398" t="n">
        <v>63641</v>
      </c>
      <c r="B6398" s="73" t="n">
        <v>31</v>
      </c>
      <c r="C6398" s="7" t="n">
        <v>1</v>
      </c>
      <c r="D6398" s="7" t="n">
        <v>0</v>
      </c>
      <c r="E6398" s="7" t="s">
        <v>621</v>
      </c>
      <c r="F6398" s="7" t="n">
        <v>100</v>
      </c>
    </row>
    <row r="6399" spans="1:11">
      <c r="A6399" t="s">
        <v>4</v>
      </c>
      <c r="B6399" s="4" t="s">
        <v>5</v>
      </c>
      <c r="C6399" s="4" t="s">
        <v>8</v>
      </c>
      <c r="D6399" s="4" t="s">
        <v>8</v>
      </c>
      <c r="E6399" s="4" t="s">
        <v>9</v>
      </c>
      <c r="F6399" s="4" t="s">
        <v>7</v>
      </c>
    </row>
    <row r="6400" spans="1:11">
      <c r="A6400" t="n">
        <v>63658</v>
      </c>
      <c r="B6400" s="73" t="n">
        <v>31</v>
      </c>
      <c r="C6400" s="7" t="n">
        <v>1</v>
      </c>
      <c r="D6400" s="7" t="n">
        <v>0</v>
      </c>
      <c r="E6400" s="7" t="s">
        <v>622</v>
      </c>
      <c r="F6400" s="7" t="n">
        <v>101</v>
      </c>
    </row>
    <row r="6401" spans="1:6">
      <c r="A6401" t="s">
        <v>4</v>
      </c>
      <c r="B6401" s="4" t="s">
        <v>5</v>
      </c>
      <c r="C6401" s="4" t="s">
        <v>8</v>
      </c>
      <c r="D6401" s="4" t="s">
        <v>8</v>
      </c>
      <c r="E6401" s="4" t="s">
        <v>9</v>
      </c>
      <c r="F6401" s="4" t="s">
        <v>7</v>
      </c>
    </row>
    <row r="6402" spans="1:6">
      <c r="A6402" t="n">
        <v>63675</v>
      </c>
      <c r="B6402" s="73" t="n">
        <v>31</v>
      </c>
      <c r="C6402" s="7" t="n">
        <v>1</v>
      </c>
      <c r="D6402" s="7" t="n">
        <v>0</v>
      </c>
      <c r="E6402" s="7" t="s">
        <v>623</v>
      </c>
      <c r="F6402" s="7" t="n">
        <v>99</v>
      </c>
    </row>
    <row r="6403" spans="1:6">
      <c r="A6403" t="s">
        <v>4</v>
      </c>
      <c r="B6403" s="4" t="s">
        <v>5</v>
      </c>
      <c r="C6403" s="4" t="s">
        <v>8</v>
      </c>
      <c r="D6403" s="4" t="s">
        <v>8</v>
      </c>
      <c r="E6403" s="4" t="s">
        <v>8</v>
      </c>
      <c r="F6403" s="4" t="s">
        <v>7</v>
      </c>
      <c r="G6403" s="4" t="s">
        <v>7</v>
      </c>
      <c r="H6403" s="4" t="s">
        <v>8</v>
      </c>
    </row>
    <row r="6404" spans="1:6">
      <c r="A6404" t="n">
        <v>63686</v>
      </c>
      <c r="B6404" s="73" t="n">
        <v>31</v>
      </c>
      <c r="C6404" s="7" t="n">
        <v>2</v>
      </c>
      <c r="D6404" s="7" t="n">
        <v>0</v>
      </c>
      <c r="E6404" s="7" t="n">
        <v>1</v>
      </c>
      <c r="F6404" s="7" t="n">
        <v>65535</v>
      </c>
      <c r="G6404" s="7" t="n">
        <v>180</v>
      </c>
      <c r="H6404" s="7" t="n">
        <v>0</v>
      </c>
    </row>
    <row r="6405" spans="1:6">
      <c r="A6405" t="s">
        <v>4</v>
      </c>
      <c r="B6405" s="4" t="s">
        <v>5</v>
      </c>
      <c r="C6405" s="4" t="s">
        <v>8</v>
      </c>
      <c r="D6405" s="4" t="s">
        <v>8</v>
      </c>
      <c r="E6405" s="4" t="s">
        <v>8</v>
      </c>
    </row>
    <row r="6406" spans="1:6">
      <c r="A6406" t="n">
        <v>63695</v>
      </c>
      <c r="B6406" s="73" t="n">
        <v>31</v>
      </c>
      <c r="C6406" s="7" t="n">
        <v>4</v>
      </c>
      <c r="D6406" s="7" t="n">
        <v>0</v>
      </c>
      <c r="E6406" s="7" t="n">
        <v>0</v>
      </c>
    </row>
    <row r="6407" spans="1:6">
      <c r="A6407" t="s">
        <v>4</v>
      </c>
      <c r="B6407" s="4" t="s">
        <v>5</v>
      </c>
      <c r="C6407" s="4" t="s">
        <v>8</v>
      </c>
      <c r="D6407" s="4" t="s">
        <v>8</v>
      </c>
    </row>
    <row r="6408" spans="1:6">
      <c r="A6408" t="n">
        <v>63699</v>
      </c>
      <c r="B6408" s="73" t="n">
        <v>31</v>
      </c>
      <c r="C6408" s="7" t="n">
        <v>3</v>
      </c>
      <c r="D6408" s="7" t="n">
        <v>0</v>
      </c>
    </row>
    <row r="6409" spans="1:6">
      <c r="A6409" t="s">
        <v>4</v>
      </c>
      <c r="B6409" s="4" t="s">
        <v>5</v>
      </c>
      <c r="C6409" s="4" t="s">
        <v>8</v>
      </c>
    </row>
    <row r="6410" spans="1:6">
      <c r="A6410" t="n">
        <v>63702</v>
      </c>
      <c r="B6410" s="33" t="n">
        <v>27</v>
      </c>
      <c r="C6410" s="7" t="n">
        <v>0</v>
      </c>
    </row>
    <row r="6411" spans="1:6">
      <c r="A6411" t="s">
        <v>4</v>
      </c>
      <c r="B6411" s="4" t="s">
        <v>5</v>
      </c>
      <c r="C6411" s="4" t="s">
        <v>8</v>
      </c>
      <c r="D6411" s="4" t="s">
        <v>7</v>
      </c>
      <c r="E6411" s="4" t="s">
        <v>7</v>
      </c>
      <c r="F6411" s="4" t="s">
        <v>7</v>
      </c>
      <c r="G6411" s="4" t="s">
        <v>7</v>
      </c>
      <c r="H6411" s="4" t="s">
        <v>8</v>
      </c>
    </row>
    <row r="6412" spans="1:6">
      <c r="A6412" t="n">
        <v>63704</v>
      </c>
      <c r="B6412" s="30" t="n">
        <v>25</v>
      </c>
      <c r="C6412" s="7" t="n">
        <v>5</v>
      </c>
      <c r="D6412" s="7" t="n">
        <v>65535</v>
      </c>
      <c r="E6412" s="7" t="n">
        <v>65535</v>
      </c>
      <c r="F6412" s="7" t="n">
        <v>65535</v>
      </c>
      <c r="G6412" s="7" t="n">
        <v>65535</v>
      </c>
      <c r="H6412" s="7" t="n">
        <v>0</v>
      </c>
    </row>
    <row r="6413" spans="1:6">
      <c r="A6413" t="s">
        <v>4</v>
      </c>
      <c r="B6413" s="4" t="s">
        <v>5</v>
      </c>
      <c r="C6413" s="4" t="s">
        <v>8</v>
      </c>
      <c r="D6413" s="4" t="s">
        <v>8</v>
      </c>
      <c r="E6413" s="4" t="s">
        <v>8</v>
      </c>
      <c r="F6413" s="4" t="s">
        <v>15</v>
      </c>
      <c r="G6413" s="4" t="s">
        <v>8</v>
      </c>
      <c r="H6413" s="4" t="s">
        <v>8</v>
      </c>
      <c r="I6413" s="4" t="s">
        <v>17</v>
      </c>
    </row>
    <row r="6414" spans="1:6">
      <c r="A6414" t="n">
        <v>63715</v>
      </c>
      <c r="B6414" s="13" t="n">
        <v>5</v>
      </c>
      <c r="C6414" s="7" t="n">
        <v>35</v>
      </c>
      <c r="D6414" s="7" t="n">
        <v>0</v>
      </c>
      <c r="E6414" s="7" t="n">
        <v>0</v>
      </c>
      <c r="F6414" s="7" t="n">
        <v>100</v>
      </c>
      <c r="G6414" s="7" t="n">
        <v>2</v>
      </c>
      <c r="H6414" s="7" t="n">
        <v>1</v>
      </c>
      <c r="I6414" s="14" t="n">
        <f t="normal" ca="1">A6420</f>
        <v>0</v>
      </c>
    </row>
    <row r="6415" spans="1:6">
      <c r="A6415" t="s">
        <v>4</v>
      </c>
      <c r="B6415" s="4" t="s">
        <v>5</v>
      </c>
      <c r="C6415" s="4" t="s">
        <v>8</v>
      </c>
      <c r="D6415" s="4" t="s">
        <v>9</v>
      </c>
    </row>
    <row r="6416" spans="1:6">
      <c r="A6416" t="n">
        <v>63729</v>
      </c>
      <c r="B6416" s="8" t="n">
        <v>2</v>
      </c>
      <c r="C6416" s="7" t="n">
        <v>11</v>
      </c>
      <c r="D6416" s="7" t="s">
        <v>624</v>
      </c>
    </row>
    <row r="6417" spans="1:9">
      <c r="A6417" t="s">
        <v>4</v>
      </c>
      <c r="B6417" s="4" t="s">
        <v>5</v>
      </c>
      <c r="C6417" s="4" t="s">
        <v>17</v>
      </c>
    </row>
    <row r="6418" spans="1:9">
      <c r="A6418" t="n">
        <v>63747</v>
      </c>
      <c r="B6418" s="17" t="n">
        <v>3</v>
      </c>
      <c r="C6418" s="14" t="n">
        <f t="normal" ca="1">A6436</f>
        <v>0</v>
      </c>
    </row>
    <row r="6419" spans="1:9">
      <c r="A6419" t="s">
        <v>4</v>
      </c>
      <c r="B6419" s="4" t="s">
        <v>5</v>
      </c>
      <c r="C6419" s="4" t="s">
        <v>8</v>
      </c>
      <c r="D6419" s="4" t="s">
        <v>8</v>
      </c>
      <c r="E6419" s="4" t="s">
        <v>8</v>
      </c>
      <c r="F6419" s="4" t="s">
        <v>15</v>
      </c>
      <c r="G6419" s="4" t="s">
        <v>8</v>
      </c>
      <c r="H6419" s="4" t="s">
        <v>8</v>
      </c>
      <c r="I6419" s="4" t="s">
        <v>17</v>
      </c>
    </row>
    <row r="6420" spans="1:9">
      <c r="A6420" t="n">
        <v>63752</v>
      </c>
      <c r="B6420" s="13" t="n">
        <v>5</v>
      </c>
      <c r="C6420" s="7" t="n">
        <v>35</v>
      </c>
      <c r="D6420" s="7" t="n">
        <v>0</v>
      </c>
      <c r="E6420" s="7" t="n">
        <v>0</v>
      </c>
      <c r="F6420" s="7" t="n">
        <v>101</v>
      </c>
      <c r="G6420" s="7" t="n">
        <v>2</v>
      </c>
      <c r="H6420" s="7" t="n">
        <v>1</v>
      </c>
      <c r="I6420" s="14" t="n">
        <f t="normal" ca="1">A6426</f>
        <v>0</v>
      </c>
    </row>
    <row r="6421" spans="1:9">
      <c r="A6421" t="s">
        <v>4</v>
      </c>
      <c r="B6421" s="4" t="s">
        <v>5</v>
      </c>
      <c r="C6421" s="4" t="s">
        <v>8</v>
      </c>
      <c r="D6421" s="4" t="s">
        <v>9</v>
      </c>
    </row>
    <row r="6422" spans="1:9">
      <c r="A6422" t="n">
        <v>63766</v>
      </c>
      <c r="B6422" s="8" t="n">
        <v>2</v>
      </c>
      <c r="C6422" s="7" t="n">
        <v>11</v>
      </c>
      <c r="D6422" s="7" t="s">
        <v>625</v>
      </c>
    </row>
    <row r="6423" spans="1:9">
      <c r="A6423" t="s">
        <v>4</v>
      </c>
      <c r="B6423" s="4" t="s">
        <v>5</v>
      </c>
      <c r="C6423" s="4" t="s">
        <v>17</v>
      </c>
    </row>
    <row r="6424" spans="1:9">
      <c r="A6424" t="n">
        <v>63784</v>
      </c>
      <c r="B6424" s="17" t="n">
        <v>3</v>
      </c>
      <c r="C6424" s="14" t="n">
        <f t="normal" ca="1">A6436</f>
        <v>0</v>
      </c>
    </row>
    <row r="6425" spans="1:9">
      <c r="A6425" t="s">
        <v>4</v>
      </c>
      <c r="B6425" s="4" t="s">
        <v>5</v>
      </c>
      <c r="C6425" s="4" t="s">
        <v>8</v>
      </c>
      <c r="D6425" s="4" t="s">
        <v>8</v>
      </c>
      <c r="E6425" s="4" t="s">
        <v>8</v>
      </c>
      <c r="F6425" s="4" t="s">
        <v>15</v>
      </c>
      <c r="G6425" s="4" t="s">
        <v>8</v>
      </c>
      <c r="H6425" s="4" t="s">
        <v>8</v>
      </c>
      <c r="I6425" s="4" t="s">
        <v>8</v>
      </c>
      <c r="J6425" s="4" t="s">
        <v>8</v>
      </c>
      <c r="K6425" s="4" t="s">
        <v>15</v>
      </c>
      <c r="L6425" s="4" t="s">
        <v>8</v>
      </c>
      <c r="M6425" s="4" t="s">
        <v>8</v>
      </c>
      <c r="N6425" s="4" t="s">
        <v>8</v>
      </c>
      <c r="O6425" s="4" t="s">
        <v>8</v>
      </c>
      <c r="P6425" s="4" t="s">
        <v>8</v>
      </c>
      <c r="Q6425" s="4" t="s">
        <v>15</v>
      </c>
      <c r="R6425" s="4" t="s">
        <v>8</v>
      </c>
      <c r="S6425" s="4" t="s">
        <v>8</v>
      </c>
      <c r="T6425" s="4" t="s">
        <v>8</v>
      </c>
      <c r="U6425" s="4" t="s">
        <v>8</v>
      </c>
      <c r="V6425" s="4" t="s">
        <v>8</v>
      </c>
      <c r="W6425" s="4" t="s">
        <v>15</v>
      </c>
      <c r="X6425" s="4" t="s">
        <v>8</v>
      </c>
      <c r="Y6425" s="4" t="s">
        <v>8</v>
      </c>
      <c r="Z6425" s="4" t="s">
        <v>8</v>
      </c>
      <c r="AA6425" s="4" t="s">
        <v>8</v>
      </c>
      <c r="AB6425" s="4" t="s">
        <v>8</v>
      </c>
      <c r="AC6425" s="4" t="s">
        <v>15</v>
      </c>
      <c r="AD6425" s="4" t="s">
        <v>8</v>
      </c>
      <c r="AE6425" s="4" t="s">
        <v>8</v>
      </c>
      <c r="AF6425" s="4" t="s">
        <v>8</v>
      </c>
      <c r="AG6425" s="4" t="s">
        <v>8</v>
      </c>
      <c r="AH6425" s="4" t="s">
        <v>8</v>
      </c>
      <c r="AI6425" s="4" t="s">
        <v>15</v>
      </c>
      <c r="AJ6425" s="4" t="s">
        <v>8</v>
      </c>
      <c r="AK6425" s="4" t="s">
        <v>8</v>
      </c>
      <c r="AL6425" s="4" t="s">
        <v>8</v>
      </c>
      <c r="AM6425" s="4" t="s">
        <v>8</v>
      </c>
      <c r="AN6425" s="4" t="s">
        <v>8</v>
      </c>
      <c r="AO6425" s="4" t="s">
        <v>15</v>
      </c>
      <c r="AP6425" s="4" t="s">
        <v>8</v>
      </c>
      <c r="AQ6425" s="4" t="s">
        <v>8</v>
      </c>
      <c r="AR6425" s="4" t="s">
        <v>8</v>
      </c>
      <c r="AS6425" s="4" t="s">
        <v>8</v>
      </c>
      <c r="AT6425" s="4" t="s">
        <v>8</v>
      </c>
      <c r="AU6425" s="4" t="s">
        <v>15</v>
      </c>
      <c r="AV6425" s="4" t="s">
        <v>8</v>
      </c>
      <c r="AW6425" s="4" t="s">
        <v>8</v>
      </c>
      <c r="AX6425" s="4" t="s">
        <v>8</v>
      </c>
      <c r="AY6425" s="4" t="s">
        <v>8</v>
      </c>
      <c r="AZ6425" s="4" t="s">
        <v>8</v>
      </c>
      <c r="BA6425" s="4" t="s">
        <v>15</v>
      </c>
      <c r="BB6425" s="4" t="s">
        <v>8</v>
      </c>
      <c r="BC6425" s="4" t="s">
        <v>8</v>
      </c>
      <c r="BD6425" s="4" t="s">
        <v>8</v>
      </c>
      <c r="BE6425" s="4" t="s">
        <v>8</v>
      </c>
      <c r="BF6425" s="4" t="s">
        <v>8</v>
      </c>
      <c r="BG6425" s="4" t="s">
        <v>15</v>
      </c>
      <c r="BH6425" s="4" t="s">
        <v>8</v>
      </c>
      <c r="BI6425" s="4" t="s">
        <v>8</v>
      </c>
      <c r="BJ6425" s="4" t="s">
        <v>8</v>
      </c>
      <c r="BK6425" s="4" t="s">
        <v>17</v>
      </c>
    </row>
    <row r="6426" spans="1:9">
      <c r="A6426" t="n">
        <v>63789</v>
      </c>
      <c r="B6426" s="13" t="n">
        <v>5</v>
      </c>
      <c r="C6426" s="7" t="n">
        <v>35</v>
      </c>
      <c r="D6426" s="7" t="n">
        <v>0</v>
      </c>
      <c r="E6426" s="7" t="n">
        <v>0</v>
      </c>
      <c r="F6426" s="7" t="n">
        <v>1</v>
      </c>
      <c r="G6426" s="7" t="n">
        <v>3</v>
      </c>
      <c r="H6426" s="7" t="n">
        <v>35</v>
      </c>
      <c r="I6426" s="7" t="n">
        <v>0</v>
      </c>
      <c r="J6426" s="7" t="n">
        <v>0</v>
      </c>
      <c r="K6426" s="7" t="n">
        <v>3</v>
      </c>
      <c r="L6426" s="7" t="n">
        <v>3</v>
      </c>
      <c r="M6426" s="7" t="n">
        <v>9</v>
      </c>
      <c r="N6426" s="7" t="n">
        <v>35</v>
      </c>
      <c r="O6426" s="7" t="n">
        <v>0</v>
      </c>
      <c r="P6426" s="7" t="n">
        <v>0</v>
      </c>
      <c r="Q6426" s="7" t="n">
        <v>5</v>
      </c>
      <c r="R6426" s="7" t="n">
        <v>3</v>
      </c>
      <c r="S6426" s="7" t="n">
        <v>9</v>
      </c>
      <c r="T6426" s="7" t="n">
        <v>35</v>
      </c>
      <c r="U6426" s="7" t="n">
        <v>0</v>
      </c>
      <c r="V6426" s="7" t="n">
        <v>0</v>
      </c>
      <c r="W6426" s="7" t="n">
        <v>7</v>
      </c>
      <c r="X6426" s="7" t="n">
        <v>3</v>
      </c>
      <c r="Y6426" s="7" t="n">
        <v>9</v>
      </c>
      <c r="Z6426" s="7" t="n">
        <v>35</v>
      </c>
      <c r="AA6426" s="7" t="n">
        <v>0</v>
      </c>
      <c r="AB6426" s="7" t="n">
        <v>0</v>
      </c>
      <c r="AC6426" s="7" t="n">
        <v>9</v>
      </c>
      <c r="AD6426" s="7" t="n">
        <v>3</v>
      </c>
      <c r="AE6426" s="7" t="n">
        <v>9</v>
      </c>
      <c r="AF6426" s="7" t="n">
        <v>35</v>
      </c>
      <c r="AG6426" s="7" t="n">
        <v>0</v>
      </c>
      <c r="AH6426" s="7" t="n">
        <v>0</v>
      </c>
      <c r="AI6426" s="7" t="n">
        <v>2</v>
      </c>
      <c r="AJ6426" s="7" t="n">
        <v>3</v>
      </c>
      <c r="AK6426" s="7" t="n">
        <v>9</v>
      </c>
      <c r="AL6426" s="7" t="n">
        <v>35</v>
      </c>
      <c r="AM6426" s="7" t="n">
        <v>0</v>
      </c>
      <c r="AN6426" s="7" t="n">
        <v>0</v>
      </c>
      <c r="AO6426" s="7" t="n">
        <v>4</v>
      </c>
      <c r="AP6426" s="7" t="n">
        <v>3</v>
      </c>
      <c r="AQ6426" s="7" t="n">
        <v>9</v>
      </c>
      <c r="AR6426" s="7" t="n">
        <v>35</v>
      </c>
      <c r="AS6426" s="7" t="n">
        <v>0</v>
      </c>
      <c r="AT6426" s="7" t="n">
        <v>0</v>
      </c>
      <c r="AU6426" s="7" t="n">
        <v>6</v>
      </c>
      <c r="AV6426" s="7" t="n">
        <v>3</v>
      </c>
      <c r="AW6426" s="7" t="n">
        <v>9</v>
      </c>
      <c r="AX6426" s="7" t="n">
        <v>35</v>
      </c>
      <c r="AY6426" s="7" t="n">
        <v>0</v>
      </c>
      <c r="AZ6426" s="7" t="n">
        <v>0</v>
      </c>
      <c r="BA6426" s="7" t="n">
        <v>8</v>
      </c>
      <c r="BB6426" s="7" t="n">
        <v>3</v>
      </c>
      <c r="BC6426" s="7" t="n">
        <v>9</v>
      </c>
      <c r="BD6426" s="7" t="n">
        <v>35</v>
      </c>
      <c r="BE6426" s="7" t="n">
        <v>0</v>
      </c>
      <c r="BF6426" s="7" t="n">
        <v>0</v>
      </c>
      <c r="BG6426" s="7" t="n">
        <v>11</v>
      </c>
      <c r="BH6426" s="7" t="n">
        <v>3</v>
      </c>
      <c r="BI6426" s="7" t="n">
        <v>9</v>
      </c>
      <c r="BJ6426" s="7" t="n">
        <v>1</v>
      </c>
      <c r="BK6426" s="14" t="n">
        <f t="normal" ca="1">A6432</f>
        <v>0</v>
      </c>
    </row>
    <row r="6427" spans="1:9">
      <c r="A6427" t="s">
        <v>4</v>
      </c>
      <c r="B6427" s="4" t="s">
        <v>5</v>
      </c>
      <c r="C6427" s="4" t="s">
        <v>8</v>
      </c>
      <c r="D6427" s="4" t="s">
        <v>8</v>
      </c>
      <c r="E6427" s="4" t="s">
        <v>15</v>
      </c>
      <c r="F6427" s="4" t="s">
        <v>8</v>
      </c>
      <c r="G6427" s="4" t="s">
        <v>8</v>
      </c>
      <c r="H6427" s="4" t="s">
        <v>8</v>
      </c>
    </row>
    <row r="6428" spans="1:9">
      <c r="A6428" t="n">
        <v>63884</v>
      </c>
      <c r="B6428" s="36" t="n">
        <v>18</v>
      </c>
      <c r="C6428" s="7" t="n">
        <v>0</v>
      </c>
      <c r="D6428" s="7" t="n">
        <v>0</v>
      </c>
      <c r="E6428" s="7" t="n">
        <v>2</v>
      </c>
      <c r="F6428" s="7" t="n">
        <v>14</v>
      </c>
      <c r="G6428" s="7" t="n">
        <v>19</v>
      </c>
      <c r="H6428" s="7" t="n">
        <v>1</v>
      </c>
    </row>
    <row r="6429" spans="1:9">
      <c r="A6429" t="s">
        <v>4</v>
      </c>
      <c r="B6429" s="4" t="s">
        <v>5</v>
      </c>
      <c r="C6429" s="4" t="s">
        <v>17</v>
      </c>
    </row>
    <row r="6430" spans="1:9">
      <c r="A6430" t="n">
        <v>63894</v>
      </c>
      <c r="B6430" s="17" t="n">
        <v>3</v>
      </c>
      <c r="C6430" s="14" t="n">
        <f t="normal" ca="1">A6436</f>
        <v>0</v>
      </c>
    </row>
    <row r="6431" spans="1:9">
      <c r="A6431" t="s">
        <v>4</v>
      </c>
      <c r="B6431" s="4" t="s">
        <v>5</v>
      </c>
      <c r="C6431" s="4" t="s">
        <v>8</v>
      </c>
      <c r="D6431" s="4" t="s">
        <v>7</v>
      </c>
    </row>
    <row r="6432" spans="1:9">
      <c r="A6432" t="n">
        <v>63899</v>
      </c>
      <c r="B6432" s="9" t="n">
        <v>162</v>
      </c>
      <c r="C6432" s="7" t="n">
        <v>1</v>
      </c>
      <c r="D6432" s="7" t="n">
        <v>33171</v>
      </c>
    </row>
    <row r="6433" spans="1:63">
      <c r="A6433" t="s">
        <v>4</v>
      </c>
      <c r="B6433" s="4" t="s">
        <v>5</v>
      </c>
    </row>
    <row r="6434" spans="1:63">
      <c r="A6434" t="n">
        <v>63903</v>
      </c>
      <c r="B6434" s="5" t="n">
        <v>1</v>
      </c>
    </row>
    <row r="6435" spans="1:63">
      <c r="A6435" t="s">
        <v>4</v>
      </c>
      <c r="B6435" s="4" t="s">
        <v>5</v>
      </c>
      <c r="C6435" s="4" t="s">
        <v>17</v>
      </c>
    </row>
    <row r="6436" spans="1:63">
      <c r="A6436" t="n">
        <v>63904</v>
      </c>
      <c r="B6436" s="17" t="n">
        <v>3</v>
      </c>
      <c r="C6436" s="14" t="n">
        <f t="normal" ca="1">A6368</f>
        <v>0</v>
      </c>
    </row>
    <row r="6437" spans="1:63">
      <c r="A6437" t="s">
        <v>4</v>
      </c>
      <c r="B6437" s="4" t="s">
        <v>5</v>
      </c>
      <c r="C6437" s="4" t="s">
        <v>8</v>
      </c>
      <c r="D6437" s="4" t="s">
        <v>7</v>
      </c>
      <c r="E6437" s="4" t="s">
        <v>14</v>
      </c>
    </row>
    <row r="6438" spans="1:63">
      <c r="A6438" t="n">
        <v>63909</v>
      </c>
      <c r="B6438" s="27" t="n">
        <v>58</v>
      </c>
      <c r="C6438" s="7" t="n">
        <v>0</v>
      </c>
      <c r="D6438" s="7" t="n">
        <v>1000</v>
      </c>
      <c r="E6438" s="7" t="n">
        <v>1</v>
      </c>
    </row>
    <row r="6439" spans="1:63">
      <c r="A6439" t="s">
        <v>4</v>
      </c>
      <c r="B6439" s="4" t="s">
        <v>5</v>
      </c>
      <c r="C6439" s="4" t="s">
        <v>8</v>
      </c>
      <c r="D6439" s="4" t="s">
        <v>7</v>
      </c>
    </row>
    <row r="6440" spans="1:63">
      <c r="A6440" t="n">
        <v>63917</v>
      </c>
      <c r="B6440" s="27" t="n">
        <v>58</v>
      </c>
      <c r="C6440" s="7" t="n">
        <v>255</v>
      </c>
      <c r="D6440" s="7" t="n">
        <v>0</v>
      </c>
    </row>
    <row r="6441" spans="1:63">
      <c r="A6441" t="s">
        <v>4</v>
      </c>
      <c r="B6441" s="4" t="s">
        <v>5</v>
      </c>
      <c r="C6441" s="4" t="s">
        <v>7</v>
      </c>
      <c r="D6441" s="4" t="s">
        <v>14</v>
      </c>
      <c r="E6441" s="4" t="s">
        <v>14</v>
      </c>
      <c r="F6441" s="4" t="s">
        <v>14</v>
      </c>
      <c r="G6441" s="4" t="s">
        <v>14</v>
      </c>
    </row>
    <row r="6442" spans="1:63">
      <c r="A6442" t="n">
        <v>63921</v>
      </c>
      <c r="B6442" s="40" t="n">
        <v>46</v>
      </c>
      <c r="C6442" s="7" t="n">
        <v>61456</v>
      </c>
      <c r="D6442" s="7" t="n">
        <v>-8.71000003814697</v>
      </c>
      <c r="E6442" s="7" t="n">
        <v>0</v>
      </c>
      <c r="F6442" s="7" t="n">
        <v>30.7199993133545</v>
      </c>
      <c r="G6442" s="7" t="n">
        <v>20.7999992370605</v>
      </c>
    </row>
    <row r="6443" spans="1:63">
      <c r="A6443" t="s">
        <v>4</v>
      </c>
      <c r="B6443" s="4" t="s">
        <v>5</v>
      </c>
      <c r="C6443" s="4" t="s">
        <v>8</v>
      </c>
      <c r="D6443" s="4" t="s">
        <v>8</v>
      </c>
      <c r="E6443" s="4" t="s">
        <v>14</v>
      </c>
      <c r="F6443" s="4" t="s">
        <v>14</v>
      </c>
      <c r="G6443" s="4" t="s">
        <v>14</v>
      </c>
      <c r="H6443" s="4" t="s">
        <v>7</v>
      </c>
      <c r="I6443" s="4" t="s">
        <v>8</v>
      </c>
    </row>
    <row r="6444" spans="1:63">
      <c r="A6444" t="n">
        <v>63940</v>
      </c>
      <c r="B6444" s="61" t="n">
        <v>45</v>
      </c>
      <c r="C6444" s="7" t="n">
        <v>4</v>
      </c>
      <c r="D6444" s="7" t="n">
        <v>3</v>
      </c>
      <c r="E6444" s="7" t="n">
        <v>9.63000011444092</v>
      </c>
      <c r="F6444" s="7" t="n">
        <v>197.949996948242</v>
      </c>
      <c r="G6444" s="7" t="n">
        <v>0</v>
      </c>
      <c r="H6444" s="7" t="n">
        <v>0</v>
      </c>
      <c r="I6444" s="7" t="n">
        <v>0</v>
      </c>
    </row>
    <row r="6445" spans="1:63">
      <c r="A6445" t="s">
        <v>4</v>
      </c>
      <c r="B6445" s="4" t="s">
        <v>5</v>
      </c>
      <c r="C6445" s="4" t="s">
        <v>8</v>
      </c>
      <c r="D6445" s="4" t="s">
        <v>9</v>
      </c>
    </row>
    <row r="6446" spans="1:63">
      <c r="A6446" t="n">
        <v>63958</v>
      </c>
      <c r="B6446" s="8" t="n">
        <v>2</v>
      </c>
      <c r="C6446" s="7" t="n">
        <v>10</v>
      </c>
      <c r="D6446" s="7" t="s">
        <v>415</v>
      </c>
    </row>
    <row r="6447" spans="1:63">
      <c r="A6447" t="s">
        <v>4</v>
      </c>
      <c r="B6447" s="4" t="s">
        <v>5</v>
      </c>
      <c r="C6447" s="4" t="s">
        <v>7</v>
      </c>
    </row>
    <row r="6448" spans="1:63">
      <c r="A6448" t="n">
        <v>63973</v>
      </c>
      <c r="B6448" s="25" t="n">
        <v>16</v>
      </c>
      <c r="C6448" s="7" t="n">
        <v>0</v>
      </c>
    </row>
    <row r="6449" spans="1:9">
      <c r="A6449" t="s">
        <v>4</v>
      </c>
      <c r="B6449" s="4" t="s">
        <v>5</v>
      </c>
      <c r="C6449" s="4" t="s">
        <v>8</v>
      </c>
      <c r="D6449" s="4" t="s">
        <v>7</v>
      </c>
    </row>
    <row r="6450" spans="1:9">
      <c r="A6450" t="n">
        <v>63976</v>
      </c>
      <c r="B6450" s="27" t="n">
        <v>58</v>
      </c>
      <c r="C6450" s="7" t="n">
        <v>105</v>
      </c>
      <c r="D6450" s="7" t="n">
        <v>300</v>
      </c>
    </row>
    <row r="6451" spans="1:9">
      <c r="A6451" t="s">
        <v>4</v>
      </c>
      <c r="B6451" s="4" t="s">
        <v>5</v>
      </c>
      <c r="C6451" s="4" t="s">
        <v>14</v>
      </c>
      <c r="D6451" s="4" t="s">
        <v>7</v>
      </c>
    </row>
    <row r="6452" spans="1:9">
      <c r="A6452" t="n">
        <v>63980</v>
      </c>
      <c r="B6452" s="55" t="n">
        <v>103</v>
      </c>
      <c r="C6452" s="7" t="n">
        <v>1</v>
      </c>
      <c r="D6452" s="7" t="n">
        <v>300</v>
      </c>
    </row>
    <row r="6453" spans="1:9">
      <c r="A6453" t="s">
        <v>4</v>
      </c>
      <c r="B6453" s="4" t="s">
        <v>5</v>
      </c>
      <c r="C6453" s="4" t="s">
        <v>8</v>
      </c>
      <c r="D6453" s="4" t="s">
        <v>7</v>
      </c>
    </row>
    <row r="6454" spans="1:9">
      <c r="A6454" t="n">
        <v>63987</v>
      </c>
      <c r="B6454" s="59" t="n">
        <v>72</v>
      </c>
      <c r="C6454" s="7" t="n">
        <v>4</v>
      </c>
      <c r="D6454" s="7" t="n">
        <v>0</v>
      </c>
    </row>
    <row r="6455" spans="1:9">
      <c r="A6455" t="s">
        <v>4</v>
      </c>
      <c r="B6455" s="4" t="s">
        <v>5</v>
      </c>
      <c r="C6455" s="4" t="s">
        <v>15</v>
      </c>
    </row>
    <row r="6456" spans="1:9">
      <c r="A6456" t="n">
        <v>63991</v>
      </c>
      <c r="B6456" s="57" t="n">
        <v>15</v>
      </c>
      <c r="C6456" s="7" t="n">
        <v>1073741824</v>
      </c>
    </row>
    <row r="6457" spans="1:9">
      <c r="A6457" t="s">
        <v>4</v>
      </c>
      <c r="B6457" s="4" t="s">
        <v>5</v>
      </c>
      <c r="C6457" s="4" t="s">
        <v>8</v>
      </c>
    </row>
    <row r="6458" spans="1:9">
      <c r="A6458" t="n">
        <v>63996</v>
      </c>
      <c r="B6458" s="56" t="n">
        <v>64</v>
      </c>
      <c r="C6458" s="7" t="n">
        <v>3</v>
      </c>
    </row>
    <row r="6459" spans="1:9">
      <c r="A6459" t="s">
        <v>4</v>
      </c>
      <c r="B6459" s="4" t="s">
        <v>5</v>
      </c>
      <c r="C6459" s="4" t="s">
        <v>8</v>
      </c>
    </row>
    <row r="6460" spans="1:9">
      <c r="A6460" t="n">
        <v>63998</v>
      </c>
      <c r="B6460" s="58" t="n">
        <v>74</v>
      </c>
      <c r="C6460" s="7" t="n">
        <v>67</v>
      </c>
    </row>
    <row r="6461" spans="1:9">
      <c r="A6461" t="s">
        <v>4</v>
      </c>
      <c r="B6461" s="4" t="s">
        <v>5</v>
      </c>
      <c r="C6461" s="4" t="s">
        <v>8</v>
      </c>
      <c r="D6461" s="4" t="s">
        <v>8</v>
      </c>
      <c r="E6461" s="4" t="s">
        <v>7</v>
      </c>
    </row>
    <row r="6462" spans="1:9">
      <c r="A6462" t="n">
        <v>64000</v>
      </c>
      <c r="B6462" s="61" t="n">
        <v>45</v>
      </c>
      <c r="C6462" s="7" t="n">
        <v>8</v>
      </c>
      <c r="D6462" s="7" t="n">
        <v>1</v>
      </c>
      <c r="E6462" s="7" t="n">
        <v>0</v>
      </c>
    </row>
    <row r="6463" spans="1:9">
      <c r="A6463" t="s">
        <v>4</v>
      </c>
      <c r="B6463" s="4" t="s">
        <v>5</v>
      </c>
      <c r="C6463" s="4" t="s">
        <v>7</v>
      </c>
    </row>
    <row r="6464" spans="1:9">
      <c r="A6464" t="n">
        <v>64005</v>
      </c>
      <c r="B6464" s="15" t="n">
        <v>13</v>
      </c>
      <c r="C6464" s="7" t="n">
        <v>6409</v>
      </c>
    </row>
    <row r="6465" spans="1:5">
      <c r="A6465" t="s">
        <v>4</v>
      </c>
      <c r="B6465" s="4" t="s">
        <v>5</v>
      </c>
      <c r="C6465" s="4" t="s">
        <v>7</v>
      </c>
    </row>
    <row r="6466" spans="1:5">
      <c r="A6466" t="n">
        <v>64008</v>
      </c>
      <c r="B6466" s="15" t="n">
        <v>13</v>
      </c>
      <c r="C6466" s="7" t="n">
        <v>6408</v>
      </c>
    </row>
    <row r="6467" spans="1:5">
      <c r="A6467" t="s">
        <v>4</v>
      </c>
      <c r="B6467" s="4" t="s">
        <v>5</v>
      </c>
      <c r="C6467" s="4" t="s">
        <v>7</v>
      </c>
    </row>
    <row r="6468" spans="1:5">
      <c r="A6468" t="n">
        <v>64011</v>
      </c>
      <c r="B6468" s="6" t="n">
        <v>12</v>
      </c>
      <c r="C6468" s="7" t="n">
        <v>6464</v>
      </c>
    </row>
    <row r="6469" spans="1:5">
      <c r="A6469" t="s">
        <v>4</v>
      </c>
      <c r="B6469" s="4" t="s">
        <v>5</v>
      </c>
      <c r="C6469" s="4" t="s">
        <v>7</v>
      </c>
    </row>
    <row r="6470" spans="1:5">
      <c r="A6470" t="n">
        <v>64014</v>
      </c>
      <c r="B6470" s="15" t="n">
        <v>13</v>
      </c>
      <c r="C6470" s="7" t="n">
        <v>6465</v>
      </c>
    </row>
    <row r="6471" spans="1:5">
      <c r="A6471" t="s">
        <v>4</v>
      </c>
      <c r="B6471" s="4" t="s">
        <v>5</v>
      </c>
      <c r="C6471" s="4" t="s">
        <v>7</v>
      </c>
    </row>
    <row r="6472" spans="1:5">
      <c r="A6472" t="n">
        <v>64017</v>
      </c>
      <c r="B6472" s="15" t="n">
        <v>13</v>
      </c>
      <c r="C6472" s="7" t="n">
        <v>6466</v>
      </c>
    </row>
    <row r="6473" spans="1:5">
      <c r="A6473" t="s">
        <v>4</v>
      </c>
      <c r="B6473" s="4" t="s">
        <v>5</v>
      </c>
      <c r="C6473" s="4" t="s">
        <v>7</v>
      </c>
    </row>
    <row r="6474" spans="1:5">
      <c r="A6474" t="n">
        <v>64020</v>
      </c>
      <c r="B6474" s="15" t="n">
        <v>13</v>
      </c>
      <c r="C6474" s="7" t="n">
        <v>6467</v>
      </c>
    </row>
    <row r="6475" spans="1:5">
      <c r="A6475" t="s">
        <v>4</v>
      </c>
      <c r="B6475" s="4" t="s">
        <v>5</v>
      </c>
      <c r="C6475" s="4" t="s">
        <v>7</v>
      </c>
    </row>
    <row r="6476" spans="1:5">
      <c r="A6476" t="n">
        <v>64023</v>
      </c>
      <c r="B6476" s="15" t="n">
        <v>13</v>
      </c>
      <c r="C6476" s="7" t="n">
        <v>6468</v>
      </c>
    </row>
    <row r="6477" spans="1:5">
      <c r="A6477" t="s">
        <v>4</v>
      </c>
      <c r="B6477" s="4" t="s">
        <v>5</v>
      </c>
      <c r="C6477" s="4" t="s">
        <v>7</v>
      </c>
    </row>
    <row r="6478" spans="1:5">
      <c r="A6478" t="n">
        <v>64026</v>
      </c>
      <c r="B6478" s="15" t="n">
        <v>13</v>
      </c>
      <c r="C6478" s="7" t="n">
        <v>6469</v>
      </c>
    </row>
    <row r="6479" spans="1:5">
      <c r="A6479" t="s">
        <v>4</v>
      </c>
      <c r="B6479" s="4" t="s">
        <v>5</v>
      </c>
      <c r="C6479" s="4" t="s">
        <v>7</v>
      </c>
    </row>
    <row r="6480" spans="1:5">
      <c r="A6480" t="n">
        <v>64029</v>
      </c>
      <c r="B6480" s="15" t="n">
        <v>13</v>
      </c>
      <c r="C6480" s="7" t="n">
        <v>6470</v>
      </c>
    </row>
    <row r="6481" spans="1:3">
      <c r="A6481" t="s">
        <v>4</v>
      </c>
      <c r="B6481" s="4" t="s">
        <v>5</v>
      </c>
      <c r="C6481" s="4" t="s">
        <v>7</v>
      </c>
    </row>
    <row r="6482" spans="1:3">
      <c r="A6482" t="n">
        <v>64032</v>
      </c>
      <c r="B6482" s="15" t="n">
        <v>13</v>
      </c>
      <c r="C6482" s="7" t="n">
        <v>6471</v>
      </c>
    </row>
    <row r="6483" spans="1:3">
      <c r="A6483" t="s">
        <v>4</v>
      </c>
      <c r="B6483" s="4" t="s">
        <v>5</v>
      </c>
      <c r="C6483" s="4" t="s">
        <v>8</v>
      </c>
    </row>
    <row r="6484" spans="1:3">
      <c r="A6484" t="n">
        <v>64035</v>
      </c>
      <c r="B6484" s="58" t="n">
        <v>74</v>
      </c>
      <c r="C6484" s="7" t="n">
        <v>18</v>
      </c>
    </row>
    <row r="6485" spans="1:3">
      <c r="A6485" t="s">
        <v>4</v>
      </c>
      <c r="B6485" s="4" t="s">
        <v>5</v>
      </c>
      <c r="C6485" s="4" t="s">
        <v>8</v>
      </c>
    </row>
    <row r="6486" spans="1:3">
      <c r="A6486" t="n">
        <v>64037</v>
      </c>
      <c r="B6486" s="58" t="n">
        <v>74</v>
      </c>
      <c r="C6486" s="7" t="n">
        <v>45</v>
      </c>
    </row>
    <row r="6487" spans="1:3">
      <c r="A6487" t="s">
        <v>4</v>
      </c>
      <c r="B6487" s="4" t="s">
        <v>5</v>
      </c>
      <c r="C6487" s="4" t="s">
        <v>7</v>
      </c>
    </row>
    <row r="6488" spans="1:3">
      <c r="A6488" t="n">
        <v>64039</v>
      </c>
      <c r="B6488" s="25" t="n">
        <v>16</v>
      </c>
      <c r="C6488" s="7" t="n">
        <v>0</v>
      </c>
    </row>
    <row r="6489" spans="1:3">
      <c r="A6489" t="s">
        <v>4</v>
      </c>
      <c r="B6489" s="4" t="s">
        <v>5</v>
      </c>
      <c r="C6489" s="4" t="s">
        <v>8</v>
      </c>
      <c r="D6489" s="4" t="s">
        <v>8</v>
      </c>
      <c r="E6489" s="4" t="s">
        <v>8</v>
      </c>
      <c r="F6489" s="4" t="s">
        <v>8</v>
      </c>
    </row>
    <row r="6490" spans="1:3">
      <c r="A6490" t="n">
        <v>64042</v>
      </c>
      <c r="B6490" s="10" t="n">
        <v>14</v>
      </c>
      <c r="C6490" s="7" t="n">
        <v>0</v>
      </c>
      <c r="D6490" s="7" t="n">
        <v>8</v>
      </c>
      <c r="E6490" s="7" t="n">
        <v>0</v>
      </c>
      <c r="F6490" s="7" t="n">
        <v>0</v>
      </c>
    </row>
    <row r="6491" spans="1:3">
      <c r="A6491" t="s">
        <v>4</v>
      </c>
      <c r="B6491" s="4" t="s">
        <v>5</v>
      </c>
      <c r="C6491" s="4" t="s">
        <v>8</v>
      </c>
      <c r="D6491" s="4" t="s">
        <v>9</v>
      </c>
    </row>
    <row r="6492" spans="1:3">
      <c r="A6492" t="n">
        <v>64047</v>
      </c>
      <c r="B6492" s="8" t="n">
        <v>2</v>
      </c>
      <c r="C6492" s="7" t="n">
        <v>11</v>
      </c>
      <c r="D6492" s="7" t="s">
        <v>18</v>
      </c>
    </row>
    <row r="6493" spans="1:3">
      <c r="A6493" t="s">
        <v>4</v>
      </c>
      <c r="B6493" s="4" t="s">
        <v>5</v>
      </c>
      <c r="C6493" s="4" t="s">
        <v>7</v>
      </c>
    </row>
    <row r="6494" spans="1:3">
      <c r="A6494" t="n">
        <v>64061</v>
      </c>
      <c r="B6494" s="25" t="n">
        <v>16</v>
      </c>
      <c r="C6494" s="7" t="n">
        <v>0</v>
      </c>
    </row>
    <row r="6495" spans="1:3">
      <c r="A6495" t="s">
        <v>4</v>
      </c>
      <c r="B6495" s="4" t="s">
        <v>5</v>
      </c>
      <c r="C6495" s="4" t="s">
        <v>8</v>
      </c>
      <c r="D6495" s="4" t="s">
        <v>9</v>
      </c>
    </row>
    <row r="6496" spans="1:3">
      <c r="A6496" t="n">
        <v>64064</v>
      </c>
      <c r="B6496" s="8" t="n">
        <v>2</v>
      </c>
      <c r="C6496" s="7" t="n">
        <v>11</v>
      </c>
      <c r="D6496" s="7" t="s">
        <v>416</v>
      </c>
    </row>
    <row r="6497" spans="1:6">
      <c r="A6497" t="s">
        <v>4</v>
      </c>
      <c r="B6497" s="4" t="s">
        <v>5</v>
      </c>
      <c r="C6497" s="4" t="s">
        <v>7</v>
      </c>
    </row>
    <row r="6498" spans="1:6">
      <c r="A6498" t="n">
        <v>64073</v>
      </c>
      <c r="B6498" s="25" t="n">
        <v>16</v>
      </c>
      <c r="C6498" s="7" t="n">
        <v>0</v>
      </c>
    </row>
    <row r="6499" spans="1:6">
      <c r="A6499" t="s">
        <v>4</v>
      </c>
      <c r="B6499" s="4" t="s">
        <v>5</v>
      </c>
      <c r="C6499" s="4" t="s">
        <v>15</v>
      </c>
    </row>
    <row r="6500" spans="1:6">
      <c r="A6500" t="n">
        <v>64076</v>
      </c>
      <c r="B6500" s="57" t="n">
        <v>15</v>
      </c>
      <c r="C6500" s="7" t="n">
        <v>2048</v>
      </c>
    </row>
    <row r="6501" spans="1:6">
      <c r="A6501" t="s">
        <v>4</v>
      </c>
      <c r="B6501" s="4" t="s">
        <v>5</v>
      </c>
      <c r="C6501" s="4" t="s">
        <v>8</v>
      </c>
      <c r="D6501" s="4" t="s">
        <v>9</v>
      </c>
    </row>
    <row r="6502" spans="1:6">
      <c r="A6502" t="n">
        <v>64081</v>
      </c>
      <c r="B6502" s="8" t="n">
        <v>2</v>
      </c>
      <c r="C6502" s="7" t="n">
        <v>10</v>
      </c>
      <c r="D6502" s="7" t="s">
        <v>82</v>
      </c>
    </row>
    <row r="6503" spans="1:6">
      <c r="A6503" t="s">
        <v>4</v>
      </c>
      <c r="B6503" s="4" t="s">
        <v>5</v>
      </c>
      <c r="C6503" s="4" t="s">
        <v>7</v>
      </c>
    </row>
    <row r="6504" spans="1:6">
      <c r="A6504" t="n">
        <v>64099</v>
      </c>
      <c r="B6504" s="25" t="n">
        <v>16</v>
      </c>
      <c r="C6504" s="7" t="n">
        <v>0</v>
      </c>
    </row>
    <row r="6505" spans="1:6">
      <c r="A6505" t="s">
        <v>4</v>
      </c>
      <c r="B6505" s="4" t="s">
        <v>5</v>
      </c>
      <c r="C6505" s="4" t="s">
        <v>8</v>
      </c>
      <c r="D6505" s="4" t="s">
        <v>9</v>
      </c>
    </row>
    <row r="6506" spans="1:6">
      <c r="A6506" t="n">
        <v>64102</v>
      </c>
      <c r="B6506" s="8" t="n">
        <v>2</v>
      </c>
      <c r="C6506" s="7" t="n">
        <v>10</v>
      </c>
      <c r="D6506" s="7" t="s">
        <v>83</v>
      </c>
    </row>
    <row r="6507" spans="1:6">
      <c r="A6507" t="s">
        <v>4</v>
      </c>
      <c r="B6507" s="4" t="s">
        <v>5</v>
      </c>
      <c r="C6507" s="4" t="s">
        <v>7</v>
      </c>
    </row>
    <row r="6508" spans="1:6">
      <c r="A6508" t="n">
        <v>64121</v>
      </c>
      <c r="B6508" s="25" t="n">
        <v>16</v>
      </c>
      <c r="C6508" s="7" t="n">
        <v>0</v>
      </c>
    </row>
    <row r="6509" spans="1:6">
      <c r="A6509" t="s">
        <v>4</v>
      </c>
      <c r="B6509" s="4" t="s">
        <v>5</v>
      </c>
      <c r="C6509" s="4" t="s">
        <v>8</v>
      </c>
      <c r="D6509" s="4" t="s">
        <v>7</v>
      </c>
      <c r="E6509" s="4" t="s">
        <v>14</v>
      </c>
    </row>
    <row r="6510" spans="1:6">
      <c r="A6510" t="n">
        <v>64124</v>
      </c>
      <c r="B6510" s="27" t="n">
        <v>58</v>
      </c>
      <c r="C6510" s="7" t="n">
        <v>100</v>
      </c>
      <c r="D6510" s="7" t="n">
        <v>300</v>
      </c>
      <c r="E6510" s="7" t="n">
        <v>1</v>
      </c>
    </row>
    <row r="6511" spans="1:6">
      <c r="A6511" t="s">
        <v>4</v>
      </c>
      <c r="B6511" s="4" t="s">
        <v>5</v>
      </c>
      <c r="C6511" s="4" t="s">
        <v>8</v>
      </c>
      <c r="D6511" s="4" t="s">
        <v>7</v>
      </c>
    </row>
    <row r="6512" spans="1:6">
      <c r="A6512" t="n">
        <v>64132</v>
      </c>
      <c r="B6512" s="27" t="n">
        <v>58</v>
      </c>
      <c r="C6512" s="7" t="n">
        <v>255</v>
      </c>
      <c r="D6512" s="7" t="n">
        <v>0</v>
      </c>
    </row>
    <row r="6513" spans="1:5">
      <c r="A6513" t="s">
        <v>4</v>
      </c>
      <c r="B6513" s="4" t="s">
        <v>5</v>
      </c>
      <c r="C6513" s="4" t="s">
        <v>8</v>
      </c>
    </row>
    <row r="6514" spans="1:5">
      <c r="A6514" t="n">
        <v>64136</v>
      </c>
      <c r="B6514" s="29" t="n">
        <v>23</v>
      </c>
      <c r="C6514" s="7" t="n">
        <v>0</v>
      </c>
    </row>
    <row r="6515" spans="1:5">
      <c r="A6515" t="s">
        <v>4</v>
      </c>
      <c r="B6515" s="4" t="s">
        <v>5</v>
      </c>
    </row>
    <row r="6516" spans="1:5">
      <c r="A6516" t="n">
        <v>64138</v>
      </c>
      <c r="B6516" s="5" t="n">
        <v>1</v>
      </c>
    </row>
    <row r="6517" spans="1:5" s="3" customFormat="1" customHeight="0">
      <c r="A6517" s="3" t="s">
        <v>2</v>
      </c>
      <c r="B6517" s="3" t="s">
        <v>663</v>
      </c>
    </row>
    <row r="6518" spans="1:5">
      <c r="A6518" t="s">
        <v>4</v>
      </c>
      <c r="B6518" s="4" t="s">
        <v>5</v>
      </c>
      <c r="C6518" s="4" t="s">
        <v>8</v>
      </c>
      <c r="D6518" s="4" t="s">
        <v>8</v>
      </c>
      <c r="E6518" s="4" t="s">
        <v>8</v>
      </c>
      <c r="F6518" s="4" t="s">
        <v>8</v>
      </c>
    </row>
    <row r="6519" spans="1:5">
      <c r="A6519" t="n">
        <v>64140</v>
      </c>
      <c r="B6519" s="10" t="n">
        <v>14</v>
      </c>
      <c r="C6519" s="7" t="n">
        <v>2</v>
      </c>
      <c r="D6519" s="7" t="n">
        <v>0</v>
      </c>
      <c r="E6519" s="7" t="n">
        <v>0</v>
      </c>
      <c r="F6519" s="7" t="n">
        <v>0</v>
      </c>
    </row>
    <row r="6520" spans="1:5">
      <c r="A6520" t="s">
        <v>4</v>
      </c>
      <c r="B6520" s="4" t="s">
        <v>5</v>
      </c>
      <c r="C6520" s="4" t="s">
        <v>8</v>
      </c>
      <c r="D6520" s="20" t="s">
        <v>48</v>
      </c>
      <c r="E6520" s="4" t="s">
        <v>5</v>
      </c>
      <c r="F6520" s="4" t="s">
        <v>8</v>
      </c>
      <c r="G6520" s="4" t="s">
        <v>7</v>
      </c>
      <c r="H6520" s="20" t="s">
        <v>49</v>
      </c>
      <c r="I6520" s="4" t="s">
        <v>8</v>
      </c>
      <c r="J6520" s="4" t="s">
        <v>15</v>
      </c>
      <c r="K6520" s="4" t="s">
        <v>8</v>
      </c>
      <c r="L6520" s="4" t="s">
        <v>8</v>
      </c>
      <c r="M6520" s="20" t="s">
        <v>48</v>
      </c>
      <c r="N6520" s="4" t="s">
        <v>5</v>
      </c>
      <c r="O6520" s="4" t="s">
        <v>8</v>
      </c>
      <c r="P6520" s="4" t="s">
        <v>7</v>
      </c>
      <c r="Q6520" s="20" t="s">
        <v>49</v>
      </c>
      <c r="R6520" s="4" t="s">
        <v>8</v>
      </c>
      <c r="S6520" s="4" t="s">
        <v>15</v>
      </c>
      <c r="T6520" s="4" t="s">
        <v>8</v>
      </c>
      <c r="U6520" s="4" t="s">
        <v>8</v>
      </c>
      <c r="V6520" s="4" t="s">
        <v>8</v>
      </c>
      <c r="W6520" s="4" t="s">
        <v>17</v>
      </c>
    </row>
    <row r="6521" spans="1:5">
      <c r="A6521" t="n">
        <v>64145</v>
      </c>
      <c r="B6521" s="13" t="n">
        <v>5</v>
      </c>
      <c r="C6521" s="7" t="n">
        <v>28</v>
      </c>
      <c r="D6521" s="20" t="s">
        <v>3</v>
      </c>
      <c r="E6521" s="9" t="n">
        <v>162</v>
      </c>
      <c r="F6521" s="7" t="n">
        <v>3</v>
      </c>
      <c r="G6521" s="7" t="n">
        <v>33171</v>
      </c>
      <c r="H6521" s="20" t="s">
        <v>3</v>
      </c>
      <c r="I6521" s="7" t="n">
        <v>0</v>
      </c>
      <c r="J6521" s="7" t="n">
        <v>1</v>
      </c>
      <c r="K6521" s="7" t="n">
        <v>2</v>
      </c>
      <c r="L6521" s="7" t="n">
        <v>28</v>
      </c>
      <c r="M6521" s="20" t="s">
        <v>3</v>
      </c>
      <c r="N6521" s="9" t="n">
        <v>162</v>
      </c>
      <c r="O6521" s="7" t="n">
        <v>3</v>
      </c>
      <c r="P6521" s="7" t="n">
        <v>33171</v>
      </c>
      <c r="Q6521" s="20" t="s">
        <v>3</v>
      </c>
      <c r="R6521" s="7" t="n">
        <v>0</v>
      </c>
      <c r="S6521" s="7" t="n">
        <v>2</v>
      </c>
      <c r="T6521" s="7" t="n">
        <v>2</v>
      </c>
      <c r="U6521" s="7" t="n">
        <v>11</v>
      </c>
      <c r="V6521" s="7" t="n">
        <v>1</v>
      </c>
      <c r="W6521" s="14" t="n">
        <f t="normal" ca="1">A6525</f>
        <v>0</v>
      </c>
    </row>
    <row r="6522" spans="1:5">
      <c r="A6522" t="s">
        <v>4</v>
      </c>
      <c r="B6522" s="4" t="s">
        <v>5</v>
      </c>
      <c r="C6522" s="4" t="s">
        <v>8</v>
      </c>
      <c r="D6522" s="4" t="s">
        <v>7</v>
      </c>
      <c r="E6522" s="4" t="s">
        <v>14</v>
      </c>
    </row>
    <row r="6523" spans="1:5">
      <c r="A6523" t="n">
        <v>64174</v>
      </c>
      <c r="B6523" s="27" t="n">
        <v>58</v>
      </c>
      <c r="C6523" s="7" t="n">
        <v>0</v>
      </c>
      <c r="D6523" s="7" t="n">
        <v>0</v>
      </c>
      <c r="E6523" s="7" t="n">
        <v>1</v>
      </c>
    </row>
    <row r="6524" spans="1:5">
      <c r="A6524" t="s">
        <v>4</v>
      </c>
      <c r="B6524" s="4" t="s">
        <v>5</v>
      </c>
      <c r="C6524" s="4" t="s">
        <v>8</v>
      </c>
      <c r="D6524" s="20" t="s">
        <v>48</v>
      </c>
      <c r="E6524" s="4" t="s">
        <v>5</v>
      </c>
      <c r="F6524" s="4" t="s">
        <v>8</v>
      </c>
      <c r="G6524" s="4" t="s">
        <v>7</v>
      </c>
      <c r="H6524" s="20" t="s">
        <v>49</v>
      </c>
      <c r="I6524" s="4" t="s">
        <v>8</v>
      </c>
      <c r="J6524" s="4" t="s">
        <v>15</v>
      </c>
      <c r="K6524" s="4" t="s">
        <v>8</v>
      </c>
      <c r="L6524" s="4" t="s">
        <v>8</v>
      </c>
      <c r="M6524" s="20" t="s">
        <v>48</v>
      </c>
      <c r="N6524" s="4" t="s">
        <v>5</v>
      </c>
      <c r="O6524" s="4" t="s">
        <v>8</v>
      </c>
      <c r="P6524" s="4" t="s">
        <v>7</v>
      </c>
      <c r="Q6524" s="20" t="s">
        <v>49</v>
      </c>
      <c r="R6524" s="4" t="s">
        <v>8</v>
      </c>
      <c r="S6524" s="4" t="s">
        <v>15</v>
      </c>
      <c r="T6524" s="4" t="s">
        <v>8</v>
      </c>
      <c r="U6524" s="4" t="s">
        <v>8</v>
      </c>
      <c r="V6524" s="4" t="s">
        <v>8</v>
      </c>
      <c r="W6524" s="4" t="s">
        <v>17</v>
      </c>
    </row>
    <row r="6525" spans="1:5">
      <c r="A6525" t="n">
        <v>64182</v>
      </c>
      <c r="B6525" s="13" t="n">
        <v>5</v>
      </c>
      <c r="C6525" s="7" t="n">
        <v>28</v>
      </c>
      <c r="D6525" s="20" t="s">
        <v>3</v>
      </c>
      <c r="E6525" s="9" t="n">
        <v>162</v>
      </c>
      <c r="F6525" s="7" t="n">
        <v>3</v>
      </c>
      <c r="G6525" s="7" t="n">
        <v>33171</v>
      </c>
      <c r="H6525" s="20" t="s">
        <v>3</v>
      </c>
      <c r="I6525" s="7" t="n">
        <v>0</v>
      </c>
      <c r="J6525" s="7" t="n">
        <v>1</v>
      </c>
      <c r="K6525" s="7" t="n">
        <v>3</v>
      </c>
      <c r="L6525" s="7" t="n">
        <v>28</v>
      </c>
      <c r="M6525" s="20" t="s">
        <v>3</v>
      </c>
      <c r="N6525" s="9" t="n">
        <v>162</v>
      </c>
      <c r="O6525" s="7" t="n">
        <v>3</v>
      </c>
      <c r="P6525" s="7" t="n">
        <v>33171</v>
      </c>
      <c r="Q6525" s="20" t="s">
        <v>3</v>
      </c>
      <c r="R6525" s="7" t="n">
        <v>0</v>
      </c>
      <c r="S6525" s="7" t="n">
        <v>2</v>
      </c>
      <c r="T6525" s="7" t="n">
        <v>3</v>
      </c>
      <c r="U6525" s="7" t="n">
        <v>9</v>
      </c>
      <c r="V6525" s="7" t="n">
        <v>1</v>
      </c>
      <c r="W6525" s="14" t="n">
        <f t="normal" ca="1">A6535</f>
        <v>0</v>
      </c>
    </row>
    <row r="6526" spans="1:5">
      <c r="A6526" t="s">
        <v>4</v>
      </c>
      <c r="B6526" s="4" t="s">
        <v>5</v>
      </c>
      <c r="C6526" s="4" t="s">
        <v>8</v>
      </c>
      <c r="D6526" s="20" t="s">
        <v>48</v>
      </c>
      <c r="E6526" s="4" t="s">
        <v>5</v>
      </c>
      <c r="F6526" s="4" t="s">
        <v>7</v>
      </c>
      <c r="G6526" s="4" t="s">
        <v>8</v>
      </c>
      <c r="H6526" s="4" t="s">
        <v>8</v>
      </c>
      <c r="I6526" s="4" t="s">
        <v>9</v>
      </c>
      <c r="J6526" s="20" t="s">
        <v>49</v>
      </c>
      <c r="K6526" s="4" t="s">
        <v>8</v>
      </c>
      <c r="L6526" s="4" t="s">
        <v>8</v>
      </c>
      <c r="M6526" s="20" t="s">
        <v>48</v>
      </c>
      <c r="N6526" s="4" t="s">
        <v>5</v>
      </c>
      <c r="O6526" s="4" t="s">
        <v>8</v>
      </c>
      <c r="P6526" s="20" t="s">
        <v>49</v>
      </c>
      <c r="Q6526" s="4" t="s">
        <v>8</v>
      </c>
      <c r="R6526" s="4" t="s">
        <v>15</v>
      </c>
      <c r="S6526" s="4" t="s">
        <v>8</v>
      </c>
      <c r="T6526" s="4" t="s">
        <v>8</v>
      </c>
      <c r="U6526" s="4" t="s">
        <v>8</v>
      </c>
      <c r="V6526" s="20" t="s">
        <v>48</v>
      </c>
      <c r="W6526" s="4" t="s">
        <v>5</v>
      </c>
      <c r="X6526" s="4" t="s">
        <v>8</v>
      </c>
      <c r="Y6526" s="20" t="s">
        <v>49</v>
      </c>
      <c r="Z6526" s="4" t="s">
        <v>8</v>
      </c>
      <c r="AA6526" s="4" t="s">
        <v>15</v>
      </c>
      <c r="AB6526" s="4" t="s">
        <v>8</v>
      </c>
      <c r="AC6526" s="4" t="s">
        <v>8</v>
      </c>
      <c r="AD6526" s="4" t="s">
        <v>8</v>
      </c>
      <c r="AE6526" s="4" t="s">
        <v>17</v>
      </c>
    </row>
    <row r="6527" spans="1:5">
      <c r="A6527" t="n">
        <v>64211</v>
      </c>
      <c r="B6527" s="13" t="n">
        <v>5</v>
      </c>
      <c r="C6527" s="7" t="n">
        <v>28</v>
      </c>
      <c r="D6527" s="20" t="s">
        <v>3</v>
      </c>
      <c r="E6527" s="47" t="n">
        <v>47</v>
      </c>
      <c r="F6527" s="7" t="n">
        <v>61456</v>
      </c>
      <c r="G6527" s="7" t="n">
        <v>2</v>
      </c>
      <c r="H6527" s="7" t="n">
        <v>0</v>
      </c>
      <c r="I6527" s="7" t="s">
        <v>373</v>
      </c>
      <c r="J6527" s="20" t="s">
        <v>3</v>
      </c>
      <c r="K6527" s="7" t="n">
        <v>8</v>
      </c>
      <c r="L6527" s="7" t="n">
        <v>28</v>
      </c>
      <c r="M6527" s="20" t="s">
        <v>3</v>
      </c>
      <c r="N6527" s="58" t="n">
        <v>74</v>
      </c>
      <c r="O6527" s="7" t="n">
        <v>65</v>
      </c>
      <c r="P6527" s="20" t="s">
        <v>3</v>
      </c>
      <c r="Q6527" s="7" t="n">
        <v>0</v>
      </c>
      <c r="R6527" s="7" t="n">
        <v>1</v>
      </c>
      <c r="S6527" s="7" t="n">
        <v>3</v>
      </c>
      <c r="T6527" s="7" t="n">
        <v>9</v>
      </c>
      <c r="U6527" s="7" t="n">
        <v>28</v>
      </c>
      <c r="V6527" s="20" t="s">
        <v>3</v>
      </c>
      <c r="W6527" s="58" t="n">
        <v>74</v>
      </c>
      <c r="X6527" s="7" t="n">
        <v>65</v>
      </c>
      <c r="Y6527" s="20" t="s">
        <v>3</v>
      </c>
      <c r="Z6527" s="7" t="n">
        <v>0</v>
      </c>
      <c r="AA6527" s="7" t="n">
        <v>2</v>
      </c>
      <c r="AB6527" s="7" t="n">
        <v>3</v>
      </c>
      <c r="AC6527" s="7" t="n">
        <v>9</v>
      </c>
      <c r="AD6527" s="7" t="n">
        <v>1</v>
      </c>
      <c r="AE6527" s="14" t="n">
        <f t="normal" ca="1">A6531</f>
        <v>0</v>
      </c>
    </row>
    <row r="6528" spans="1:5">
      <c r="A6528" t="s">
        <v>4</v>
      </c>
      <c r="B6528" s="4" t="s">
        <v>5</v>
      </c>
      <c r="C6528" s="4" t="s">
        <v>7</v>
      </c>
      <c r="D6528" s="4" t="s">
        <v>8</v>
      </c>
      <c r="E6528" s="4" t="s">
        <v>8</v>
      </c>
      <c r="F6528" s="4" t="s">
        <v>9</v>
      </c>
    </row>
    <row r="6529" spans="1:31">
      <c r="A6529" t="n">
        <v>64259</v>
      </c>
      <c r="B6529" s="47" t="n">
        <v>47</v>
      </c>
      <c r="C6529" s="7" t="n">
        <v>61456</v>
      </c>
      <c r="D6529" s="7" t="n">
        <v>0</v>
      </c>
      <c r="E6529" s="7" t="n">
        <v>0</v>
      </c>
      <c r="F6529" s="7" t="s">
        <v>374</v>
      </c>
    </row>
    <row r="6530" spans="1:31">
      <c r="A6530" t="s">
        <v>4</v>
      </c>
      <c r="B6530" s="4" t="s">
        <v>5</v>
      </c>
      <c r="C6530" s="4" t="s">
        <v>8</v>
      </c>
      <c r="D6530" s="4" t="s">
        <v>7</v>
      </c>
      <c r="E6530" s="4" t="s">
        <v>14</v>
      </c>
    </row>
    <row r="6531" spans="1:31">
      <c r="A6531" t="n">
        <v>64272</v>
      </c>
      <c r="B6531" s="27" t="n">
        <v>58</v>
      </c>
      <c r="C6531" s="7" t="n">
        <v>0</v>
      </c>
      <c r="D6531" s="7" t="n">
        <v>300</v>
      </c>
      <c r="E6531" s="7" t="n">
        <v>1</v>
      </c>
    </row>
    <row r="6532" spans="1:31">
      <c r="A6532" t="s">
        <v>4</v>
      </c>
      <c r="B6532" s="4" t="s">
        <v>5</v>
      </c>
      <c r="C6532" s="4" t="s">
        <v>8</v>
      </c>
      <c r="D6532" s="4" t="s">
        <v>7</v>
      </c>
    </row>
    <row r="6533" spans="1:31">
      <c r="A6533" t="n">
        <v>64280</v>
      </c>
      <c r="B6533" s="27" t="n">
        <v>58</v>
      </c>
      <c r="C6533" s="7" t="n">
        <v>255</v>
      </c>
      <c r="D6533" s="7" t="n">
        <v>0</v>
      </c>
    </row>
    <row r="6534" spans="1:31">
      <c r="A6534" t="s">
        <v>4</v>
      </c>
      <c r="B6534" s="4" t="s">
        <v>5</v>
      </c>
      <c r="C6534" s="4" t="s">
        <v>8</v>
      </c>
      <c r="D6534" s="4" t="s">
        <v>8</v>
      </c>
      <c r="E6534" s="4" t="s">
        <v>8</v>
      </c>
      <c r="F6534" s="4" t="s">
        <v>8</v>
      </c>
    </row>
    <row r="6535" spans="1:31">
      <c r="A6535" t="n">
        <v>64284</v>
      </c>
      <c r="B6535" s="10" t="n">
        <v>14</v>
      </c>
      <c r="C6535" s="7" t="n">
        <v>0</v>
      </c>
      <c r="D6535" s="7" t="n">
        <v>0</v>
      </c>
      <c r="E6535" s="7" t="n">
        <v>0</v>
      </c>
      <c r="F6535" s="7" t="n">
        <v>64</v>
      </c>
    </row>
    <row r="6536" spans="1:31">
      <c r="A6536" t="s">
        <v>4</v>
      </c>
      <c r="B6536" s="4" t="s">
        <v>5</v>
      </c>
      <c r="C6536" s="4" t="s">
        <v>8</v>
      </c>
      <c r="D6536" s="4" t="s">
        <v>7</v>
      </c>
    </row>
    <row r="6537" spans="1:31">
      <c r="A6537" t="n">
        <v>64289</v>
      </c>
      <c r="B6537" s="23" t="n">
        <v>22</v>
      </c>
      <c r="C6537" s="7" t="n">
        <v>0</v>
      </c>
      <c r="D6537" s="7" t="n">
        <v>33171</v>
      </c>
    </row>
    <row r="6538" spans="1:31">
      <c r="A6538" t="s">
        <v>4</v>
      </c>
      <c r="B6538" s="4" t="s">
        <v>5</v>
      </c>
      <c r="C6538" s="4" t="s">
        <v>8</v>
      </c>
      <c r="D6538" s="4" t="s">
        <v>7</v>
      </c>
    </row>
    <row r="6539" spans="1:31">
      <c r="A6539" t="n">
        <v>64293</v>
      </c>
      <c r="B6539" s="27" t="n">
        <v>58</v>
      </c>
      <c r="C6539" s="7" t="n">
        <v>5</v>
      </c>
      <c r="D6539" s="7" t="n">
        <v>300</v>
      </c>
    </row>
    <row r="6540" spans="1:31">
      <c r="A6540" t="s">
        <v>4</v>
      </c>
      <c r="B6540" s="4" t="s">
        <v>5</v>
      </c>
      <c r="C6540" s="4" t="s">
        <v>14</v>
      </c>
      <c r="D6540" s="4" t="s">
        <v>7</v>
      </c>
    </row>
    <row r="6541" spans="1:31">
      <c r="A6541" t="n">
        <v>64297</v>
      </c>
      <c r="B6541" s="55" t="n">
        <v>103</v>
      </c>
      <c r="C6541" s="7" t="n">
        <v>0</v>
      </c>
      <c r="D6541" s="7" t="n">
        <v>300</v>
      </c>
    </row>
    <row r="6542" spans="1:31">
      <c r="A6542" t="s">
        <v>4</v>
      </c>
      <c r="B6542" s="4" t="s">
        <v>5</v>
      </c>
      <c r="C6542" s="4" t="s">
        <v>8</v>
      </c>
    </row>
    <row r="6543" spans="1:31">
      <c r="A6543" t="n">
        <v>64304</v>
      </c>
      <c r="B6543" s="56" t="n">
        <v>64</v>
      </c>
      <c r="C6543" s="7" t="n">
        <v>7</v>
      </c>
    </row>
    <row r="6544" spans="1:31">
      <c r="A6544" t="s">
        <v>4</v>
      </c>
      <c r="B6544" s="4" t="s">
        <v>5</v>
      </c>
      <c r="C6544" s="4" t="s">
        <v>8</v>
      </c>
      <c r="D6544" s="4" t="s">
        <v>7</v>
      </c>
    </row>
    <row r="6545" spans="1:6">
      <c r="A6545" t="n">
        <v>64306</v>
      </c>
      <c r="B6545" s="59" t="n">
        <v>72</v>
      </c>
      <c r="C6545" s="7" t="n">
        <v>5</v>
      </c>
      <c r="D6545" s="7" t="n">
        <v>0</v>
      </c>
    </row>
    <row r="6546" spans="1:6">
      <c r="A6546" t="s">
        <v>4</v>
      </c>
      <c r="B6546" s="4" t="s">
        <v>5</v>
      </c>
      <c r="C6546" s="4" t="s">
        <v>8</v>
      </c>
      <c r="D6546" s="20" t="s">
        <v>48</v>
      </c>
      <c r="E6546" s="4" t="s">
        <v>5</v>
      </c>
      <c r="F6546" s="4" t="s">
        <v>8</v>
      </c>
      <c r="G6546" s="4" t="s">
        <v>7</v>
      </c>
      <c r="H6546" s="20" t="s">
        <v>49</v>
      </c>
      <c r="I6546" s="4" t="s">
        <v>8</v>
      </c>
      <c r="J6546" s="4" t="s">
        <v>15</v>
      </c>
      <c r="K6546" s="4" t="s">
        <v>8</v>
      </c>
      <c r="L6546" s="4" t="s">
        <v>8</v>
      </c>
      <c r="M6546" s="4" t="s">
        <v>17</v>
      </c>
    </row>
    <row r="6547" spans="1:6">
      <c r="A6547" t="n">
        <v>64310</v>
      </c>
      <c r="B6547" s="13" t="n">
        <v>5</v>
      </c>
      <c r="C6547" s="7" t="n">
        <v>28</v>
      </c>
      <c r="D6547" s="20" t="s">
        <v>3</v>
      </c>
      <c r="E6547" s="9" t="n">
        <v>162</v>
      </c>
      <c r="F6547" s="7" t="n">
        <v>4</v>
      </c>
      <c r="G6547" s="7" t="n">
        <v>33171</v>
      </c>
      <c r="H6547" s="20" t="s">
        <v>3</v>
      </c>
      <c r="I6547" s="7" t="n">
        <v>0</v>
      </c>
      <c r="J6547" s="7" t="n">
        <v>1</v>
      </c>
      <c r="K6547" s="7" t="n">
        <v>2</v>
      </c>
      <c r="L6547" s="7" t="n">
        <v>1</v>
      </c>
      <c r="M6547" s="14" t="n">
        <f t="normal" ca="1">A6553</f>
        <v>0</v>
      </c>
    </row>
    <row r="6548" spans="1:6">
      <c r="A6548" t="s">
        <v>4</v>
      </c>
      <c r="B6548" s="4" t="s">
        <v>5</v>
      </c>
      <c r="C6548" s="4" t="s">
        <v>8</v>
      </c>
      <c r="D6548" s="4" t="s">
        <v>9</v>
      </c>
    </row>
    <row r="6549" spans="1:6">
      <c r="A6549" t="n">
        <v>64327</v>
      </c>
      <c r="B6549" s="8" t="n">
        <v>2</v>
      </c>
      <c r="C6549" s="7" t="n">
        <v>10</v>
      </c>
      <c r="D6549" s="7" t="s">
        <v>375</v>
      </c>
    </row>
    <row r="6550" spans="1:6">
      <c r="A6550" t="s">
        <v>4</v>
      </c>
      <c r="B6550" s="4" t="s">
        <v>5</v>
      </c>
      <c r="C6550" s="4" t="s">
        <v>7</v>
      </c>
    </row>
    <row r="6551" spans="1:6">
      <c r="A6551" t="n">
        <v>64344</v>
      </c>
      <c r="B6551" s="25" t="n">
        <v>16</v>
      </c>
      <c r="C6551" s="7" t="n">
        <v>0</v>
      </c>
    </row>
    <row r="6552" spans="1:6">
      <c r="A6552" t="s">
        <v>4</v>
      </c>
      <c r="B6552" s="4" t="s">
        <v>5</v>
      </c>
      <c r="C6552" s="4" t="s">
        <v>7</v>
      </c>
      <c r="D6552" s="4" t="s">
        <v>8</v>
      </c>
      <c r="E6552" s="4" t="s">
        <v>8</v>
      </c>
      <c r="F6552" s="4" t="s">
        <v>9</v>
      </c>
    </row>
    <row r="6553" spans="1:6">
      <c r="A6553" t="n">
        <v>64347</v>
      </c>
      <c r="B6553" s="50" t="n">
        <v>20</v>
      </c>
      <c r="C6553" s="7" t="n">
        <v>0</v>
      </c>
      <c r="D6553" s="7" t="n">
        <v>3</v>
      </c>
      <c r="E6553" s="7" t="n">
        <v>10</v>
      </c>
      <c r="F6553" s="7" t="s">
        <v>376</v>
      </c>
    </row>
    <row r="6554" spans="1:6">
      <c r="A6554" t="s">
        <v>4</v>
      </c>
      <c r="B6554" s="4" t="s">
        <v>5</v>
      </c>
      <c r="C6554" s="4" t="s">
        <v>7</v>
      </c>
    </row>
    <row r="6555" spans="1:6">
      <c r="A6555" t="n">
        <v>64365</v>
      </c>
      <c r="B6555" s="25" t="n">
        <v>16</v>
      </c>
      <c r="C6555" s="7" t="n">
        <v>0</v>
      </c>
    </row>
    <row r="6556" spans="1:6">
      <c r="A6556" t="s">
        <v>4</v>
      </c>
      <c r="B6556" s="4" t="s">
        <v>5</v>
      </c>
      <c r="C6556" s="4" t="s">
        <v>8</v>
      </c>
      <c r="D6556" s="4" t="s">
        <v>7</v>
      </c>
      <c r="E6556" s="4" t="s">
        <v>9</v>
      </c>
      <c r="F6556" s="4" t="s">
        <v>9</v>
      </c>
      <c r="G6556" s="4" t="s">
        <v>9</v>
      </c>
      <c r="H6556" s="4" t="s">
        <v>9</v>
      </c>
    </row>
    <row r="6557" spans="1:6">
      <c r="A6557" t="n">
        <v>64368</v>
      </c>
      <c r="B6557" s="51" t="n">
        <v>51</v>
      </c>
      <c r="C6557" s="7" t="n">
        <v>3</v>
      </c>
      <c r="D6557" s="7" t="n">
        <v>0</v>
      </c>
      <c r="E6557" s="7" t="s">
        <v>432</v>
      </c>
      <c r="F6557" s="7" t="s">
        <v>664</v>
      </c>
      <c r="G6557" s="7" t="s">
        <v>434</v>
      </c>
      <c r="H6557" s="7" t="s">
        <v>435</v>
      </c>
    </row>
    <row r="6558" spans="1:6">
      <c r="A6558" t="s">
        <v>4</v>
      </c>
      <c r="B6558" s="4" t="s">
        <v>5</v>
      </c>
      <c r="C6558" s="4" t="s">
        <v>8</v>
      </c>
      <c r="D6558" s="4" t="s">
        <v>8</v>
      </c>
      <c r="E6558" s="4" t="s">
        <v>8</v>
      </c>
      <c r="F6558" s="4" t="s">
        <v>8</v>
      </c>
      <c r="G6558" s="4" t="s">
        <v>7</v>
      </c>
      <c r="H6558" s="4" t="s">
        <v>17</v>
      </c>
      <c r="I6558" s="4" t="s">
        <v>7</v>
      </c>
      <c r="J6558" s="4" t="s">
        <v>17</v>
      </c>
      <c r="K6558" s="4" t="s">
        <v>7</v>
      </c>
      <c r="L6558" s="4" t="s">
        <v>17</v>
      </c>
      <c r="M6558" s="4" t="s">
        <v>7</v>
      </c>
      <c r="N6558" s="4" t="s">
        <v>17</v>
      </c>
      <c r="O6558" s="4" t="s">
        <v>7</v>
      </c>
      <c r="P6558" s="4" t="s">
        <v>17</v>
      </c>
      <c r="Q6558" s="4" t="s">
        <v>7</v>
      </c>
      <c r="R6558" s="4" t="s">
        <v>17</v>
      </c>
      <c r="S6558" s="4" t="s">
        <v>7</v>
      </c>
      <c r="T6558" s="4" t="s">
        <v>17</v>
      </c>
      <c r="U6558" s="4" t="s">
        <v>7</v>
      </c>
      <c r="V6558" s="4" t="s">
        <v>17</v>
      </c>
      <c r="W6558" s="4" t="s">
        <v>7</v>
      </c>
      <c r="X6558" s="4" t="s">
        <v>17</v>
      </c>
      <c r="Y6558" s="4" t="s">
        <v>7</v>
      </c>
      <c r="Z6558" s="4" t="s">
        <v>17</v>
      </c>
      <c r="AA6558" s="4" t="s">
        <v>17</v>
      </c>
    </row>
    <row r="6559" spans="1:6">
      <c r="A6559" t="n">
        <v>64381</v>
      </c>
      <c r="B6559" s="37" t="n">
        <v>6</v>
      </c>
      <c r="C6559" s="7" t="n">
        <v>35</v>
      </c>
      <c r="D6559" s="7" t="n">
        <v>0</v>
      </c>
      <c r="E6559" s="7" t="n">
        <v>1</v>
      </c>
      <c r="F6559" s="7" t="n">
        <v>10</v>
      </c>
      <c r="G6559" s="7" t="n">
        <v>1</v>
      </c>
      <c r="H6559" s="14" t="n">
        <f t="normal" ca="1">A6561</f>
        <v>0</v>
      </c>
      <c r="I6559" s="7" t="n">
        <v>3</v>
      </c>
      <c r="J6559" s="14" t="n">
        <f t="normal" ca="1">A6585</f>
        <v>0</v>
      </c>
      <c r="K6559" s="7" t="n">
        <v>5</v>
      </c>
      <c r="L6559" s="14" t="n">
        <f t="normal" ca="1">A6609</f>
        <v>0</v>
      </c>
      <c r="M6559" s="7" t="n">
        <v>7</v>
      </c>
      <c r="N6559" s="14" t="n">
        <f t="normal" ca="1">A6633</f>
        <v>0</v>
      </c>
      <c r="O6559" s="7" t="n">
        <v>9</v>
      </c>
      <c r="P6559" s="14" t="n">
        <f t="normal" ca="1">A6657</f>
        <v>0</v>
      </c>
      <c r="Q6559" s="7" t="n">
        <v>2</v>
      </c>
      <c r="R6559" s="14" t="n">
        <f t="normal" ca="1">A6681</f>
        <v>0</v>
      </c>
      <c r="S6559" s="7" t="n">
        <v>4</v>
      </c>
      <c r="T6559" s="14" t="n">
        <f t="normal" ca="1">A6705</f>
        <v>0</v>
      </c>
      <c r="U6559" s="7" t="n">
        <v>6</v>
      </c>
      <c r="V6559" s="14" t="n">
        <f t="normal" ca="1">A6729</f>
        <v>0</v>
      </c>
      <c r="W6559" s="7" t="n">
        <v>8</v>
      </c>
      <c r="X6559" s="14" t="n">
        <f t="normal" ca="1">A6753</f>
        <v>0</v>
      </c>
      <c r="Y6559" s="7" t="n">
        <v>11</v>
      </c>
      <c r="Z6559" s="14" t="n">
        <f t="normal" ca="1">A6777</f>
        <v>0</v>
      </c>
      <c r="AA6559" s="14" t="n">
        <f t="normal" ca="1">A6801</f>
        <v>0</v>
      </c>
    </row>
    <row r="6560" spans="1:6">
      <c r="A6560" t="s">
        <v>4</v>
      </c>
      <c r="B6560" s="4" t="s">
        <v>5</v>
      </c>
      <c r="C6560" s="4" t="s">
        <v>8</v>
      </c>
      <c r="D6560" s="20" t="s">
        <v>48</v>
      </c>
      <c r="E6560" s="4" t="s">
        <v>5</v>
      </c>
      <c r="F6560" s="4" t="s">
        <v>8</v>
      </c>
      <c r="G6560" s="4" t="s">
        <v>7</v>
      </c>
      <c r="H6560" s="20" t="s">
        <v>49</v>
      </c>
      <c r="I6560" s="4" t="s">
        <v>8</v>
      </c>
      <c r="J6560" s="4" t="s">
        <v>8</v>
      </c>
      <c r="K6560" s="4" t="s">
        <v>17</v>
      </c>
    </row>
    <row r="6561" spans="1:27">
      <c r="A6561" t="n">
        <v>64450</v>
      </c>
      <c r="B6561" s="13" t="n">
        <v>5</v>
      </c>
      <c r="C6561" s="7" t="n">
        <v>28</v>
      </c>
      <c r="D6561" s="20" t="s">
        <v>3</v>
      </c>
      <c r="E6561" s="56" t="n">
        <v>64</v>
      </c>
      <c r="F6561" s="7" t="n">
        <v>10</v>
      </c>
      <c r="G6561" s="7" t="n">
        <v>1</v>
      </c>
      <c r="H6561" s="20" t="s">
        <v>3</v>
      </c>
      <c r="I6561" s="7" t="n">
        <v>8</v>
      </c>
      <c r="J6561" s="7" t="n">
        <v>1</v>
      </c>
      <c r="K6561" s="14" t="n">
        <f t="normal" ca="1">A6565</f>
        <v>0</v>
      </c>
    </row>
    <row r="6562" spans="1:27">
      <c r="A6562" t="s">
        <v>4</v>
      </c>
      <c r="B6562" s="4" t="s">
        <v>5</v>
      </c>
      <c r="C6562" s="4" t="s">
        <v>7</v>
      </c>
      <c r="D6562" s="4" t="s">
        <v>9</v>
      </c>
      <c r="E6562" s="4" t="s">
        <v>9</v>
      </c>
      <c r="F6562" s="4" t="s">
        <v>9</v>
      </c>
      <c r="G6562" s="4" t="s">
        <v>8</v>
      </c>
      <c r="H6562" s="4" t="s">
        <v>15</v>
      </c>
      <c r="I6562" s="4" t="s">
        <v>14</v>
      </c>
      <c r="J6562" s="4" t="s">
        <v>14</v>
      </c>
      <c r="K6562" s="4" t="s">
        <v>14</v>
      </c>
      <c r="L6562" s="4" t="s">
        <v>14</v>
      </c>
      <c r="M6562" s="4" t="s">
        <v>14</v>
      </c>
      <c r="N6562" s="4" t="s">
        <v>14</v>
      </c>
      <c r="O6562" s="4" t="s">
        <v>14</v>
      </c>
      <c r="P6562" s="4" t="s">
        <v>9</v>
      </c>
      <c r="Q6562" s="4" t="s">
        <v>9</v>
      </c>
      <c r="R6562" s="4" t="s">
        <v>15</v>
      </c>
      <c r="S6562" s="4" t="s">
        <v>8</v>
      </c>
      <c r="T6562" s="4" t="s">
        <v>15</v>
      </c>
      <c r="U6562" s="4" t="s">
        <v>15</v>
      </c>
      <c r="V6562" s="4" t="s">
        <v>7</v>
      </c>
    </row>
    <row r="6563" spans="1:27">
      <c r="A6563" t="n">
        <v>64462</v>
      </c>
      <c r="B6563" s="70" t="n">
        <v>19</v>
      </c>
      <c r="C6563" s="7" t="n">
        <v>1</v>
      </c>
      <c r="D6563" s="7" t="s">
        <v>524</v>
      </c>
      <c r="E6563" s="7" t="s">
        <v>525</v>
      </c>
      <c r="F6563" s="7" t="s">
        <v>16</v>
      </c>
      <c r="G6563" s="7" t="n">
        <v>0</v>
      </c>
      <c r="H6563" s="7" t="n">
        <v>1</v>
      </c>
      <c r="I6563" s="7" t="n">
        <v>0</v>
      </c>
      <c r="J6563" s="7" t="n">
        <v>0</v>
      </c>
      <c r="K6563" s="7" t="n">
        <v>0</v>
      </c>
      <c r="L6563" s="7" t="n">
        <v>0</v>
      </c>
      <c r="M6563" s="7" t="n">
        <v>1</v>
      </c>
      <c r="N6563" s="7" t="n">
        <v>1.60000002384186</v>
      </c>
      <c r="O6563" s="7" t="n">
        <v>0.0900000035762787</v>
      </c>
      <c r="P6563" s="7" t="s">
        <v>16</v>
      </c>
      <c r="Q6563" s="7" t="s">
        <v>16</v>
      </c>
      <c r="R6563" s="7" t="n">
        <v>-1</v>
      </c>
      <c r="S6563" s="7" t="n">
        <v>0</v>
      </c>
      <c r="T6563" s="7" t="n">
        <v>0</v>
      </c>
      <c r="U6563" s="7" t="n">
        <v>0</v>
      </c>
      <c r="V6563" s="7" t="n">
        <v>0</v>
      </c>
    </row>
    <row r="6564" spans="1:27">
      <c r="A6564" t="s">
        <v>4</v>
      </c>
      <c r="B6564" s="4" t="s">
        <v>5</v>
      </c>
      <c r="C6564" s="4" t="s">
        <v>7</v>
      </c>
      <c r="D6564" s="4" t="s">
        <v>8</v>
      </c>
      <c r="E6564" s="4" t="s">
        <v>8</v>
      </c>
      <c r="F6564" s="4" t="s">
        <v>9</v>
      </c>
    </row>
    <row r="6565" spans="1:27">
      <c r="A6565" t="n">
        <v>64535</v>
      </c>
      <c r="B6565" s="50" t="n">
        <v>20</v>
      </c>
      <c r="C6565" s="7" t="n">
        <v>1</v>
      </c>
      <c r="D6565" s="7" t="n">
        <v>3</v>
      </c>
      <c r="E6565" s="7" t="n">
        <v>10</v>
      </c>
      <c r="F6565" s="7" t="s">
        <v>376</v>
      </c>
    </row>
    <row r="6566" spans="1:27">
      <c r="A6566" t="s">
        <v>4</v>
      </c>
      <c r="B6566" s="4" t="s">
        <v>5</v>
      </c>
      <c r="C6566" s="4" t="s">
        <v>7</v>
      </c>
    </row>
    <row r="6567" spans="1:27">
      <c r="A6567" t="n">
        <v>64553</v>
      </c>
      <c r="B6567" s="25" t="n">
        <v>16</v>
      </c>
      <c r="C6567" s="7" t="n">
        <v>0</v>
      </c>
    </row>
    <row r="6568" spans="1:27">
      <c r="A6568" t="s">
        <v>4</v>
      </c>
      <c r="B6568" s="4" t="s">
        <v>5</v>
      </c>
      <c r="C6568" s="4" t="s">
        <v>8</v>
      </c>
      <c r="D6568" s="4" t="s">
        <v>7</v>
      </c>
      <c r="E6568" s="4" t="s">
        <v>9</v>
      </c>
      <c r="F6568" s="4" t="s">
        <v>9</v>
      </c>
      <c r="G6568" s="4" t="s">
        <v>9</v>
      </c>
      <c r="H6568" s="4" t="s">
        <v>9</v>
      </c>
    </row>
    <row r="6569" spans="1:27">
      <c r="A6569" t="n">
        <v>64556</v>
      </c>
      <c r="B6569" s="51" t="n">
        <v>51</v>
      </c>
      <c r="C6569" s="7" t="n">
        <v>3</v>
      </c>
      <c r="D6569" s="7" t="n">
        <v>1</v>
      </c>
      <c r="E6569" s="7" t="s">
        <v>664</v>
      </c>
      <c r="F6569" s="7" t="s">
        <v>664</v>
      </c>
      <c r="G6569" s="7" t="s">
        <v>434</v>
      </c>
      <c r="H6569" s="7" t="s">
        <v>435</v>
      </c>
    </row>
    <row r="6570" spans="1:27">
      <c r="A6570" t="s">
        <v>4</v>
      </c>
      <c r="B6570" s="4" t="s">
        <v>5</v>
      </c>
      <c r="C6570" s="4" t="s">
        <v>7</v>
      </c>
      <c r="D6570" s="4" t="s">
        <v>14</v>
      </c>
      <c r="E6570" s="4" t="s">
        <v>14</v>
      </c>
      <c r="F6570" s="4" t="s">
        <v>14</v>
      </c>
      <c r="G6570" s="4" t="s">
        <v>14</v>
      </c>
    </row>
    <row r="6571" spans="1:27">
      <c r="A6571" t="n">
        <v>64569</v>
      </c>
      <c r="B6571" s="40" t="n">
        <v>46</v>
      </c>
      <c r="C6571" s="7" t="n">
        <v>1</v>
      </c>
      <c r="D6571" s="7" t="n">
        <v>-7.98999977111816</v>
      </c>
      <c r="E6571" s="7" t="n">
        <v>0</v>
      </c>
      <c r="F6571" s="7" t="n">
        <v>32.8699989318848</v>
      </c>
      <c r="G6571" s="7" t="n">
        <v>180</v>
      </c>
    </row>
    <row r="6572" spans="1:27">
      <c r="A6572" t="s">
        <v>4</v>
      </c>
      <c r="B6572" s="4" t="s">
        <v>5</v>
      </c>
      <c r="C6572" s="4" t="s">
        <v>8</v>
      </c>
      <c r="D6572" s="4" t="s">
        <v>7</v>
      </c>
      <c r="E6572" s="4" t="s">
        <v>8</v>
      </c>
      <c r="F6572" s="4" t="s">
        <v>9</v>
      </c>
      <c r="G6572" s="4" t="s">
        <v>9</v>
      </c>
      <c r="H6572" s="4" t="s">
        <v>9</v>
      </c>
      <c r="I6572" s="4" t="s">
        <v>9</v>
      </c>
      <c r="J6572" s="4" t="s">
        <v>9</v>
      </c>
      <c r="K6572" s="4" t="s">
        <v>9</v>
      </c>
      <c r="L6572" s="4" t="s">
        <v>9</v>
      </c>
      <c r="M6572" s="4" t="s">
        <v>9</v>
      </c>
      <c r="N6572" s="4" t="s">
        <v>9</v>
      </c>
      <c r="O6572" s="4" t="s">
        <v>9</v>
      </c>
      <c r="P6572" s="4" t="s">
        <v>9</v>
      </c>
      <c r="Q6572" s="4" t="s">
        <v>9</v>
      </c>
      <c r="R6572" s="4" t="s">
        <v>9</v>
      </c>
      <c r="S6572" s="4" t="s">
        <v>9</v>
      </c>
      <c r="T6572" s="4" t="s">
        <v>9</v>
      </c>
      <c r="U6572" s="4" t="s">
        <v>9</v>
      </c>
    </row>
    <row r="6573" spans="1:27">
      <c r="A6573" t="n">
        <v>64588</v>
      </c>
      <c r="B6573" s="41" t="n">
        <v>36</v>
      </c>
      <c r="C6573" s="7" t="n">
        <v>8</v>
      </c>
      <c r="D6573" s="7" t="n">
        <v>1</v>
      </c>
      <c r="E6573" s="7" t="n">
        <v>0</v>
      </c>
      <c r="F6573" s="7" t="s">
        <v>247</v>
      </c>
      <c r="G6573" s="7" t="s">
        <v>16</v>
      </c>
      <c r="H6573" s="7" t="s">
        <v>16</v>
      </c>
      <c r="I6573" s="7" t="s">
        <v>16</v>
      </c>
      <c r="J6573" s="7" t="s">
        <v>16</v>
      </c>
      <c r="K6573" s="7" t="s">
        <v>16</v>
      </c>
      <c r="L6573" s="7" t="s">
        <v>16</v>
      </c>
      <c r="M6573" s="7" t="s">
        <v>16</v>
      </c>
      <c r="N6573" s="7" t="s">
        <v>16</v>
      </c>
      <c r="O6573" s="7" t="s">
        <v>16</v>
      </c>
      <c r="P6573" s="7" t="s">
        <v>16</v>
      </c>
      <c r="Q6573" s="7" t="s">
        <v>16</v>
      </c>
      <c r="R6573" s="7" t="s">
        <v>16</v>
      </c>
      <c r="S6573" s="7" t="s">
        <v>16</v>
      </c>
      <c r="T6573" s="7" t="s">
        <v>16</v>
      </c>
      <c r="U6573" s="7" t="s">
        <v>16</v>
      </c>
    </row>
    <row r="6574" spans="1:27">
      <c r="A6574" t="s">
        <v>4</v>
      </c>
      <c r="B6574" s="4" t="s">
        <v>5</v>
      </c>
      <c r="C6574" s="4" t="s">
        <v>7</v>
      </c>
      <c r="D6574" s="4" t="s">
        <v>8</v>
      </c>
      <c r="E6574" s="4" t="s">
        <v>9</v>
      </c>
      <c r="F6574" s="4" t="s">
        <v>14</v>
      </c>
      <c r="G6574" s="4" t="s">
        <v>14</v>
      </c>
      <c r="H6574" s="4" t="s">
        <v>14</v>
      </c>
    </row>
    <row r="6575" spans="1:27">
      <c r="A6575" t="n">
        <v>64621</v>
      </c>
      <c r="B6575" s="42" t="n">
        <v>48</v>
      </c>
      <c r="C6575" s="7" t="n">
        <v>1</v>
      </c>
      <c r="D6575" s="7" t="n">
        <v>0</v>
      </c>
      <c r="E6575" s="7" t="s">
        <v>247</v>
      </c>
      <c r="F6575" s="7" t="n">
        <v>-1</v>
      </c>
      <c r="G6575" s="7" t="n">
        <v>1</v>
      </c>
      <c r="H6575" s="7" t="n">
        <v>0</v>
      </c>
    </row>
    <row r="6576" spans="1:27">
      <c r="A6576" t="s">
        <v>4</v>
      </c>
      <c r="B6576" s="4" t="s">
        <v>5</v>
      </c>
      <c r="C6576" s="4" t="s">
        <v>7</v>
      </c>
    </row>
    <row r="6577" spans="1:22">
      <c r="A6577" t="n">
        <v>64650</v>
      </c>
      <c r="B6577" s="25" t="n">
        <v>16</v>
      </c>
      <c r="C6577" s="7" t="n">
        <v>0</v>
      </c>
    </row>
    <row r="6578" spans="1:22">
      <c r="A6578" t="s">
        <v>4</v>
      </c>
      <c r="B6578" s="4" t="s">
        <v>5</v>
      </c>
      <c r="C6578" s="4" t="s">
        <v>7</v>
      </c>
      <c r="D6578" s="4" t="s">
        <v>7</v>
      </c>
      <c r="E6578" s="4" t="s">
        <v>7</v>
      </c>
    </row>
    <row r="6579" spans="1:22">
      <c r="A6579" t="n">
        <v>64653</v>
      </c>
      <c r="B6579" s="45" t="n">
        <v>61</v>
      </c>
      <c r="C6579" s="7" t="n">
        <v>1</v>
      </c>
      <c r="D6579" s="7" t="n">
        <v>0</v>
      </c>
      <c r="E6579" s="7" t="n">
        <v>0</v>
      </c>
    </row>
    <row r="6580" spans="1:22">
      <c r="A6580" t="s">
        <v>4</v>
      </c>
      <c r="B6580" s="4" t="s">
        <v>5</v>
      </c>
      <c r="C6580" s="4" t="s">
        <v>7</v>
      </c>
    </row>
    <row r="6581" spans="1:22">
      <c r="A6581" t="n">
        <v>64660</v>
      </c>
      <c r="B6581" s="6" t="n">
        <v>12</v>
      </c>
      <c r="C6581" s="7" t="n">
        <v>10971</v>
      </c>
    </row>
    <row r="6582" spans="1:22">
      <c r="A6582" t="s">
        <v>4</v>
      </c>
      <c r="B6582" s="4" t="s">
        <v>5</v>
      </c>
      <c r="C6582" s="4" t="s">
        <v>17</v>
      </c>
    </row>
    <row r="6583" spans="1:22">
      <c r="A6583" t="n">
        <v>64663</v>
      </c>
      <c r="B6583" s="17" t="n">
        <v>3</v>
      </c>
      <c r="C6583" s="14" t="n">
        <f t="normal" ca="1">A6801</f>
        <v>0</v>
      </c>
    </row>
    <row r="6584" spans="1:22">
      <c r="A6584" t="s">
        <v>4</v>
      </c>
      <c r="B6584" s="4" t="s">
        <v>5</v>
      </c>
      <c r="C6584" s="4" t="s">
        <v>8</v>
      </c>
      <c r="D6584" s="20" t="s">
        <v>48</v>
      </c>
      <c r="E6584" s="4" t="s">
        <v>5</v>
      </c>
      <c r="F6584" s="4" t="s">
        <v>8</v>
      </c>
      <c r="G6584" s="4" t="s">
        <v>7</v>
      </c>
      <c r="H6584" s="20" t="s">
        <v>49</v>
      </c>
      <c r="I6584" s="4" t="s">
        <v>8</v>
      </c>
      <c r="J6584" s="4" t="s">
        <v>8</v>
      </c>
      <c r="K6584" s="4" t="s">
        <v>17</v>
      </c>
    </row>
    <row r="6585" spans="1:22">
      <c r="A6585" t="n">
        <v>64668</v>
      </c>
      <c r="B6585" s="13" t="n">
        <v>5</v>
      </c>
      <c r="C6585" s="7" t="n">
        <v>28</v>
      </c>
      <c r="D6585" s="20" t="s">
        <v>3</v>
      </c>
      <c r="E6585" s="56" t="n">
        <v>64</v>
      </c>
      <c r="F6585" s="7" t="n">
        <v>10</v>
      </c>
      <c r="G6585" s="7" t="n">
        <v>3</v>
      </c>
      <c r="H6585" s="20" t="s">
        <v>3</v>
      </c>
      <c r="I6585" s="7" t="n">
        <v>8</v>
      </c>
      <c r="J6585" s="7" t="n">
        <v>1</v>
      </c>
      <c r="K6585" s="14" t="n">
        <f t="normal" ca="1">A6589</f>
        <v>0</v>
      </c>
    </row>
    <row r="6586" spans="1:22">
      <c r="A6586" t="s">
        <v>4</v>
      </c>
      <c r="B6586" s="4" t="s">
        <v>5</v>
      </c>
      <c r="C6586" s="4" t="s">
        <v>7</v>
      </c>
      <c r="D6586" s="4" t="s">
        <v>9</v>
      </c>
      <c r="E6586" s="4" t="s">
        <v>9</v>
      </c>
      <c r="F6586" s="4" t="s">
        <v>9</v>
      </c>
      <c r="G6586" s="4" t="s">
        <v>8</v>
      </c>
      <c r="H6586" s="4" t="s">
        <v>15</v>
      </c>
      <c r="I6586" s="4" t="s">
        <v>14</v>
      </c>
      <c r="J6586" s="4" t="s">
        <v>14</v>
      </c>
      <c r="K6586" s="4" t="s">
        <v>14</v>
      </c>
      <c r="L6586" s="4" t="s">
        <v>14</v>
      </c>
      <c r="M6586" s="4" t="s">
        <v>14</v>
      </c>
      <c r="N6586" s="4" t="s">
        <v>14</v>
      </c>
      <c r="O6586" s="4" t="s">
        <v>14</v>
      </c>
      <c r="P6586" s="4" t="s">
        <v>9</v>
      </c>
      <c r="Q6586" s="4" t="s">
        <v>9</v>
      </c>
      <c r="R6586" s="4" t="s">
        <v>15</v>
      </c>
      <c r="S6586" s="4" t="s">
        <v>8</v>
      </c>
      <c r="T6586" s="4" t="s">
        <v>15</v>
      </c>
      <c r="U6586" s="4" t="s">
        <v>15</v>
      </c>
      <c r="V6586" s="4" t="s">
        <v>7</v>
      </c>
    </row>
    <row r="6587" spans="1:22">
      <c r="A6587" t="n">
        <v>64680</v>
      </c>
      <c r="B6587" s="70" t="n">
        <v>19</v>
      </c>
      <c r="C6587" s="7" t="n">
        <v>3</v>
      </c>
      <c r="D6587" s="7" t="s">
        <v>542</v>
      </c>
      <c r="E6587" s="7" t="s">
        <v>543</v>
      </c>
      <c r="F6587" s="7" t="s">
        <v>16</v>
      </c>
      <c r="G6587" s="7" t="n">
        <v>0</v>
      </c>
      <c r="H6587" s="7" t="n">
        <v>1</v>
      </c>
      <c r="I6587" s="7" t="n">
        <v>0</v>
      </c>
      <c r="J6587" s="7" t="n">
        <v>0</v>
      </c>
      <c r="K6587" s="7" t="n">
        <v>0</v>
      </c>
      <c r="L6587" s="7" t="n">
        <v>0</v>
      </c>
      <c r="M6587" s="7" t="n">
        <v>1</v>
      </c>
      <c r="N6587" s="7" t="n">
        <v>1.60000002384186</v>
      </c>
      <c r="O6587" s="7" t="n">
        <v>0.0900000035762787</v>
      </c>
      <c r="P6587" s="7" t="s">
        <v>16</v>
      </c>
      <c r="Q6587" s="7" t="s">
        <v>16</v>
      </c>
      <c r="R6587" s="7" t="n">
        <v>-1</v>
      </c>
      <c r="S6587" s="7" t="n">
        <v>0</v>
      </c>
      <c r="T6587" s="7" t="n">
        <v>0</v>
      </c>
      <c r="U6587" s="7" t="n">
        <v>0</v>
      </c>
      <c r="V6587" s="7" t="n">
        <v>0</v>
      </c>
    </row>
    <row r="6588" spans="1:22">
      <c r="A6588" t="s">
        <v>4</v>
      </c>
      <c r="B6588" s="4" t="s">
        <v>5</v>
      </c>
      <c r="C6588" s="4" t="s">
        <v>7</v>
      </c>
      <c r="D6588" s="4" t="s">
        <v>8</v>
      </c>
      <c r="E6588" s="4" t="s">
        <v>8</v>
      </c>
      <c r="F6588" s="4" t="s">
        <v>9</v>
      </c>
    </row>
    <row r="6589" spans="1:22">
      <c r="A6589" t="n">
        <v>64753</v>
      </c>
      <c r="B6589" s="50" t="n">
        <v>20</v>
      </c>
      <c r="C6589" s="7" t="n">
        <v>3</v>
      </c>
      <c r="D6589" s="7" t="n">
        <v>3</v>
      </c>
      <c r="E6589" s="7" t="n">
        <v>10</v>
      </c>
      <c r="F6589" s="7" t="s">
        <v>376</v>
      </c>
    </row>
    <row r="6590" spans="1:22">
      <c r="A6590" t="s">
        <v>4</v>
      </c>
      <c r="B6590" s="4" t="s">
        <v>5</v>
      </c>
      <c r="C6590" s="4" t="s">
        <v>7</v>
      </c>
    </row>
    <row r="6591" spans="1:22">
      <c r="A6591" t="n">
        <v>64771</v>
      </c>
      <c r="B6591" s="25" t="n">
        <v>16</v>
      </c>
      <c r="C6591" s="7" t="n">
        <v>0</v>
      </c>
    </row>
    <row r="6592" spans="1:22">
      <c r="A6592" t="s">
        <v>4</v>
      </c>
      <c r="B6592" s="4" t="s">
        <v>5</v>
      </c>
      <c r="C6592" s="4" t="s">
        <v>8</v>
      </c>
      <c r="D6592" s="4" t="s">
        <v>7</v>
      </c>
      <c r="E6592" s="4" t="s">
        <v>9</v>
      </c>
      <c r="F6592" s="4" t="s">
        <v>9</v>
      </c>
      <c r="G6592" s="4" t="s">
        <v>9</v>
      </c>
      <c r="H6592" s="4" t="s">
        <v>9</v>
      </c>
    </row>
    <row r="6593" spans="1:22">
      <c r="A6593" t="n">
        <v>64774</v>
      </c>
      <c r="B6593" s="51" t="n">
        <v>51</v>
      </c>
      <c r="C6593" s="7" t="n">
        <v>3</v>
      </c>
      <c r="D6593" s="7" t="n">
        <v>3</v>
      </c>
      <c r="E6593" s="7" t="s">
        <v>664</v>
      </c>
      <c r="F6593" s="7" t="s">
        <v>664</v>
      </c>
      <c r="G6593" s="7" t="s">
        <v>434</v>
      </c>
      <c r="H6593" s="7" t="s">
        <v>435</v>
      </c>
    </row>
    <row r="6594" spans="1:22">
      <c r="A6594" t="s">
        <v>4</v>
      </c>
      <c r="B6594" s="4" t="s">
        <v>5</v>
      </c>
      <c r="C6594" s="4" t="s">
        <v>7</v>
      </c>
      <c r="D6594" s="4" t="s">
        <v>14</v>
      </c>
      <c r="E6594" s="4" t="s">
        <v>14</v>
      </c>
      <c r="F6594" s="4" t="s">
        <v>14</v>
      </c>
      <c r="G6594" s="4" t="s">
        <v>14</v>
      </c>
    </row>
    <row r="6595" spans="1:22">
      <c r="A6595" t="n">
        <v>64787</v>
      </c>
      <c r="B6595" s="40" t="n">
        <v>46</v>
      </c>
      <c r="C6595" s="7" t="n">
        <v>3</v>
      </c>
      <c r="D6595" s="7" t="n">
        <v>-7.98999977111816</v>
      </c>
      <c r="E6595" s="7" t="n">
        <v>-0.00999999977648258</v>
      </c>
      <c r="F6595" s="7" t="n">
        <v>32.8699989318848</v>
      </c>
      <c r="G6595" s="7" t="n">
        <v>180</v>
      </c>
    </row>
    <row r="6596" spans="1:22">
      <c r="A6596" t="s">
        <v>4</v>
      </c>
      <c r="B6596" s="4" t="s">
        <v>5</v>
      </c>
      <c r="C6596" s="4" t="s">
        <v>8</v>
      </c>
      <c r="D6596" s="4" t="s">
        <v>7</v>
      </c>
      <c r="E6596" s="4" t="s">
        <v>8</v>
      </c>
      <c r="F6596" s="4" t="s">
        <v>9</v>
      </c>
      <c r="G6596" s="4" t="s">
        <v>9</v>
      </c>
      <c r="H6596" s="4" t="s">
        <v>9</v>
      </c>
      <c r="I6596" s="4" t="s">
        <v>9</v>
      </c>
      <c r="J6596" s="4" t="s">
        <v>9</v>
      </c>
      <c r="K6596" s="4" t="s">
        <v>9</v>
      </c>
      <c r="L6596" s="4" t="s">
        <v>9</v>
      </c>
      <c r="M6596" s="4" t="s">
        <v>9</v>
      </c>
      <c r="N6596" s="4" t="s">
        <v>9</v>
      </c>
      <c r="O6596" s="4" t="s">
        <v>9</v>
      </c>
      <c r="P6596" s="4" t="s">
        <v>9</v>
      </c>
      <c r="Q6596" s="4" t="s">
        <v>9</v>
      </c>
      <c r="R6596" s="4" t="s">
        <v>9</v>
      </c>
      <c r="S6596" s="4" t="s">
        <v>9</v>
      </c>
      <c r="T6596" s="4" t="s">
        <v>9</v>
      </c>
      <c r="U6596" s="4" t="s">
        <v>9</v>
      </c>
    </row>
    <row r="6597" spans="1:22">
      <c r="A6597" t="n">
        <v>64806</v>
      </c>
      <c r="B6597" s="41" t="n">
        <v>36</v>
      </c>
      <c r="C6597" s="7" t="n">
        <v>8</v>
      </c>
      <c r="D6597" s="7" t="n">
        <v>3</v>
      </c>
      <c r="E6597" s="7" t="n">
        <v>0</v>
      </c>
      <c r="F6597" s="7" t="s">
        <v>247</v>
      </c>
      <c r="G6597" s="7" t="s">
        <v>16</v>
      </c>
      <c r="H6597" s="7" t="s">
        <v>16</v>
      </c>
      <c r="I6597" s="7" t="s">
        <v>16</v>
      </c>
      <c r="J6597" s="7" t="s">
        <v>16</v>
      </c>
      <c r="K6597" s="7" t="s">
        <v>16</v>
      </c>
      <c r="L6597" s="7" t="s">
        <v>16</v>
      </c>
      <c r="M6597" s="7" t="s">
        <v>16</v>
      </c>
      <c r="N6597" s="7" t="s">
        <v>16</v>
      </c>
      <c r="O6597" s="7" t="s">
        <v>16</v>
      </c>
      <c r="P6597" s="7" t="s">
        <v>16</v>
      </c>
      <c r="Q6597" s="7" t="s">
        <v>16</v>
      </c>
      <c r="R6597" s="7" t="s">
        <v>16</v>
      </c>
      <c r="S6597" s="7" t="s">
        <v>16</v>
      </c>
      <c r="T6597" s="7" t="s">
        <v>16</v>
      </c>
      <c r="U6597" s="7" t="s">
        <v>16</v>
      </c>
    </row>
    <row r="6598" spans="1:22">
      <c r="A6598" t="s">
        <v>4</v>
      </c>
      <c r="B6598" s="4" t="s">
        <v>5</v>
      </c>
      <c r="C6598" s="4" t="s">
        <v>7</v>
      </c>
      <c r="D6598" s="4" t="s">
        <v>8</v>
      </c>
      <c r="E6598" s="4" t="s">
        <v>9</v>
      </c>
      <c r="F6598" s="4" t="s">
        <v>14</v>
      </c>
      <c r="G6598" s="4" t="s">
        <v>14</v>
      </c>
      <c r="H6598" s="4" t="s">
        <v>14</v>
      </c>
    </row>
    <row r="6599" spans="1:22">
      <c r="A6599" t="n">
        <v>64839</v>
      </c>
      <c r="B6599" s="42" t="n">
        <v>48</v>
      </c>
      <c r="C6599" s="7" t="n">
        <v>3</v>
      </c>
      <c r="D6599" s="7" t="n">
        <v>0</v>
      </c>
      <c r="E6599" s="7" t="s">
        <v>247</v>
      </c>
      <c r="F6599" s="7" t="n">
        <v>-1</v>
      </c>
      <c r="G6599" s="7" t="n">
        <v>1</v>
      </c>
      <c r="H6599" s="7" t="n">
        <v>0</v>
      </c>
    </row>
    <row r="6600" spans="1:22">
      <c r="A6600" t="s">
        <v>4</v>
      </c>
      <c r="B6600" s="4" t="s">
        <v>5</v>
      </c>
      <c r="C6600" s="4" t="s">
        <v>7</v>
      </c>
    </row>
    <row r="6601" spans="1:22">
      <c r="A6601" t="n">
        <v>64868</v>
      </c>
      <c r="B6601" s="25" t="n">
        <v>16</v>
      </c>
      <c r="C6601" s="7" t="n">
        <v>0</v>
      </c>
    </row>
    <row r="6602" spans="1:22">
      <c r="A6602" t="s">
        <v>4</v>
      </c>
      <c r="B6602" s="4" t="s">
        <v>5</v>
      </c>
      <c r="C6602" s="4" t="s">
        <v>7</v>
      </c>
      <c r="D6602" s="4" t="s">
        <v>7</v>
      </c>
      <c r="E6602" s="4" t="s">
        <v>7</v>
      </c>
    </row>
    <row r="6603" spans="1:22">
      <c r="A6603" t="n">
        <v>64871</v>
      </c>
      <c r="B6603" s="45" t="n">
        <v>61</v>
      </c>
      <c r="C6603" s="7" t="n">
        <v>3</v>
      </c>
      <c r="D6603" s="7" t="n">
        <v>0</v>
      </c>
      <c r="E6603" s="7" t="n">
        <v>0</v>
      </c>
    </row>
    <row r="6604" spans="1:22">
      <c r="A6604" t="s">
        <v>4</v>
      </c>
      <c r="B6604" s="4" t="s">
        <v>5</v>
      </c>
      <c r="C6604" s="4" t="s">
        <v>7</v>
      </c>
    </row>
    <row r="6605" spans="1:22">
      <c r="A6605" t="n">
        <v>64878</v>
      </c>
      <c r="B6605" s="6" t="n">
        <v>12</v>
      </c>
      <c r="C6605" s="7" t="n">
        <v>10972</v>
      </c>
    </row>
    <row r="6606" spans="1:22">
      <c r="A6606" t="s">
        <v>4</v>
      </c>
      <c r="B6606" s="4" t="s">
        <v>5</v>
      </c>
      <c r="C6606" s="4" t="s">
        <v>17</v>
      </c>
    </row>
    <row r="6607" spans="1:22">
      <c r="A6607" t="n">
        <v>64881</v>
      </c>
      <c r="B6607" s="17" t="n">
        <v>3</v>
      </c>
      <c r="C6607" s="14" t="n">
        <f t="normal" ca="1">A6801</f>
        <v>0</v>
      </c>
    </row>
    <row r="6608" spans="1:22">
      <c r="A6608" t="s">
        <v>4</v>
      </c>
      <c r="B6608" s="4" t="s">
        <v>5</v>
      </c>
      <c r="C6608" s="4" t="s">
        <v>8</v>
      </c>
      <c r="D6608" s="20" t="s">
        <v>48</v>
      </c>
      <c r="E6608" s="4" t="s">
        <v>5</v>
      </c>
      <c r="F6608" s="4" t="s">
        <v>8</v>
      </c>
      <c r="G6608" s="4" t="s">
        <v>7</v>
      </c>
      <c r="H6608" s="20" t="s">
        <v>49</v>
      </c>
      <c r="I6608" s="4" t="s">
        <v>8</v>
      </c>
      <c r="J6608" s="4" t="s">
        <v>8</v>
      </c>
      <c r="K6608" s="4" t="s">
        <v>17</v>
      </c>
    </row>
    <row r="6609" spans="1:21">
      <c r="A6609" t="n">
        <v>64886</v>
      </c>
      <c r="B6609" s="13" t="n">
        <v>5</v>
      </c>
      <c r="C6609" s="7" t="n">
        <v>28</v>
      </c>
      <c r="D6609" s="20" t="s">
        <v>3</v>
      </c>
      <c r="E6609" s="56" t="n">
        <v>64</v>
      </c>
      <c r="F6609" s="7" t="n">
        <v>10</v>
      </c>
      <c r="G6609" s="7" t="n">
        <v>5</v>
      </c>
      <c r="H6609" s="20" t="s">
        <v>3</v>
      </c>
      <c r="I6609" s="7" t="n">
        <v>8</v>
      </c>
      <c r="J6609" s="7" t="n">
        <v>1</v>
      </c>
      <c r="K6609" s="14" t="n">
        <f t="normal" ca="1">A6613</f>
        <v>0</v>
      </c>
    </row>
    <row r="6610" spans="1:21">
      <c r="A6610" t="s">
        <v>4</v>
      </c>
      <c r="B6610" s="4" t="s">
        <v>5</v>
      </c>
      <c r="C6610" s="4" t="s">
        <v>7</v>
      </c>
      <c r="D6610" s="4" t="s">
        <v>9</v>
      </c>
      <c r="E6610" s="4" t="s">
        <v>9</v>
      </c>
      <c r="F6610" s="4" t="s">
        <v>9</v>
      </c>
      <c r="G6610" s="4" t="s">
        <v>8</v>
      </c>
      <c r="H6610" s="4" t="s">
        <v>15</v>
      </c>
      <c r="I6610" s="4" t="s">
        <v>14</v>
      </c>
      <c r="J6610" s="4" t="s">
        <v>14</v>
      </c>
      <c r="K6610" s="4" t="s">
        <v>14</v>
      </c>
      <c r="L6610" s="4" t="s">
        <v>14</v>
      </c>
      <c r="M6610" s="4" t="s">
        <v>14</v>
      </c>
      <c r="N6610" s="4" t="s">
        <v>14</v>
      </c>
      <c r="O6610" s="4" t="s">
        <v>14</v>
      </c>
      <c r="P6610" s="4" t="s">
        <v>9</v>
      </c>
      <c r="Q6610" s="4" t="s">
        <v>9</v>
      </c>
      <c r="R6610" s="4" t="s">
        <v>15</v>
      </c>
      <c r="S6610" s="4" t="s">
        <v>8</v>
      </c>
      <c r="T6610" s="4" t="s">
        <v>15</v>
      </c>
      <c r="U6610" s="4" t="s">
        <v>15</v>
      </c>
      <c r="V6610" s="4" t="s">
        <v>7</v>
      </c>
    </row>
    <row r="6611" spans="1:21">
      <c r="A6611" t="n">
        <v>64898</v>
      </c>
      <c r="B6611" s="70" t="n">
        <v>19</v>
      </c>
      <c r="C6611" s="7" t="n">
        <v>5</v>
      </c>
      <c r="D6611" s="7" t="s">
        <v>558</v>
      </c>
      <c r="E6611" s="7" t="s">
        <v>559</v>
      </c>
      <c r="F6611" s="7" t="s">
        <v>16</v>
      </c>
      <c r="G6611" s="7" t="n">
        <v>0</v>
      </c>
      <c r="H6611" s="7" t="n">
        <v>1</v>
      </c>
      <c r="I6611" s="7" t="n">
        <v>0</v>
      </c>
      <c r="J6611" s="7" t="n">
        <v>0</v>
      </c>
      <c r="K6611" s="7" t="n">
        <v>0</v>
      </c>
      <c r="L6611" s="7" t="n">
        <v>0</v>
      </c>
      <c r="M6611" s="7" t="n">
        <v>1</v>
      </c>
      <c r="N6611" s="7" t="n">
        <v>1.60000002384186</v>
      </c>
      <c r="O6611" s="7" t="n">
        <v>0.0900000035762787</v>
      </c>
      <c r="P6611" s="7" t="s">
        <v>16</v>
      </c>
      <c r="Q6611" s="7" t="s">
        <v>16</v>
      </c>
      <c r="R6611" s="7" t="n">
        <v>-1</v>
      </c>
      <c r="S6611" s="7" t="n">
        <v>0</v>
      </c>
      <c r="T6611" s="7" t="n">
        <v>0</v>
      </c>
      <c r="U6611" s="7" t="n">
        <v>0</v>
      </c>
      <c r="V6611" s="7" t="n">
        <v>0</v>
      </c>
    </row>
    <row r="6612" spans="1:21">
      <c r="A6612" t="s">
        <v>4</v>
      </c>
      <c r="B6612" s="4" t="s">
        <v>5</v>
      </c>
      <c r="C6612" s="4" t="s">
        <v>7</v>
      </c>
      <c r="D6612" s="4" t="s">
        <v>8</v>
      </c>
      <c r="E6612" s="4" t="s">
        <v>8</v>
      </c>
      <c r="F6612" s="4" t="s">
        <v>9</v>
      </c>
    </row>
    <row r="6613" spans="1:21">
      <c r="A6613" t="n">
        <v>64970</v>
      </c>
      <c r="B6613" s="50" t="n">
        <v>20</v>
      </c>
      <c r="C6613" s="7" t="n">
        <v>5</v>
      </c>
      <c r="D6613" s="7" t="n">
        <v>3</v>
      </c>
      <c r="E6613" s="7" t="n">
        <v>10</v>
      </c>
      <c r="F6613" s="7" t="s">
        <v>376</v>
      </c>
    </row>
    <row r="6614" spans="1:21">
      <c r="A6614" t="s">
        <v>4</v>
      </c>
      <c r="B6614" s="4" t="s">
        <v>5</v>
      </c>
      <c r="C6614" s="4" t="s">
        <v>7</v>
      </c>
    </row>
    <row r="6615" spans="1:21">
      <c r="A6615" t="n">
        <v>64988</v>
      </c>
      <c r="B6615" s="25" t="n">
        <v>16</v>
      </c>
      <c r="C6615" s="7" t="n">
        <v>0</v>
      </c>
    </row>
    <row r="6616" spans="1:21">
      <c r="A6616" t="s">
        <v>4</v>
      </c>
      <c r="B6616" s="4" t="s">
        <v>5</v>
      </c>
      <c r="C6616" s="4" t="s">
        <v>8</v>
      </c>
      <c r="D6616" s="4" t="s">
        <v>7</v>
      </c>
      <c r="E6616" s="4" t="s">
        <v>9</v>
      </c>
      <c r="F6616" s="4" t="s">
        <v>9</v>
      </c>
      <c r="G6616" s="4" t="s">
        <v>9</v>
      </c>
      <c r="H6616" s="4" t="s">
        <v>9</v>
      </c>
    </row>
    <row r="6617" spans="1:21">
      <c r="A6617" t="n">
        <v>64991</v>
      </c>
      <c r="B6617" s="51" t="n">
        <v>51</v>
      </c>
      <c r="C6617" s="7" t="n">
        <v>3</v>
      </c>
      <c r="D6617" s="7" t="n">
        <v>5</v>
      </c>
      <c r="E6617" s="7" t="s">
        <v>664</v>
      </c>
      <c r="F6617" s="7" t="s">
        <v>664</v>
      </c>
      <c r="G6617" s="7" t="s">
        <v>434</v>
      </c>
      <c r="H6617" s="7" t="s">
        <v>435</v>
      </c>
    </row>
    <row r="6618" spans="1:21">
      <c r="A6618" t="s">
        <v>4</v>
      </c>
      <c r="B6618" s="4" t="s">
        <v>5</v>
      </c>
      <c r="C6618" s="4" t="s">
        <v>7</v>
      </c>
      <c r="D6618" s="4" t="s">
        <v>14</v>
      </c>
      <c r="E6618" s="4" t="s">
        <v>14</v>
      </c>
      <c r="F6618" s="4" t="s">
        <v>14</v>
      </c>
      <c r="G6618" s="4" t="s">
        <v>14</v>
      </c>
    </row>
    <row r="6619" spans="1:21">
      <c r="A6619" t="n">
        <v>65004</v>
      </c>
      <c r="B6619" s="40" t="n">
        <v>46</v>
      </c>
      <c r="C6619" s="7" t="n">
        <v>5</v>
      </c>
      <c r="D6619" s="7" t="n">
        <v>-7.98999977111816</v>
      </c>
      <c r="E6619" s="7" t="n">
        <v>0</v>
      </c>
      <c r="F6619" s="7" t="n">
        <v>32.8699989318848</v>
      </c>
      <c r="G6619" s="7" t="n">
        <v>180</v>
      </c>
    </row>
    <row r="6620" spans="1:21">
      <c r="A6620" t="s">
        <v>4</v>
      </c>
      <c r="B6620" s="4" t="s">
        <v>5</v>
      </c>
      <c r="C6620" s="4" t="s">
        <v>8</v>
      </c>
      <c r="D6620" s="4" t="s">
        <v>7</v>
      </c>
      <c r="E6620" s="4" t="s">
        <v>8</v>
      </c>
      <c r="F6620" s="4" t="s">
        <v>9</v>
      </c>
      <c r="G6620" s="4" t="s">
        <v>9</v>
      </c>
      <c r="H6620" s="4" t="s">
        <v>9</v>
      </c>
      <c r="I6620" s="4" t="s">
        <v>9</v>
      </c>
      <c r="J6620" s="4" t="s">
        <v>9</v>
      </c>
      <c r="K6620" s="4" t="s">
        <v>9</v>
      </c>
      <c r="L6620" s="4" t="s">
        <v>9</v>
      </c>
      <c r="M6620" s="4" t="s">
        <v>9</v>
      </c>
      <c r="N6620" s="4" t="s">
        <v>9</v>
      </c>
      <c r="O6620" s="4" t="s">
        <v>9</v>
      </c>
      <c r="P6620" s="4" t="s">
        <v>9</v>
      </c>
      <c r="Q6620" s="4" t="s">
        <v>9</v>
      </c>
      <c r="R6620" s="4" t="s">
        <v>9</v>
      </c>
      <c r="S6620" s="4" t="s">
        <v>9</v>
      </c>
      <c r="T6620" s="4" t="s">
        <v>9</v>
      </c>
      <c r="U6620" s="4" t="s">
        <v>9</v>
      </c>
    </row>
    <row r="6621" spans="1:21">
      <c r="A6621" t="n">
        <v>65023</v>
      </c>
      <c r="B6621" s="41" t="n">
        <v>36</v>
      </c>
      <c r="C6621" s="7" t="n">
        <v>8</v>
      </c>
      <c r="D6621" s="7" t="n">
        <v>5</v>
      </c>
      <c r="E6621" s="7" t="n">
        <v>0</v>
      </c>
      <c r="F6621" s="7" t="s">
        <v>247</v>
      </c>
      <c r="G6621" s="7" t="s">
        <v>16</v>
      </c>
      <c r="H6621" s="7" t="s">
        <v>16</v>
      </c>
      <c r="I6621" s="7" t="s">
        <v>16</v>
      </c>
      <c r="J6621" s="7" t="s">
        <v>16</v>
      </c>
      <c r="K6621" s="7" t="s">
        <v>16</v>
      </c>
      <c r="L6621" s="7" t="s">
        <v>16</v>
      </c>
      <c r="M6621" s="7" t="s">
        <v>16</v>
      </c>
      <c r="N6621" s="7" t="s">
        <v>16</v>
      </c>
      <c r="O6621" s="7" t="s">
        <v>16</v>
      </c>
      <c r="P6621" s="7" t="s">
        <v>16</v>
      </c>
      <c r="Q6621" s="7" t="s">
        <v>16</v>
      </c>
      <c r="R6621" s="7" t="s">
        <v>16</v>
      </c>
      <c r="S6621" s="7" t="s">
        <v>16</v>
      </c>
      <c r="T6621" s="7" t="s">
        <v>16</v>
      </c>
      <c r="U6621" s="7" t="s">
        <v>16</v>
      </c>
    </row>
    <row r="6622" spans="1:21">
      <c r="A6622" t="s">
        <v>4</v>
      </c>
      <c r="B6622" s="4" t="s">
        <v>5</v>
      </c>
      <c r="C6622" s="4" t="s">
        <v>7</v>
      </c>
      <c r="D6622" s="4" t="s">
        <v>8</v>
      </c>
      <c r="E6622" s="4" t="s">
        <v>9</v>
      </c>
      <c r="F6622" s="4" t="s">
        <v>14</v>
      </c>
      <c r="G6622" s="4" t="s">
        <v>14</v>
      </c>
      <c r="H6622" s="4" t="s">
        <v>14</v>
      </c>
    </row>
    <row r="6623" spans="1:21">
      <c r="A6623" t="n">
        <v>65056</v>
      </c>
      <c r="B6623" s="42" t="n">
        <v>48</v>
      </c>
      <c r="C6623" s="7" t="n">
        <v>5</v>
      </c>
      <c r="D6623" s="7" t="n">
        <v>0</v>
      </c>
      <c r="E6623" s="7" t="s">
        <v>247</v>
      </c>
      <c r="F6623" s="7" t="n">
        <v>-1</v>
      </c>
      <c r="G6623" s="7" t="n">
        <v>1</v>
      </c>
      <c r="H6623" s="7" t="n">
        <v>0</v>
      </c>
    </row>
    <row r="6624" spans="1:21">
      <c r="A6624" t="s">
        <v>4</v>
      </c>
      <c r="B6624" s="4" t="s">
        <v>5</v>
      </c>
      <c r="C6624" s="4" t="s">
        <v>7</v>
      </c>
    </row>
    <row r="6625" spans="1:22">
      <c r="A6625" t="n">
        <v>65085</v>
      </c>
      <c r="B6625" s="25" t="n">
        <v>16</v>
      </c>
      <c r="C6625" s="7" t="n">
        <v>0</v>
      </c>
    </row>
    <row r="6626" spans="1:22">
      <c r="A6626" t="s">
        <v>4</v>
      </c>
      <c r="B6626" s="4" t="s">
        <v>5</v>
      </c>
      <c r="C6626" s="4" t="s">
        <v>7</v>
      </c>
      <c r="D6626" s="4" t="s">
        <v>7</v>
      </c>
      <c r="E6626" s="4" t="s">
        <v>7</v>
      </c>
    </row>
    <row r="6627" spans="1:22">
      <c r="A6627" t="n">
        <v>65088</v>
      </c>
      <c r="B6627" s="45" t="n">
        <v>61</v>
      </c>
      <c r="C6627" s="7" t="n">
        <v>5</v>
      </c>
      <c r="D6627" s="7" t="n">
        <v>0</v>
      </c>
      <c r="E6627" s="7" t="n">
        <v>0</v>
      </c>
    </row>
    <row r="6628" spans="1:22">
      <c r="A6628" t="s">
        <v>4</v>
      </c>
      <c r="B6628" s="4" t="s">
        <v>5</v>
      </c>
      <c r="C6628" s="4" t="s">
        <v>7</v>
      </c>
    </row>
    <row r="6629" spans="1:22">
      <c r="A6629" t="n">
        <v>65095</v>
      </c>
      <c r="B6629" s="6" t="n">
        <v>12</v>
      </c>
      <c r="C6629" s="7" t="n">
        <v>10973</v>
      </c>
    </row>
    <row r="6630" spans="1:22">
      <c r="A6630" t="s">
        <v>4</v>
      </c>
      <c r="B6630" s="4" t="s">
        <v>5</v>
      </c>
      <c r="C6630" s="4" t="s">
        <v>17</v>
      </c>
    </row>
    <row r="6631" spans="1:22">
      <c r="A6631" t="n">
        <v>65098</v>
      </c>
      <c r="B6631" s="17" t="n">
        <v>3</v>
      </c>
      <c r="C6631" s="14" t="n">
        <f t="normal" ca="1">A6801</f>
        <v>0</v>
      </c>
    </row>
    <row r="6632" spans="1:22">
      <c r="A6632" t="s">
        <v>4</v>
      </c>
      <c r="B6632" s="4" t="s">
        <v>5</v>
      </c>
      <c r="C6632" s="4" t="s">
        <v>8</v>
      </c>
      <c r="D6632" s="20" t="s">
        <v>48</v>
      </c>
      <c r="E6632" s="4" t="s">
        <v>5</v>
      </c>
      <c r="F6632" s="4" t="s">
        <v>8</v>
      </c>
      <c r="G6632" s="4" t="s">
        <v>7</v>
      </c>
      <c r="H6632" s="20" t="s">
        <v>49</v>
      </c>
      <c r="I6632" s="4" t="s">
        <v>8</v>
      </c>
      <c r="J6632" s="4" t="s">
        <v>8</v>
      </c>
      <c r="K6632" s="4" t="s">
        <v>17</v>
      </c>
    </row>
    <row r="6633" spans="1:22">
      <c r="A6633" t="n">
        <v>65103</v>
      </c>
      <c r="B6633" s="13" t="n">
        <v>5</v>
      </c>
      <c r="C6633" s="7" t="n">
        <v>28</v>
      </c>
      <c r="D6633" s="20" t="s">
        <v>3</v>
      </c>
      <c r="E6633" s="56" t="n">
        <v>64</v>
      </c>
      <c r="F6633" s="7" t="n">
        <v>10</v>
      </c>
      <c r="G6633" s="7" t="n">
        <v>7</v>
      </c>
      <c r="H6633" s="20" t="s">
        <v>3</v>
      </c>
      <c r="I6633" s="7" t="n">
        <v>8</v>
      </c>
      <c r="J6633" s="7" t="n">
        <v>1</v>
      </c>
      <c r="K6633" s="14" t="n">
        <f t="normal" ca="1">A6637</f>
        <v>0</v>
      </c>
    </row>
    <row r="6634" spans="1:22">
      <c r="A6634" t="s">
        <v>4</v>
      </c>
      <c r="B6634" s="4" t="s">
        <v>5</v>
      </c>
      <c r="C6634" s="4" t="s">
        <v>7</v>
      </c>
      <c r="D6634" s="4" t="s">
        <v>9</v>
      </c>
      <c r="E6634" s="4" t="s">
        <v>9</v>
      </c>
      <c r="F6634" s="4" t="s">
        <v>9</v>
      </c>
      <c r="G6634" s="4" t="s">
        <v>8</v>
      </c>
      <c r="H6634" s="4" t="s">
        <v>15</v>
      </c>
      <c r="I6634" s="4" t="s">
        <v>14</v>
      </c>
      <c r="J6634" s="4" t="s">
        <v>14</v>
      </c>
      <c r="K6634" s="4" t="s">
        <v>14</v>
      </c>
      <c r="L6634" s="4" t="s">
        <v>14</v>
      </c>
      <c r="M6634" s="4" t="s">
        <v>14</v>
      </c>
      <c r="N6634" s="4" t="s">
        <v>14</v>
      </c>
      <c r="O6634" s="4" t="s">
        <v>14</v>
      </c>
      <c r="P6634" s="4" t="s">
        <v>9</v>
      </c>
      <c r="Q6634" s="4" t="s">
        <v>9</v>
      </c>
      <c r="R6634" s="4" t="s">
        <v>15</v>
      </c>
      <c r="S6634" s="4" t="s">
        <v>8</v>
      </c>
      <c r="T6634" s="4" t="s">
        <v>15</v>
      </c>
      <c r="U6634" s="4" t="s">
        <v>15</v>
      </c>
      <c r="V6634" s="4" t="s">
        <v>7</v>
      </c>
    </row>
    <row r="6635" spans="1:22">
      <c r="A6635" t="n">
        <v>65115</v>
      </c>
      <c r="B6635" s="70" t="n">
        <v>19</v>
      </c>
      <c r="C6635" s="7" t="n">
        <v>7</v>
      </c>
      <c r="D6635" s="7" t="s">
        <v>577</v>
      </c>
      <c r="E6635" s="7" t="s">
        <v>578</v>
      </c>
      <c r="F6635" s="7" t="s">
        <v>16</v>
      </c>
      <c r="G6635" s="7" t="n">
        <v>0</v>
      </c>
      <c r="H6635" s="7" t="n">
        <v>1</v>
      </c>
      <c r="I6635" s="7" t="n">
        <v>0</v>
      </c>
      <c r="J6635" s="7" t="n">
        <v>0</v>
      </c>
      <c r="K6635" s="7" t="n">
        <v>0</v>
      </c>
      <c r="L6635" s="7" t="n">
        <v>0</v>
      </c>
      <c r="M6635" s="7" t="n">
        <v>1</v>
      </c>
      <c r="N6635" s="7" t="n">
        <v>1.60000002384186</v>
      </c>
      <c r="O6635" s="7" t="n">
        <v>0.0900000035762787</v>
      </c>
      <c r="P6635" s="7" t="s">
        <v>16</v>
      </c>
      <c r="Q6635" s="7" t="s">
        <v>16</v>
      </c>
      <c r="R6635" s="7" t="n">
        <v>-1</v>
      </c>
      <c r="S6635" s="7" t="n">
        <v>0</v>
      </c>
      <c r="T6635" s="7" t="n">
        <v>0</v>
      </c>
      <c r="U6635" s="7" t="n">
        <v>0</v>
      </c>
      <c r="V6635" s="7" t="n">
        <v>0</v>
      </c>
    </row>
    <row r="6636" spans="1:22">
      <c r="A6636" t="s">
        <v>4</v>
      </c>
      <c r="B6636" s="4" t="s">
        <v>5</v>
      </c>
      <c r="C6636" s="4" t="s">
        <v>7</v>
      </c>
      <c r="D6636" s="4" t="s">
        <v>8</v>
      </c>
      <c r="E6636" s="4" t="s">
        <v>8</v>
      </c>
      <c r="F6636" s="4" t="s">
        <v>9</v>
      </c>
    </row>
    <row r="6637" spans="1:22">
      <c r="A6637" t="n">
        <v>65186</v>
      </c>
      <c r="B6637" s="50" t="n">
        <v>20</v>
      </c>
      <c r="C6637" s="7" t="n">
        <v>7</v>
      </c>
      <c r="D6637" s="7" t="n">
        <v>3</v>
      </c>
      <c r="E6637" s="7" t="n">
        <v>10</v>
      </c>
      <c r="F6637" s="7" t="s">
        <v>376</v>
      </c>
    </row>
    <row r="6638" spans="1:22">
      <c r="A6638" t="s">
        <v>4</v>
      </c>
      <c r="B6638" s="4" t="s">
        <v>5</v>
      </c>
      <c r="C6638" s="4" t="s">
        <v>7</v>
      </c>
    </row>
    <row r="6639" spans="1:22">
      <c r="A6639" t="n">
        <v>65204</v>
      </c>
      <c r="B6639" s="25" t="n">
        <v>16</v>
      </c>
      <c r="C6639" s="7" t="n">
        <v>0</v>
      </c>
    </row>
    <row r="6640" spans="1:22">
      <c r="A6640" t="s">
        <v>4</v>
      </c>
      <c r="B6640" s="4" t="s">
        <v>5</v>
      </c>
      <c r="C6640" s="4" t="s">
        <v>8</v>
      </c>
      <c r="D6640" s="4" t="s">
        <v>7</v>
      </c>
      <c r="E6640" s="4" t="s">
        <v>9</v>
      </c>
      <c r="F6640" s="4" t="s">
        <v>9</v>
      </c>
      <c r="G6640" s="4" t="s">
        <v>9</v>
      </c>
      <c r="H6640" s="4" t="s">
        <v>9</v>
      </c>
    </row>
    <row r="6641" spans="1:22">
      <c r="A6641" t="n">
        <v>65207</v>
      </c>
      <c r="B6641" s="51" t="n">
        <v>51</v>
      </c>
      <c r="C6641" s="7" t="n">
        <v>3</v>
      </c>
      <c r="D6641" s="7" t="n">
        <v>7</v>
      </c>
      <c r="E6641" s="7" t="s">
        <v>435</v>
      </c>
      <c r="F6641" s="7" t="s">
        <v>457</v>
      </c>
      <c r="G6641" s="7" t="s">
        <v>434</v>
      </c>
      <c r="H6641" s="7" t="s">
        <v>435</v>
      </c>
    </row>
    <row r="6642" spans="1:22">
      <c r="A6642" t="s">
        <v>4</v>
      </c>
      <c r="B6642" s="4" t="s">
        <v>5</v>
      </c>
      <c r="C6642" s="4" t="s">
        <v>7</v>
      </c>
      <c r="D6642" s="4" t="s">
        <v>14</v>
      </c>
      <c r="E6642" s="4" t="s">
        <v>14</v>
      </c>
      <c r="F6642" s="4" t="s">
        <v>14</v>
      </c>
      <c r="G6642" s="4" t="s">
        <v>14</v>
      </c>
    </row>
    <row r="6643" spans="1:22">
      <c r="A6643" t="n">
        <v>65220</v>
      </c>
      <c r="B6643" s="40" t="n">
        <v>46</v>
      </c>
      <c r="C6643" s="7" t="n">
        <v>7</v>
      </c>
      <c r="D6643" s="7" t="n">
        <v>-7.98999977111816</v>
      </c>
      <c r="E6643" s="7" t="n">
        <v>0.00999999977648258</v>
      </c>
      <c r="F6643" s="7" t="n">
        <v>32.8699989318848</v>
      </c>
      <c r="G6643" s="7" t="n">
        <v>180</v>
      </c>
    </row>
    <row r="6644" spans="1:22">
      <c r="A6644" t="s">
        <v>4</v>
      </c>
      <c r="B6644" s="4" t="s">
        <v>5</v>
      </c>
      <c r="C6644" s="4" t="s">
        <v>8</v>
      </c>
      <c r="D6644" s="4" t="s">
        <v>7</v>
      </c>
      <c r="E6644" s="4" t="s">
        <v>8</v>
      </c>
      <c r="F6644" s="4" t="s">
        <v>9</v>
      </c>
      <c r="G6644" s="4" t="s">
        <v>9</v>
      </c>
      <c r="H6644" s="4" t="s">
        <v>9</v>
      </c>
      <c r="I6644" s="4" t="s">
        <v>9</v>
      </c>
      <c r="J6644" s="4" t="s">
        <v>9</v>
      </c>
      <c r="K6644" s="4" t="s">
        <v>9</v>
      </c>
      <c r="L6644" s="4" t="s">
        <v>9</v>
      </c>
      <c r="M6644" s="4" t="s">
        <v>9</v>
      </c>
      <c r="N6644" s="4" t="s">
        <v>9</v>
      </c>
      <c r="O6644" s="4" t="s">
        <v>9</v>
      </c>
      <c r="P6644" s="4" t="s">
        <v>9</v>
      </c>
      <c r="Q6644" s="4" t="s">
        <v>9</v>
      </c>
      <c r="R6644" s="4" t="s">
        <v>9</v>
      </c>
      <c r="S6644" s="4" t="s">
        <v>9</v>
      </c>
      <c r="T6644" s="4" t="s">
        <v>9</v>
      </c>
      <c r="U6644" s="4" t="s">
        <v>9</v>
      </c>
    </row>
    <row r="6645" spans="1:22">
      <c r="A6645" t="n">
        <v>65239</v>
      </c>
      <c r="B6645" s="41" t="n">
        <v>36</v>
      </c>
      <c r="C6645" s="7" t="n">
        <v>8</v>
      </c>
      <c r="D6645" s="7" t="n">
        <v>7</v>
      </c>
      <c r="E6645" s="7" t="n">
        <v>0</v>
      </c>
      <c r="F6645" s="7" t="s">
        <v>247</v>
      </c>
      <c r="G6645" s="7" t="s">
        <v>16</v>
      </c>
      <c r="H6645" s="7" t="s">
        <v>16</v>
      </c>
      <c r="I6645" s="7" t="s">
        <v>16</v>
      </c>
      <c r="J6645" s="7" t="s">
        <v>16</v>
      </c>
      <c r="K6645" s="7" t="s">
        <v>16</v>
      </c>
      <c r="L6645" s="7" t="s">
        <v>16</v>
      </c>
      <c r="M6645" s="7" t="s">
        <v>16</v>
      </c>
      <c r="N6645" s="7" t="s">
        <v>16</v>
      </c>
      <c r="O6645" s="7" t="s">
        <v>16</v>
      </c>
      <c r="P6645" s="7" t="s">
        <v>16</v>
      </c>
      <c r="Q6645" s="7" t="s">
        <v>16</v>
      </c>
      <c r="R6645" s="7" t="s">
        <v>16</v>
      </c>
      <c r="S6645" s="7" t="s">
        <v>16</v>
      </c>
      <c r="T6645" s="7" t="s">
        <v>16</v>
      </c>
      <c r="U6645" s="7" t="s">
        <v>16</v>
      </c>
    </row>
    <row r="6646" spans="1:22">
      <c r="A6646" t="s">
        <v>4</v>
      </c>
      <c r="B6646" s="4" t="s">
        <v>5</v>
      </c>
      <c r="C6646" s="4" t="s">
        <v>7</v>
      </c>
      <c r="D6646" s="4" t="s">
        <v>8</v>
      </c>
      <c r="E6646" s="4" t="s">
        <v>9</v>
      </c>
      <c r="F6646" s="4" t="s">
        <v>14</v>
      </c>
      <c r="G6646" s="4" t="s">
        <v>14</v>
      </c>
      <c r="H6646" s="4" t="s">
        <v>14</v>
      </c>
    </row>
    <row r="6647" spans="1:22">
      <c r="A6647" t="n">
        <v>65272</v>
      </c>
      <c r="B6647" s="42" t="n">
        <v>48</v>
      </c>
      <c r="C6647" s="7" t="n">
        <v>7</v>
      </c>
      <c r="D6647" s="7" t="n">
        <v>0</v>
      </c>
      <c r="E6647" s="7" t="s">
        <v>247</v>
      </c>
      <c r="F6647" s="7" t="n">
        <v>-1</v>
      </c>
      <c r="G6647" s="7" t="n">
        <v>1</v>
      </c>
      <c r="H6647" s="7" t="n">
        <v>0</v>
      </c>
    </row>
    <row r="6648" spans="1:22">
      <c r="A6648" t="s">
        <v>4</v>
      </c>
      <c r="B6648" s="4" t="s">
        <v>5</v>
      </c>
      <c r="C6648" s="4" t="s">
        <v>7</v>
      </c>
    </row>
    <row r="6649" spans="1:22">
      <c r="A6649" t="n">
        <v>65301</v>
      </c>
      <c r="B6649" s="25" t="n">
        <v>16</v>
      </c>
      <c r="C6649" s="7" t="n">
        <v>0</v>
      </c>
    </row>
    <row r="6650" spans="1:22">
      <c r="A6650" t="s">
        <v>4</v>
      </c>
      <c r="B6650" s="4" t="s">
        <v>5</v>
      </c>
      <c r="C6650" s="4" t="s">
        <v>7</v>
      </c>
      <c r="D6650" s="4" t="s">
        <v>7</v>
      </c>
      <c r="E6650" s="4" t="s">
        <v>7</v>
      </c>
    </row>
    <row r="6651" spans="1:22">
      <c r="A6651" t="n">
        <v>65304</v>
      </c>
      <c r="B6651" s="45" t="n">
        <v>61</v>
      </c>
      <c r="C6651" s="7" t="n">
        <v>7</v>
      </c>
      <c r="D6651" s="7" t="n">
        <v>0</v>
      </c>
      <c r="E6651" s="7" t="n">
        <v>0</v>
      </c>
    </row>
    <row r="6652" spans="1:22">
      <c r="A6652" t="s">
        <v>4</v>
      </c>
      <c r="B6652" s="4" t="s">
        <v>5</v>
      </c>
      <c r="C6652" s="4" t="s">
        <v>7</v>
      </c>
    </row>
    <row r="6653" spans="1:22">
      <c r="A6653" t="n">
        <v>65311</v>
      </c>
      <c r="B6653" s="6" t="n">
        <v>12</v>
      </c>
      <c r="C6653" s="7" t="n">
        <v>10974</v>
      </c>
    </row>
    <row r="6654" spans="1:22">
      <c r="A6654" t="s">
        <v>4</v>
      </c>
      <c r="B6654" s="4" t="s">
        <v>5</v>
      </c>
      <c r="C6654" s="4" t="s">
        <v>17</v>
      </c>
    </row>
    <row r="6655" spans="1:22">
      <c r="A6655" t="n">
        <v>65314</v>
      </c>
      <c r="B6655" s="17" t="n">
        <v>3</v>
      </c>
      <c r="C6655" s="14" t="n">
        <f t="normal" ca="1">A6801</f>
        <v>0</v>
      </c>
    </row>
    <row r="6656" spans="1:22">
      <c r="A6656" t="s">
        <v>4</v>
      </c>
      <c r="B6656" s="4" t="s">
        <v>5</v>
      </c>
      <c r="C6656" s="4" t="s">
        <v>8</v>
      </c>
      <c r="D6656" s="20" t="s">
        <v>48</v>
      </c>
      <c r="E6656" s="4" t="s">
        <v>5</v>
      </c>
      <c r="F6656" s="4" t="s">
        <v>8</v>
      </c>
      <c r="G6656" s="4" t="s">
        <v>7</v>
      </c>
      <c r="H6656" s="20" t="s">
        <v>49</v>
      </c>
      <c r="I6656" s="4" t="s">
        <v>8</v>
      </c>
      <c r="J6656" s="4" t="s">
        <v>8</v>
      </c>
      <c r="K6656" s="4" t="s">
        <v>17</v>
      </c>
    </row>
    <row r="6657" spans="1:21">
      <c r="A6657" t="n">
        <v>65319</v>
      </c>
      <c r="B6657" s="13" t="n">
        <v>5</v>
      </c>
      <c r="C6657" s="7" t="n">
        <v>28</v>
      </c>
      <c r="D6657" s="20" t="s">
        <v>3</v>
      </c>
      <c r="E6657" s="56" t="n">
        <v>64</v>
      </c>
      <c r="F6657" s="7" t="n">
        <v>10</v>
      </c>
      <c r="G6657" s="7" t="n">
        <v>9</v>
      </c>
      <c r="H6657" s="20" t="s">
        <v>3</v>
      </c>
      <c r="I6657" s="7" t="n">
        <v>8</v>
      </c>
      <c r="J6657" s="7" t="n">
        <v>1</v>
      </c>
      <c r="K6657" s="14" t="n">
        <f t="normal" ca="1">A6661</f>
        <v>0</v>
      </c>
    </row>
    <row r="6658" spans="1:21">
      <c r="A6658" t="s">
        <v>4</v>
      </c>
      <c r="B6658" s="4" t="s">
        <v>5</v>
      </c>
      <c r="C6658" s="4" t="s">
        <v>7</v>
      </c>
      <c r="D6658" s="4" t="s">
        <v>9</v>
      </c>
      <c r="E6658" s="4" t="s">
        <v>9</v>
      </c>
      <c r="F6658" s="4" t="s">
        <v>9</v>
      </c>
      <c r="G6658" s="4" t="s">
        <v>8</v>
      </c>
      <c r="H6658" s="4" t="s">
        <v>15</v>
      </c>
      <c r="I6658" s="4" t="s">
        <v>14</v>
      </c>
      <c r="J6658" s="4" t="s">
        <v>14</v>
      </c>
      <c r="K6658" s="4" t="s">
        <v>14</v>
      </c>
      <c r="L6658" s="4" t="s">
        <v>14</v>
      </c>
      <c r="M6658" s="4" t="s">
        <v>14</v>
      </c>
      <c r="N6658" s="4" t="s">
        <v>14</v>
      </c>
      <c r="O6658" s="4" t="s">
        <v>14</v>
      </c>
      <c r="P6658" s="4" t="s">
        <v>9</v>
      </c>
      <c r="Q6658" s="4" t="s">
        <v>9</v>
      </c>
      <c r="R6658" s="4" t="s">
        <v>15</v>
      </c>
      <c r="S6658" s="4" t="s">
        <v>8</v>
      </c>
      <c r="T6658" s="4" t="s">
        <v>15</v>
      </c>
      <c r="U6658" s="4" t="s">
        <v>15</v>
      </c>
      <c r="V6658" s="4" t="s">
        <v>7</v>
      </c>
    </row>
    <row r="6659" spans="1:21">
      <c r="A6659" t="n">
        <v>65331</v>
      </c>
      <c r="B6659" s="70" t="n">
        <v>19</v>
      </c>
      <c r="C6659" s="7" t="n">
        <v>9</v>
      </c>
      <c r="D6659" s="7" t="s">
        <v>418</v>
      </c>
      <c r="E6659" s="7" t="s">
        <v>419</v>
      </c>
      <c r="F6659" s="7" t="s">
        <v>16</v>
      </c>
      <c r="G6659" s="7" t="n">
        <v>0</v>
      </c>
      <c r="H6659" s="7" t="n">
        <v>1</v>
      </c>
      <c r="I6659" s="7" t="n">
        <v>0</v>
      </c>
      <c r="J6659" s="7" t="n">
        <v>0</v>
      </c>
      <c r="K6659" s="7" t="n">
        <v>0</v>
      </c>
      <c r="L6659" s="7" t="n">
        <v>0</v>
      </c>
      <c r="M6659" s="7" t="n">
        <v>1</v>
      </c>
      <c r="N6659" s="7" t="n">
        <v>1.60000002384186</v>
      </c>
      <c r="O6659" s="7" t="n">
        <v>0.0900000035762787</v>
      </c>
      <c r="P6659" s="7" t="s">
        <v>16</v>
      </c>
      <c r="Q6659" s="7" t="s">
        <v>16</v>
      </c>
      <c r="R6659" s="7" t="n">
        <v>-1</v>
      </c>
      <c r="S6659" s="7" t="n">
        <v>0</v>
      </c>
      <c r="T6659" s="7" t="n">
        <v>0</v>
      </c>
      <c r="U6659" s="7" t="n">
        <v>0</v>
      </c>
      <c r="V6659" s="7" t="n">
        <v>0</v>
      </c>
    </row>
    <row r="6660" spans="1:21">
      <c r="A6660" t="s">
        <v>4</v>
      </c>
      <c r="B6660" s="4" t="s">
        <v>5</v>
      </c>
      <c r="C6660" s="4" t="s">
        <v>7</v>
      </c>
      <c r="D6660" s="4" t="s">
        <v>8</v>
      </c>
      <c r="E6660" s="4" t="s">
        <v>8</v>
      </c>
      <c r="F6660" s="4" t="s">
        <v>9</v>
      </c>
    </row>
    <row r="6661" spans="1:21">
      <c r="A6661" t="n">
        <v>65406</v>
      </c>
      <c r="B6661" s="50" t="n">
        <v>20</v>
      </c>
      <c r="C6661" s="7" t="n">
        <v>9</v>
      </c>
      <c r="D6661" s="7" t="n">
        <v>3</v>
      </c>
      <c r="E6661" s="7" t="n">
        <v>10</v>
      </c>
      <c r="F6661" s="7" t="s">
        <v>376</v>
      </c>
    </row>
    <row r="6662" spans="1:21">
      <c r="A6662" t="s">
        <v>4</v>
      </c>
      <c r="B6662" s="4" t="s">
        <v>5</v>
      </c>
      <c r="C6662" s="4" t="s">
        <v>7</v>
      </c>
    </row>
    <row r="6663" spans="1:21">
      <c r="A6663" t="n">
        <v>65424</v>
      </c>
      <c r="B6663" s="25" t="n">
        <v>16</v>
      </c>
      <c r="C6663" s="7" t="n">
        <v>0</v>
      </c>
    </row>
    <row r="6664" spans="1:21">
      <c r="A6664" t="s">
        <v>4</v>
      </c>
      <c r="B6664" s="4" t="s">
        <v>5</v>
      </c>
      <c r="C6664" s="4" t="s">
        <v>8</v>
      </c>
      <c r="D6664" s="4" t="s">
        <v>7</v>
      </c>
      <c r="E6664" s="4" t="s">
        <v>9</v>
      </c>
      <c r="F6664" s="4" t="s">
        <v>9</v>
      </c>
      <c r="G6664" s="4" t="s">
        <v>9</v>
      </c>
      <c r="H6664" s="4" t="s">
        <v>9</v>
      </c>
    </row>
    <row r="6665" spans="1:21">
      <c r="A6665" t="n">
        <v>65427</v>
      </c>
      <c r="B6665" s="51" t="n">
        <v>51</v>
      </c>
      <c r="C6665" s="7" t="n">
        <v>3</v>
      </c>
      <c r="D6665" s="7" t="n">
        <v>9</v>
      </c>
      <c r="E6665" s="7" t="s">
        <v>432</v>
      </c>
      <c r="F6665" s="7" t="s">
        <v>435</v>
      </c>
      <c r="G6665" s="7" t="s">
        <v>434</v>
      </c>
      <c r="H6665" s="7" t="s">
        <v>435</v>
      </c>
    </row>
    <row r="6666" spans="1:21">
      <c r="A6666" t="s">
        <v>4</v>
      </c>
      <c r="B6666" s="4" t="s">
        <v>5</v>
      </c>
      <c r="C6666" s="4" t="s">
        <v>7</v>
      </c>
      <c r="D6666" s="4" t="s">
        <v>14</v>
      </c>
      <c r="E6666" s="4" t="s">
        <v>14</v>
      </c>
      <c r="F6666" s="4" t="s">
        <v>14</v>
      </c>
      <c r="G6666" s="4" t="s">
        <v>14</v>
      </c>
    </row>
    <row r="6667" spans="1:21">
      <c r="A6667" t="n">
        <v>65440</v>
      </c>
      <c r="B6667" s="40" t="n">
        <v>46</v>
      </c>
      <c r="C6667" s="7" t="n">
        <v>9</v>
      </c>
      <c r="D6667" s="7" t="n">
        <v>-7.98999977111816</v>
      </c>
      <c r="E6667" s="7" t="n">
        <v>0.00999999977648258</v>
      </c>
      <c r="F6667" s="7" t="n">
        <v>32.8699989318848</v>
      </c>
      <c r="G6667" s="7" t="n">
        <v>180</v>
      </c>
    </row>
    <row r="6668" spans="1:21">
      <c r="A6668" t="s">
        <v>4</v>
      </c>
      <c r="B6668" s="4" t="s">
        <v>5</v>
      </c>
      <c r="C6668" s="4" t="s">
        <v>8</v>
      </c>
      <c r="D6668" s="4" t="s">
        <v>7</v>
      </c>
      <c r="E6668" s="4" t="s">
        <v>8</v>
      </c>
      <c r="F6668" s="4" t="s">
        <v>9</v>
      </c>
      <c r="G6668" s="4" t="s">
        <v>9</v>
      </c>
      <c r="H6668" s="4" t="s">
        <v>9</v>
      </c>
      <c r="I6668" s="4" t="s">
        <v>9</v>
      </c>
      <c r="J6668" s="4" t="s">
        <v>9</v>
      </c>
      <c r="K6668" s="4" t="s">
        <v>9</v>
      </c>
      <c r="L6668" s="4" t="s">
        <v>9</v>
      </c>
      <c r="M6668" s="4" t="s">
        <v>9</v>
      </c>
      <c r="N6668" s="4" t="s">
        <v>9</v>
      </c>
      <c r="O6668" s="4" t="s">
        <v>9</v>
      </c>
      <c r="P6668" s="4" t="s">
        <v>9</v>
      </c>
      <c r="Q6668" s="4" t="s">
        <v>9</v>
      </c>
      <c r="R6668" s="4" t="s">
        <v>9</v>
      </c>
      <c r="S6668" s="4" t="s">
        <v>9</v>
      </c>
      <c r="T6668" s="4" t="s">
        <v>9</v>
      </c>
      <c r="U6668" s="4" t="s">
        <v>9</v>
      </c>
    </row>
    <row r="6669" spans="1:21">
      <c r="A6669" t="n">
        <v>65459</v>
      </c>
      <c r="B6669" s="41" t="n">
        <v>36</v>
      </c>
      <c r="C6669" s="7" t="n">
        <v>8</v>
      </c>
      <c r="D6669" s="7" t="n">
        <v>9</v>
      </c>
      <c r="E6669" s="7" t="n">
        <v>0</v>
      </c>
      <c r="F6669" s="7" t="s">
        <v>247</v>
      </c>
      <c r="G6669" s="7" t="s">
        <v>16</v>
      </c>
      <c r="H6669" s="7" t="s">
        <v>16</v>
      </c>
      <c r="I6669" s="7" t="s">
        <v>16</v>
      </c>
      <c r="J6669" s="7" t="s">
        <v>16</v>
      </c>
      <c r="K6669" s="7" t="s">
        <v>16</v>
      </c>
      <c r="L6669" s="7" t="s">
        <v>16</v>
      </c>
      <c r="M6669" s="7" t="s">
        <v>16</v>
      </c>
      <c r="N6669" s="7" t="s">
        <v>16</v>
      </c>
      <c r="O6669" s="7" t="s">
        <v>16</v>
      </c>
      <c r="P6669" s="7" t="s">
        <v>16</v>
      </c>
      <c r="Q6669" s="7" t="s">
        <v>16</v>
      </c>
      <c r="R6669" s="7" t="s">
        <v>16</v>
      </c>
      <c r="S6669" s="7" t="s">
        <v>16</v>
      </c>
      <c r="T6669" s="7" t="s">
        <v>16</v>
      </c>
      <c r="U6669" s="7" t="s">
        <v>16</v>
      </c>
    </row>
    <row r="6670" spans="1:21">
      <c r="A6670" t="s">
        <v>4</v>
      </c>
      <c r="B6670" s="4" t="s">
        <v>5</v>
      </c>
      <c r="C6670" s="4" t="s">
        <v>7</v>
      </c>
      <c r="D6670" s="4" t="s">
        <v>8</v>
      </c>
      <c r="E6670" s="4" t="s">
        <v>9</v>
      </c>
      <c r="F6670" s="4" t="s">
        <v>14</v>
      </c>
      <c r="G6670" s="4" t="s">
        <v>14</v>
      </c>
      <c r="H6670" s="4" t="s">
        <v>14</v>
      </c>
    </row>
    <row r="6671" spans="1:21">
      <c r="A6671" t="n">
        <v>65492</v>
      </c>
      <c r="B6671" s="42" t="n">
        <v>48</v>
      </c>
      <c r="C6671" s="7" t="n">
        <v>9</v>
      </c>
      <c r="D6671" s="7" t="n">
        <v>0</v>
      </c>
      <c r="E6671" s="7" t="s">
        <v>247</v>
      </c>
      <c r="F6671" s="7" t="n">
        <v>-1</v>
      </c>
      <c r="G6671" s="7" t="n">
        <v>1</v>
      </c>
      <c r="H6671" s="7" t="n">
        <v>0</v>
      </c>
    </row>
    <row r="6672" spans="1:21">
      <c r="A6672" t="s">
        <v>4</v>
      </c>
      <c r="B6672" s="4" t="s">
        <v>5</v>
      </c>
      <c r="C6672" s="4" t="s">
        <v>7</v>
      </c>
    </row>
    <row r="6673" spans="1:22">
      <c r="A6673" t="n">
        <v>65521</v>
      </c>
      <c r="B6673" s="25" t="n">
        <v>16</v>
      </c>
      <c r="C6673" s="7" t="n">
        <v>0</v>
      </c>
    </row>
    <row r="6674" spans="1:22">
      <c r="A6674" t="s">
        <v>4</v>
      </c>
      <c r="B6674" s="4" t="s">
        <v>5</v>
      </c>
      <c r="C6674" s="4" t="s">
        <v>7</v>
      </c>
      <c r="D6674" s="4" t="s">
        <v>7</v>
      </c>
      <c r="E6674" s="4" t="s">
        <v>7</v>
      </c>
    </row>
    <row r="6675" spans="1:22">
      <c r="A6675" t="n">
        <v>65524</v>
      </c>
      <c r="B6675" s="45" t="n">
        <v>61</v>
      </c>
      <c r="C6675" s="7" t="n">
        <v>9</v>
      </c>
      <c r="D6675" s="7" t="n">
        <v>0</v>
      </c>
      <c r="E6675" s="7" t="n">
        <v>0</v>
      </c>
    </row>
    <row r="6676" spans="1:22">
      <c r="A6676" t="s">
        <v>4</v>
      </c>
      <c r="B6676" s="4" t="s">
        <v>5</v>
      </c>
      <c r="C6676" s="4" t="s">
        <v>7</v>
      </c>
    </row>
    <row r="6677" spans="1:22">
      <c r="A6677" t="n">
        <v>65531</v>
      </c>
      <c r="B6677" s="6" t="n">
        <v>12</v>
      </c>
      <c r="C6677" s="7" t="n">
        <v>10975</v>
      </c>
    </row>
    <row r="6678" spans="1:22">
      <c r="A6678" t="s">
        <v>4</v>
      </c>
      <c r="B6678" s="4" t="s">
        <v>5</v>
      </c>
      <c r="C6678" s="4" t="s">
        <v>17</v>
      </c>
    </row>
    <row r="6679" spans="1:22">
      <c r="A6679" t="n">
        <v>65534</v>
      </c>
      <c r="B6679" s="17" t="n">
        <v>3</v>
      </c>
      <c r="C6679" s="14" t="n">
        <f t="normal" ca="1">A6801</f>
        <v>0</v>
      </c>
    </row>
    <row r="6680" spans="1:22">
      <c r="A6680" t="s">
        <v>4</v>
      </c>
      <c r="B6680" s="4" t="s">
        <v>5</v>
      </c>
      <c r="C6680" s="4" t="s">
        <v>8</v>
      </c>
      <c r="D6680" s="20" t="s">
        <v>48</v>
      </c>
      <c r="E6680" s="4" t="s">
        <v>5</v>
      </c>
      <c r="F6680" s="4" t="s">
        <v>8</v>
      </c>
      <c r="G6680" s="4" t="s">
        <v>7</v>
      </c>
      <c r="H6680" s="20" t="s">
        <v>49</v>
      </c>
      <c r="I6680" s="4" t="s">
        <v>8</v>
      </c>
      <c r="J6680" s="4" t="s">
        <v>8</v>
      </c>
      <c r="K6680" s="4" t="s">
        <v>17</v>
      </c>
    </row>
    <row r="6681" spans="1:22">
      <c r="A6681" t="n">
        <v>65539</v>
      </c>
      <c r="B6681" s="13" t="n">
        <v>5</v>
      </c>
      <c r="C6681" s="7" t="n">
        <v>28</v>
      </c>
      <c r="D6681" s="20" t="s">
        <v>3</v>
      </c>
      <c r="E6681" s="56" t="n">
        <v>64</v>
      </c>
      <c r="F6681" s="7" t="n">
        <v>10</v>
      </c>
      <c r="G6681" s="7" t="n">
        <v>2</v>
      </c>
      <c r="H6681" s="20" t="s">
        <v>3</v>
      </c>
      <c r="I6681" s="7" t="n">
        <v>8</v>
      </c>
      <c r="J6681" s="7" t="n">
        <v>1</v>
      </c>
      <c r="K6681" s="14" t="n">
        <f t="normal" ca="1">A6685</f>
        <v>0</v>
      </c>
    </row>
    <row r="6682" spans="1:22">
      <c r="A6682" t="s">
        <v>4</v>
      </c>
      <c r="B6682" s="4" t="s">
        <v>5</v>
      </c>
      <c r="C6682" s="4" t="s">
        <v>7</v>
      </c>
      <c r="D6682" s="4" t="s">
        <v>9</v>
      </c>
      <c r="E6682" s="4" t="s">
        <v>9</v>
      </c>
      <c r="F6682" s="4" t="s">
        <v>9</v>
      </c>
      <c r="G6682" s="4" t="s">
        <v>8</v>
      </c>
      <c r="H6682" s="4" t="s">
        <v>15</v>
      </c>
      <c r="I6682" s="4" t="s">
        <v>14</v>
      </c>
      <c r="J6682" s="4" t="s">
        <v>14</v>
      </c>
      <c r="K6682" s="4" t="s">
        <v>14</v>
      </c>
      <c r="L6682" s="4" t="s">
        <v>14</v>
      </c>
      <c r="M6682" s="4" t="s">
        <v>14</v>
      </c>
      <c r="N6682" s="4" t="s">
        <v>14</v>
      </c>
      <c r="O6682" s="4" t="s">
        <v>14</v>
      </c>
      <c r="P6682" s="4" t="s">
        <v>9</v>
      </c>
      <c r="Q6682" s="4" t="s">
        <v>9</v>
      </c>
      <c r="R6682" s="4" t="s">
        <v>15</v>
      </c>
      <c r="S6682" s="4" t="s">
        <v>8</v>
      </c>
      <c r="T6682" s="4" t="s">
        <v>15</v>
      </c>
      <c r="U6682" s="4" t="s">
        <v>15</v>
      </c>
      <c r="V6682" s="4" t="s">
        <v>7</v>
      </c>
    </row>
    <row r="6683" spans="1:22">
      <c r="A6683" t="n">
        <v>65551</v>
      </c>
      <c r="B6683" s="70" t="n">
        <v>19</v>
      </c>
      <c r="C6683" s="7" t="n">
        <v>2</v>
      </c>
      <c r="D6683" s="7" t="s">
        <v>534</v>
      </c>
      <c r="E6683" s="7" t="s">
        <v>535</v>
      </c>
      <c r="F6683" s="7" t="s">
        <v>16</v>
      </c>
      <c r="G6683" s="7" t="n">
        <v>0</v>
      </c>
      <c r="H6683" s="7" t="n">
        <v>1</v>
      </c>
      <c r="I6683" s="7" t="n">
        <v>0</v>
      </c>
      <c r="J6683" s="7" t="n">
        <v>0</v>
      </c>
      <c r="K6683" s="7" t="n">
        <v>0</v>
      </c>
      <c r="L6683" s="7" t="n">
        <v>0</v>
      </c>
      <c r="M6683" s="7" t="n">
        <v>1</v>
      </c>
      <c r="N6683" s="7" t="n">
        <v>1.60000002384186</v>
      </c>
      <c r="O6683" s="7" t="n">
        <v>0.0900000035762787</v>
      </c>
      <c r="P6683" s="7" t="s">
        <v>16</v>
      </c>
      <c r="Q6683" s="7" t="s">
        <v>16</v>
      </c>
      <c r="R6683" s="7" t="n">
        <v>-1</v>
      </c>
      <c r="S6683" s="7" t="n">
        <v>0</v>
      </c>
      <c r="T6683" s="7" t="n">
        <v>0</v>
      </c>
      <c r="U6683" s="7" t="n">
        <v>0</v>
      </c>
      <c r="V6683" s="7" t="n">
        <v>0</v>
      </c>
    </row>
    <row r="6684" spans="1:22">
      <c r="A6684" t="s">
        <v>4</v>
      </c>
      <c r="B6684" s="4" t="s">
        <v>5</v>
      </c>
      <c r="C6684" s="4" t="s">
        <v>7</v>
      </c>
      <c r="D6684" s="4" t="s">
        <v>8</v>
      </c>
      <c r="E6684" s="4" t="s">
        <v>8</v>
      </c>
      <c r="F6684" s="4" t="s">
        <v>9</v>
      </c>
    </row>
    <row r="6685" spans="1:22">
      <c r="A6685" t="n">
        <v>65625</v>
      </c>
      <c r="B6685" s="50" t="n">
        <v>20</v>
      </c>
      <c r="C6685" s="7" t="n">
        <v>2</v>
      </c>
      <c r="D6685" s="7" t="n">
        <v>3</v>
      </c>
      <c r="E6685" s="7" t="n">
        <v>10</v>
      </c>
      <c r="F6685" s="7" t="s">
        <v>376</v>
      </c>
    </row>
    <row r="6686" spans="1:22">
      <c r="A6686" t="s">
        <v>4</v>
      </c>
      <c r="B6686" s="4" t="s">
        <v>5</v>
      </c>
      <c r="C6686" s="4" t="s">
        <v>7</v>
      </c>
    </row>
    <row r="6687" spans="1:22">
      <c r="A6687" t="n">
        <v>65643</v>
      </c>
      <c r="B6687" s="25" t="n">
        <v>16</v>
      </c>
      <c r="C6687" s="7" t="n">
        <v>0</v>
      </c>
    </row>
    <row r="6688" spans="1:22">
      <c r="A6688" t="s">
        <v>4</v>
      </c>
      <c r="B6688" s="4" t="s">
        <v>5</v>
      </c>
      <c r="C6688" s="4" t="s">
        <v>8</v>
      </c>
      <c r="D6688" s="4" t="s">
        <v>7</v>
      </c>
      <c r="E6688" s="4" t="s">
        <v>9</v>
      </c>
      <c r="F6688" s="4" t="s">
        <v>9</v>
      </c>
      <c r="G6688" s="4" t="s">
        <v>9</v>
      </c>
      <c r="H6688" s="4" t="s">
        <v>9</v>
      </c>
    </row>
    <row r="6689" spans="1:22">
      <c r="A6689" t="n">
        <v>65646</v>
      </c>
      <c r="B6689" s="51" t="n">
        <v>51</v>
      </c>
      <c r="C6689" s="7" t="n">
        <v>3</v>
      </c>
      <c r="D6689" s="7" t="n">
        <v>2</v>
      </c>
      <c r="E6689" s="7" t="s">
        <v>664</v>
      </c>
      <c r="F6689" s="7" t="s">
        <v>664</v>
      </c>
      <c r="G6689" s="7" t="s">
        <v>434</v>
      </c>
      <c r="H6689" s="7" t="s">
        <v>435</v>
      </c>
    </row>
    <row r="6690" spans="1:22">
      <c r="A6690" t="s">
        <v>4</v>
      </c>
      <c r="B6690" s="4" t="s">
        <v>5</v>
      </c>
      <c r="C6690" s="4" t="s">
        <v>7</v>
      </c>
      <c r="D6690" s="4" t="s">
        <v>14</v>
      </c>
      <c r="E6690" s="4" t="s">
        <v>14</v>
      </c>
      <c r="F6690" s="4" t="s">
        <v>14</v>
      </c>
      <c r="G6690" s="4" t="s">
        <v>14</v>
      </c>
    </row>
    <row r="6691" spans="1:22">
      <c r="A6691" t="n">
        <v>65659</v>
      </c>
      <c r="B6691" s="40" t="n">
        <v>46</v>
      </c>
      <c r="C6691" s="7" t="n">
        <v>2</v>
      </c>
      <c r="D6691" s="7" t="n">
        <v>-7.98999977111816</v>
      </c>
      <c r="E6691" s="7" t="n">
        <v>0</v>
      </c>
      <c r="F6691" s="7" t="n">
        <v>32.8699989318848</v>
      </c>
      <c r="G6691" s="7" t="n">
        <v>180</v>
      </c>
    </row>
    <row r="6692" spans="1:22">
      <c r="A6692" t="s">
        <v>4</v>
      </c>
      <c r="B6692" s="4" t="s">
        <v>5</v>
      </c>
      <c r="C6692" s="4" t="s">
        <v>8</v>
      </c>
      <c r="D6692" s="4" t="s">
        <v>7</v>
      </c>
      <c r="E6692" s="4" t="s">
        <v>8</v>
      </c>
      <c r="F6692" s="4" t="s">
        <v>9</v>
      </c>
      <c r="G6692" s="4" t="s">
        <v>9</v>
      </c>
      <c r="H6692" s="4" t="s">
        <v>9</v>
      </c>
      <c r="I6692" s="4" t="s">
        <v>9</v>
      </c>
      <c r="J6692" s="4" t="s">
        <v>9</v>
      </c>
      <c r="K6692" s="4" t="s">
        <v>9</v>
      </c>
      <c r="L6692" s="4" t="s">
        <v>9</v>
      </c>
      <c r="M6692" s="4" t="s">
        <v>9</v>
      </c>
      <c r="N6692" s="4" t="s">
        <v>9</v>
      </c>
      <c r="O6692" s="4" t="s">
        <v>9</v>
      </c>
      <c r="P6692" s="4" t="s">
        <v>9</v>
      </c>
      <c r="Q6692" s="4" t="s">
        <v>9</v>
      </c>
      <c r="R6692" s="4" t="s">
        <v>9</v>
      </c>
      <c r="S6692" s="4" t="s">
        <v>9</v>
      </c>
      <c r="T6692" s="4" t="s">
        <v>9</v>
      </c>
      <c r="U6692" s="4" t="s">
        <v>9</v>
      </c>
    </row>
    <row r="6693" spans="1:22">
      <c r="A6693" t="n">
        <v>65678</v>
      </c>
      <c r="B6693" s="41" t="n">
        <v>36</v>
      </c>
      <c r="C6693" s="7" t="n">
        <v>8</v>
      </c>
      <c r="D6693" s="7" t="n">
        <v>2</v>
      </c>
      <c r="E6693" s="7" t="n">
        <v>0</v>
      </c>
      <c r="F6693" s="7" t="s">
        <v>247</v>
      </c>
      <c r="G6693" s="7" t="s">
        <v>16</v>
      </c>
      <c r="H6693" s="7" t="s">
        <v>16</v>
      </c>
      <c r="I6693" s="7" t="s">
        <v>16</v>
      </c>
      <c r="J6693" s="7" t="s">
        <v>16</v>
      </c>
      <c r="K6693" s="7" t="s">
        <v>16</v>
      </c>
      <c r="L6693" s="7" t="s">
        <v>16</v>
      </c>
      <c r="M6693" s="7" t="s">
        <v>16</v>
      </c>
      <c r="N6693" s="7" t="s">
        <v>16</v>
      </c>
      <c r="O6693" s="7" t="s">
        <v>16</v>
      </c>
      <c r="P6693" s="7" t="s">
        <v>16</v>
      </c>
      <c r="Q6693" s="7" t="s">
        <v>16</v>
      </c>
      <c r="R6693" s="7" t="s">
        <v>16</v>
      </c>
      <c r="S6693" s="7" t="s">
        <v>16</v>
      </c>
      <c r="T6693" s="7" t="s">
        <v>16</v>
      </c>
      <c r="U6693" s="7" t="s">
        <v>16</v>
      </c>
    </row>
    <row r="6694" spans="1:22">
      <c r="A6694" t="s">
        <v>4</v>
      </c>
      <c r="B6694" s="4" t="s">
        <v>5</v>
      </c>
      <c r="C6694" s="4" t="s">
        <v>7</v>
      </c>
      <c r="D6694" s="4" t="s">
        <v>8</v>
      </c>
      <c r="E6694" s="4" t="s">
        <v>9</v>
      </c>
      <c r="F6694" s="4" t="s">
        <v>14</v>
      </c>
      <c r="G6694" s="4" t="s">
        <v>14</v>
      </c>
      <c r="H6694" s="4" t="s">
        <v>14</v>
      </c>
    </row>
    <row r="6695" spans="1:22">
      <c r="A6695" t="n">
        <v>65711</v>
      </c>
      <c r="B6695" s="42" t="n">
        <v>48</v>
      </c>
      <c r="C6695" s="7" t="n">
        <v>2</v>
      </c>
      <c r="D6695" s="7" t="n">
        <v>0</v>
      </c>
      <c r="E6695" s="7" t="s">
        <v>247</v>
      </c>
      <c r="F6695" s="7" t="n">
        <v>-1</v>
      </c>
      <c r="G6695" s="7" t="n">
        <v>1</v>
      </c>
      <c r="H6695" s="7" t="n">
        <v>0</v>
      </c>
    </row>
    <row r="6696" spans="1:22">
      <c r="A6696" t="s">
        <v>4</v>
      </c>
      <c r="B6696" s="4" t="s">
        <v>5</v>
      </c>
      <c r="C6696" s="4" t="s">
        <v>7</v>
      </c>
    </row>
    <row r="6697" spans="1:22">
      <c r="A6697" t="n">
        <v>65740</v>
      </c>
      <c r="B6697" s="25" t="n">
        <v>16</v>
      </c>
      <c r="C6697" s="7" t="n">
        <v>0</v>
      </c>
    </row>
    <row r="6698" spans="1:22">
      <c r="A6698" t="s">
        <v>4</v>
      </c>
      <c r="B6698" s="4" t="s">
        <v>5</v>
      </c>
      <c r="C6698" s="4" t="s">
        <v>7</v>
      </c>
      <c r="D6698" s="4" t="s">
        <v>7</v>
      </c>
      <c r="E6698" s="4" t="s">
        <v>7</v>
      </c>
    </row>
    <row r="6699" spans="1:22">
      <c r="A6699" t="n">
        <v>65743</v>
      </c>
      <c r="B6699" s="45" t="n">
        <v>61</v>
      </c>
      <c r="C6699" s="7" t="n">
        <v>2</v>
      </c>
      <c r="D6699" s="7" t="n">
        <v>0</v>
      </c>
      <c r="E6699" s="7" t="n">
        <v>0</v>
      </c>
    </row>
    <row r="6700" spans="1:22">
      <c r="A6700" t="s">
        <v>4</v>
      </c>
      <c r="B6700" s="4" t="s">
        <v>5</v>
      </c>
      <c r="C6700" s="4" t="s">
        <v>7</v>
      </c>
    </row>
    <row r="6701" spans="1:22">
      <c r="A6701" t="n">
        <v>65750</v>
      </c>
      <c r="B6701" s="6" t="n">
        <v>12</v>
      </c>
      <c r="C6701" s="7" t="n">
        <v>10976</v>
      </c>
    </row>
    <row r="6702" spans="1:22">
      <c r="A6702" t="s">
        <v>4</v>
      </c>
      <c r="B6702" s="4" t="s">
        <v>5</v>
      </c>
      <c r="C6702" s="4" t="s">
        <v>17</v>
      </c>
    </row>
    <row r="6703" spans="1:22">
      <c r="A6703" t="n">
        <v>65753</v>
      </c>
      <c r="B6703" s="17" t="n">
        <v>3</v>
      </c>
      <c r="C6703" s="14" t="n">
        <f t="normal" ca="1">A6801</f>
        <v>0</v>
      </c>
    </row>
    <row r="6704" spans="1:22">
      <c r="A6704" t="s">
        <v>4</v>
      </c>
      <c r="B6704" s="4" t="s">
        <v>5</v>
      </c>
      <c r="C6704" s="4" t="s">
        <v>8</v>
      </c>
      <c r="D6704" s="20" t="s">
        <v>48</v>
      </c>
      <c r="E6704" s="4" t="s">
        <v>5</v>
      </c>
      <c r="F6704" s="4" t="s">
        <v>8</v>
      </c>
      <c r="G6704" s="4" t="s">
        <v>7</v>
      </c>
      <c r="H6704" s="20" t="s">
        <v>49</v>
      </c>
      <c r="I6704" s="4" t="s">
        <v>8</v>
      </c>
      <c r="J6704" s="4" t="s">
        <v>8</v>
      </c>
      <c r="K6704" s="4" t="s">
        <v>17</v>
      </c>
    </row>
    <row r="6705" spans="1:21">
      <c r="A6705" t="n">
        <v>65758</v>
      </c>
      <c r="B6705" s="13" t="n">
        <v>5</v>
      </c>
      <c r="C6705" s="7" t="n">
        <v>28</v>
      </c>
      <c r="D6705" s="20" t="s">
        <v>3</v>
      </c>
      <c r="E6705" s="56" t="n">
        <v>64</v>
      </c>
      <c r="F6705" s="7" t="n">
        <v>10</v>
      </c>
      <c r="G6705" s="7" t="n">
        <v>4</v>
      </c>
      <c r="H6705" s="20" t="s">
        <v>3</v>
      </c>
      <c r="I6705" s="7" t="n">
        <v>8</v>
      </c>
      <c r="J6705" s="7" t="n">
        <v>1</v>
      </c>
      <c r="K6705" s="14" t="n">
        <f t="normal" ca="1">A6709</f>
        <v>0</v>
      </c>
    </row>
    <row r="6706" spans="1:21">
      <c r="A6706" t="s">
        <v>4</v>
      </c>
      <c r="B6706" s="4" t="s">
        <v>5</v>
      </c>
      <c r="C6706" s="4" t="s">
        <v>7</v>
      </c>
      <c r="D6706" s="4" t="s">
        <v>9</v>
      </c>
      <c r="E6706" s="4" t="s">
        <v>9</v>
      </c>
      <c r="F6706" s="4" t="s">
        <v>9</v>
      </c>
      <c r="G6706" s="4" t="s">
        <v>8</v>
      </c>
      <c r="H6706" s="4" t="s">
        <v>15</v>
      </c>
      <c r="I6706" s="4" t="s">
        <v>14</v>
      </c>
      <c r="J6706" s="4" t="s">
        <v>14</v>
      </c>
      <c r="K6706" s="4" t="s">
        <v>14</v>
      </c>
      <c r="L6706" s="4" t="s">
        <v>14</v>
      </c>
      <c r="M6706" s="4" t="s">
        <v>14</v>
      </c>
      <c r="N6706" s="4" t="s">
        <v>14</v>
      </c>
      <c r="O6706" s="4" t="s">
        <v>14</v>
      </c>
      <c r="P6706" s="4" t="s">
        <v>9</v>
      </c>
      <c r="Q6706" s="4" t="s">
        <v>9</v>
      </c>
      <c r="R6706" s="4" t="s">
        <v>15</v>
      </c>
      <c r="S6706" s="4" t="s">
        <v>8</v>
      </c>
      <c r="T6706" s="4" t="s">
        <v>15</v>
      </c>
      <c r="U6706" s="4" t="s">
        <v>15</v>
      </c>
      <c r="V6706" s="4" t="s">
        <v>7</v>
      </c>
    </row>
    <row r="6707" spans="1:21">
      <c r="A6707" t="n">
        <v>65770</v>
      </c>
      <c r="B6707" s="70" t="n">
        <v>19</v>
      </c>
      <c r="C6707" s="7" t="n">
        <v>4</v>
      </c>
      <c r="D6707" s="7" t="s">
        <v>550</v>
      </c>
      <c r="E6707" s="7" t="s">
        <v>551</v>
      </c>
      <c r="F6707" s="7" t="s">
        <v>16</v>
      </c>
      <c r="G6707" s="7" t="n">
        <v>0</v>
      </c>
      <c r="H6707" s="7" t="n">
        <v>1</v>
      </c>
      <c r="I6707" s="7" t="n">
        <v>0</v>
      </c>
      <c r="J6707" s="7" t="n">
        <v>0</v>
      </c>
      <c r="K6707" s="7" t="n">
        <v>0</v>
      </c>
      <c r="L6707" s="7" t="n">
        <v>0</v>
      </c>
      <c r="M6707" s="7" t="n">
        <v>1</v>
      </c>
      <c r="N6707" s="7" t="n">
        <v>1.60000002384186</v>
      </c>
      <c r="O6707" s="7" t="n">
        <v>0.0900000035762787</v>
      </c>
      <c r="P6707" s="7" t="s">
        <v>16</v>
      </c>
      <c r="Q6707" s="7" t="s">
        <v>16</v>
      </c>
      <c r="R6707" s="7" t="n">
        <v>-1</v>
      </c>
      <c r="S6707" s="7" t="n">
        <v>0</v>
      </c>
      <c r="T6707" s="7" t="n">
        <v>0</v>
      </c>
      <c r="U6707" s="7" t="n">
        <v>0</v>
      </c>
      <c r="V6707" s="7" t="n">
        <v>0</v>
      </c>
    </row>
    <row r="6708" spans="1:21">
      <c r="A6708" t="s">
        <v>4</v>
      </c>
      <c r="B6708" s="4" t="s">
        <v>5</v>
      </c>
      <c r="C6708" s="4" t="s">
        <v>7</v>
      </c>
      <c r="D6708" s="4" t="s">
        <v>8</v>
      </c>
      <c r="E6708" s="4" t="s">
        <v>8</v>
      </c>
      <c r="F6708" s="4" t="s">
        <v>9</v>
      </c>
    </row>
    <row r="6709" spans="1:21">
      <c r="A6709" t="n">
        <v>65845</v>
      </c>
      <c r="B6709" s="50" t="n">
        <v>20</v>
      </c>
      <c r="C6709" s="7" t="n">
        <v>4</v>
      </c>
      <c r="D6709" s="7" t="n">
        <v>3</v>
      </c>
      <c r="E6709" s="7" t="n">
        <v>10</v>
      </c>
      <c r="F6709" s="7" t="s">
        <v>376</v>
      </c>
    </row>
    <row r="6710" spans="1:21">
      <c r="A6710" t="s">
        <v>4</v>
      </c>
      <c r="B6710" s="4" t="s">
        <v>5</v>
      </c>
      <c r="C6710" s="4" t="s">
        <v>7</v>
      </c>
    </row>
    <row r="6711" spans="1:21">
      <c r="A6711" t="n">
        <v>65863</v>
      </c>
      <c r="B6711" s="25" t="n">
        <v>16</v>
      </c>
      <c r="C6711" s="7" t="n">
        <v>0</v>
      </c>
    </row>
    <row r="6712" spans="1:21">
      <c r="A6712" t="s">
        <v>4</v>
      </c>
      <c r="B6712" s="4" t="s">
        <v>5</v>
      </c>
      <c r="C6712" s="4" t="s">
        <v>8</v>
      </c>
      <c r="D6712" s="4" t="s">
        <v>7</v>
      </c>
      <c r="E6712" s="4" t="s">
        <v>9</v>
      </c>
      <c r="F6712" s="4" t="s">
        <v>9</v>
      </c>
      <c r="G6712" s="4" t="s">
        <v>9</v>
      </c>
      <c r="H6712" s="4" t="s">
        <v>9</v>
      </c>
    </row>
    <row r="6713" spans="1:21">
      <c r="A6713" t="n">
        <v>65866</v>
      </c>
      <c r="B6713" s="51" t="n">
        <v>51</v>
      </c>
      <c r="C6713" s="7" t="n">
        <v>3</v>
      </c>
      <c r="D6713" s="7" t="n">
        <v>4</v>
      </c>
      <c r="E6713" s="7" t="s">
        <v>432</v>
      </c>
      <c r="F6713" s="7" t="s">
        <v>664</v>
      </c>
      <c r="G6713" s="7" t="s">
        <v>434</v>
      </c>
      <c r="H6713" s="7" t="s">
        <v>435</v>
      </c>
    </row>
    <row r="6714" spans="1:21">
      <c r="A6714" t="s">
        <v>4</v>
      </c>
      <c r="B6714" s="4" t="s">
        <v>5</v>
      </c>
      <c r="C6714" s="4" t="s">
        <v>7</v>
      </c>
      <c r="D6714" s="4" t="s">
        <v>14</v>
      </c>
      <c r="E6714" s="4" t="s">
        <v>14</v>
      </c>
      <c r="F6714" s="4" t="s">
        <v>14</v>
      </c>
      <c r="G6714" s="4" t="s">
        <v>14</v>
      </c>
    </row>
    <row r="6715" spans="1:21">
      <c r="A6715" t="n">
        <v>65879</v>
      </c>
      <c r="B6715" s="40" t="n">
        <v>46</v>
      </c>
      <c r="C6715" s="7" t="n">
        <v>4</v>
      </c>
      <c r="D6715" s="7" t="n">
        <v>-7.98999977111816</v>
      </c>
      <c r="E6715" s="7" t="n">
        <v>-0.00999999977648258</v>
      </c>
      <c r="F6715" s="7" t="n">
        <v>32.8699989318848</v>
      </c>
      <c r="G6715" s="7" t="n">
        <v>180</v>
      </c>
    </row>
    <row r="6716" spans="1:21">
      <c r="A6716" t="s">
        <v>4</v>
      </c>
      <c r="B6716" s="4" t="s">
        <v>5</v>
      </c>
      <c r="C6716" s="4" t="s">
        <v>8</v>
      </c>
      <c r="D6716" s="4" t="s">
        <v>7</v>
      </c>
      <c r="E6716" s="4" t="s">
        <v>8</v>
      </c>
      <c r="F6716" s="4" t="s">
        <v>9</v>
      </c>
      <c r="G6716" s="4" t="s">
        <v>9</v>
      </c>
      <c r="H6716" s="4" t="s">
        <v>9</v>
      </c>
      <c r="I6716" s="4" t="s">
        <v>9</v>
      </c>
      <c r="J6716" s="4" t="s">
        <v>9</v>
      </c>
      <c r="K6716" s="4" t="s">
        <v>9</v>
      </c>
      <c r="L6716" s="4" t="s">
        <v>9</v>
      </c>
      <c r="M6716" s="4" t="s">
        <v>9</v>
      </c>
      <c r="N6716" s="4" t="s">
        <v>9</v>
      </c>
      <c r="O6716" s="4" t="s">
        <v>9</v>
      </c>
      <c r="P6716" s="4" t="s">
        <v>9</v>
      </c>
      <c r="Q6716" s="4" t="s">
        <v>9</v>
      </c>
      <c r="R6716" s="4" t="s">
        <v>9</v>
      </c>
      <c r="S6716" s="4" t="s">
        <v>9</v>
      </c>
      <c r="T6716" s="4" t="s">
        <v>9</v>
      </c>
      <c r="U6716" s="4" t="s">
        <v>9</v>
      </c>
    </row>
    <row r="6717" spans="1:21">
      <c r="A6717" t="n">
        <v>65898</v>
      </c>
      <c r="B6717" s="41" t="n">
        <v>36</v>
      </c>
      <c r="C6717" s="7" t="n">
        <v>8</v>
      </c>
      <c r="D6717" s="7" t="n">
        <v>4</v>
      </c>
      <c r="E6717" s="7" t="n">
        <v>0</v>
      </c>
      <c r="F6717" s="7" t="s">
        <v>247</v>
      </c>
      <c r="G6717" s="7" t="s">
        <v>16</v>
      </c>
      <c r="H6717" s="7" t="s">
        <v>16</v>
      </c>
      <c r="I6717" s="7" t="s">
        <v>16</v>
      </c>
      <c r="J6717" s="7" t="s">
        <v>16</v>
      </c>
      <c r="K6717" s="7" t="s">
        <v>16</v>
      </c>
      <c r="L6717" s="7" t="s">
        <v>16</v>
      </c>
      <c r="M6717" s="7" t="s">
        <v>16</v>
      </c>
      <c r="N6717" s="7" t="s">
        <v>16</v>
      </c>
      <c r="O6717" s="7" t="s">
        <v>16</v>
      </c>
      <c r="P6717" s="7" t="s">
        <v>16</v>
      </c>
      <c r="Q6717" s="7" t="s">
        <v>16</v>
      </c>
      <c r="R6717" s="7" t="s">
        <v>16</v>
      </c>
      <c r="S6717" s="7" t="s">
        <v>16</v>
      </c>
      <c r="T6717" s="7" t="s">
        <v>16</v>
      </c>
      <c r="U6717" s="7" t="s">
        <v>16</v>
      </c>
    </row>
    <row r="6718" spans="1:21">
      <c r="A6718" t="s">
        <v>4</v>
      </c>
      <c r="B6718" s="4" t="s">
        <v>5</v>
      </c>
      <c r="C6718" s="4" t="s">
        <v>7</v>
      </c>
      <c r="D6718" s="4" t="s">
        <v>8</v>
      </c>
      <c r="E6718" s="4" t="s">
        <v>9</v>
      </c>
      <c r="F6718" s="4" t="s">
        <v>14</v>
      </c>
      <c r="G6718" s="4" t="s">
        <v>14</v>
      </c>
      <c r="H6718" s="4" t="s">
        <v>14</v>
      </c>
    </row>
    <row r="6719" spans="1:21">
      <c r="A6719" t="n">
        <v>65931</v>
      </c>
      <c r="B6719" s="42" t="n">
        <v>48</v>
      </c>
      <c r="C6719" s="7" t="n">
        <v>4</v>
      </c>
      <c r="D6719" s="7" t="n">
        <v>0</v>
      </c>
      <c r="E6719" s="7" t="s">
        <v>247</v>
      </c>
      <c r="F6719" s="7" t="n">
        <v>-1</v>
      </c>
      <c r="G6719" s="7" t="n">
        <v>1</v>
      </c>
      <c r="H6719" s="7" t="n">
        <v>0</v>
      </c>
    </row>
    <row r="6720" spans="1:21">
      <c r="A6720" t="s">
        <v>4</v>
      </c>
      <c r="B6720" s="4" t="s">
        <v>5</v>
      </c>
      <c r="C6720" s="4" t="s">
        <v>7</v>
      </c>
    </row>
    <row r="6721" spans="1:22">
      <c r="A6721" t="n">
        <v>65960</v>
      </c>
      <c r="B6721" s="25" t="n">
        <v>16</v>
      </c>
      <c r="C6721" s="7" t="n">
        <v>0</v>
      </c>
    </row>
    <row r="6722" spans="1:22">
      <c r="A6722" t="s">
        <v>4</v>
      </c>
      <c r="B6722" s="4" t="s">
        <v>5</v>
      </c>
      <c r="C6722" s="4" t="s">
        <v>7</v>
      </c>
      <c r="D6722" s="4" t="s">
        <v>7</v>
      </c>
      <c r="E6722" s="4" t="s">
        <v>7</v>
      </c>
    </row>
    <row r="6723" spans="1:22">
      <c r="A6723" t="n">
        <v>65963</v>
      </c>
      <c r="B6723" s="45" t="n">
        <v>61</v>
      </c>
      <c r="C6723" s="7" t="n">
        <v>4</v>
      </c>
      <c r="D6723" s="7" t="n">
        <v>0</v>
      </c>
      <c r="E6723" s="7" t="n">
        <v>0</v>
      </c>
    </row>
    <row r="6724" spans="1:22">
      <c r="A6724" t="s">
        <v>4</v>
      </c>
      <c r="B6724" s="4" t="s">
        <v>5</v>
      </c>
      <c r="C6724" s="4" t="s">
        <v>7</v>
      </c>
    </row>
    <row r="6725" spans="1:22">
      <c r="A6725" t="n">
        <v>65970</v>
      </c>
      <c r="B6725" s="6" t="n">
        <v>12</v>
      </c>
      <c r="C6725" s="7" t="n">
        <v>10977</v>
      </c>
    </row>
    <row r="6726" spans="1:22">
      <c r="A6726" t="s">
        <v>4</v>
      </c>
      <c r="B6726" s="4" t="s">
        <v>5</v>
      </c>
      <c r="C6726" s="4" t="s">
        <v>17</v>
      </c>
    </row>
    <row r="6727" spans="1:22">
      <c r="A6727" t="n">
        <v>65973</v>
      </c>
      <c r="B6727" s="17" t="n">
        <v>3</v>
      </c>
      <c r="C6727" s="14" t="n">
        <f t="normal" ca="1">A6801</f>
        <v>0</v>
      </c>
    </row>
    <row r="6728" spans="1:22">
      <c r="A6728" t="s">
        <v>4</v>
      </c>
      <c r="B6728" s="4" t="s">
        <v>5</v>
      </c>
      <c r="C6728" s="4" t="s">
        <v>8</v>
      </c>
      <c r="D6728" s="20" t="s">
        <v>48</v>
      </c>
      <c r="E6728" s="4" t="s">
        <v>5</v>
      </c>
      <c r="F6728" s="4" t="s">
        <v>8</v>
      </c>
      <c r="G6728" s="4" t="s">
        <v>7</v>
      </c>
      <c r="H6728" s="20" t="s">
        <v>49</v>
      </c>
      <c r="I6728" s="4" t="s">
        <v>8</v>
      </c>
      <c r="J6728" s="4" t="s">
        <v>8</v>
      </c>
      <c r="K6728" s="4" t="s">
        <v>17</v>
      </c>
    </row>
    <row r="6729" spans="1:22">
      <c r="A6729" t="n">
        <v>65978</v>
      </c>
      <c r="B6729" s="13" t="n">
        <v>5</v>
      </c>
      <c r="C6729" s="7" t="n">
        <v>28</v>
      </c>
      <c r="D6729" s="20" t="s">
        <v>3</v>
      </c>
      <c r="E6729" s="56" t="n">
        <v>64</v>
      </c>
      <c r="F6729" s="7" t="n">
        <v>10</v>
      </c>
      <c r="G6729" s="7" t="n">
        <v>6</v>
      </c>
      <c r="H6729" s="20" t="s">
        <v>3</v>
      </c>
      <c r="I6729" s="7" t="n">
        <v>8</v>
      </c>
      <c r="J6729" s="7" t="n">
        <v>1</v>
      </c>
      <c r="K6729" s="14" t="n">
        <f t="normal" ca="1">A6733</f>
        <v>0</v>
      </c>
    </row>
    <row r="6730" spans="1:22">
      <c r="A6730" t="s">
        <v>4</v>
      </c>
      <c r="B6730" s="4" t="s">
        <v>5</v>
      </c>
      <c r="C6730" s="4" t="s">
        <v>7</v>
      </c>
      <c r="D6730" s="4" t="s">
        <v>9</v>
      </c>
      <c r="E6730" s="4" t="s">
        <v>9</v>
      </c>
      <c r="F6730" s="4" t="s">
        <v>9</v>
      </c>
      <c r="G6730" s="4" t="s">
        <v>8</v>
      </c>
      <c r="H6730" s="4" t="s">
        <v>15</v>
      </c>
      <c r="I6730" s="4" t="s">
        <v>14</v>
      </c>
      <c r="J6730" s="4" t="s">
        <v>14</v>
      </c>
      <c r="K6730" s="4" t="s">
        <v>14</v>
      </c>
      <c r="L6730" s="4" t="s">
        <v>14</v>
      </c>
      <c r="M6730" s="4" t="s">
        <v>14</v>
      </c>
      <c r="N6730" s="4" t="s">
        <v>14</v>
      </c>
      <c r="O6730" s="4" t="s">
        <v>14</v>
      </c>
      <c r="P6730" s="4" t="s">
        <v>9</v>
      </c>
      <c r="Q6730" s="4" t="s">
        <v>9</v>
      </c>
      <c r="R6730" s="4" t="s">
        <v>15</v>
      </c>
      <c r="S6730" s="4" t="s">
        <v>8</v>
      </c>
      <c r="T6730" s="4" t="s">
        <v>15</v>
      </c>
      <c r="U6730" s="4" t="s">
        <v>15</v>
      </c>
      <c r="V6730" s="4" t="s">
        <v>7</v>
      </c>
    </row>
    <row r="6731" spans="1:22">
      <c r="A6731" t="n">
        <v>65990</v>
      </c>
      <c r="B6731" s="70" t="n">
        <v>19</v>
      </c>
      <c r="C6731" s="7" t="n">
        <v>6</v>
      </c>
      <c r="D6731" s="7" t="s">
        <v>567</v>
      </c>
      <c r="E6731" s="7" t="s">
        <v>568</v>
      </c>
      <c r="F6731" s="7" t="s">
        <v>16</v>
      </c>
      <c r="G6731" s="7" t="n">
        <v>0</v>
      </c>
      <c r="H6731" s="7" t="n">
        <v>1</v>
      </c>
      <c r="I6731" s="7" t="n">
        <v>0</v>
      </c>
      <c r="J6731" s="7" t="n">
        <v>0</v>
      </c>
      <c r="K6731" s="7" t="n">
        <v>0</v>
      </c>
      <c r="L6731" s="7" t="n">
        <v>0</v>
      </c>
      <c r="M6731" s="7" t="n">
        <v>1</v>
      </c>
      <c r="N6731" s="7" t="n">
        <v>1.60000002384186</v>
      </c>
      <c r="O6731" s="7" t="n">
        <v>0.0900000035762787</v>
      </c>
      <c r="P6731" s="7" t="s">
        <v>16</v>
      </c>
      <c r="Q6731" s="7" t="s">
        <v>16</v>
      </c>
      <c r="R6731" s="7" t="n">
        <v>-1</v>
      </c>
      <c r="S6731" s="7" t="n">
        <v>0</v>
      </c>
      <c r="T6731" s="7" t="n">
        <v>0</v>
      </c>
      <c r="U6731" s="7" t="n">
        <v>0</v>
      </c>
      <c r="V6731" s="7" t="n">
        <v>0</v>
      </c>
    </row>
    <row r="6732" spans="1:22">
      <c r="A6732" t="s">
        <v>4</v>
      </c>
      <c r="B6732" s="4" t="s">
        <v>5</v>
      </c>
      <c r="C6732" s="4" t="s">
        <v>7</v>
      </c>
      <c r="D6732" s="4" t="s">
        <v>8</v>
      </c>
      <c r="E6732" s="4" t="s">
        <v>8</v>
      </c>
      <c r="F6732" s="4" t="s">
        <v>9</v>
      </c>
    </row>
    <row r="6733" spans="1:22">
      <c r="A6733" t="n">
        <v>66063</v>
      </c>
      <c r="B6733" s="50" t="n">
        <v>20</v>
      </c>
      <c r="C6733" s="7" t="n">
        <v>6</v>
      </c>
      <c r="D6733" s="7" t="n">
        <v>3</v>
      </c>
      <c r="E6733" s="7" t="n">
        <v>10</v>
      </c>
      <c r="F6733" s="7" t="s">
        <v>376</v>
      </c>
    </row>
    <row r="6734" spans="1:22">
      <c r="A6734" t="s">
        <v>4</v>
      </c>
      <c r="B6734" s="4" t="s">
        <v>5</v>
      </c>
      <c r="C6734" s="4" t="s">
        <v>7</v>
      </c>
    </row>
    <row r="6735" spans="1:22">
      <c r="A6735" t="n">
        <v>66081</v>
      </c>
      <c r="B6735" s="25" t="n">
        <v>16</v>
      </c>
      <c r="C6735" s="7" t="n">
        <v>0</v>
      </c>
    </row>
    <row r="6736" spans="1:22">
      <c r="A6736" t="s">
        <v>4</v>
      </c>
      <c r="B6736" s="4" t="s">
        <v>5</v>
      </c>
      <c r="C6736" s="4" t="s">
        <v>8</v>
      </c>
      <c r="D6736" s="4" t="s">
        <v>7</v>
      </c>
      <c r="E6736" s="4" t="s">
        <v>9</v>
      </c>
      <c r="F6736" s="4" t="s">
        <v>9</v>
      </c>
      <c r="G6736" s="4" t="s">
        <v>9</v>
      </c>
      <c r="H6736" s="4" t="s">
        <v>9</v>
      </c>
    </row>
    <row r="6737" spans="1:22">
      <c r="A6737" t="n">
        <v>66084</v>
      </c>
      <c r="B6737" s="51" t="n">
        <v>51</v>
      </c>
      <c r="C6737" s="7" t="n">
        <v>3</v>
      </c>
      <c r="D6737" s="7" t="n">
        <v>6</v>
      </c>
      <c r="E6737" s="7" t="s">
        <v>435</v>
      </c>
      <c r="F6737" s="7" t="s">
        <v>664</v>
      </c>
      <c r="G6737" s="7" t="s">
        <v>434</v>
      </c>
      <c r="H6737" s="7" t="s">
        <v>435</v>
      </c>
    </row>
    <row r="6738" spans="1:22">
      <c r="A6738" t="s">
        <v>4</v>
      </c>
      <c r="B6738" s="4" t="s">
        <v>5</v>
      </c>
      <c r="C6738" s="4" t="s">
        <v>7</v>
      </c>
      <c r="D6738" s="4" t="s">
        <v>14</v>
      </c>
      <c r="E6738" s="4" t="s">
        <v>14</v>
      </c>
      <c r="F6738" s="4" t="s">
        <v>14</v>
      </c>
      <c r="G6738" s="4" t="s">
        <v>14</v>
      </c>
    </row>
    <row r="6739" spans="1:22">
      <c r="A6739" t="n">
        <v>66097</v>
      </c>
      <c r="B6739" s="40" t="n">
        <v>46</v>
      </c>
      <c r="C6739" s="7" t="n">
        <v>6</v>
      </c>
      <c r="D6739" s="7" t="n">
        <v>-7.98999977111816</v>
      </c>
      <c r="E6739" s="7" t="n">
        <v>0</v>
      </c>
      <c r="F6739" s="7" t="n">
        <v>32.8699989318848</v>
      </c>
      <c r="G6739" s="7" t="n">
        <v>180</v>
      </c>
    </row>
    <row r="6740" spans="1:22">
      <c r="A6740" t="s">
        <v>4</v>
      </c>
      <c r="B6740" s="4" t="s">
        <v>5</v>
      </c>
      <c r="C6740" s="4" t="s">
        <v>8</v>
      </c>
      <c r="D6740" s="4" t="s">
        <v>7</v>
      </c>
      <c r="E6740" s="4" t="s">
        <v>8</v>
      </c>
      <c r="F6740" s="4" t="s">
        <v>9</v>
      </c>
      <c r="G6740" s="4" t="s">
        <v>9</v>
      </c>
      <c r="H6740" s="4" t="s">
        <v>9</v>
      </c>
      <c r="I6740" s="4" t="s">
        <v>9</v>
      </c>
      <c r="J6740" s="4" t="s">
        <v>9</v>
      </c>
      <c r="K6740" s="4" t="s">
        <v>9</v>
      </c>
      <c r="L6740" s="4" t="s">
        <v>9</v>
      </c>
      <c r="M6740" s="4" t="s">
        <v>9</v>
      </c>
      <c r="N6740" s="4" t="s">
        <v>9</v>
      </c>
      <c r="O6740" s="4" t="s">
        <v>9</v>
      </c>
      <c r="P6740" s="4" t="s">
        <v>9</v>
      </c>
      <c r="Q6740" s="4" t="s">
        <v>9</v>
      </c>
      <c r="R6740" s="4" t="s">
        <v>9</v>
      </c>
      <c r="S6740" s="4" t="s">
        <v>9</v>
      </c>
      <c r="T6740" s="4" t="s">
        <v>9</v>
      </c>
      <c r="U6740" s="4" t="s">
        <v>9</v>
      </c>
    </row>
    <row r="6741" spans="1:22">
      <c r="A6741" t="n">
        <v>66116</v>
      </c>
      <c r="B6741" s="41" t="n">
        <v>36</v>
      </c>
      <c r="C6741" s="7" t="n">
        <v>8</v>
      </c>
      <c r="D6741" s="7" t="n">
        <v>6</v>
      </c>
      <c r="E6741" s="7" t="n">
        <v>0</v>
      </c>
      <c r="F6741" s="7" t="s">
        <v>247</v>
      </c>
      <c r="G6741" s="7" t="s">
        <v>16</v>
      </c>
      <c r="H6741" s="7" t="s">
        <v>16</v>
      </c>
      <c r="I6741" s="7" t="s">
        <v>16</v>
      </c>
      <c r="J6741" s="7" t="s">
        <v>16</v>
      </c>
      <c r="K6741" s="7" t="s">
        <v>16</v>
      </c>
      <c r="L6741" s="7" t="s">
        <v>16</v>
      </c>
      <c r="M6741" s="7" t="s">
        <v>16</v>
      </c>
      <c r="N6741" s="7" t="s">
        <v>16</v>
      </c>
      <c r="O6741" s="7" t="s">
        <v>16</v>
      </c>
      <c r="P6741" s="7" t="s">
        <v>16</v>
      </c>
      <c r="Q6741" s="7" t="s">
        <v>16</v>
      </c>
      <c r="R6741" s="7" t="s">
        <v>16</v>
      </c>
      <c r="S6741" s="7" t="s">
        <v>16</v>
      </c>
      <c r="T6741" s="7" t="s">
        <v>16</v>
      </c>
      <c r="U6741" s="7" t="s">
        <v>16</v>
      </c>
    </row>
    <row r="6742" spans="1:22">
      <c r="A6742" t="s">
        <v>4</v>
      </c>
      <c r="B6742" s="4" t="s">
        <v>5</v>
      </c>
      <c r="C6742" s="4" t="s">
        <v>7</v>
      </c>
      <c r="D6742" s="4" t="s">
        <v>8</v>
      </c>
      <c r="E6742" s="4" t="s">
        <v>9</v>
      </c>
      <c r="F6742" s="4" t="s">
        <v>14</v>
      </c>
      <c r="G6742" s="4" t="s">
        <v>14</v>
      </c>
      <c r="H6742" s="4" t="s">
        <v>14</v>
      </c>
    </row>
    <row r="6743" spans="1:22">
      <c r="A6743" t="n">
        <v>66149</v>
      </c>
      <c r="B6743" s="42" t="n">
        <v>48</v>
      </c>
      <c r="C6743" s="7" t="n">
        <v>6</v>
      </c>
      <c r="D6743" s="7" t="n">
        <v>0</v>
      </c>
      <c r="E6743" s="7" t="s">
        <v>247</v>
      </c>
      <c r="F6743" s="7" t="n">
        <v>-1</v>
      </c>
      <c r="G6743" s="7" t="n">
        <v>1</v>
      </c>
      <c r="H6743" s="7" t="n">
        <v>0</v>
      </c>
    </row>
    <row r="6744" spans="1:22">
      <c r="A6744" t="s">
        <v>4</v>
      </c>
      <c r="B6744" s="4" t="s">
        <v>5</v>
      </c>
      <c r="C6744" s="4" t="s">
        <v>7</v>
      </c>
    </row>
    <row r="6745" spans="1:22">
      <c r="A6745" t="n">
        <v>66178</v>
      </c>
      <c r="B6745" s="25" t="n">
        <v>16</v>
      </c>
      <c r="C6745" s="7" t="n">
        <v>0</v>
      </c>
    </row>
    <row r="6746" spans="1:22">
      <c r="A6746" t="s">
        <v>4</v>
      </c>
      <c r="B6746" s="4" t="s">
        <v>5</v>
      </c>
      <c r="C6746" s="4" t="s">
        <v>7</v>
      </c>
      <c r="D6746" s="4" t="s">
        <v>7</v>
      </c>
      <c r="E6746" s="4" t="s">
        <v>7</v>
      </c>
    </row>
    <row r="6747" spans="1:22">
      <c r="A6747" t="n">
        <v>66181</v>
      </c>
      <c r="B6747" s="45" t="n">
        <v>61</v>
      </c>
      <c r="C6747" s="7" t="n">
        <v>6</v>
      </c>
      <c r="D6747" s="7" t="n">
        <v>0</v>
      </c>
      <c r="E6747" s="7" t="n">
        <v>0</v>
      </c>
    </row>
    <row r="6748" spans="1:22">
      <c r="A6748" t="s">
        <v>4</v>
      </c>
      <c r="B6748" s="4" t="s">
        <v>5</v>
      </c>
      <c r="C6748" s="4" t="s">
        <v>7</v>
      </c>
    </row>
    <row r="6749" spans="1:22">
      <c r="A6749" t="n">
        <v>66188</v>
      </c>
      <c r="B6749" s="6" t="n">
        <v>12</v>
      </c>
      <c r="C6749" s="7" t="n">
        <v>10979</v>
      </c>
    </row>
    <row r="6750" spans="1:22">
      <c r="A6750" t="s">
        <v>4</v>
      </c>
      <c r="B6750" s="4" t="s">
        <v>5</v>
      </c>
      <c r="C6750" s="4" t="s">
        <v>17</v>
      </c>
    </row>
    <row r="6751" spans="1:22">
      <c r="A6751" t="n">
        <v>66191</v>
      </c>
      <c r="B6751" s="17" t="n">
        <v>3</v>
      </c>
      <c r="C6751" s="14" t="n">
        <f t="normal" ca="1">A6801</f>
        <v>0</v>
      </c>
    </row>
    <row r="6752" spans="1:22">
      <c r="A6752" t="s">
        <v>4</v>
      </c>
      <c r="B6752" s="4" t="s">
        <v>5</v>
      </c>
      <c r="C6752" s="4" t="s">
        <v>8</v>
      </c>
      <c r="D6752" s="20" t="s">
        <v>48</v>
      </c>
      <c r="E6752" s="4" t="s">
        <v>5</v>
      </c>
      <c r="F6752" s="4" t="s">
        <v>8</v>
      </c>
      <c r="G6752" s="4" t="s">
        <v>7</v>
      </c>
      <c r="H6752" s="20" t="s">
        <v>49</v>
      </c>
      <c r="I6752" s="4" t="s">
        <v>8</v>
      </c>
      <c r="J6752" s="4" t="s">
        <v>8</v>
      </c>
      <c r="K6752" s="4" t="s">
        <v>17</v>
      </c>
    </row>
    <row r="6753" spans="1:21">
      <c r="A6753" t="n">
        <v>66196</v>
      </c>
      <c r="B6753" s="13" t="n">
        <v>5</v>
      </c>
      <c r="C6753" s="7" t="n">
        <v>28</v>
      </c>
      <c r="D6753" s="20" t="s">
        <v>3</v>
      </c>
      <c r="E6753" s="56" t="n">
        <v>64</v>
      </c>
      <c r="F6753" s="7" t="n">
        <v>10</v>
      </c>
      <c r="G6753" s="7" t="n">
        <v>8</v>
      </c>
      <c r="H6753" s="20" t="s">
        <v>3</v>
      </c>
      <c r="I6753" s="7" t="n">
        <v>8</v>
      </c>
      <c r="J6753" s="7" t="n">
        <v>1</v>
      </c>
      <c r="K6753" s="14" t="n">
        <f t="normal" ca="1">A6757</f>
        <v>0</v>
      </c>
    </row>
    <row r="6754" spans="1:21">
      <c r="A6754" t="s">
        <v>4</v>
      </c>
      <c r="B6754" s="4" t="s">
        <v>5</v>
      </c>
      <c r="C6754" s="4" t="s">
        <v>7</v>
      </c>
      <c r="D6754" s="4" t="s">
        <v>9</v>
      </c>
      <c r="E6754" s="4" t="s">
        <v>9</v>
      </c>
      <c r="F6754" s="4" t="s">
        <v>9</v>
      </c>
      <c r="G6754" s="4" t="s">
        <v>8</v>
      </c>
      <c r="H6754" s="4" t="s">
        <v>15</v>
      </c>
      <c r="I6754" s="4" t="s">
        <v>14</v>
      </c>
      <c r="J6754" s="4" t="s">
        <v>14</v>
      </c>
      <c r="K6754" s="4" t="s">
        <v>14</v>
      </c>
      <c r="L6754" s="4" t="s">
        <v>14</v>
      </c>
      <c r="M6754" s="4" t="s">
        <v>14</v>
      </c>
      <c r="N6754" s="4" t="s">
        <v>14</v>
      </c>
      <c r="O6754" s="4" t="s">
        <v>14</v>
      </c>
      <c r="P6754" s="4" t="s">
        <v>9</v>
      </c>
      <c r="Q6754" s="4" t="s">
        <v>9</v>
      </c>
      <c r="R6754" s="4" t="s">
        <v>15</v>
      </c>
      <c r="S6754" s="4" t="s">
        <v>8</v>
      </c>
      <c r="T6754" s="4" t="s">
        <v>15</v>
      </c>
      <c r="U6754" s="4" t="s">
        <v>15</v>
      </c>
      <c r="V6754" s="4" t="s">
        <v>7</v>
      </c>
    </row>
    <row r="6755" spans="1:21">
      <c r="A6755" t="n">
        <v>66208</v>
      </c>
      <c r="B6755" s="70" t="n">
        <v>19</v>
      </c>
      <c r="C6755" s="7" t="n">
        <v>8</v>
      </c>
      <c r="D6755" s="7" t="s">
        <v>585</v>
      </c>
      <c r="E6755" s="7" t="s">
        <v>586</v>
      </c>
      <c r="F6755" s="7" t="s">
        <v>16</v>
      </c>
      <c r="G6755" s="7" t="n">
        <v>0</v>
      </c>
      <c r="H6755" s="7" t="n">
        <v>1</v>
      </c>
      <c r="I6755" s="7" t="n">
        <v>0</v>
      </c>
      <c r="J6755" s="7" t="n">
        <v>0</v>
      </c>
      <c r="K6755" s="7" t="n">
        <v>0</v>
      </c>
      <c r="L6755" s="7" t="n">
        <v>0</v>
      </c>
      <c r="M6755" s="7" t="n">
        <v>1</v>
      </c>
      <c r="N6755" s="7" t="n">
        <v>1.60000002384186</v>
      </c>
      <c r="O6755" s="7" t="n">
        <v>0.0900000035762787</v>
      </c>
      <c r="P6755" s="7" t="s">
        <v>16</v>
      </c>
      <c r="Q6755" s="7" t="s">
        <v>16</v>
      </c>
      <c r="R6755" s="7" t="n">
        <v>-1</v>
      </c>
      <c r="S6755" s="7" t="n">
        <v>0</v>
      </c>
      <c r="T6755" s="7" t="n">
        <v>0</v>
      </c>
      <c r="U6755" s="7" t="n">
        <v>0</v>
      </c>
      <c r="V6755" s="7" t="n">
        <v>0</v>
      </c>
    </row>
    <row r="6756" spans="1:21">
      <c r="A6756" t="s">
        <v>4</v>
      </c>
      <c r="B6756" s="4" t="s">
        <v>5</v>
      </c>
      <c r="C6756" s="4" t="s">
        <v>7</v>
      </c>
      <c r="D6756" s="4" t="s">
        <v>8</v>
      </c>
      <c r="E6756" s="4" t="s">
        <v>8</v>
      </c>
      <c r="F6756" s="4" t="s">
        <v>9</v>
      </c>
    </row>
    <row r="6757" spans="1:21">
      <c r="A6757" t="n">
        <v>66281</v>
      </c>
      <c r="B6757" s="50" t="n">
        <v>20</v>
      </c>
      <c r="C6757" s="7" t="n">
        <v>8</v>
      </c>
      <c r="D6757" s="7" t="n">
        <v>3</v>
      </c>
      <c r="E6757" s="7" t="n">
        <v>10</v>
      </c>
      <c r="F6757" s="7" t="s">
        <v>376</v>
      </c>
    </row>
    <row r="6758" spans="1:21">
      <c r="A6758" t="s">
        <v>4</v>
      </c>
      <c r="B6758" s="4" t="s">
        <v>5</v>
      </c>
      <c r="C6758" s="4" t="s">
        <v>7</v>
      </c>
    </row>
    <row r="6759" spans="1:21">
      <c r="A6759" t="n">
        <v>66299</v>
      </c>
      <c r="B6759" s="25" t="n">
        <v>16</v>
      </c>
      <c r="C6759" s="7" t="n">
        <v>0</v>
      </c>
    </row>
    <row r="6760" spans="1:21">
      <c r="A6760" t="s">
        <v>4</v>
      </c>
      <c r="B6760" s="4" t="s">
        <v>5</v>
      </c>
      <c r="C6760" s="4" t="s">
        <v>8</v>
      </c>
      <c r="D6760" s="4" t="s">
        <v>7</v>
      </c>
      <c r="E6760" s="4" t="s">
        <v>9</v>
      </c>
      <c r="F6760" s="4" t="s">
        <v>9</v>
      </c>
      <c r="G6760" s="4" t="s">
        <v>9</v>
      </c>
      <c r="H6760" s="4" t="s">
        <v>9</v>
      </c>
    </row>
    <row r="6761" spans="1:21">
      <c r="A6761" t="n">
        <v>66302</v>
      </c>
      <c r="B6761" s="51" t="n">
        <v>51</v>
      </c>
      <c r="C6761" s="7" t="n">
        <v>3</v>
      </c>
      <c r="D6761" s="7" t="n">
        <v>8</v>
      </c>
      <c r="E6761" s="7" t="s">
        <v>435</v>
      </c>
      <c r="F6761" s="7" t="s">
        <v>664</v>
      </c>
      <c r="G6761" s="7" t="s">
        <v>434</v>
      </c>
      <c r="H6761" s="7" t="s">
        <v>435</v>
      </c>
    </row>
    <row r="6762" spans="1:21">
      <c r="A6762" t="s">
        <v>4</v>
      </c>
      <c r="B6762" s="4" t="s">
        <v>5</v>
      </c>
      <c r="C6762" s="4" t="s">
        <v>7</v>
      </c>
      <c r="D6762" s="4" t="s">
        <v>14</v>
      </c>
      <c r="E6762" s="4" t="s">
        <v>14</v>
      </c>
      <c r="F6762" s="4" t="s">
        <v>14</v>
      </c>
      <c r="G6762" s="4" t="s">
        <v>14</v>
      </c>
    </row>
    <row r="6763" spans="1:21">
      <c r="A6763" t="n">
        <v>66315</v>
      </c>
      <c r="B6763" s="40" t="n">
        <v>46</v>
      </c>
      <c r="C6763" s="7" t="n">
        <v>8</v>
      </c>
      <c r="D6763" s="7" t="n">
        <v>-7.98999977111816</v>
      </c>
      <c r="E6763" s="7" t="n">
        <v>0</v>
      </c>
      <c r="F6763" s="7" t="n">
        <v>32.8699989318848</v>
      </c>
      <c r="G6763" s="7" t="n">
        <v>180</v>
      </c>
    </row>
    <row r="6764" spans="1:21">
      <c r="A6764" t="s">
        <v>4</v>
      </c>
      <c r="B6764" s="4" t="s">
        <v>5</v>
      </c>
      <c r="C6764" s="4" t="s">
        <v>8</v>
      </c>
      <c r="D6764" s="4" t="s">
        <v>7</v>
      </c>
      <c r="E6764" s="4" t="s">
        <v>8</v>
      </c>
      <c r="F6764" s="4" t="s">
        <v>9</v>
      </c>
      <c r="G6764" s="4" t="s">
        <v>9</v>
      </c>
      <c r="H6764" s="4" t="s">
        <v>9</v>
      </c>
      <c r="I6764" s="4" t="s">
        <v>9</v>
      </c>
      <c r="J6764" s="4" t="s">
        <v>9</v>
      </c>
      <c r="K6764" s="4" t="s">
        <v>9</v>
      </c>
      <c r="L6764" s="4" t="s">
        <v>9</v>
      </c>
      <c r="M6764" s="4" t="s">
        <v>9</v>
      </c>
      <c r="N6764" s="4" t="s">
        <v>9</v>
      </c>
      <c r="O6764" s="4" t="s">
        <v>9</v>
      </c>
      <c r="P6764" s="4" t="s">
        <v>9</v>
      </c>
      <c r="Q6764" s="4" t="s">
        <v>9</v>
      </c>
      <c r="R6764" s="4" t="s">
        <v>9</v>
      </c>
      <c r="S6764" s="4" t="s">
        <v>9</v>
      </c>
      <c r="T6764" s="4" t="s">
        <v>9</v>
      </c>
      <c r="U6764" s="4" t="s">
        <v>9</v>
      </c>
    </row>
    <row r="6765" spans="1:21">
      <c r="A6765" t="n">
        <v>66334</v>
      </c>
      <c r="B6765" s="41" t="n">
        <v>36</v>
      </c>
      <c r="C6765" s="7" t="n">
        <v>8</v>
      </c>
      <c r="D6765" s="7" t="n">
        <v>8</v>
      </c>
      <c r="E6765" s="7" t="n">
        <v>0</v>
      </c>
      <c r="F6765" s="7" t="s">
        <v>247</v>
      </c>
      <c r="G6765" s="7" t="s">
        <v>16</v>
      </c>
      <c r="H6765" s="7" t="s">
        <v>16</v>
      </c>
      <c r="I6765" s="7" t="s">
        <v>16</v>
      </c>
      <c r="J6765" s="7" t="s">
        <v>16</v>
      </c>
      <c r="K6765" s="7" t="s">
        <v>16</v>
      </c>
      <c r="L6765" s="7" t="s">
        <v>16</v>
      </c>
      <c r="M6765" s="7" t="s">
        <v>16</v>
      </c>
      <c r="N6765" s="7" t="s">
        <v>16</v>
      </c>
      <c r="O6765" s="7" t="s">
        <v>16</v>
      </c>
      <c r="P6765" s="7" t="s">
        <v>16</v>
      </c>
      <c r="Q6765" s="7" t="s">
        <v>16</v>
      </c>
      <c r="R6765" s="7" t="s">
        <v>16</v>
      </c>
      <c r="S6765" s="7" t="s">
        <v>16</v>
      </c>
      <c r="T6765" s="7" t="s">
        <v>16</v>
      </c>
      <c r="U6765" s="7" t="s">
        <v>16</v>
      </c>
    </row>
    <row r="6766" spans="1:21">
      <c r="A6766" t="s">
        <v>4</v>
      </c>
      <c r="B6766" s="4" t="s">
        <v>5</v>
      </c>
      <c r="C6766" s="4" t="s">
        <v>7</v>
      </c>
      <c r="D6766" s="4" t="s">
        <v>8</v>
      </c>
      <c r="E6766" s="4" t="s">
        <v>9</v>
      </c>
      <c r="F6766" s="4" t="s">
        <v>14</v>
      </c>
      <c r="G6766" s="4" t="s">
        <v>14</v>
      </c>
      <c r="H6766" s="4" t="s">
        <v>14</v>
      </c>
    </row>
    <row r="6767" spans="1:21">
      <c r="A6767" t="n">
        <v>66367</v>
      </c>
      <c r="B6767" s="42" t="n">
        <v>48</v>
      </c>
      <c r="C6767" s="7" t="n">
        <v>8</v>
      </c>
      <c r="D6767" s="7" t="n">
        <v>0</v>
      </c>
      <c r="E6767" s="7" t="s">
        <v>247</v>
      </c>
      <c r="F6767" s="7" t="n">
        <v>-1</v>
      </c>
      <c r="G6767" s="7" t="n">
        <v>1</v>
      </c>
      <c r="H6767" s="7" t="n">
        <v>0</v>
      </c>
    </row>
    <row r="6768" spans="1:21">
      <c r="A6768" t="s">
        <v>4</v>
      </c>
      <c r="B6768" s="4" t="s">
        <v>5</v>
      </c>
      <c r="C6768" s="4" t="s">
        <v>7</v>
      </c>
    </row>
    <row r="6769" spans="1:22">
      <c r="A6769" t="n">
        <v>66396</v>
      </c>
      <c r="B6769" s="25" t="n">
        <v>16</v>
      </c>
      <c r="C6769" s="7" t="n">
        <v>0</v>
      </c>
    </row>
    <row r="6770" spans="1:22">
      <c r="A6770" t="s">
        <v>4</v>
      </c>
      <c r="B6770" s="4" t="s">
        <v>5</v>
      </c>
      <c r="C6770" s="4" t="s">
        <v>7</v>
      </c>
      <c r="D6770" s="4" t="s">
        <v>7</v>
      </c>
      <c r="E6770" s="4" t="s">
        <v>7</v>
      </c>
    </row>
    <row r="6771" spans="1:22">
      <c r="A6771" t="n">
        <v>66399</v>
      </c>
      <c r="B6771" s="45" t="n">
        <v>61</v>
      </c>
      <c r="C6771" s="7" t="n">
        <v>8</v>
      </c>
      <c r="D6771" s="7" t="n">
        <v>0</v>
      </c>
      <c r="E6771" s="7" t="n">
        <v>0</v>
      </c>
    </row>
    <row r="6772" spans="1:22">
      <c r="A6772" t="s">
        <v>4</v>
      </c>
      <c r="B6772" s="4" t="s">
        <v>5</v>
      </c>
      <c r="C6772" s="4" t="s">
        <v>7</v>
      </c>
    </row>
    <row r="6773" spans="1:22">
      <c r="A6773" t="n">
        <v>66406</v>
      </c>
      <c r="B6773" s="6" t="n">
        <v>12</v>
      </c>
      <c r="C6773" s="7" t="n">
        <v>10978</v>
      </c>
    </row>
    <row r="6774" spans="1:22">
      <c r="A6774" t="s">
        <v>4</v>
      </c>
      <c r="B6774" s="4" t="s">
        <v>5</v>
      </c>
      <c r="C6774" s="4" t="s">
        <v>17</v>
      </c>
    </row>
    <row r="6775" spans="1:22">
      <c r="A6775" t="n">
        <v>66409</v>
      </c>
      <c r="B6775" s="17" t="n">
        <v>3</v>
      </c>
      <c r="C6775" s="14" t="n">
        <f t="normal" ca="1">A6801</f>
        <v>0</v>
      </c>
    </row>
    <row r="6776" spans="1:22">
      <c r="A6776" t="s">
        <v>4</v>
      </c>
      <c r="B6776" s="4" t="s">
        <v>5</v>
      </c>
      <c r="C6776" s="4" t="s">
        <v>8</v>
      </c>
      <c r="D6776" s="20" t="s">
        <v>48</v>
      </c>
      <c r="E6776" s="4" t="s">
        <v>5</v>
      </c>
      <c r="F6776" s="4" t="s">
        <v>8</v>
      </c>
      <c r="G6776" s="4" t="s">
        <v>7</v>
      </c>
      <c r="H6776" s="20" t="s">
        <v>49</v>
      </c>
      <c r="I6776" s="4" t="s">
        <v>8</v>
      </c>
      <c r="J6776" s="4" t="s">
        <v>8</v>
      </c>
      <c r="K6776" s="4" t="s">
        <v>17</v>
      </c>
    </row>
    <row r="6777" spans="1:22">
      <c r="A6777" t="n">
        <v>66414</v>
      </c>
      <c r="B6777" s="13" t="n">
        <v>5</v>
      </c>
      <c r="C6777" s="7" t="n">
        <v>28</v>
      </c>
      <c r="D6777" s="20" t="s">
        <v>3</v>
      </c>
      <c r="E6777" s="56" t="n">
        <v>64</v>
      </c>
      <c r="F6777" s="7" t="n">
        <v>10</v>
      </c>
      <c r="G6777" s="7" t="n">
        <v>11</v>
      </c>
      <c r="H6777" s="20" t="s">
        <v>3</v>
      </c>
      <c r="I6777" s="7" t="n">
        <v>8</v>
      </c>
      <c r="J6777" s="7" t="n">
        <v>1</v>
      </c>
      <c r="K6777" s="14" t="n">
        <f t="normal" ca="1">A6781</f>
        <v>0</v>
      </c>
    </row>
    <row r="6778" spans="1:22">
      <c r="A6778" t="s">
        <v>4</v>
      </c>
      <c r="B6778" s="4" t="s">
        <v>5</v>
      </c>
      <c r="C6778" s="4" t="s">
        <v>7</v>
      </c>
      <c r="D6778" s="4" t="s">
        <v>9</v>
      </c>
      <c r="E6778" s="4" t="s">
        <v>9</v>
      </c>
      <c r="F6778" s="4" t="s">
        <v>9</v>
      </c>
      <c r="G6778" s="4" t="s">
        <v>8</v>
      </c>
      <c r="H6778" s="4" t="s">
        <v>15</v>
      </c>
      <c r="I6778" s="4" t="s">
        <v>14</v>
      </c>
      <c r="J6778" s="4" t="s">
        <v>14</v>
      </c>
      <c r="K6778" s="4" t="s">
        <v>14</v>
      </c>
      <c r="L6778" s="4" t="s">
        <v>14</v>
      </c>
      <c r="M6778" s="4" t="s">
        <v>14</v>
      </c>
      <c r="N6778" s="4" t="s">
        <v>14</v>
      </c>
      <c r="O6778" s="4" t="s">
        <v>14</v>
      </c>
      <c r="P6778" s="4" t="s">
        <v>9</v>
      </c>
      <c r="Q6778" s="4" t="s">
        <v>9</v>
      </c>
      <c r="R6778" s="4" t="s">
        <v>15</v>
      </c>
      <c r="S6778" s="4" t="s">
        <v>8</v>
      </c>
      <c r="T6778" s="4" t="s">
        <v>15</v>
      </c>
      <c r="U6778" s="4" t="s">
        <v>15</v>
      </c>
      <c r="V6778" s="4" t="s">
        <v>7</v>
      </c>
    </row>
    <row r="6779" spans="1:22">
      <c r="A6779" t="n">
        <v>66426</v>
      </c>
      <c r="B6779" s="70" t="n">
        <v>19</v>
      </c>
      <c r="C6779" s="7" t="n">
        <v>11</v>
      </c>
      <c r="D6779" s="7" t="s">
        <v>599</v>
      </c>
      <c r="E6779" s="7" t="s">
        <v>600</v>
      </c>
      <c r="F6779" s="7" t="s">
        <v>16</v>
      </c>
      <c r="G6779" s="7" t="n">
        <v>0</v>
      </c>
      <c r="H6779" s="7" t="n">
        <v>1</v>
      </c>
      <c r="I6779" s="7" t="n">
        <v>0</v>
      </c>
      <c r="J6779" s="7" t="n">
        <v>0</v>
      </c>
      <c r="K6779" s="7" t="n">
        <v>0</v>
      </c>
      <c r="L6779" s="7" t="n">
        <v>0</v>
      </c>
      <c r="M6779" s="7" t="n">
        <v>1</v>
      </c>
      <c r="N6779" s="7" t="n">
        <v>1.60000002384186</v>
      </c>
      <c r="O6779" s="7" t="n">
        <v>0.0900000035762787</v>
      </c>
      <c r="P6779" s="7" t="s">
        <v>16</v>
      </c>
      <c r="Q6779" s="7" t="s">
        <v>16</v>
      </c>
      <c r="R6779" s="7" t="n">
        <v>-1</v>
      </c>
      <c r="S6779" s="7" t="n">
        <v>0</v>
      </c>
      <c r="T6779" s="7" t="n">
        <v>0</v>
      </c>
      <c r="U6779" s="7" t="n">
        <v>0</v>
      </c>
      <c r="V6779" s="7" t="n">
        <v>0</v>
      </c>
    </row>
    <row r="6780" spans="1:22">
      <c r="A6780" t="s">
        <v>4</v>
      </c>
      <c r="B6780" s="4" t="s">
        <v>5</v>
      </c>
      <c r="C6780" s="4" t="s">
        <v>7</v>
      </c>
      <c r="D6780" s="4" t="s">
        <v>8</v>
      </c>
      <c r="E6780" s="4" t="s">
        <v>8</v>
      </c>
      <c r="F6780" s="4" t="s">
        <v>9</v>
      </c>
    </row>
    <row r="6781" spans="1:22">
      <c r="A6781" t="n">
        <v>66505</v>
      </c>
      <c r="B6781" s="50" t="n">
        <v>20</v>
      </c>
      <c r="C6781" s="7" t="n">
        <v>11</v>
      </c>
      <c r="D6781" s="7" t="n">
        <v>3</v>
      </c>
      <c r="E6781" s="7" t="n">
        <v>10</v>
      </c>
      <c r="F6781" s="7" t="s">
        <v>376</v>
      </c>
    </row>
    <row r="6782" spans="1:22">
      <c r="A6782" t="s">
        <v>4</v>
      </c>
      <c r="B6782" s="4" t="s">
        <v>5</v>
      </c>
      <c r="C6782" s="4" t="s">
        <v>7</v>
      </c>
    </row>
    <row r="6783" spans="1:22">
      <c r="A6783" t="n">
        <v>66523</v>
      </c>
      <c r="B6783" s="25" t="n">
        <v>16</v>
      </c>
      <c r="C6783" s="7" t="n">
        <v>0</v>
      </c>
    </row>
    <row r="6784" spans="1:22">
      <c r="A6784" t="s">
        <v>4</v>
      </c>
      <c r="B6784" s="4" t="s">
        <v>5</v>
      </c>
      <c r="C6784" s="4" t="s">
        <v>8</v>
      </c>
      <c r="D6784" s="4" t="s">
        <v>7</v>
      </c>
      <c r="E6784" s="4" t="s">
        <v>9</v>
      </c>
      <c r="F6784" s="4" t="s">
        <v>9</v>
      </c>
      <c r="G6784" s="4" t="s">
        <v>9</v>
      </c>
      <c r="H6784" s="4" t="s">
        <v>9</v>
      </c>
    </row>
    <row r="6785" spans="1:22">
      <c r="A6785" t="n">
        <v>66526</v>
      </c>
      <c r="B6785" s="51" t="n">
        <v>51</v>
      </c>
      <c r="C6785" s="7" t="n">
        <v>3</v>
      </c>
      <c r="D6785" s="7" t="n">
        <v>11</v>
      </c>
      <c r="E6785" s="7" t="s">
        <v>435</v>
      </c>
      <c r="F6785" s="7" t="s">
        <v>664</v>
      </c>
      <c r="G6785" s="7" t="s">
        <v>434</v>
      </c>
      <c r="H6785" s="7" t="s">
        <v>435</v>
      </c>
    </row>
    <row r="6786" spans="1:22">
      <c r="A6786" t="s">
        <v>4</v>
      </c>
      <c r="B6786" s="4" t="s">
        <v>5</v>
      </c>
      <c r="C6786" s="4" t="s">
        <v>7</v>
      </c>
      <c r="D6786" s="4" t="s">
        <v>14</v>
      </c>
      <c r="E6786" s="4" t="s">
        <v>14</v>
      </c>
      <c r="F6786" s="4" t="s">
        <v>14</v>
      </c>
      <c r="G6786" s="4" t="s">
        <v>14</v>
      </c>
    </row>
    <row r="6787" spans="1:22">
      <c r="A6787" t="n">
        <v>66539</v>
      </c>
      <c r="B6787" s="40" t="n">
        <v>46</v>
      </c>
      <c r="C6787" s="7" t="n">
        <v>11</v>
      </c>
      <c r="D6787" s="7" t="n">
        <v>-7.98999977111816</v>
      </c>
      <c r="E6787" s="7" t="n">
        <v>-0.00999999977648258</v>
      </c>
      <c r="F6787" s="7" t="n">
        <v>32.8699989318848</v>
      </c>
      <c r="G6787" s="7" t="n">
        <v>180</v>
      </c>
    </row>
    <row r="6788" spans="1:22">
      <c r="A6788" t="s">
        <v>4</v>
      </c>
      <c r="B6788" s="4" t="s">
        <v>5</v>
      </c>
      <c r="C6788" s="4" t="s">
        <v>8</v>
      </c>
      <c r="D6788" s="4" t="s">
        <v>7</v>
      </c>
      <c r="E6788" s="4" t="s">
        <v>8</v>
      </c>
      <c r="F6788" s="4" t="s">
        <v>9</v>
      </c>
      <c r="G6788" s="4" t="s">
        <v>9</v>
      </c>
      <c r="H6788" s="4" t="s">
        <v>9</v>
      </c>
      <c r="I6788" s="4" t="s">
        <v>9</v>
      </c>
      <c r="J6788" s="4" t="s">
        <v>9</v>
      </c>
      <c r="K6788" s="4" t="s">
        <v>9</v>
      </c>
      <c r="L6788" s="4" t="s">
        <v>9</v>
      </c>
      <c r="M6788" s="4" t="s">
        <v>9</v>
      </c>
      <c r="N6788" s="4" t="s">
        <v>9</v>
      </c>
      <c r="O6788" s="4" t="s">
        <v>9</v>
      </c>
      <c r="P6788" s="4" t="s">
        <v>9</v>
      </c>
      <c r="Q6788" s="4" t="s">
        <v>9</v>
      </c>
      <c r="R6788" s="4" t="s">
        <v>9</v>
      </c>
      <c r="S6788" s="4" t="s">
        <v>9</v>
      </c>
      <c r="T6788" s="4" t="s">
        <v>9</v>
      </c>
      <c r="U6788" s="4" t="s">
        <v>9</v>
      </c>
    </row>
    <row r="6789" spans="1:22">
      <c r="A6789" t="n">
        <v>66558</v>
      </c>
      <c r="B6789" s="41" t="n">
        <v>36</v>
      </c>
      <c r="C6789" s="7" t="n">
        <v>8</v>
      </c>
      <c r="D6789" s="7" t="n">
        <v>11</v>
      </c>
      <c r="E6789" s="7" t="n">
        <v>0</v>
      </c>
      <c r="F6789" s="7" t="s">
        <v>247</v>
      </c>
      <c r="G6789" s="7" t="s">
        <v>16</v>
      </c>
      <c r="H6789" s="7" t="s">
        <v>16</v>
      </c>
      <c r="I6789" s="7" t="s">
        <v>16</v>
      </c>
      <c r="J6789" s="7" t="s">
        <v>16</v>
      </c>
      <c r="K6789" s="7" t="s">
        <v>16</v>
      </c>
      <c r="L6789" s="7" t="s">
        <v>16</v>
      </c>
      <c r="M6789" s="7" t="s">
        <v>16</v>
      </c>
      <c r="N6789" s="7" t="s">
        <v>16</v>
      </c>
      <c r="O6789" s="7" t="s">
        <v>16</v>
      </c>
      <c r="P6789" s="7" t="s">
        <v>16</v>
      </c>
      <c r="Q6789" s="7" t="s">
        <v>16</v>
      </c>
      <c r="R6789" s="7" t="s">
        <v>16</v>
      </c>
      <c r="S6789" s="7" t="s">
        <v>16</v>
      </c>
      <c r="T6789" s="7" t="s">
        <v>16</v>
      </c>
      <c r="U6789" s="7" t="s">
        <v>16</v>
      </c>
    </row>
    <row r="6790" spans="1:22">
      <c r="A6790" t="s">
        <v>4</v>
      </c>
      <c r="B6790" s="4" t="s">
        <v>5</v>
      </c>
      <c r="C6790" s="4" t="s">
        <v>7</v>
      </c>
      <c r="D6790" s="4" t="s">
        <v>8</v>
      </c>
      <c r="E6790" s="4" t="s">
        <v>9</v>
      </c>
      <c r="F6790" s="4" t="s">
        <v>14</v>
      </c>
      <c r="G6790" s="4" t="s">
        <v>14</v>
      </c>
      <c r="H6790" s="4" t="s">
        <v>14</v>
      </c>
    </row>
    <row r="6791" spans="1:22">
      <c r="A6791" t="n">
        <v>66591</v>
      </c>
      <c r="B6791" s="42" t="n">
        <v>48</v>
      </c>
      <c r="C6791" s="7" t="n">
        <v>11</v>
      </c>
      <c r="D6791" s="7" t="n">
        <v>0</v>
      </c>
      <c r="E6791" s="7" t="s">
        <v>247</v>
      </c>
      <c r="F6791" s="7" t="n">
        <v>-1</v>
      </c>
      <c r="G6791" s="7" t="n">
        <v>1</v>
      </c>
      <c r="H6791" s="7" t="n">
        <v>0</v>
      </c>
    </row>
    <row r="6792" spans="1:22">
      <c r="A6792" t="s">
        <v>4</v>
      </c>
      <c r="B6792" s="4" t="s">
        <v>5</v>
      </c>
      <c r="C6792" s="4" t="s">
        <v>7</v>
      </c>
    </row>
    <row r="6793" spans="1:22">
      <c r="A6793" t="n">
        <v>66620</v>
      </c>
      <c r="B6793" s="25" t="n">
        <v>16</v>
      </c>
      <c r="C6793" s="7" t="n">
        <v>0</v>
      </c>
    </row>
    <row r="6794" spans="1:22">
      <c r="A6794" t="s">
        <v>4</v>
      </c>
      <c r="B6794" s="4" t="s">
        <v>5</v>
      </c>
      <c r="C6794" s="4" t="s">
        <v>7</v>
      </c>
      <c r="D6794" s="4" t="s">
        <v>7</v>
      </c>
      <c r="E6794" s="4" t="s">
        <v>7</v>
      </c>
    </row>
    <row r="6795" spans="1:22">
      <c r="A6795" t="n">
        <v>66623</v>
      </c>
      <c r="B6795" s="45" t="n">
        <v>61</v>
      </c>
      <c r="C6795" s="7" t="n">
        <v>11</v>
      </c>
      <c r="D6795" s="7" t="n">
        <v>0</v>
      </c>
      <c r="E6795" s="7" t="n">
        <v>0</v>
      </c>
    </row>
    <row r="6796" spans="1:22">
      <c r="A6796" t="s">
        <v>4</v>
      </c>
      <c r="B6796" s="4" t="s">
        <v>5</v>
      </c>
      <c r="C6796" s="4" t="s">
        <v>7</v>
      </c>
    </row>
    <row r="6797" spans="1:22">
      <c r="A6797" t="n">
        <v>66630</v>
      </c>
      <c r="B6797" s="6" t="n">
        <v>12</v>
      </c>
      <c r="C6797" s="7" t="n">
        <v>10980</v>
      </c>
    </row>
    <row r="6798" spans="1:22">
      <c r="A6798" t="s">
        <v>4</v>
      </c>
      <c r="B6798" s="4" t="s">
        <v>5</v>
      </c>
      <c r="C6798" s="4" t="s">
        <v>17</v>
      </c>
    </row>
    <row r="6799" spans="1:22">
      <c r="A6799" t="n">
        <v>66633</v>
      </c>
      <c r="B6799" s="17" t="n">
        <v>3</v>
      </c>
      <c r="C6799" s="14" t="n">
        <f t="normal" ca="1">A6801</f>
        <v>0</v>
      </c>
    </row>
    <row r="6800" spans="1:22">
      <c r="A6800" t="s">
        <v>4</v>
      </c>
      <c r="B6800" s="4" t="s">
        <v>5</v>
      </c>
      <c r="C6800" s="4" t="s">
        <v>8</v>
      </c>
    </row>
    <row r="6801" spans="1:21">
      <c r="A6801" t="n">
        <v>66638</v>
      </c>
      <c r="B6801" s="60" t="n">
        <v>116</v>
      </c>
      <c r="C6801" s="7" t="n">
        <v>0</v>
      </c>
    </row>
    <row r="6802" spans="1:21">
      <c r="A6802" t="s">
        <v>4</v>
      </c>
      <c r="B6802" s="4" t="s">
        <v>5</v>
      </c>
      <c r="C6802" s="4" t="s">
        <v>8</v>
      </c>
      <c r="D6802" s="4" t="s">
        <v>7</v>
      </c>
    </row>
    <row r="6803" spans="1:21">
      <c r="A6803" t="n">
        <v>66640</v>
      </c>
      <c r="B6803" s="60" t="n">
        <v>116</v>
      </c>
      <c r="C6803" s="7" t="n">
        <v>2</v>
      </c>
      <c r="D6803" s="7" t="n">
        <v>1</v>
      </c>
    </row>
    <row r="6804" spans="1:21">
      <c r="A6804" t="s">
        <v>4</v>
      </c>
      <c r="B6804" s="4" t="s">
        <v>5</v>
      </c>
      <c r="C6804" s="4" t="s">
        <v>8</v>
      </c>
      <c r="D6804" s="4" t="s">
        <v>15</v>
      </c>
    </row>
    <row r="6805" spans="1:21">
      <c r="A6805" t="n">
        <v>66644</v>
      </c>
      <c r="B6805" s="60" t="n">
        <v>116</v>
      </c>
      <c r="C6805" s="7" t="n">
        <v>5</v>
      </c>
      <c r="D6805" s="7" t="n">
        <v>1106247680</v>
      </c>
    </row>
    <row r="6806" spans="1:21">
      <c r="A6806" t="s">
        <v>4</v>
      </c>
      <c r="B6806" s="4" t="s">
        <v>5</v>
      </c>
      <c r="C6806" s="4" t="s">
        <v>8</v>
      </c>
      <c r="D6806" s="4" t="s">
        <v>7</v>
      </c>
    </row>
    <row r="6807" spans="1:21">
      <c r="A6807" t="n">
        <v>66650</v>
      </c>
      <c r="B6807" s="60" t="n">
        <v>116</v>
      </c>
      <c r="C6807" s="7" t="n">
        <v>6</v>
      </c>
      <c r="D6807" s="7" t="n">
        <v>1</v>
      </c>
    </row>
    <row r="6808" spans="1:21">
      <c r="A6808" t="s">
        <v>4</v>
      </c>
      <c r="B6808" s="4" t="s">
        <v>5</v>
      </c>
      <c r="C6808" s="4" t="s">
        <v>7</v>
      </c>
      <c r="D6808" s="4" t="s">
        <v>14</v>
      </c>
      <c r="E6808" s="4" t="s">
        <v>14</v>
      </c>
      <c r="F6808" s="4" t="s">
        <v>14</v>
      </c>
      <c r="G6808" s="4" t="s">
        <v>14</v>
      </c>
    </row>
    <row r="6809" spans="1:21">
      <c r="A6809" t="n">
        <v>66654</v>
      </c>
      <c r="B6809" s="40" t="n">
        <v>46</v>
      </c>
      <c r="C6809" s="7" t="n">
        <v>0</v>
      </c>
      <c r="D6809" s="7" t="n">
        <v>-8</v>
      </c>
      <c r="E6809" s="7" t="n">
        <v>0</v>
      </c>
      <c r="F6809" s="7" t="n">
        <v>31.1299991607666</v>
      </c>
      <c r="G6809" s="7" t="n">
        <v>0</v>
      </c>
    </row>
    <row r="6810" spans="1:21">
      <c r="A6810" t="s">
        <v>4</v>
      </c>
      <c r="B6810" s="4" t="s">
        <v>5</v>
      </c>
      <c r="C6810" s="4" t="s">
        <v>8</v>
      </c>
      <c r="D6810" s="4" t="s">
        <v>7</v>
      </c>
      <c r="E6810" s="4" t="s">
        <v>8</v>
      </c>
      <c r="F6810" s="4" t="s">
        <v>9</v>
      </c>
      <c r="G6810" s="4" t="s">
        <v>9</v>
      </c>
      <c r="H6810" s="4" t="s">
        <v>9</v>
      </c>
      <c r="I6810" s="4" t="s">
        <v>9</v>
      </c>
      <c r="J6810" s="4" t="s">
        <v>9</v>
      </c>
      <c r="K6810" s="4" t="s">
        <v>9</v>
      </c>
      <c r="L6810" s="4" t="s">
        <v>9</v>
      </c>
      <c r="M6810" s="4" t="s">
        <v>9</v>
      </c>
      <c r="N6810" s="4" t="s">
        <v>9</v>
      </c>
      <c r="O6810" s="4" t="s">
        <v>9</v>
      </c>
      <c r="P6810" s="4" t="s">
        <v>9</v>
      </c>
      <c r="Q6810" s="4" t="s">
        <v>9</v>
      </c>
      <c r="R6810" s="4" t="s">
        <v>9</v>
      </c>
      <c r="S6810" s="4" t="s">
        <v>9</v>
      </c>
      <c r="T6810" s="4" t="s">
        <v>9</v>
      </c>
      <c r="U6810" s="4" t="s">
        <v>9</v>
      </c>
    </row>
    <row r="6811" spans="1:21">
      <c r="A6811" t="n">
        <v>66673</v>
      </c>
      <c r="B6811" s="41" t="n">
        <v>36</v>
      </c>
      <c r="C6811" s="7" t="n">
        <v>8</v>
      </c>
      <c r="D6811" s="7" t="n">
        <v>0</v>
      </c>
      <c r="E6811" s="7" t="n">
        <v>0</v>
      </c>
      <c r="F6811" s="7" t="s">
        <v>247</v>
      </c>
      <c r="G6811" s="7" t="s">
        <v>16</v>
      </c>
      <c r="H6811" s="7" t="s">
        <v>16</v>
      </c>
      <c r="I6811" s="7" t="s">
        <v>16</v>
      </c>
      <c r="J6811" s="7" t="s">
        <v>16</v>
      </c>
      <c r="K6811" s="7" t="s">
        <v>16</v>
      </c>
      <c r="L6811" s="7" t="s">
        <v>16</v>
      </c>
      <c r="M6811" s="7" t="s">
        <v>16</v>
      </c>
      <c r="N6811" s="7" t="s">
        <v>16</v>
      </c>
      <c r="O6811" s="7" t="s">
        <v>16</v>
      </c>
      <c r="P6811" s="7" t="s">
        <v>16</v>
      </c>
      <c r="Q6811" s="7" t="s">
        <v>16</v>
      </c>
      <c r="R6811" s="7" t="s">
        <v>16</v>
      </c>
      <c r="S6811" s="7" t="s">
        <v>16</v>
      </c>
      <c r="T6811" s="7" t="s">
        <v>16</v>
      </c>
      <c r="U6811" s="7" t="s">
        <v>16</v>
      </c>
    </row>
    <row r="6812" spans="1:21">
      <c r="A6812" t="s">
        <v>4</v>
      </c>
      <c r="B6812" s="4" t="s">
        <v>5</v>
      </c>
      <c r="C6812" s="4" t="s">
        <v>7</v>
      </c>
      <c r="D6812" s="4" t="s">
        <v>8</v>
      </c>
      <c r="E6812" s="4" t="s">
        <v>9</v>
      </c>
      <c r="F6812" s="4" t="s">
        <v>14</v>
      </c>
      <c r="G6812" s="4" t="s">
        <v>14</v>
      </c>
      <c r="H6812" s="4" t="s">
        <v>14</v>
      </c>
    </row>
    <row r="6813" spans="1:21">
      <c r="A6813" t="n">
        <v>66706</v>
      </c>
      <c r="B6813" s="42" t="n">
        <v>48</v>
      </c>
      <c r="C6813" s="7" t="n">
        <v>0</v>
      </c>
      <c r="D6813" s="7" t="n">
        <v>0</v>
      </c>
      <c r="E6813" s="7" t="s">
        <v>247</v>
      </c>
      <c r="F6813" s="7" t="n">
        <v>0</v>
      </c>
      <c r="G6813" s="7" t="n">
        <v>1</v>
      </c>
      <c r="H6813" s="7" t="n">
        <v>0</v>
      </c>
    </row>
    <row r="6814" spans="1:21">
      <c r="A6814" t="s">
        <v>4</v>
      </c>
      <c r="B6814" s="4" t="s">
        <v>5</v>
      </c>
      <c r="C6814" s="4" t="s">
        <v>7</v>
      </c>
    </row>
    <row r="6815" spans="1:21">
      <c r="A6815" t="n">
        <v>66735</v>
      </c>
      <c r="B6815" s="25" t="n">
        <v>16</v>
      </c>
      <c r="C6815" s="7" t="n">
        <v>1500</v>
      </c>
    </row>
    <row r="6816" spans="1:21">
      <c r="A6816" t="s">
        <v>4</v>
      </c>
      <c r="B6816" s="4" t="s">
        <v>5</v>
      </c>
      <c r="C6816" s="4" t="s">
        <v>8</v>
      </c>
      <c r="D6816" s="4" t="s">
        <v>8</v>
      </c>
      <c r="E6816" s="4" t="s">
        <v>14</v>
      </c>
      <c r="F6816" s="4" t="s">
        <v>14</v>
      </c>
      <c r="G6816" s="4" t="s">
        <v>14</v>
      </c>
      <c r="H6816" s="4" t="s">
        <v>7</v>
      </c>
    </row>
    <row r="6817" spans="1:21">
      <c r="A6817" t="n">
        <v>66738</v>
      </c>
      <c r="B6817" s="61" t="n">
        <v>45</v>
      </c>
      <c r="C6817" s="7" t="n">
        <v>2</v>
      </c>
      <c r="D6817" s="7" t="n">
        <v>3</v>
      </c>
      <c r="E6817" s="7" t="n">
        <v>-8.10000038146973</v>
      </c>
      <c r="F6817" s="7" t="n">
        <v>1.87000000476837</v>
      </c>
      <c r="G6817" s="7" t="n">
        <v>31.9899997711182</v>
      </c>
      <c r="H6817" s="7" t="n">
        <v>0</v>
      </c>
    </row>
    <row r="6818" spans="1:21">
      <c r="A6818" t="s">
        <v>4</v>
      </c>
      <c r="B6818" s="4" t="s">
        <v>5</v>
      </c>
      <c r="C6818" s="4" t="s">
        <v>8</v>
      </c>
      <c r="D6818" s="4" t="s">
        <v>8</v>
      </c>
      <c r="E6818" s="4" t="s">
        <v>14</v>
      </c>
      <c r="F6818" s="4" t="s">
        <v>14</v>
      </c>
      <c r="G6818" s="4" t="s">
        <v>14</v>
      </c>
      <c r="H6818" s="4" t="s">
        <v>7</v>
      </c>
      <c r="I6818" s="4" t="s">
        <v>8</v>
      </c>
    </row>
    <row r="6819" spans="1:21">
      <c r="A6819" t="n">
        <v>66755</v>
      </c>
      <c r="B6819" s="61" t="n">
        <v>45</v>
      </c>
      <c r="C6819" s="7" t="n">
        <v>4</v>
      </c>
      <c r="D6819" s="7" t="n">
        <v>3</v>
      </c>
      <c r="E6819" s="7" t="n">
        <v>18.3600006103516</v>
      </c>
      <c r="F6819" s="7" t="n">
        <v>269.660003662109</v>
      </c>
      <c r="G6819" s="7" t="n">
        <v>0</v>
      </c>
      <c r="H6819" s="7" t="n">
        <v>0</v>
      </c>
      <c r="I6819" s="7" t="n">
        <v>0</v>
      </c>
    </row>
    <row r="6820" spans="1:21">
      <c r="A6820" t="s">
        <v>4</v>
      </c>
      <c r="B6820" s="4" t="s">
        <v>5</v>
      </c>
      <c r="C6820" s="4" t="s">
        <v>8</v>
      </c>
      <c r="D6820" s="4" t="s">
        <v>8</v>
      </c>
      <c r="E6820" s="4" t="s">
        <v>14</v>
      </c>
      <c r="F6820" s="4" t="s">
        <v>7</v>
      </c>
    </row>
    <row r="6821" spans="1:21">
      <c r="A6821" t="n">
        <v>66773</v>
      </c>
      <c r="B6821" s="61" t="n">
        <v>45</v>
      </c>
      <c r="C6821" s="7" t="n">
        <v>5</v>
      </c>
      <c r="D6821" s="7" t="n">
        <v>3</v>
      </c>
      <c r="E6821" s="7" t="n">
        <v>2</v>
      </c>
      <c r="F6821" s="7" t="n">
        <v>0</v>
      </c>
    </row>
    <row r="6822" spans="1:21">
      <c r="A6822" t="s">
        <v>4</v>
      </c>
      <c r="B6822" s="4" t="s">
        <v>5</v>
      </c>
      <c r="C6822" s="4" t="s">
        <v>8</v>
      </c>
      <c r="D6822" s="4" t="s">
        <v>8</v>
      </c>
      <c r="E6822" s="4" t="s">
        <v>14</v>
      </c>
      <c r="F6822" s="4" t="s">
        <v>7</v>
      </c>
    </row>
    <row r="6823" spans="1:21">
      <c r="A6823" t="n">
        <v>66782</v>
      </c>
      <c r="B6823" s="61" t="n">
        <v>45</v>
      </c>
      <c r="C6823" s="7" t="n">
        <v>11</v>
      </c>
      <c r="D6823" s="7" t="n">
        <v>3</v>
      </c>
      <c r="E6823" s="7" t="n">
        <v>38</v>
      </c>
      <c r="F6823" s="7" t="n">
        <v>0</v>
      </c>
    </row>
    <row r="6824" spans="1:21">
      <c r="A6824" t="s">
        <v>4</v>
      </c>
      <c r="B6824" s="4" t="s">
        <v>5</v>
      </c>
      <c r="C6824" s="4" t="s">
        <v>8</v>
      </c>
      <c r="D6824" s="4" t="s">
        <v>8</v>
      </c>
      <c r="E6824" s="4" t="s">
        <v>14</v>
      </c>
      <c r="F6824" s="4" t="s">
        <v>14</v>
      </c>
      <c r="G6824" s="4" t="s">
        <v>14</v>
      </c>
      <c r="H6824" s="4" t="s">
        <v>7</v>
      </c>
    </row>
    <row r="6825" spans="1:21">
      <c r="A6825" t="n">
        <v>66791</v>
      </c>
      <c r="B6825" s="61" t="n">
        <v>45</v>
      </c>
      <c r="C6825" s="7" t="n">
        <v>2</v>
      </c>
      <c r="D6825" s="7" t="n">
        <v>3</v>
      </c>
      <c r="E6825" s="7" t="n">
        <v>-8.10000038146973</v>
      </c>
      <c r="F6825" s="7" t="n">
        <v>1.04999995231628</v>
      </c>
      <c r="G6825" s="7" t="n">
        <v>31.9899997711182</v>
      </c>
      <c r="H6825" s="7" t="n">
        <v>3500</v>
      </c>
    </row>
    <row r="6826" spans="1:21">
      <c r="A6826" t="s">
        <v>4</v>
      </c>
      <c r="B6826" s="4" t="s">
        <v>5</v>
      </c>
      <c r="C6826" s="4" t="s">
        <v>8</v>
      </c>
      <c r="D6826" s="4" t="s">
        <v>8</v>
      </c>
      <c r="E6826" s="4" t="s">
        <v>14</v>
      </c>
      <c r="F6826" s="4" t="s">
        <v>14</v>
      </c>
      <c r="G6826" s="4" t="s">
        <v>14</v>
      </c>
      <c r="H6826" s="4" t="s">
        <v>7</v>
      </c>
      <c r="I6826" s="4" t="s">
        <v>8</v>
      </c>
    </row>
    <row r="6827" spans="1:21">
      <c r="A6827" t="n">
        <v>66808</v>
      </c>
      <c r="B6827" s="61" t="n">
        <v>45</v>
      </c>
      <c r="C6827" s="7" t="n">
        <v>4</v>
      </c>
      <c r="D6827" s="7" t="n">
        <v>3</v>
      </c>
      <c r="E6827" s="7" t="n">
        <v>9.60999965667725</v>
      </c>
      <c r="F6827" s="7" t="n">
        <v>269.660003662109</v>
      </c>
      <c r="G6827" s="7" t="n">
        <v>0</v>
      </c>
      <c r="H6827" s="7" t="n">
        <v>3500</v>
      </c>
      <c r="I6827" s="7" t="n">
        <v>0</v>
      </c>
    </row>
    <row r="6828" spans="1:21">
      <c r="A6828" t="s">
        <v>4</v>
      </c>
      <c r="B6828" s="4" t="s">
        <v>5</v>
      </c>
      <c r="C6828" s="4" t="s">
        <v>8</v>
      </c>
      <c r="D6828" s="4" t="s">
        <v>7</v>
      </c>
      <c r="E6828" s="4" t="s">
        <v>8</v>
      </c>
    </row>
    <row r="6829" spans="1:21">
      <c r="A6829" t="n">
        <v>66826</v>
      </c>
      <c r="B6829" s="16" t="n">
        <v>49</v>
      </c>
      <c r="C6829" s="7" t="n">
        <v>1</v>
      </c>
      <c r="D6829" s="7" t="n">
        <v>6000</v>
      </c>
      <c r="E6829" s="7" t="n">
        <v>0</v>
      </c>
    </row>
    <row r="6830" spans="1:21">
      <c r="A6830" t="s">
        <v>4</v>
      </c>
      <c r="B6830" s="4" t="s">
        <v>5</v>
      </c>
      <c r="C6830" s="4" t="s">
        <v>8</v>
      </c>
      <c r="D6830" s="4" t="s">
        <v>7</v>
      </c>
      <c r="E6830" s="4" t="s">
        <v>14</v>
      </c>
    </row>
    <row r="6831" spans="1:21">
      <c r="A6831" t="n">
        <v>66831</v>
      </c>
      <c r="B6831" s="27" t="n">
        <v>58</v>
      </c>
      <c r="C6831" s="7" t="n">
        <v>100</v>
      </c>
      <c r="D6831" s="7" t="n">
        <v>1000</v>
      </c>
      <c r="E6831" s="7" t="n">
        <v>1</v>
      </c>
    </row>
    <row r="6832" spans="1:21">
      <c r="A6832" t="s">
        <v>4</v>
      </c>
      <c r="B6832" s="4" t="s">
        <v>5</v>
      </c>
      <c r="C6832" s="4" t="s">
        <v>8</v>
      </c>
      <c r="D6832" s="4" t="s">
        <v>7</v>
      </c>
    </row>
    <row r="6833" spans="1:9">
      <c r="A6833" t="n">
        <v>66839</v>
      </c>
      <c r="B6833" s="27" t="n">
        <v>58</v>
      </c>
      <c r="C6833" s="7" t="n">
        <v>255</v>
      </c>
      <c r="D6833" s="7" t="n">
        <v>0</v>
      </c>
    </row>
    <row r="6834" spans="1:9">
      <c r="A6834" t="s">
        <v>4</v>
      </c>
      <c r="B6834" s="4" t="s">
        <v>5</v>
      </c>
      <c r="C6834" s="4" t="s">
        <v>8</v>
      </c>
      <c r="D6834" s="4" t="s">
        <v>7</v>
      </c>
      <c r="E6834" s="4" t="s">
        <v>15</v>
      </c>
      <c r="F6834" s="4" t="s">
        <v>7</v>
      </c>
    </row>
    <row r="6835" spans="1:9">
      <c r="A6835" t="n">
        <v>66843</v>
      </c>
      <c r="B6835" s="12" t="n">
        <v>50</v>
      </c>
      <c r="C6835" s="7" t="n">
        <v>3</v>
      </c>
      <c r="D6835" s="7" t="n">
        <v>8150</v>
      </c>
      <c r="E6835" s="7" t="n">
        <v>1036831949</v>
      </c>
      <c r="F6835" s="7" t="n">
        <v>2000</v>
      </c>
    </row>
    <row r="6836" spans="1:9">
      <c r="A6836" t="s">
        <v>4</v>
      </c>
      <c r="B6836" s="4" t="s">
        <v>5</v>
      </c>
      <c r="C6836" s="4" t="s">
        <v>8</v>
      </c>
      <c r="D6836" s="4" t="s">
        <v>7</v>
      </c>
    </row>
    <row r="6837" spans="1:9">
      <c r="A6837" t="n">
        <v>66853</v>
      </c>
      <c r="B6837" s="61" t="n">
        <v>45</v>
      </c>
      <c r="C6837" s="7" t="n">
        <v>7</v>
      </c>
      <c r="D6837" s="7" t="n">
        <v>255</v>
      </c>
    </row>
    <row r="6838" spans="1:9">
      <c r="A6838" t="s">
        <v>4</v>
      </c>
      <c r="B6838" s="4" t="s">
        <v>5</v>
      </c>
      <c r="C6838" s="4" t="s">
        <v>7</v>
      </c>
    </row>
    <row r="6839" spans="1:9">
      <c r="A6839" t="n">
        <v>66857</v>
      </c>
      <c r="B6839" s="25" t="n">
        <v>16</v>
      </c>
      <c r="C6839" s="7" t="n">
        <v>500</v>
      </c>
    </row>
    <row r="6840" spans="1:9">
      <c r="A6840" t="s">
        <v>4</v>
      </c>
      <c r="B6840" s="4" t="s">
        <v>5</v>
      </c>
      <c r="C6840" s="4" t="s">
        <v>8</v>
      </c>
      <c r="D6840" s="4" t="s">
        <v>8</v>
      </c>
      <c r="E6840" s="4" t="s">
        <v>14</v>
      </c>
      <c r="F6840" s="4" t="s">
        <v>7</v>
      </c>
    </row>
    <row r="6841" spans="1:9">
      <c r="A6841" t="n">
        <v>66860</v>
      </c>
      <c r="B6841" s="61" t="n">
        <v>45</v>
      </c>
      <c r="C6841" s="7" t="n">
        <v>5</v>
      </c>
      <c r="D6841" s="7" t="n">
        <v>3</v>
      </c>
      <c r="E6841" s="7" t="n">
        <v>1.70000004768372</v>
      </c>
      <c r="F6841" s="7" t="n">
        <v>3000</v>
      </c>
    </row>
    <row r="6842" spans="1:9">
      <c r="A6842" t="s">
        <v>4</v>
      </c>
      <c r="B6842" s="4" t="s">
        <v>5</v>
      </c>
      <c r="C6842" s="4" t="s">
        <v>7</v>
      </c>
    </row>
    <row r="6843" spans="1:9">
      <c r="A6843" t="n">
        <v>66869</v>
      </c>
      <c r="B6843" s="25" t="n">
        <v>16</v>
      </c>
      <c r="C6843" s="7" t="n">
        <v>2000</v>
      </c>
    </row>
    <row r="6844" spans="1:9">
      <c r="A6844" t="s">
        <v>4</v>
      </c>
      <c r="B6844" s="4" t="s">
        <v>5</v>
      </c>
      <c r="C6844" s="4" t="s">
        <v>8</v>
      </c>
      <c r="D6844" s="4" t="s">
        <v>7</v>
      </c>
      <c r="E6844" s="4" t="s">
        <v>15</v>
      </c>
      <c r="F6844" s="4" t="s">
        <v>7</v>
      </c>
    </row>
    <row r="6845" spans="1:9">
      <c r="A6845" t="n">
        <v>66872</v>
      </c>
      <c r="B6845" s="12" t="n">
        <v>50</v>
      </c>
      <c r="C6845" s="7" t="n">
        <v>3</v>
      </c>
      <c r="D6845" s="7" t="n">
        <v>8150</v>
      </c>
      <c r="E6845" s="7" t="n">
        <v>0</v>
      </c>
      <c r="F6845" s="7" t="n">
        <v>1000</v>
      </c>
    </row>
    <row r="6846" spans="1:9">
      <c r="A6846" t="s">
        <v>4</v>
      </c>
      <c r="B6846" s="4" t="s">
        <v>5</v>
      </c>
      <c r="C6846" s="4" t="s">
        <v>8</v>
      </c>
      <c r="D6846" s="4" t="s">
        <v>7</v>
      </c>
      <c r="E6846" s="4" t="s">
        <v>14</v>
      </c>
    </row>
    <row r="6847" spans="1:9">
      <c r="A6847" t="n">
        <v>66882</v>
      </c>
      <c r="B6847" s="27" t="n">
        <v>58</v>
      </c>
      <c r="C6847" s="7" t="n">
        <v>0</v>
      </c>
      <c r="D6847" s="7" t="n">
        <v>1000</v>
      </c>
      <c r="E6847" s="7" t="n">
        <v>1</v>
      </c>
    </row>
    <row r="6848" spans="1:9">
      <c r="A6848" t="s">
        <v>4</v>
      </c>
      <c r="B6848" s="4" t="s">
        <v>5</v>
      </c>
      <c r="C6848" s="4" t="s">
        <v>8</v>
      </c>
      <c r="D6848" s="4" t="s">
        <v>7</v>
      </c>
    </row>
    <row r="6849" spans="1:6">
      <c r="A6849" t="n">
        <v>66890</v>
      </c>
      <c r="B6849" s="27" t="n">
        <v>58</v>
      </c>
      <c r="C6849" s="7" t="n">
        <v>255</v>
      </c>
      <c r="D6849" s="7" t="n">
        <v>0</v>
      </c>
    </row>
    <row r="6850" spans="1:6">
      <c r="A6850" t="s">
        <v>4</v>
      </c>
      <c r="B6850" s="4" t="s">
        <v>5</v>
      </c>
      <c r="C6850" s="4" t="s">
        <v>8</v>
      </c>
      <c r="D6850" s="4" t="s">
        <v>7</v>
      </c>
    </row>
    <row r="6851" spans="1:6">
      <c r="A6851" t="n">
        <v>66894</v>
      </c>
      <c r="B6851" s="27" t="n">
        <v>58</v>
      </c>
      <c r="C6851" s="7" t="n">
        <v>105</v>
      </c>
      <c r="D6851" s="7" t="n">
        <v>300</v>
      </c>
    </row>
    <row r="6852" spans="1:6">
      <c r="A6852" t="s">
        <v>4</v>
      </c>
      <c r="B6852" s="4" t="s">
        <v>5</v>
      </c>
      <c r="C6852" s="4" t="s">
        <v>14</v>
      </c>
      <c r="D6852" s="4" t="s">
        <v>7</v>
      </c>
    </row>
    <row r="6853" spans="1:6">
      <c r="A6853" t="n">
        <v>66898</v>
      </c>
      <c r="B6853" s="55" t="n">
        <v>103</v>
      </c>
      <c r="C6853" s="7" t="n">
        <v>1</v>
      </c>
      <c r="D6853" s="7" t="n">
        <v>300</v>
      </c>
    </row>
    <row r="6854" spans="1:6">
      <c r="A6854" t="s">
        <v>4</v>
      </c>
      <c r="B6854" s="4" t="s">
        <v>5</v>
      </c>
      <c r="C6854" s="4" t="s">
        <v>8</v>
      </c>
      <c r="D6854" s="4" t="s">
        <v>7</v>
      </c>
      <c r="E6854" s="4" t="s">
        <v>15</v>
      </c>
      <c r="F6854" s="4" t="s">
        <v>7</v>
      </c>
      <c r="G6854" s="4" t="s">
        <v>15</v>
      </c>
      <c r="H6854" s="4" t="s">
        <v>8</v>
      </c>
    </row>
    <row r="6855" spans="1:6">
      <c r="A6855" t="n">
        <v>66905</v>
      </c>
      <c r="B6855" s="16" t="n">
        <v>49</v>
      </c>
      <c r="C6855" s="7" t="n">
        <v>0</v>
      </c>
      <c r="D6855" s="7" t="n">
        <v>604</v>
      </c>
      <c r="E6855" s="7" t="n">
        <v>1065353216</v>
      </c>
      <c r="F6855" s="7" t="n">
        <v>0</v>
      </c>
      <c r="G6855" s="7" t="n">
        <v>0</v>
      </c>
      <c r="H6855" s="7" t="n">
        <v>0</v>
      </c>
    </row>
    <row r="6856" spans="1:6">
      <c r="A6856" t="s">
        <v>4</v>
      </c>
      <c r="B6856" s="4" t="s">
        <v>5</v>
      </c>
      <c r="C6856" s="4" t="s">
        <v>8</v>
      </c>
      <c r="D6856" s="4" t="s">
        <v>8</v>
      </c>
      <c r="E6856" s="4" t="s">
        <v>8</v>
      </c>
      <c r="F6856" s="4" t="s">
        <v>8</v>
      </c>
      <c r="G6856" s="4" t="s">
        <v>7</v>
      </c>
      <c r="H6856" s="4" t="s">
        <v>17</v>
      </c>
      <c r="I6856" s="4" t="s">
        <v>7</v>
      </c>
      <c r="J6856" s="4" t="s">
        <v>17</v>
      </c>
      <c r="K6856" s="4" t="s">
        <v>7</v>
      </c>
      <c r="L6856" s="4" t="s">
        <v>17</v>
      </c>
      <c r="M6856" s="4" t="s">
        <v>7</v>
      </c>
      <c r="N6856" s="4" t="s">
        <v>17</v>
      </c>
      <c r="O6856" s="4" t="s">
        <v>7</v>
      </c>
      <c r="P6856" s="4" t="s">
        <v>17</v>
      </c>
      <c r="Q6856" s="4" t="s">
        <v>7</v>
      </c>
      <c r="R6856" s="4" t="s">
        <v>17</v>
      </c>
      <c r="S6856" s="4" t="s">
        <v>7</v>
      </c>
      <c r="T6856" s="4" t="s">
        <v>17</v>
      </c>
      <c r="U6856" s="4" t="s">
        <v>7</v>
      </c>
      <c r="V6856" s="4" t="s">
        <v>17</v>
      </c>
      <c r="W6856" s="4" t="s">
        <v>7</v>
      </c>
      <c r="X6856" s="4" t="s">
        <v>17</v>
      </c>
      <c r="Y6856" s="4" t="s">
        <v>7</v>
      </c>
      <c r="Z6856" s="4" t="s">
        <v>17</v>
      </c>
      <c r="AA6856" s="4" t="s">
        <v>17</v>
      </c>
    </row>
    <row r="6857" spans="1:6">
      <c r="A6857" t="n">
        <v>66920</v>
      </c>
      <c r="B6857" s="37" t="n">
        <v>6</v>
      </c>
      <c r="C6857" s="7" t="n">
        <v>35</v>
      </c>
      <c r="D6857" s="7" t="n">
        <v>0</v>
      </c>
      <c r="E6857" s="7" t="n">
        <v>1</v>
      </c>
      <c r="F6857" s="7" t="n">
        <v>10</v>
      </c>
      <c r="G6857" s="7" t="n">
        <v>1</v>
      </c>
      <c r="H6857" s="14" t="n">
        <f t="normal" ca="1">A6859</f>
        <v>0</v>
      </c>
      <c r="I6857" s="7" t="n">
        <v>3</v>
      </c>
      <c r="J6857" s="14" t="n">
        <f t="normal" ca="1">A7173</f>
        <v>0</v>
      </c>
      <c r="K6857" s="7" t="n">
        <v>5</v>
      </c>
      <c r="L6857" s="14" t="n">
        <f t="normal" ca="1">A7487</f>
        <v>0</v>
      </c>
      <c r="M6857" s="7" t="n">
        <v>7</v>
      </c>
      <c r="N6857" s="14" t="n">
        <f t="normal" ca="1">A7801</f>
        <v>0</v>
      </c>
      <c r="O6857" s="7" t="n">
        <v>9</v>
      </c>
      <c r="P6857" s="14" t="n">
        <f t="normal" ca="1">A8115</f>
        <v>0</v>
      </c>
      <c r="Q6857" s="7" t="n">
        <v>2</v>
      </c>
      <c r="R6857" s="14" t="n">
        <f t="normal" ca="1">A8429</f>
        <v>0</v>
      </c>
      <c r="S6857" s="7" t="n">
        <v>4</v>
      </c>
      <c r="T6857" s="14" t="n">
        <f t="normal" ca="1">A8743</f>
        <v>0</v>
      </c>
      <c r="U6857" s="7" t="n">
        <v>6</v>
      </c>
      <c r="V6857" s="14" t="n">
        <f t="normal" ca="1">A9057</f>
        <v>0</v>
      </c>
      <c r="W6857" s="7" t="n">
        <v>8</v>
      </c>
      <c r="X6857" s="14" t="n">
        <f t="normal" ca="1">A9367</f>
        <v>0</v>
      </c>
      <c r="Y6857" s="7" t="n">
        <v>11</v>
      </c>
      <c r="Z6857" s="14" t="n">
        <f t="normal" ca="1">A9673</f>
        <v>0</v>
      </c>
      <c r="AA6857" s="14" t="n">
        <f t="normal" ca="1">A9987</f>
        <v>0</v>
      </c>
    </row>
    <row r="6858" spans="1:6">
      <c r="A6858" t="s">
        <v>4</v>
      </c>
      <c r="B6858" s="4" t="s">
        <v>5</v>
      </c>
      <c r="C6858" s="4" t="s">
        <v>7</v>
      </c>
      <c r="D6858" s="4" t="s">
        <v>8</v>
      </c>
      <c r="E6858" s="4" t="s">
        <v>9</v>
      </c>
      <c r="F6858" s="4" t="s">
        <v>14</v>
      </c>
      <c r="G6858" s="4" t="s">
        <v>14</v>
      </c>
      <c r="H6858" s="4" t="s">
        <v>14</v>
      </c>
    </row>
    <row r="6859" spans="1:6">
      <c r="A6859" t="n">
        <v>66989</v>
      </c>
      <c r="B6859" s="42" t="n">
        <v>48</v>
      </c>
      <c r="C6859" s="7" t="n">
        <v>1</v>
      </c>
      <c r="D6859" s="7" t="n">
        <v>0</v>
      </c>
      <c r="E6859" s="7" t="s">
        <v>420</v>
      </c>
      <c r="F6859" s="7" t="n">
        <v>0</v>
      </c>
      <c r="G6859" s="7" t="n">
        <v>1</v>
      </c>
      <c r="H6859" s="7" t="n">
        <v>0</v>
      </c>
    </row>
    <row r="6860" spans="1:6">
      <c r="A6860" t="s">
        <v>4</v>
      </c>
      <c r="B6860" s="4" t="s">
        <v>5</v>
      </c>
      <c r="C6860" s="4" t="s">
        <v>7</v>
      </c>
    </row>
    <row r="6861" spans="1:6">
      <c r="A6861" t="n">
        <v>67015</v>
      </c>
      <c r="B6861" s="25" t="n">
        <v>16</v>
      </c>
      <c r="C6861" s="7" t="n">
        <v>500</v>
      </c>
    </row>
    <row r="6862" spans="1:6">
      <c r="A6862" t="s">
        <v>4</v>
      </c>
      <c r="B6862" s="4" t="s">
        <v>5</v>
      </c>
      <c r="C6862" s="4" t="s">
        <v>8</v>
      </c>
      <c r="D6862" s="4" t="s">
        <v>15</v>
      </c>
      <c r="E6862" s="4" t="s">
        <v>15</v>
      </c>
      <c r="F6862" s="4" t="s">
        <v>15</v>
      </c>
      <c r="G6862" s="4" t="s">
        <v>15</v>
      </c>
      <c r="H6862" s="4" t="s">
        <v>15</v>
      </c>
      <c r="I6862" s="4" t="s">
        <v>15</v>
      </c>
      <c r="J6862" s="4" t="s">
        <v>15</v>
      </c>
      <c r="K6862" s="4" t="s">
        <v>15</v>
      </c>
    </row>
    <row r="6863" spans="1:6">
      <c r="A6863" t="n">
        <v>67018</v>
      </c>
      <c r="B6863" s="58" t="n">
        <v>74</v>
      </c>
      <c r="C6863" s="7" t="n">
        <v>2</v>
      </c>
      <c r="D6863" s="7" t="n">
        <v>1</v>
      </c>
      <c r="E6863" s="7" t="n">
        <v>2</v>
      </c>
      <c r="F6863" s="7" t="n">
        <v>0</v>
      </c>
      <c r="G6863" s="7" t="n">
        <v>0</v>
      </c>
      <c r="H6863" s="7" t="n">
        <v>0</v>
      </c>
      <c r="I6863" s="7" t="n">
        <v>0</v>
      </c>
      <c r="J6863" s="7" t="n">
        <v>0</v>
      </c>
      <c r="K6863" s="7" t="n">
        <v>0</v>
      </c>
    </row>
    <row r="6864" spans="1:6">
      <c r="A6864" t="s">
        <v>4</v>
      </c>
      <c r="B6864" s="4" t="s">
        <v>5</v>
      </c>
      <c r="C6864" s="4" t="s">
        <v>7</v>
      </c>
      <c r="D6864" s="4" t="s">
        <v>8</v>
      </c>
      <c r="E6864" s="4" t="s">
        <v>9</v>
      </c>
      <c r="F6864" s="4" t="s">
        <v>14</v>
      </c>
      <c r="G6864" s="4" t="s">
        <v>14</v>
      </c>
      <c r="H6864" s="4" t="s">
        <v>14</v>
      </c>
    </row>
    <row r="6865" spans="1:27">
      <c r="A6865" t="n">
        <v>67052</v>
      </c>
      <c r="B6865" s="42" t="n">
        <v>48</v>
      </c>
      <c r="C6865" s="7" t="n">
        <v>1</v>
      </c>
      <c r="D6865" s="7" t="n">
        <v>0</v>
      </c>
      <c r="E6865" s="7" t="s">
        <v>247</v>
      </c>
      <c r="F6865" s="7" t="n">
        <v>0</v>
      </c>
      <c r="G6865" s="7" t="n">
        <v>1</v>
      </c>
      <c r="H6865" s="7" t="n">
        <v>0</v>
      </c>
    </row>
    <row r="6866" spans="1:27">
      <c r="A6866" t="s">
        <v>4</v>
      </c>
      <c r="B6866" s="4" t="s">
        <v>5</v>
      </c>
      <c r="C6866" s="4" t="s">
        <v>8</v>
      </c>
      <c r="D6866" s="4" t="s">
        <v>7</v>
      </c>
      <c r="E6866" s="4" t="s">
        <v>8</v>
      </c>
    </row>
    <row r="6867" spans="1:27">
      <c r="A6867" t="n">
        <v>67081</v>
      </c>
      <c r="B6867" s="16" t="n">
        <v>49</v>
      </c>
      <c r="C6867" s="7" t="n">
        <v>1</v>
      </c>
      <c r="D6867" s="7" t="n">
        <v>2000</v>
      </c>
      <c r="E6867" s="7" t="n">
        <v>0</v>
      </c>
    </row>
    <row r="6868" spans="1:27">
      <c r="A6868" t="s">
        <v>4</v>
      </c>
      <c r="B6868" s="4" t="s">
        <v>5</v>
      </c>
      <c r="C6868" s="4" t="s">
        <v>7</v>
      </c>
    </row>
    <row r="6869" spans="1:27">
      <c r="A6869" t="n">
        <v>67086</v>
      </c>
      <c r="B6869" s="25" t="n">
        <v>16</v>
      </c>
      <c r="C6869" s="7" t="n">
        <v>1500</v>
      </c>
    </row>
    <row r="6870" spans="1:27">
      <c r="A6870" t="s">
        <v>4</v>
      </c>
      <c r="B6870" s="4" t="s">
        <v>5</v>
      </c>
      <c r="C6870" s="4" t="s">
        <v>8</v>
      </c>
      <c r="D6870" s="4" t="s">
        <v>8</v>
      </c>
      <c r="E6870" s="4" t="s">
        <v>14</v>
      </c>
      <c r="F6870" s="4" t="s">
        <v>14</v>
      </c>
      <c r="G6870" s="4" t="s">
        <v>14</v>
      </c>
      <c r="H6870" s="4" t="s">
        <v>7</v>
      </c>
    </row>
    <row r="6871" spans="1:27">
      <c r="A6871" t="n">
        <v>67089</v>
      </c>
      <c r="B6871" s="61" t="n">
        <v>45</v>
      </c>
      <c r="C6871" s="7" t="n">
        <v>2</v>
      </c>
      <c r="D6871" s="7" t="n">
        <v>3</v>
      </c>
      <c r="E6871" s="7" t="n">
        <v>-8.05000019073486</v>
      </c>
      <c r="F6871" s="7" t="n">
        <v>0.990000009536743</v>
      </c>
      <c r="G6871" s="7" t="n">
        <v>32.0299987792969</v>
      </c>
      <c r="H6871" s="7" t="n">
        <v>0</v>
      </c>
    </row>
    <row r="6872" spans="1:27">
      <c r="A6872" t="s">
        <v>4</v>
      </c>
      <c r="B6872" s="4" t="s">
        <v>5</v>
      </c>
      <c r="C6872" s="4" t="s">
        <v>8</v>
      </c>
      <c r="D6872" s="4" t="s">
        <v>8</v>
      </c>
      <c r="E6872" s="4" t="s">
        <v>14</v>
      </c>
      <c r="F6872" s="4" t="s">
        <v>14</v>
      </c>
      <c r="G6872" s="4" t="s">
        <v>14</v>
      </c>
      <c r="H6872" s="4" t="s">
        <v>7</v>
      </c>
      <c r="I6872" s="4" t="s">
        <v>8</v>
      </c>
    </row>
    <row r="6873" spans="1:27">
      <c r="A6873" t="n">
        <v>67106</v>
      </c>
      <c r="B6873" s="61" t="n">
        <v>45</v>
      </c>
      <c r="C6873" s="7" t="n">
        <v>4</v>
      </c>
      <c r="D6873" s="7" t="n">
        <v>3</v>
      </c>
      <c r="E6873" s="7" t="n">
        <v>11.9300003051758</v>
      </c>
      <c r="F6873" s="7" t="n">
        <v>158.860000610352</v>
      </c>
      <c r="G6873" s="7" t="n">
        <v>358</v>
      </c>
      <c r="H6873" s="7" t="n">
        <v>0</v>
      </c>
      <c r="I6873" s="7" t="n">
        <v>0</v>
      </c>
    </row>
    <row r="6874" spans="1:27">
      <c r="A6874" t="s">
        <v>4</v>
      </c>
      <c r="B6874" s="4" t="s">
        <v>5</v>
      </c>
      <c r="C6874" s="4" t="s">
        <v>8</v>
      </c>
      <c r="D6874" s="4" t="s">
        <v>8</v>
      </c>
      <c r="E6874" s="4" t="s">
        <v>14</v>
      </c>
      <c r="F6874" s="4" t="s">
        <v>7</v>
      </c>
    </row>
    <row r="6875" spans="1:27">
      <c r="A6875" t="n">
        <v>67124</v>
      </c>
      <c r="B6875" s="61" t="n">
        <v>45</v>
      </c>
      <c r="C6875" s="7" t="n">
        <v>11</v>
      </c>
      <c r="D6875" s="7" t="n">
        <v>3</v>
      </c>
      <c r="E6875" s="7" t="n">
        <v>35.7000007629395</v>
      </c>
      <c r="F6875" s="7" t="n">
        <v>0</v>
      </c>
    </row>
    <row r="6876" spans="1:27">
      <c r="A6876" t="s">
        <v>4</v>
      </c>
      <c r="B6876" s="4" t="s">
        <v>5</v>
      </c>
      <c r="C6876" s="4" t="s">
        <v>8</v>
      </c>
      <c r="D6876" s="4" t="s">
        <v>8</v>
      </c>
      <c r="E6876" s="4" t="s">
        <v>14</v>
      </c>
      <c r="F6876" s="4" t="s">
        <v>7</v>
      </c>
    </row>
    <row r="6877" spans="1:27">
      <c r="A6877" t="n">
        <v>67133</v>
      </c>
      <c r="B6877" s="61" t="n">
        <v>45</v>
      </c>
      <c r="C6877" s="7" t="n">
        <v>5</v>
      </c>
      <c r="D6877" s="7" t="n">
        <v>3</v>
      </c>
      <c r="E6877" s="7" t="n">
        <v>1.70000004768372</v>
      </c>
      <c r="F6877" s="7" t="n">
        <v>0</v>
      </c>
    </row>
    <row r="6878" spans="1:27">
      <c r="A6878" t="s">
        <v>4</v>
      </c>
      <c r="B6878" s="4" t="s">
        <v>5</v>
      </c>
      <c r="C6878" s="4" t="s">
        <v>8</v>
      </c>
      <c r="D6878" s="4" t="s">
        <v>8</v>
      </c>
      <c r="E6878" s="4" t="s">
        <v>14</v>
      </c>
      <c r="F6878" s="4" t="s">
        <v>7</v>
      </c>
    </row>
    <row r="6879" spans="1:27">
      <c r="A6879" t="n">
        <v>67142</v>
      </c>
      <c r="B6879" s="61" t="n">
        <v>45</v>
      </c>
      <c r="C6879" s="7" t="n">
        <v>5</v>
      </c>
      <c r="D6879" s="7" t="n">
        <v>3</v>
      </c>
      <c r="E6879" s="7" t="n">
        <v>2</v>
      </c>
      <c r="F6879" s="7" t="n">
        <v>2500</v>
      </c>
    </row>
    <row r="6880" spans="1:27">
      <c r="A6880" t="s">
        <v>4</v>
      </c>
      <c r="B6880" s="4" t="s">
        <v>5</v>
      </c>
      <c r="C6880" s="4" t="s">
        <v>8</v>
      </c>
      <c r="D6880" s="4" t="s">
        <v>7</v>
      </c>
    </row>
    <row r="6881" spans="1:9">
      <c r="A6881" t="n">
        <v>67151</v>
      </c>
      <c r="B6881" s="27" t="n">
        <v>58</v>
      </c>
      <c r="C6881" s="7" t="n">
        <v>5</v>
      </c>
      <c r="D6881" s="7" t="n">
        <v>300</v>
      </c>
    </row>
    <row r="6882" spans="1:9">
      <c r="A6882" t="s">
        <v>4</v>
      </c>
      <c r="B6882" s="4" t="s">
        <v>5</v>
      </c>
      <c r="C6882" s="4" t="s">
        <v>14</v>
      </c>
      <c r="D6882" s="4" t="s">
        <v>7</v>
      </c>
    </row>
    <row r="6883" spans="1:9">
      <c r="A6883" t="n">
        <v>67155</v>
      </c>
      <c r="B6883" s="55" t="n">
        <v>103</v>
      </c>
      <c r="C6883" s="7" t="n">
        <v>0</v>
      </c>
      <c r="D6883" s="7" t="n">
        <v>300</v>
      </c>
    </row>
    <row r="6884" spans="1:9">
      <c r="A6884" t="s">
        <v>4</v>
      </c>
      <c r="B6884" s="4" t="s">
        <v>5</v>
      </c>
      <c r="C6884" s="4" t="s">
        <v>8</v>
      </c>
      <c r="D6884" s="4" t="s">
        <v>7</v>
      </c>
      <c r="E6884" s="4" t="s">
        <v>15</v>
      </c>
      <c r="F6884" s="4" t="s">
        <v>7</v>
      </c>
    </row>
    <row r="6885" spans="1:9">
      <c r="A6885" t="n">
        <v>67162</v>
      </c>
      <c r="B6885" s="12" t="n">
        <v>50</v>
      </c>
      <c r="C6885" s="7" t="n">
        <v>3</v>
      </c>
      <c r="D6885" s="7" t="n">
        <v>8150</v>
      </c>
      <c r="E6885" s="7" t="n">
        <v>1041865114</v>
      </c>
      <c r="F6885" s="7" t="n">
        <v>2000</v>
      </c>
    </row>
    <row r="6886" spans="1:9">
      <c r="A6886" t="s">
        <v>4</v>
      </c>
      <c r="B6886" s="4" t="s">
        <v>5</v>
      </c>
      <c r="C6886" s="4" t="s">
        <v>8</v>
      </c>
      <c r="D6886" s="4" t="s">
        <v>8</v>
      </c>
      <c r="E6886" s="4" t="s">
        <v>8</v>
      </c>
      <c r="F6886" s="4" t="s">
        <v>15</v>
      </c>
      <c r="G6886" s="4" t="s">
        <v>8</v>
      </c>
      <c r="H6886" s="4" t="s">
        <v>8</v>
      </c>
      <c r="I6886" s="4" t="s">
        <v>17</v>
      </c>
    </row>
    <row r="6887" spans="1:9">
      <c r="A6887" t="n">
        <v>67172</v>
      </c>
      <c r="B6887" s="13" t="n">
        <v>5</v>
      </c>
      <c r="C6887" s="7" t="n">
        <v>35</v>
      </c>
      <c r="D6887" s="7" t="n">
        <v>2</v>
      </c>
      <c r="E6887" s="7" t="n">
        <v>0</v>
      </c>
      <c r="F6887" s="7" t="n">
        <v>1</v>
      </c>
      <c r="G6887" s="7" t="n">
        <v>2</v>
      </c>
      <c r="H6887" s="7" t="n">
        <v>1</v>
      </c>
      <c r="I6887" s="14" t="n">
        <f t="normal" ca="1">A6915</f>
        <v>0</v>
      </c>
    </row>
    <row r="6888" spans="1:9">
      <c r="A6888" t="s">
        <v>4</v>
      </c>
      <c r="B6888" s="4" t="s">
        <v>5</v>
      </c>
      <c r="C6888" s="4" t="s">
        <v>8</v>
      </c>
      <c r="D6888" s="4" t="s">
        <v>7</v>
      </c>
      <c r="E6888" s="4" t="s">
        <v>9</v>
      </c>
      <c r="F6888" s="4" t="s">
        <v>9</v>
      </c>
      <c r="G6888" s="4" t="s">
        <v>9</v>
      </c>
      <c r="H6888" s="4" t="s">
        <v>9</v>
      </c>
    </row>
    <row r="6889" spans="1:9">
      <c r="A6889" t="n">
        <v>67186</v>
      </c>
      <c r="B6889" s="51" t="n">
        <v>51</v>
      </c>
      <c r="C6889" s="7" t="n">
        <v>3</v>
      </c>
      <c r="D6889" s="7" t="n">
        <v>1</v>
      </c>
      <c r="E6889" s="7" t="s">
        <v>478</v>
      </c>
      <c r="F6889" s="7" t="s">
        <v>433</v>
      </c>
      <c r="G6889" s="7" t="s">
        <v>434</v>
      </c>
      <c r="H6889" s="7" t="s">
        <v>435</v>
      </c>
    </row>
    <row r="6890" spans="1:9">
      <c r="A6890" t="s">
        <v>4</v>
      </c>
      <c r="B6890" s="4" t="s">
        <v>5</v>
      </c>
      <c r="C6890" s="4" t="s">
        <v>8</v>
      </c>
      <c r="D6890" s="4" t="s">
        <v>7</v>
      </c>
      <c r="E6890" s="4" t="s">
        <v>14</v>
      </c>
    </row>
    <row r="6891" spans="1:9">
      <c r="A6891" t="n">
        <v>67199</v>
      </c>
      <c r="B6891" s="27" t="n">
        <v>58</v>
      </c>
      <c r="C6891" s="7" t="n">
        <v>100</v>
      </c>
      <c r="D6891" s="7" t="n">
        <v>1000</v>
      </c>
      <c r="E6891" s="7" t="n">
        <v>1</v>
      </c>
    </row>
    <row r="6892" spans="1:9">
      <c r="A6892" t="s">
        <v>4</v>
      </c>
      <c r="B6892" s="4" t="s">
        <v>5</v>
      </c>
      <c r="C6892" s="4" t="s">
        <v>7</v>
      </c>
    </row>
    <row r="6893" spans="1:9">
      <c r="A6893" t="n">
        <v>67207</v>
      </c>
      <c r="B6893" s="25" t="n">
        <v>16</v>
      </c>
      <c r="C6893" s="7" t="n">
        <v>1000</v>
      </c>
    </row>
    <row r="6894" spans="1:9">
      <c r="A6894" t="s">
        <v>4</v>
      </c>
      <c r="B6894" s="4" t="s">
        <v>5</v>
      </c>
      <c r="C6894" s="4" t="s">
        <v>8</v>
      </c>
      <c r="D6894" s="4" t="s">
        <v>8</v>
      </c>
    </row>
    <row r="6895" spans="1:9">
      <c r="A6895" t="n">
        <v>67210</v>
      </c>
      <c r="B6895" s="16" t="n">
        <v>49</v>
      </c>
      <c r="C6895" s="7" t="n">
        <v>2</v>
      </c>
      <c r="D6895" s="7" t="n">
        <v>0</v>
      </c>
    </row>
    <row r="6896" spans="1:9">
      <c r="A6896" t="s">
        <v>4</v>
      </c>
      <c r="B6896" s="4" t="s">
        <v>5</v>
      </c>
      <c r="C6896" s="4" t="s">
        <v>8</v>
      </c>
      <c r="D6896" s="4" t="s">
        <v>7</v>
      </c>
      <c r="E6896" s="4" t="s">
        <v>15</v>
      </c>
      <c r="F6896" s="4" t="s">
        <v>7</v>
      </c>
      <c r="G6896" s="4" t="s">
        <v>15</v>
      </c>
      <c r="H6896" s="4" t="s">
        <v>8</v>
      </c>
    </row>
    <row r="6897" spans="1:9">
      <c r="A6897" t="n">
        <v>67213</v>
      </c>
      <c r="B6897" s="16" t="n">
        <v>49</v>
      </c>
      <c r="C6897" s="7" t="n">
        <v>0</v>
      </c>
      <c r="D6897" s="7" t="n">
        <v>550</v>
      </c>
      <c r="E6897" s="7" t="n">
        <v>1065353216</v>
      </c>
      <c r="F6897" s="7" t="n">
        <v>0</v>
      </c>
      <c r="G6897" s="7" t="n">
        <v>0</v>
      </c>
      <c r="H6897" s="7" t="n">
        <v>0</v>
      </c>
    </row>
    <row r="6898" spans="1:9">
      <c r="A6898" t="s">
        <v>4</v>
      </c>
      <c r="B6898" s="4" t="s">
        <v>5</v>
      </c>
      <c r="C6898" s="4" t="s">
        <v>7</v>
      </c>
      <c r="D6898" s="4" t="s">
        <v>8</v>
      </c>
      <c r="E6898" s="4" t="s">
        <v>14</v>
      </c>
      <c r="F6898" s="4" t="s">
        <v>7</v>
      </c>
    </row>
    <row r="6899" spans="1:9">
      <c r="A6899" t="n">
        <v>67228</v>
      </c>
      <c r="B6899" s="53" t="n">
        <v>59</v>
      </c>
      <c r="C6899" s="7" t="n">
        <v>1</v>
      </c>
      <c r="D6899" s="7" t="n">
        <v>5</v>
      </c>
      <c r="E6899" s="7" t="n">
        <v>0.150000005960464</v>
      </c>
      <c r="F6899" s="7" t="n">
        <v>0</v>
      </c>
    </row>
    <row r="6900" spans="1:9">
      <c r="A6900" t="s">
        <v>4</v>
      </c>
      <c r="B6900" s="4" t="s">
        <v>5</v>
      </c>
      <c r="C6900" s="4" t="s">
        <v>7</v>
      </c>
    </row>
    <row r="6901" spans="1:9">
      <c r="A6901" t="n">
        <v>67238</v>
      </c>
      <c r="B6901" s="25" t="n">
        <v>16</v>
      </c>
      <c r="C6901" s="7" t="n">
        <v>1500</v>
      </c>
    </row>
    <row r="6902" spans="1:9">
      <c r="A6902" t="s">
        <v>4</v>
      </c>
      <c r="B6902" s="4" t="s">
        <v>5</v>
      </c>
      <c r="C6902" s="4" t="s">
        <v>7</v>
      </c>
      <c r="D6902" s="4" t="s">
        <v>8</v>
      </c>
      <c r="E6902" s="4" t="s">
        <v>14</v>
      </c>
      <c r="F6902" s="4" t="s">
        <v>7</v>
      </c>
    </row>
    <row r="6903" spans="1:9">
      <c r="A6903" t="n">
        <v>67241</v>
      </c>
      <c r="B6903" s="53" t="n">
        <v>59</v>
      </c>
      <c r="C6903" s="7" t="n">
        <v>1</v>
      </c>
      <c r="D6903" s="7" t="n">
        <v>255</v>
      </c>
      <c r="E6903" s="7" t="n">
        <v>0</v>
      </c>
      <c r="F6903" s="7" t="n">
        <v>0</v>
      </c>
    </row>
    <row r="6904" spans="1:9">
      <c r="A6904" t="s">
        <v>4</v>
      </c>
      <c r="B6904" s="4" t="s">
        <v>5</v>
      </c>
      <c r="C6904" s="4" t="s">
        <v>8</v>
      </c>
      <c r="D6904" s="4" t="s">
        <v>7</v>
      </c>
      <c r="E6904" s="4" t="s">
        <v>9</v>
      </c>
    </row>
    <row r="6905" spans="1:9">
      <c r="A6905" t="n">
        <v>67251</v>
      </c>
      <c r="B6905" s="51" t="n">
        <v>51</v>
      </c>
      <c r="C6905" s="7" t="n">
        <v>4</v>
      </c>
      <c r="D6905" s="7" t="n">
        <v>1</v>
      </c>
      <c r="E6905" s="7" t="s">
        <v>349</v>
      </c>
    </row>
    <row r="6906" spans="1:9">
      <c r="A6906" t="s">
        <v>4</v>
      </c>
      <c r="B6906" s="4" t="s">
        <v>5</v>
      </c>
      <c r="C6906" s="4" t="s">
        <v>7</v>
      </c>
    </row>
    <row r="6907" spans="1:9">
      <c r="A6907" t="n">
        <v>67265</v>
      </c>
      <c r="B6907" s="25" t="n">
        <v>16</v>
      </c>
      <c r="C6907" s="7" t="n">
        <v>0</v>
      </c>
    </row>
    <row r="6908" spans="1:9">
      <c r="A6908" t="s">
        <v>4</v>
      </c>
      <c r="B6908" s="4" t="s">
        <v>5</v>
      </c>
      <c r="C6908" s="4" t="s">
        <v>7</v>
      </c>
      <c r="D6908" s="4" t="s">
        <v>85</v>
      </c>
      <c r="E6908" s="4" t="s">
        <v>8</v>
      </c>
      <c r="F6908" s="4" t="s">
        <v>8</v>
      </c>
    </row>
    <row r="6909" spans="1:9">
      <c r="A6909" t="n">
        <v>67268</v>
      </c>
      <c r="B6909" s="52" t="n">
        <v>26</v>
      </c>
      <c r="C6909" s="7" t="n">
        <v>1</v>
      </c>
      <c r="D6909" s="7" t="s">
        <v>665</v>
      </c>
      <c r="E6909" s="7" t="n">
        <v>2</v>
      </c>
      <c r="F6909" s="7" t="n">
        <v>0</v>
      </c>
    </row>
    <row r="6910" spans="1:9">
      <c r="A6910" t="s">
        <v>4</v>
      </c>
      <c r="B6910" s="4" t="s">
        <v>5</v>
      </c>
    </row>
    <row r="6911" spans="1:9">
      <c r="A6911" t="n">
        <v>67303</v>
      </c>
      <c r="B6911" s="32" t="n">
        <v>28</v>
      </c>
    </row>
    <row r="6912" spans="1:9">
      <c r="A6912" t="s">
        <v>4</v>
      </c>
      <c r="B6912" s="4" t="s">
        <v>5</v>
      </c>
      <c r="C6912" s="4" t="s">
        <v>17</v>
      </c>
    </row>
    <row r="6913" spans="1:8">
      <c r="A6913" t="n">
        <v>67304</v>
      </c>
      <c r="B6913" s="17" t="n">
        <v>3</v>
      </c>
      <c r="C6913" s="14" t="n">
        <f t="normal" ca="1">A6963</f>
        <v>0</v>
      </c>
    </row>
    <row r="6914" spans="1:8">
      <c r="A6914" t="s">
        <v>4</v>
      </c>
      <c r="B6914" s="4" t="s">
        <v>5</v>
      </c>
      <c r="C6914" s="4" t="s">
        <v>8</v>
      </c>
      <c r="D6914" s="4" t="s">
        <v>8</v>
      </c>
      <c r="E6914" s="4" t="s">
        <v>8</v>
      </c>
      <c r="F6914" s="4" t="s">
        <v>15</v>
      </c>
      <c r="G6914" s="4" t="s">
        <v>8</v>
      </c>
      <c r="H6914" s="4" t="s">
        <v>8</v>
      </c>
      <c r="I6914" s="4" t="s">
        <v>17</v>
      </c>
    </row>
    <row r="6915" spans="1:8">
      <c r="A6915" t="n">
        <v>67309</v>
      </c>
      <c r="B6915" s="13" t="n">
        <v>5</v>
      </c>
      <c r="C6915" s="7" t="n">
        <v>35</v>
      </c>
      <c r="D6915" s="7" t="n">
        <v>2</v>
      </c>
      <c r="E6915" s="7" t="n">
        <v>0</v>
      </c>
      <c r="F6915" s="7" t="n">
        <v>2</v>
      </c>
      <c r="G6915" s="7" t="n">
        <v>2</v>
      </c>
      <c r="H6915" s="7" t="n">
        <v>1</v>
      </c>
      <c r="I6915" s="14" t="n">
        <f t="normal" ca="1">A6941</f>
        <v>0</v>
      </c>
    </row>
    <row r="6916" spans="1:8">
      <c r="A6916" t="s">
        <v>4</v>
      </c>
      <c r="B6916" s="4" t="s">
        <v>5</v>
      </c>
      <c r="C6916" s="4" t="s">
        <v>8</v>
      </c>
      <c r="D6916" s="4" t="s">
        <v>7</v>
      </c>
      <c r="E6916" s="4" t="s">
        <v>9</v>
      </c>
      <c r="F6916" s="4" t="s">
        <v>9</v>
      </c>
      <c r="G6916" s="4" t="s">
        <v>9</v>
      </c>
      <c r="H6916" s="4" t="s">
        <v>9</v>
      </c>
    </row>
    <row r="6917" spans="1:8">
      <c r="A6917" t="n">
        <v>67323</v>
      </c>
      <c r="B6917" s="51" t="n">
        <v>51</v>
      </c>
      <c r="C6917" s="7" t="n">
        <v>3</v>
      </c>
      <c r="D6917" s="7" t="n">
        <v>1</v>
      </c>
      <c r="E6917" s="7" t="s">
        <v>666</v>
      </c>
      <c r="F6917" s="7" t="s">
        <v>664</v>
      </c>
      <c r="G6917" s="7" t="s">
        <v>434</v>
      </c>
      <c r="H6917" s="7" t="s">
        <v>435</v>
      </c>
    </row>
    <row r="6918" spans="1:8">
      <c r="A6918" t="s">
        <v>4</v>
      </c>
      <c r="B6918" s="4" t="s">
        <v>5</v>
      </c>
      <c r="C6918" s="4" t="s">
        <v>8</v>
      </c>
      <c r="D6918" s="4" t="s">
        <v>7</v>
      </c>
      <c r="E6918" s="4" t="s">
        <v>14</v>
      </c>
    </row>
    <row r="6919" spans="1:8">
      <c r="A6919" t="n">
        <v>67336</v>
      </c>
      <c r="B6919" s="27" t="n">
        <v>58</v>
      </c>
      <c r="C6919" s="7" t="n">
        <v>100</v>
      </c>
      <c r="D6919" s="7" t="n">
        <v>1000</v>
      </c>
      <c r="E6919" s="7" t="n">
        <v>1</v>
      </c>
    </row>
    <row r="6920" spans="1:8">
      <c r="A6920" t="s">
        <v>4</v>
      </c>
      <c r="B6920" s="4" t="s">
        <v>5</v>
      </c>
      <c r="C6920" s="4" t="s">
        <v>7</v>
      </c>
    </row>
    <row r="6921" spans="1:8">
      <c r="A6921" t="n">
        <v>67344</v>
      </c>
      <c r="B6921" s="25" t="n">
        <v>16</v>
      </c>
      <c r="C6921" s="7" t="n">
        <v>1000</v>
      </c>
    </row>
    <row r="6922" spans="1:8">
      <c r="A6922" t="s">
        <v>4</v>
      </c>
      <c r="B6922" s="4" t="s">
        <v>5</v>
      </c>
      <c r="C6922" s="4" t="s">
        <v>8</v>
      </c>
      <c r="D6922" s="4" t="s">
        <v>8</v>
      </c>
    </row>
    <row r="6923" spans="1:8">
      <c r="A6923" t="n">
        <v>67347</v>
      </c>
      <c r="B6923" s="16" t="n">
        <v>49</v>
      </c>
      <c r="C6923" s="7" t="n">
        <v>2</v>
      </c>
      <c r="D6923" s="7" t="n">
        <v>0</v>
      </c>
    </row>
    <row r="6924" spans="1:8">
      <c r="A6924" t="s">
        <v>4</v>
      </c>
      <c r="B6924" s="4" t="s">
        <v>5</v>
      </c>
      <c r="C6924" s="4" t="s">
        <v>8</v>
      </c>
      <c r="D6924" s="4" t="s">
        <v>7</v>
      </c>
      <c r="E6924" s="4" t="s">
        <v>15</v>
      </c>
      <c r="F6924" s="4" t="s">
        <v>7</v>
      </c>
      <c r="G6924" s="4" t="s">
        <v>15</v>
      </c>
      <c r="H6924" s="4" t="s">
        <v>8</v>
      </c>
    </row>
    <row r="6925" spans="1:8">
      <c r="A6925" t="n">
        <v>67350</v>
      </c>
      <c r="B6925" s="16" t="n">
        <v>49</v>
      </c>
      <c r="C6925" s="7" t="n">
        <v>0</v>
      </c>
      <c r="D6925" s="7" t="n">
        <v>550</v>
      </c>
      <c r="E6925" s="7" t="n">
        <v>1065353216</v>
      </c>
      <c r="F6925" s="7" t="n">
        <v>0</v>
      </c>
      <c r="G6925" s="7" t="n">
        <v>0</v>
      </c>
      <c r="H6925" s="7" t="n">
        <v>0</v>
      </c>
    </row>
    <row r="6926" spans="1:8">
      <c r="A6926" t="s">
        <v>4</v>
      </c>
      <c r="B6926" s="4" t="s">
        <v>5</v>
      </c>
      <c r="C6926" s="4" t="s">
        <v>7</v>
      </c>
      <c r="D6926" s="4" t="s">
        <v>8</v>
      </c>
      <c r="E6926" s="4" t="s">
        <v>14</v>
      </c>
      <c r="F6926" s="4" t="s">
        <v>7</v>
      </c>
    </row>
    <row r="6927" spans="1:8">
      <c r="A6927" t="n">
        <v>67365</v>
      </c>
      <c r="B6927" s="53" t="n">
        <v>59</v>
      </c>
      <c r="C6927" s="7" t="n">
        <v>1</v>
      </c>
      <c r="D6927" s="7" t="n">
        <v>2</v>
      </c>
      <c r="E6927" s="7" t="n">
        <v>0.150000005960464</v>
      </c>
      <c r="F6927" s="7" t="n">
        <v>0</v>
      </c>
    </row>
    <row r="6928" spans="1:8">
      <c r="A6928" t="s">
        <v>4</v>
      </c>
      <c r="B6928" s="4" t="s">
        <v>5</v>
      </c>
      <c r="C6928" s="4" t="s">
        <v>7</v>
      </c>
    </row>
    <row r="6929" spans="1:9">
      <c r="A6929" t="n">
        <v>67375</v>
      </c>
      <c r="B6929" s="25" t="n">
        <v>16</v>
      </c>
      <c r="C6929" s="7" t="n">
        <v>1500</v>
      </c>
    </row>
    <row r="6930" spans="1:9">
      <c r="A6930" t="s">
        <v>4</v>
      </c>
      <c r="B6930" s="4" t="s">
        <v>5</v>
      </c>
      <c r="C6930" s="4" t="s">
        <v>8</v>
      </c>
      <c r="D6930" s="4" t="s">
        <v>7</v>
      </c>
      <c r="E6930" s="4" t="s">
        <v>9</v>
      </c>
    </row>
    <row r="6931" spans="1:9">
      <c r="A6931" t="n">
        <v>67378</v>
      </c>
      <c r="B6931" s="51" t="n">
        <v>51</v>
      </c>
      <c r="C6931" s="7" t="n">
        <v>4</v>
      </c>
      <c r="D6931" s="7" t="n">
        <v>1</v>
      </c>
      <c r="E6931" s="7" t="s">
        <v>528</v>
      </c>
    </row>
    <row r="6932" spans="1:9">
      <c r="A6932" t="s">
        <v>4</v>
      </c>
      <c r="B6932" s="4" t="s">
        <v>5</v>
      </c>
      <c r="C6932" s="4" t="s">
        <v>7</v>
      </c>
    </row>
    <row r="6933" spans="1:9">
      <c r="A6933" t="n">
        <v>67392</v>
      </c>
      <c r="B6933" s="25" t="n">
        <v>16</v>
      </c>
      <c r="C6933" s="7" t="n">
        <v>0</v>
      </c>
    </row>
    <row r="6934" spans="1:9">
      <c r="A6934" t="s">
        <v>4</v>
      </c>
      <c r="B6934" s="4" t="s">
        <v>5</v>
      </c>
      <c r="C6934" s="4" t="s">
        <v>7</v>
      </c>
      <c r="D6934" s="4" t="s">
        <v>85</v>
      </c>
      <c r="E6934" s="4" t="s">
        <v>8</v>
      </c>
      <c r="F6934" s="4" t="s">
        <v>8</v>
      </c>
    </row>
    <row r="6935" spans="1:9">
      <c r="A6935" t="n">
        <v>67395</v>
      </c>
      <c r="B6935" s="52" t="n">
        <v>26</v>
      </c>
      <c r="C6935" s="7" t="n">
        <v>1</v>
      </c>
      <c r="D6935" s="7" t="s">
        <v>667</v>
      </c>
      <c r="E6935" s="7" t="n">
        <v>2</v>
      </c>
      <c r="F6935" s="7" t="n">
        <v>0</v>
      </c>
    </row>
    <row r="6936" spans="1:9">
      <c r="A6936" t="s">
        <v>4</v>
      </c>
      <c r="B6936" s="4" t="s">
        <v>5</v>
      </c>
    </row>
    <row r="6937" spans="1:9">
      <c r="A6937" t="n">
        <v>67434</v>
      </c>
      <c r="B6937" s="32" t="n">
        <v>28</v>
      </c>
    </row>
    <row r="6938" spans="1:9">
      <c r="A6938" t="s">
        <v>4</v>
      </c>
      <c r="B6938" s="4" t="s">
        <v>5</v>
      </c>
      <c r="C6938" s="4" t="s">
        <v>17</v>
      </c>
    </row>
    <row r="6939" spans="1:9">
      <c r="A6939" t="n">
        <v>67435</v>
      </c>
      <c r="B6939" s="17" t="n">
        <v>3</v>
      </c>
      <c r="C6939" s="14" t="n">
        <f t="normal" ca="1">A6963</f>
        <v>0</v>
      </c>
    </row>
    <row r="6940" spans="1:9">
      <c r="A6940" t="s">
        <v>4</v>
      </c>
      <c r="B6940" s="4" t="s">
        <v>5</v>
      </c>
      <c r="C6940" s="4" t="s">
        <v>8</v>
      </c>
      <c r="D6940" s="4" t="s">
        <v>7</v>
      </c>
      <c r="E6940" s="4" t="s">
        <v>9</v>
      </c>
      <c r="F6940" s="4" t="s">
        <v>9</v>
      </c>
      <c r="G6940" s="4" t="s">
        <v>9</v>
      </c>
      <c r="H6940" s="4" t="s">
        <v>9</v>
      </c>
    </row>
    <row r="6941" spans="1:9">
      <c r="A6941" t="n">
        <v>67440</v>
      </c>
      <c r="B6941" s="51" t="n">
        <v>51</v>
      </c>
      <c r="C6941" s="7" t="n">
        <v>3</v>
      </c>
      <c r="D6941" s="7" t="n">
        <v>1</v>
      </c>
      <c r="E6941" s="7" t="s">
        <v>463</v>
      </c>
      <c r="F6941" s="7" t="s">
        <v>664</v>
      </c>
      <c r="G6941" s="7" t="s">
        <v>434</v>
      </c>
      <c r="H6941" s="7" t="s">
        <v>435</v>
      </c>
    </row>
    <row r="6942" spans="1:9">
      <c r="A6942" t="s">
        <v>4</v>
      </c>
      <c r="B6942" s="4" t="s">
        <v>5</v>
      </c>
      <c r="C6942" s="4" t="s">
        <v>8</v>
      </c>
      <c r="D6942" s="4" t="s">
        <v>7</v>
      </c>
      <c r="E6942" s="4" t="s">
        <v>14</v>
      </c>
    </row>
    <row r="6943" spans="1:9">
      <c r="A6943" t="n">
        <v>67453</v>
      </c>
      <c r="B6943" s="27" t="n">
        <v>58</v>
      </c>
      <c r="C6943" s="7" t="n">
        <v>100</v>
      </c>
      <c r="D6943" s="7" t="n">
        <v>1000</v>
      </c>
      <c r="E6943" s="7" t="n">
        <v>1</v>
      </c>
    </row>
    <row r="6944" spans="1:9">
      <c r="A6944" t="s">
        <v>4</v>
      </c>
      <c r="B6944" s="4" t="s">
        <v>5</v>
      </c>
      <c r="C6944" s="4" t="s">
        <v>7</v>
      </c>
    </row>
    <row r="6945" spans="1:8">
      <c r="A6945" t="n">
        <v>67461</v>
      </c>
      <c r="B6945" s="25" t="n">
        <v>16</v>
      </c>
      <c r="C6945" s="7" t="n">
        <v>1000</v>
      </c>
    </row>
    <row r="6946" spans="1:8">
      <c r="A6946" t="s">
        <v>4</v>
      </c>
      <c r="B6946" s="4" t="s">
        <v>5</v>
      </c>
      <c r="C6946" s="4" t="s">
        <v>8</v>
      </c>
      <c r="D6946" s="4" t="s">
        <v>8</v>
      </c>
    </row>
    <row r="6947" spans="1:8">
      <c r="A6947" t="n">
        <v>67464</v>
      </c>
      <c r="B6947" s="16" t="n">
        <v>49</v>
      </c>
      <c r="C6947" s="7" t="n">
        <v>2</v>
      </c>
      <c r="D6947" s="7" t="n">
        <v>0</v>
      </c>
    </row>
    <row r="6948" spans="1:8">
      <c r="A6948" t="s">
        <v>4</v>
      </c>
      <c r="B6948" s="4" t="s">
        <v>5</v>
      </c>
      <c r="C6948" s="4" t="s">
        <v>8</v>
      </c>
      <c r="D6948" s="4" t="s">
        <v>7</v>
      </c>
      <c r="E6948" s="4" t="s">
        <v>15</v>
      </c>
      <c r="F6948" s="4" t="s">
        <v>7</v>
      </c>
      <c r="G6948" s="4" t="s">
        <v>15</v>
      </c>
      <c r="H6948" s="4" t="s">
        <v>8</v>
      </c>
    </row>
    <row r="6949" spans="1:8">
      <c r="A6949" t="n">
        <v>67467</v>
      </c>
      <c r="B6949" s="16" t="n">
        <v>49</v>
      </c>
      <c r="C6949" s="7" t="n">
        <v>0</v>
      </c>
      <c r="D6949" s="7" t="n">
        <v>550</v>
      </c>
      <c r="E6949" s="7" t="n">
        <v>1065353216</v>
      </c>
      <c r="F6949" s="7" t="n">
        <v>0</v>
      </c>
      <c r="G6949" s="7" t="n">
        <v>0</v>
      </c>
      <c r="H6949" s="7" t="n">
        <v>0</v>
      </c>
    </row>
    <row r="6950" spans="1:8">
      <c r="A6950" t="s">
        <v>4</v>
      </c>
      <c r="B6950" s="4" t="s">
        <v>5</v>
      </c>
      <c r="C6950" s="4" t="s">
        <v>7</v>
      </c>
      <c r="D6950" s="4" t="s">
        <v>8</v>
      </c>
      <c r="E6950" s="4" t="s">
        <v>14</v>
      </c>
      <c r="F6950" s="4" t="s">
        <v>7</v>
      </c>
    </row>
    <row r="6951" spans="1:8">
      <c r="A6951" t="n">
        <v>67482</v>
      </c>
      <c r="B6951" s="53" t="n">
        <v>59</v>
      </c>
      <c r="C6951" s="7" t="n">
        <v>1</v>
      </c>
      <c r="D6951" s="7" t="n">
        <v>9</v>
      </c>
      <c r="E6951" s="7" t="n">
        <v>0.150000005960464</v>
      </c>
      <c r="F6951" s="7" t="n">
        <v>0</v>
      </c>
    </row>
    <row r="6952" spans="1:8">
      <c r="A6952" t="s">
        <v>4</v>
      </c>
      <c r="B6952" s="4" t="s">
        <v>5</v>
      </c>
      <c r="C6952" s="4" t="s">
        <v>7</v>
      </c>
    </row>
    <row r="6953" spans="1:8">
      <c r="A6953" t="n">
        <v>67492</v>
      </c>
      <c r="B6953" s="25" t="n">
        <v>16</v>
      </c>
      <c r="C6953" s="7" t="n">
        <v>1800</v>
      </c>
    </row>
    <row r="6954" spans="1:8">
      <c r="A6954" t="s">
        <v>4</v>
      </c>
      <c r="B6954" s="4" t="s">
        <v>5</v>
      </c>
      <c r="C6954" s="4" t="s">
        <v>8</v>
      </c>
      <c r="D6954" s="4" t="s">
        <v>7</v>
      </c>
      <c r="E6954" s="4" t="s">
        <v>9</v>
      </c>
    </row>
    <row r="6955" spans="1:8">
      <c r="A6955" t="n">
        <v>67495</v>
      </c>
      <c r="B6955" s="51" t="n">
        <v>51</v>
      </c>
      <c r="C6955" s="7" t="n">
        <v>4</v>
      </c>
      <c r="D6955" s="7" t="n">
        <v>1</v>
      </c>
      <c r="E6955" s="7" t="s">
        <v>514</v>
      </c>
    </row>
    <row r="6956" spans="1:8">
      <c r="A6956" t="s">
        <v>4</v>
      </c>
      <c r="B6956" s="4" t="s">
        <v>5</v>
      </c>
      <c r="C6956" s="4" t="s">
        <v>7</v>
      </c>
    </row>
    <row r="6957" spans="1:8">
      <c r="A6957" t="n">
        <v>67509</v>
      </c>
      <c r="B6957" s="25" t="n">
        <v>16</v>
      </c>
      <c r="C6957" s="7" t="n">
        <v>0</v>
      </c>
    </row>
    <row r="6958" spans="1:8">
      <c r="A6958" t="s">
        <v>4</v>
      </c>
      <c r="B6958" s="4" t="s">
        <v>5</v>
      </c>
      <c r="C6958" s="4" t="s">
        <v>7</v>
      </c>
      <c r="D6958" s="4" t="s">
        <v>85</v>
      </c>
      <c r="E6958" s="4" t="s">
        <v>8</v>
      </c>
      <c r="F6958" s="4" t="s">
        <v>8</v>
      </c>
    </row>
    <row r="6959" spans="1:8">
      <c r="A6959" t="n">
        <v>67512</v>
      </c>
      <c r="B6959" s="52" t="n">
        <v>26</v>
      </c>
      <c r="C6959" s="7" t="n">
        <v>1</v>
      </c>
      <c r="D6959" s="7" t="s">
        <v>668</v>
      </c>
      <c r="E6959" s="7" t="n">
        <v>2</v>
      </c>
      <c r="F6959" s="7" t="n">
        <v>0</v>
      </c>
    </row>
    <row r="6960" spans="1:8">
      <c r="A6960" t="s">
        <v>4</v>
      </c>
      <c r="B6960" s="4" t="s">
        <v>5</v>
      </c>
    </row>
    <row r="6961" spans="1:8">
      <c r="A6961" t="n">
        <v>67567</v>
      </c>
      <c r="B6961" s="32" t="n">
        <v>28</v>
      </c>
    </row>
    <row r="6962" spans="1:8">
      <c r="A6962" t="s">
        <v>4</v>
      </c>
      <c r="B6962" s="4" t="s">
        <v>5</v>
      </c>
      <c r="C6962" s="4" t="s">
        <v>7</v>
      </c>
      <c r="D6962" s="4" t="s">
        <v>8</v>
      </c>
    </row>
    <row r="6963" spans="1:8">
      <c r="A6963" t="n">
        <v>67568</v>
      </c>
      <c r="B6963" s="66" t="n">
        <v>89</v>
      </c>
      <c r="C6963" s="7" t="n">
        <v>65533</v>
      </c>
      <c r="D6963" s="7" t="n">
        <v>1</v>
      </c>
    </row>
    <row r="6964" spans="1:8">
      <c r="A6964" t="s">
        <v>4</v>
      </c>
      <c r="B6964" s="4" t="s">
        <v>5</v>
      </c>
      <c r="C6964" s="4" t="s">
        <v>8</v>
      </c>
      <c r="D6964" s="4" t="s">
        <v>7</v>
      </c>
      <c r="E6964" s="4" t="s">
        <v>9</v>
      </c>
    </row>
    <row r="6965" spans="1:8">
      <c r="A6965" t="n">
        <v>67572</v>
      </c>
      <c r="B6965" s="51" t="n">
        <v>51</v>
      </c>
      <c r="C6965" s="7" t="n">
        <v>4</v>
      </c>
      <c r="D6965" s="7" t="n">
        <v>1</v>
      </c>
      <c r="E6965" s="7" t="s">
        <v>334</v>
      </c>
    </row>
    <row r="6966" spans="1:8">
      <c r="A6966" t="s">
        <v>4</v>
      </c>
      <c r="B6966" s="4" t="s">
        <v>5</v>
      </c>
      <c r="C6966" s="4" t="s">
        <v>7</v>
      </c>
    </row>
    <row r="6967" spans="1:8">
      <c r="A6967" t="n">
        <v>67585</v>
      </c>
      <c r="B6967" s="25" t="n">
        <v>16</v>
      </c>
      <c r="C6967" s="7" t="n">
        <v>0</v>
      </c>
    </row>
    <row r="6968" spans="1:8">
      <c r="A6968" t="s">
        <v>4</v>
      </c>
      <c r="B6968" s="4" t="s">
        <v>5</v>
      </c>
      <c r="C6968" s="4" t="s">
        <v>7</v>
      </c>
      <c r="D6968" s="4" t="s">
        <v>85</v>
      </c>
      <c r="E6968" s="4" t="s">
        <v>8</v>
      </c>
      <c r="F6968" s="4" t="s">
        <v>8</v>
      </c>
    </row>
    <row r="6969" spans="1:8">
      <c r="A6969" t="n">
        <v>67588</v>
      </c>
      <c r="B6969" s="52" t="n">
        <v>26</v>
      </c>
      <c r="C6969" s="7" t="n">
        <v>1</v>
      </c>
      <c r="D6969" s="7" t="s">
        <v>669</v>
      </c>
      <c r="E6969" s="7" t="n">
        <v>2</v>
      </c>
      <c r="F6969" s="7" t="n">
        <v>0</v>
      </c>
    </row>
    <row r="6970" spans="1:8">
      <c r="A6970" t="s">
        <v>4</v>
      </c>
      <c r="B6970" s="4" t="s">
        <v>5</v>
      </c>
    </row>
    <row r="6971" spans="1:8">
      <c r="A6971" t="n">
        <v>67697</v>
      </c>
      <c r="B6971" s="32" t="n">
        <v>28</v>
      </c>
    </row>
    <row r="6972" spans="1:8">
      <c r="A6972" t="s">
        <v>4</v>
      </c>
      <c r="B6972" s="4" t="s">
        <v>5</v>
      </c>
      <c r="C6972" s="4" t="s">
        <v>8</v>
      </c>
      <c r="D6972" s="4" t="s">
        <v>7</v>
      </c>
      <c r="E6972" s="4" t="s">
        <v>7</v>
      </c>
      <c r="F6972" s="4" t="s">
        <v>8</v>
      </c>
    </row>
    <row r="6973" spans="1:8">
      <c r="A6973" t="n">
        <v>67698</v>
      </c>
      <c r="B6973" s="30" t="n">
        <v>25</v>
      </c>
      <c r="C6973" s="7" t="n">
        <v>1</v>
      </c>
      <c r="D6973" s="7" t="n">
        <v>60</v>
      </c>
      <c r="E6973" s="7" t="n">
        <v>640</v>
      </c>
      <c r="F6973" s="7" t="n">
        <v>2</v>
      </c>
    </row>
    <row r="6974" spans="1:8">
      <c r="A6974" t="s">
        <v>4</v>
      </c>
      <c r="B6974" s="4" t="s">
        <v>5</v>
      </c>
      <c r="C6974" s="4" t="s">
        <v>8</v>
      </c>
      <c r="D6974" s="4" t="s">
        <v>7</v>
      </c>
      <c r="E6974" s="4" t="s">
        <v>9</v>
      </c>
    </row>
    <row r="6975" spans="1:8">
      <c r="A6975" t="n">
        <v>67705</v>
      </c>
      <c r="B6975" s="51" t="n">
        <v>51</v>
      </c>
      <c r="C6975" s="7" t="n">
        <v>4</v>
      </c>
      <c r="D6975" s="7" t="n">
        <v>0</v>
      </c>
      <c r="E6975" s="7" t="s">
        <v>528</v>
      </c>
    </row>
    <row r="6976" spans="1:8">
      <c r="A6976" t="s">
        <v>4</v>
      </c>
      <c r="B6976" s="4" t="s">
        <v>5</v>
      </c>
      <c r="C6976" s="4" t="s">
        <v>7</v>
      </c>
    </row>
    <row r="6977" spans="1:6">
      <c r="A6977" t="n">
        <v>67719</v>
      </c>
      <c r="B6977" s="25" t="n">
        <v>16</v>
      </c>
      <c r="C6977" s="7" t="n">
        <v>0</v>
      </c>
    </row>
    <row r="6978" spans="1:6">
      <c r="A6978" t="s">
        <v>4</v>
      </c>
      <c r="B6978" s="4" t="s">
        <v>5</v>
      </c>
      <c r="C6978" s="4" t="s">
        <v>7</v>
      </c>
      <c r="D6978" s="4" t="s">
        <v>85</v>
      </c>
      <c r="E6978" s="4" t="s">
        <v>8</v>
      </c>
      <c r="F6978" s="4" t="s">
        <v>8</v>
      </c>
      <c r="G6978" s="4" t="s">
        <v>85</v>
      </c>
      <c r="H6978" s="4" t="s">
        <v>8</v>
      </c>
      <c r="I6978" s="4" t="s">
        <v>8</v>
      </c>
    </row>
    <row r="6979" spans="1:6">
      <c r="A6979" t="n">
        <v>67722</v>
      </c>
      <c r="B6979" s="52" t="n">
        <v>26</v>
      </c>
      <c r="C6979" s="7" t="n">
        <v>0</v>
      </c>
      <c r="D6979" s="7" t="s">
        <v>670</v>
      </c>
      <c r="E6979" s="7" t="n">
        <v>2</v>
      </c>
      <c r="F6979" s="7" t="n">
        <v>3</v>
      </c>
      <c r="G6979" s="7" t="s">
        <v>671</v>
      </c>
      <c r="H6979" s="7" t="n">
        <v>2</v>
      </c>
      <c r="I6979" s="7" t="n">
        <v>0</v>
      </c>
    </row>
    <row r="6980" spans="1:6">
      <c r="A6980" t="s">
        <v>4</v>
      </c>
      <c r="B6980" s="4" t="s">
        <v>5</v>
      </c>
    </row>
    <row r="6981" spans="1:6">
      <c r="A6981" t="n">
        <v>67875</v>
      </c>
      <c r="B6981" s="32" t="n">
        <v>28</v>
      </c>
    </row>
    <row r="6982" spans="1:6">
      <c r="A6982" t="s">
        <v>4</v>
      </c>
      <c r="B6982" s="4" t="s">
        <v>5</v>
      </c>
      <c r="C6982" s="4" t="s">
        <v>7</v>
      </c>
      <c r="D6982" s="4" t="s">
        <v>8</v>
      </c>
    </row>
    <row r="6983" spans="1:6">
      <c r="A6983" t="n">
        <v>67876</v>
      </c>
      <c r="B6983" s="66" t="n">
        <v>89</v>
      </c>
      <c r="C6983" s="7" t="n">
        <v>65533</v>
      </c>
      <c r="D6983" s="7" t="n">
        <v>1</v>
      </c>
    </row>
    <row r="6984" spans="1:6">
      <c r="A6984" t="s">
        <v>4</v>
      </c>
      <c r="B6984" s="4" t="s">
        <v>5</v>
      </c>
      <c r="C6984" s="4" t="s">
        <v>8</v>
      </c>
      <c r="D6984" s="4" t="s">
        <v>7</v>
      </c>
      <c r="E6984" s="4" t="s">
        <v>7</v>
      </c>
      <c r="F6984" s="4" t="s">
        <v>8</v>
      </c>
    </row>
    <row r="6985" spans="1:6">
      <c r="A6985" t="n">
        <v>67880</v>
      </c>
      <c r="B6985" s="30" t="n">
        <v>25</v>
      </c>
      <c r="C6985" s="7" t="n">
        <v>1</v>
      </c>
      <c r="D6985" s="7" t="n">
        <v>65535</v>
      </c>
      <c r="E6985" s="7" t="n">
        <v>65535</v>
      </c>
      <c r="F6985" s="7" t="n">
        <v>0</v>
      </c>
    </row>
    <row r="6986" spans="1:6">
      <c r="A6986" t="s">
        <v>4</v>
      </c>
      <c r="B6986" s="4" t="s">
        <v>5</v>
      </c>
      <c r="C6986" s="4" t="s">
        <v>8</v>
      </c>
      <c r="D6986" s="4" t="s">
        <v>7</v>
      </c>
      <c r="E6986" s="4" t="s">
        <v>9</v>
      </c>
    </row>
    <row r="6987" spans="1:6">
      <c r="A6987" t="n">
        <v>67887</v>
      </c>
      <c r="B6987" s="51" t="n">
        <v>51</v>
      </c>
      <c r="C6987" s="7" t="n">
        <v>4</v>
      </c>
      <c r="D6987" s="7" t="n">
        <v>1</v>
      </c>
      <c r="E6987" s="7" t="s">
        <v>672</v>
      </c>
    </row>
    <row r="6988" spans="1:6">
      <c r="A6988" t="s">
        <v>4</v>
      </c>
      <c r="B6988" s="4" t="s">
        <v>5</v>
      </c>
      <c r="C6988" s="4" t="s">
        <v>7</v>
      </c>
    </row>
    <row r="6989" spans="1:6">
      <c r="A6989" t="n">
        <v>67900</v>
      </c>
      <c r="B6989" s="25" t="n">
        <v>16</v>
      </c>
      <c r="C6989" s="7" t="n">
        <v>0</v>
      </c>
    </row>
    <row r="6990" spans="1:6">
      <c r="A6990" t="s">
        <v>4</v>
      </c>
      <c r="B6990" s="4" t="s">
        <v>5</v>
      </c>
      <c r="C6990" s="4" t="s">
        <v>7</v>
      </c>
      <c r="D6990" s="4" t="s">
        <v>85</v>
      </c>
      <c r="E6990" s="4" t="s">
        <v>8</v>
      </c>
      <c r="F6990" s="4" t="s">
        <v>8</v>
      </c>
    </row>
    <row r="6991" spans="1:6">
      <c r="A6991" t="n">
        <v>67903</v>
      </c>
      <c r="B6991" s="52" t="n">
        <v>26</v>
      </c>
      <c r="C6991" s="7" t="n">
        <v>1</v>
      </c>
      <c r="D6991" s="7" t="s">
        <v>673</v>
      </c>
      <c r="E6991" s="7" t="n">
        <v>2</v>
      </c>
      <c r="F6991" s="7" t="n">
        <v>0</v>
      </c>
    </row>
    <row r="6992" spans="1:6">
      <c r="A6992" t="s">
        <v>4</v>
      </c>
      <c r="B6992" s="4" t="s">
        <v>5</v>
      </c>
    </row>
    <row r="6993" spans="1:9">
      <c r="A6993" t="n">
        <v>67937</v>
      </c>
      <c r="B6993" s="32" t="n">
        <v>28</v>
      </c>
    </row>
    <row r="6994" spans="1:9">
      <c r="A6994" t="s">
        <v>4</v>
      </c>
      <c r="B6994" s="4" t="s">
        <v>5</v>
      </c>
      <c r="C6994" s="4" t="s">
        <v>7</v>
      </c>
    </row>
    <row r="6995" spans="1:9">
      <c r="A6995" t="n">
        <v>67938</v>
      </c>
      <c r="B6995" s="25" t="n">
        <v>16</v>
      </c>
      <c r="C6995" s="7" t="n">
        <v>300</v>
      </c>
    </row>
    <row r="6996" spans="1:9">
      <c r="A6996" t="s">
        <v>4</v>
      </c>
      <c r="B6996" s="4" t="s">
        <v>5</v>
      </c>
      <c r="C6996" s="4" t="s">
        <v>7</v>
      </c>
      <c r="D6996" s="4" t="s">
        <v>8</v>
      </c>
      <c r="E6996" s="4" t="s">
        <v>14</v>
      </c>
      <c r="F6996" s="4" t="s">
        <v>7</v>
      </c>
    </row>
    <row r="6997" spans="1:9">
      <c r="A6997" t="n">
        <v>67941</v>
      </c>
      <c r="B6997" s="53" t="n">
        <v>59</v>
      </c>
      <c r="C6997" s="7" t="n">
        <v>1</v>
      </c>
      <c r="D6997" s="7" t="n">
        <v>9</v>
      </c>
      <c r="E6997" s="7" t="n">
        <v>0.150000005960464</v>
      </c>
      <c r="F6997" s="7" t="n">
        <v>0</v>
      </c>
    </row>
    <row r="6998" spans="1:9">
      <c r="A6998" t="s">
        <v>4</v>
      </c>
      <c r="B6998" s="4" t="s">
        <v>5</v>
      </c>
      <c r="C6998" s="4" t="s">
        <v>7</v>
      </c>
    </row>
    <row r="6999" spans="1:9">
      <c r="A6999" t="n">
        <v>67951</v>
      </c>
      <c r="B6999" s="25" t="n">
        <v>16</v>
      </c>
      <c r="C6999" s="7" t="n">
        <v>1800</v>
      </c>
    </row>
    <row r="7000" spans="1:9">
      <c r="A7000" t="s">
        <v>4</v>
      </c>
      <c r="B7000" s="4" t="s">
        <v>5</v>
      </c>
      <c r="C7000" s="4" t="s">
        <v>8</v>
      </c>
      <c r="D7000" s="4" t="s">
        <v>7</v>
      </c>
      <c r="E7000" s="4" t="s">
        <v>9</v>
      </c>
    </row>
    <row r="7001" spans="1:9">
      <c r="A7001" t="n">
        <v>67954</v>
      </c>
      <c r="B7001" s="51" t="n">
        <v>51</v>
      </c>
      <c r="C7001" s="7" t="n">
        <v>4</v>
      </c>
      <c r="D7001" s="7" t="n">
        <v>1</v>
      </c>
      <c r="E7001" s="7" t="s">
        <v>349</v>
      </c>
    </row>
    <row r="7002" spans="1:9">
      <c r="A7002" t="s">
        <v>4</v>
      </c>
      <c r="B7002" s="4" t="s">
        <v>5</v>
      </c>
      <c r="C7002" s="4" t="s">
        <v>7</v>
      </c>
    </row>
    <row r="7003" spans="1:9">
      <c r="A7003" t="n">
        <v>67968</v>
      </c>
      <c r="B7003" s="25" t="n">
        <v>16</v>
      </c>
      <c r="C7003" s="7" t="n">
        <v>0</v>
      </c>
    </row>
    <row r="7004" spans="1:9">
      <c r="A7004" t="s">
        <v>4</v>
      </c>
      <c r="B7004" s="4" t="s">
        <v>5</v>
      </c>
      <c r="C7004" s="4" t="s">
        <v>7</v>
      </c>
      <c r="D7004" s="4" t="s">
        <v>85</v>
      </c>
      <c r="E7004" s="4" t="s">
        <v>8</v>
      </c>
      <c r="F7004" s="4" t="s">
        <v>8</v>
      </c>
      <c r="G7004" s="4" t="s">
        <v>85</v>
      </c>
      <c r="H7004" s="4" t="s">
        <v>8</v>
      </c>
      <c r="I7004" s="4" t="s">
        <v>8</v>
      </c>
      <c r="J7004" s="4" t="s">
        <v>85</v>
      </c>
      <c r="K7004" s="4" t="s">
        <v>8</v>
      </c>
      <c r="L7004" s="4" t="s">
        <v>8</v>
      </c>
    </row>
    <row r="7005" spans="1:9">
      <c r="A7005" t="n">
        <v>67971</v>
      </c>
      <c r="B7005" s="52" t="n">
        <v>26</v>
      </c>
      <c r="C7005" s="7" t="n">
        <v>1</v>
      </c>
      <c r="D7005" s="7" t="s">
        <v>674</v>
      </c>
      <c r="E7005" s="7" t="n">
        <v>2</v>
      </c>
      <c r="F7005" s="7" t="n">
        <v>3</v>
      </c>
      <c r="G7005" s="7" t="s">
        <v>675</v>
      </c>
      <c r="H7005" s="7" t="n">
        <v>2</v>
      </c>
      <c r="I7005" s="7" t="n">
        <v>3</v>
      </c>
      <c r="J7005" s="7" t="s">
        <v>676</v>
      </c>
      <c r="K7005" s="7" t="n">
        <v>2</v>
      </c>
      <c r="L7005" s="7" t="n">
        <v>0</v>
      </c>
    </row>
    <row r="7006" spans="1:9">
      <c r="A7006" t="s">
        <v>4</v>
      </c>
      <c r="B7006" s="4" t="s">
        <v>5</v>
      </c>
    </row>
    <row r="7007" spans="1:9">
      <c r="A7007" t="n">
        <v>68170</v>
      </c>
      <c r="B7007" s="32" t="n">
        <v>28</v>
      </c>
    </row>
    <row r="7008" spans="1:9">
      <c r="A7008" t="s">
        <v>4</v>
      </c>
      <c r="B7008" s="4" t="s">
        <v>5</v>
      </c>
      <c r="C7008" s="4" t="s">
        <v>7</v>
      </c>
    </row>
    <row r="7009" spans="1:12">
      <c r="A7009" t="n">
        <v>68171</v>
      </c>
      <c r="B7009" s="25" t="n">
        <v>16</v>
      </c>
      <c r="C7009" s="7" t="n">
        <v>300</v>
      </c>
    </row>
    <row r="7010" spans="1:12">
      <c r="A7010" t="s">
        <v>4</v>
      </c>
      <c r="B7010" s="4" t="s">
        <v>5</v>
      </c>
      <c r="C7010" s="4" t="s">
        <v>8</v>
      </c>
      <c r="D7010" s="4" t="s">
        <v>7</v>
      </c>
      <c r="E7010" s="4" t="s">
        <v>7</v>
      </c>
      <c r="F7010" s="4" t="s">
        <v>8</v>
      </c>
    </row>
    <row r="7011" spans="1:12">
      <c r="A7011" t="n">
        <v>68174</v>
      </c>
      <c r="B7011" s="30" t="n">
        <v>25</v>
      </c>
      <c r="C7011" s="7" t="n">
        <v>1</v>
      </c>
      <c r="D7011" s="7" t="n">
        <v>60</v>
      </c>
      <c r="E7011" s="7" t="n">
        <v>640</v>
      </c>
      <c r="F7011" s="7" t="n">
        <v>2</v>
      </c>
    </row>
    <row r="7012" spans="1:12">
      <c r="A7012" t="s">
        <v>4</v>
      </c>
      <c r="B7012" s="4" t="s">
        <v>5</v>
      </c>
      <c r="C7012" s="4" t="s">
        <v>7</v>
      </c>
      <c r="D7012" s="4" t="s">
        <v>8</v>
      </c>
      <c r="E7012" s="4" t="s">
        <v>8</v>
      </c>
      <c r="F7012" s="4" t="s">
        <v>9</v>
      </c>
    </row>
    <row r="7013" spans="1:12">
      <c r="A7013" t="n">
        <v>68181</v>
      </c>
      <c r="B7013" s="50" t="n">
        <v>20</v>
      </c>
      <c r="C7013" s="7" t="n">
        <v>0</v>
      </c>
      <c r="D7013" s="7" t="n">
        <v>2</v>
      </c>
      <c r="E7013" s="7" t="n">
        <v>10</v>
      </c>
      <c r="F7013" s="7" t="s">
        <v>677</v>
      </c>
    </row>
    <row r="7014" spans="1:12">
      <c r="A7014" t="s">
        <v>4</v>
      </c>
      <c r="B7014" s="4" t="s">
        <v>5</v>
      </c>
      <c r="C7014" s="4" t="s">
        <v>8</v>
      </c>
      <c r="D7014" s="4" t="s">
        <v>7</v>
      </c>
      <c r="E7014" s="4" t="s">
        <v>9</v>
      </c>
    </row>
    <row r="7015" spans="1:12">
      <c r="A7015" t="n">
        <v>68202</v>
      </c>
      <c r="B7015" s="51" t="n">
        <v>51</v>
      </c>
      <c r="C7015" s="7" t="n">
        <v>4</v>
      </c>
      <c r="D7015" s="7" t="n">
        <v>0</v>
      </c>
      <c r="E7015" s="7" t="s">
        <v>569</v>
      </c>
    </row>
    <row r="7016" spans="1:12">
      <c r="A7016" t="s">
        <v>4</v>
      </c>
      <c r="B7016" s="4" t="s">
        <v>5</v>
      </c>
      <c r="C7016" s="4" t="s">
        <v>7</v>
      </c>
    </row>
    <row r="7017" spans="1:12">
      <c r="A7017" t="n">
        <v>68216</v>
      </c>
      <c r="B7017" s="25" t="n">
        <v>16</v>
      </c>
      <c r="C7017" s="7" t="n">
        <v>0</v>
      </c>
    </row>
    <row r="7018" spans="1:12">
      <c r="A7018" t="s">
        <v>4</v>
      </c>
      <c r="B7018" s="4" t="s">
        <v>5</v>
      </c>
      <c r="C7018" s="4" t="s">
        <v>7</v>
      </c>
      <c r="D7018" s="4" t="s">
        <v>85</v>
      </c>
      <c r="E7018" s="4" t="s">
        <v>8</v>
      </c>
      <c r="F7018" s="4" t="s">
        <v>8</v>
      </c>
      <c r="G7018" s="4" t="s">
        <v>85</v>
      </c>
      <c r="H7018" s="4" t="s">
        <v>8</v>
      </c>
      <c r="I7018" s="4" t="s">
        <v>8</v>
      </c>
      <c r="J7018" s="4" t="s">
        <v>85</v>
      </c>
      <c r="K7018" s="4" t="s">
        <v>8</v>
      </c>
      <c r="L7018" s="4" t="s">
        <v>8</v>
      </c>
    </row>
    <row r="7019" spans="1:12">
      <c r="A7019" t="n">
        <v>68219</v>
      </c>
      <c r="B7019" s="52" t="n">
        <v>26</v>
      </c>
      <c r="C7019" s="7" t="n">
        <v>0</v>
      </c>
      <c r="D7019" s="7" t="s">
        <v>678</v>
      </c>
      <c r="E7019" s="7" t="n">
        <v>2</v>
      </c>
      <c r="F7019" s="7" t="n">
        <v>3</v>
      </c>
      <c r="G7019" s="7" t="s">
        <v>679</v>
      </c>
      <c r="H7019" s="7" t="n">
        <v>2</v>
      </c>
      <c r="I7019" s="7" t="n">
        <v>3</v>
      </c>
      <c r="J7019" s="7" t="s">
        <v>680</v>
      </c>
      <c r="K7019" s="7" t="n">
        <v>2</v>
      </c>
      <c r="L7019" s="7" t="n">
        <v>0</v>
      </c>
    </row>
    <row r="7020" spans="1:12">
      <c r="A7020" t="s">
        <v>4</v>
      </c>
      <c r="B7020" s="4" t="s">
        <v>5</v>
      </c>
    </row>
    <row r="7021" spans="1:12">
      <c r="A7021" t="n">
        <v>68470</v>
      </c>
      <c r="B7021" s="32" t="n">
        <v>28</v>
      </c>
    </row>
    <row r="7022" spans="1:12">
      <c r="A7022" t="s">
        <v>4</v>
      </c>
      <c r="B7022" s="4" t="s">
        <v>5</v>
      </c>
      <c r="C7022" s="4" t="s">
        <v>7</v>
      </c>
      <c r="D7022" s="4" t="s">
        <v>8</v>
      </c>
    </row>
    <row r="7023" spans="1:12">
      <c r="A7023" t="n">
        <v>68471</v>
      </c>
      <c r="B7023" s="66" t="n">
        <v>89</v>
      </c>
      <c r="C7023" s="7" t="n">
        <v>65533</v>
      </c>
      <c r="D7023" s="7" t="n">
        <v>1</v>
      </c>
    </row>
    <row r="7024" spans="1:12">
      <c r="A7024" t="s">
        <v>4</v>
      </c>
      <c r="B7024" s="4" t="s">
        <v>5</v>
      </c>
      <c r="C7024" s="4" t="s">
        <v>8</v>
      </c>
      <c r="D7024" s="4" t="s">
        <v>7</v>
      </c>
      <c r="E7024" s="4" t="s">
        <v>7</v>
      </c>
      <c r="F7024" s="4" t="s">
        <v>8</v>
      </c>
    </row>
    <row r="7025" spans="1:12">
      <c r="A7025" t="n">
        <v>68475</v>
      </c>
      <c r="B7025" s="30" t="n">
        <v>25</v>
      </c>
      <c r="C7025" s="7" t="n">
        <v>1</v>
      </c>
      <c r="D7025" s="7" t="n">
        <v>65535</v>
      </c>
      <c r="E7025" s="7" t="n">
        <v>65535</v>
      </c>
      <c r="F7025" s="7" t="n">
        <v>0</v>
      </c>
    </row>
    <row r="7026" spans="1:12">
      <c r="A7026" t="s">
        <v>4</v>
      </c>
      <c r="B7026" s="4" t="s">
        <v>5</v>
      </c>
      <c r="C7026" s="4" t="s">
        <v>7</v>
      </c>
      <c r="D7026" s="4" t="s">
        <v>14</v>
      </c>
      <c r="E7026" s="4" t="s">
        <v>14</v>
      </c>
      <c r="F7026" s="4" t="s">
        <v>14</v>
      </c>
      <c r="G7026" s="4" t="s">
        <v>7</v>
      </c>
      <c r="H7026" s="4" t="s">
        <v>7</v>
      </c>
    </row>
    <row r="7027" spans="1:12">
      <c r="A7027" t="n">
        <v>68482</v>
      </c>
      <c r="B7027" s="44" t="n">
        <v>60</v>
      </c>
      <c r="C7027" s="7" t="n">
        <v>1</v>
      </c>
      <c r="D7027" s="7" t="n">
        <v>0</v>
      </c>
      <c r="E7027" s="7" t="n">
        <v>-10</v>
      </c>
      <c r="F7027" s="7" t="n">
        <v>0</v>
      </c>
      <c r="G7027" s="7" t="n">
        <v>1000</v>
      </c>
      <c r="H7027" s="7" t="n">
        <v>0</v>
      </c>
    </row>
    <row r="7028" spans="1:12">
      <c r="A7028" t="s">
        <v>4</v>
      </c>
      <c r="B7028" s="4" t="s">
        <v>5</v>
      </c>
      <c r="C7028" s="4" t="s">
        <v>8</v>
      </c>
      <c r="D7028" s="4" t="s">
        <v>7</v>
      </c>
      <c r="E7028" s="4" t="s">
        <v>9</v>
      </c>
    </row>
    <row r="7029" spans="1:12">
      <c r="A7029" t="n">
        <v>68501</v>
      </c>
      <c r="B7029" s="51" t="n">
        <v>51</v>
      </c>
      <c r="C7029" s="7" t="n">
        <v>4</v>
      </c>
      <c r="D7029" s="7" t="n">
        <v>1</v>
      </c>
      <c r="E7029" s="7" t="s">
        <v>464</v>
      </c>
    </row>
    <row r="7030" spans="1:12">
      <c r="A7030" t="s">
        <v>4</v>
      </c>
      <c r="B7030" s="4" t="s">
        <v>5</v>
      </c>
      <c r="C7030" s="4" t="s">
        <v>7</v>
      </c>
    </row>
    <row r="7031" spans="1:12">
      <c r="A7031" t="n">
        <v>68514</v>
      </c>
      <c r="B7031" s="25" t="n">
        <v>16</v>
      </c>
      <c r="C7031" s="7" t="n">
        <v>0</v>
      </c>
    </row>
    <row r="7032" spans="1:12">
      <c r="A7032" t="s">
        <v>4</v>
      </c>
      <c r="B7032" s="4" t="s">
        <v>5</v>
      </c>
      <c r="C7032" s="4" t="s">
        <v>7</v>
      </c>
      <c r="D7032" s="4" t="s">
        <v>85</v>
      </c>
      <c r="E7032" s="4" t="s">
        <v>8</v>
      </c>
      <c r="F7032" s="4" t="s">
        <v>8</v>
      </c>
    </row>
    <row r="7033" spans="1:12">
      <c r="A7033" t="n">
        <v>68517</v>
      </c>
      <c r="B7033" s="52" t="n">
        <v>26</v>
      </c>
      <c r="C7033" s="7" t="n">
        <v>1</v>
      </c>
      <c r="D7033" s="7" t="s">
        <v>681</v>
      </c>
      <c r="E7033" s="7" t="n">
        <v>2</v>
      </c>
      <c r="F7033" s="7" t="n">
        <v>0</v>
      </c>
    </row>
    <row r="7034" spans="1:12">
      <c r="A7034" t="s">
        <v>4</v>
      </c>
      <c r="B7034" s="4" t="s">
        <v>5</v>
      </c>
    </row>
    <row r="7035" spans="1:12">
      <c r="A7035" t="n">
        <v>68530</v>
      </c>
      <c r="B7035" s="32" t="n">
        <v>28</v>
      </c>
    </row>
    <row r="7036" spans="1:12">
      <c r="A7036" t="s">
        <v>4</v>
      </c>
      <c r="B7036" s="4" t="s">
        <v>5</v>
      </c>
      <c r="C7036" s="4" t="s">
        <v>8</v>
      </c>
      <c r="D7036" s="4" t="s">
        <v>7</v>
      </c>
      <c r="E7036" s="4" t="s">
        <v>7</v>
      </c>
      <c r="F7036" s="4" t="s">
        <v>8</v>
      </c>
    </row>
    <row r="7037" spans="1:12">
      <c r="A7037" t="n">
        <v>68531</v>
      </c>
      <c r="B7037" s="30" t="n">
        <v>25</v>
      </c>
      <c r="C7037" s="7" t="n">
        <v>1</v>
      </c>
      <c r="D7037" s="7" t="n">
        <v>60</v>
      </c>
      <c r="E7037" s="7" t="n">
        <v>640</v>
      </c>
      <c r="F7037" s="7" t="n">
        <v>2</v>
      </c>
    </row>
    <row r="7038" spans="1:12">
      <c r="A7038" t="s">
        <v>4</v>
      </c>
      <c r="B7038" s="4" t="s">
        <v>5</v>
      </c>
      <c r="C7038" s="4" t="s">
        <v>8</v>
      </c>
      <c r="D7038" s="4" t="s">
        <v>7</v>
      </c>
      <c r="E7038" s="4" t="s">
        <v>9</v>
      </c>
    </row>
    <row r="7039" spans="1:12">
      <c r="A7039" t="n">
        <v>68538</v>
      </c>
      <c r="B7039" s="51" t="n">
        <v>51</v>
      </c>
      <c r="C7039" s="7" t="n">
        <v>4</v>
      </c>
      <c r="D7039" s="7" t="n">
        <v>0</v>
      </c>
      <c r="E7039" s="7" t="s">
        <v>682</v>
      </c>
    </row>
    <row r="7040" spans="1:12">
      <c r="A7040" t="s">
        <v>4</v>
      </c>
      <c r="B7040" s="4" t="s">
        <v>5</v>
      </c>
      <c r="C7040" s="4" t="s">
        <v>7</v>
      </c>
    </row>
    <row r="7041" spans="1:8">
      <c r="A7041" t="n">
        <v>68552</v>
      </c>
      <c r="B7041" s="25" t="n">
        <v>16</v>
      </c>
      <c r="C7041" s="7" t="n">
        <v>0</v>
      </c>
    </row>
    <row r="7042" spans="1:8">
      <c r="A7042" t="s">
        <v>4</v>
      </c>
      <c r="B7042" s="4" t="s">
        <v>5</v>
      </c>
      <c r="C7042" s="4" t="s">
        <v>7</v>
      </c>
      <c r="D7042" s="4" t="s">
        <v>85</v>
      </c>
      <c r="E7042" s="4" t="s">
        <v>8</v>
      </c>
      <c r="F7042" s="4" t="s">
        <v>8</v>
      </c>
    </row>
    <row r="7043" spans="1:8">
      <c r="A7043" t="n">
        <v>68555</v>
      </c>
      <c r="B7043" s="52" t="n">
        <v>26</v>
      </c>
      <c r="C7043" s="7" t="n">
        <v>0</v>
      </c>
      <c r="D7043" s="7" t="s">
        <v>683</v>
      </c>
      <c r="E7043" s="7" t="n">
        <v>2</v>
      </c>
      <c r="F7043" s="7" t="n">
        <v>0</v>
      </c>
    </row>
    <row r="7044" spans="1:8">
      <c r="A7044" t="s">
        <v>4</v>
      </c>
      <c r="B7044" s="4" t="s">
        <v>5</v>
      </c>
    </row>
    <row r="7045" spans="1:8">
      <c r="A7045" t="n">
        <v>68625</v>
      </c>
      <c r="B7045" s="32" t="n">
        <v>28</v>
      </c>
    </row>
    <row r="7046" spans="1:8">
      <c r="A7046" t="s">
        <v>4</v>
      </c>
      <c r="B7046" s="4" t="s">
        <v>5</v>
      </c>
      <c r="C7046" s="4" t="s">
        <v>7</v>
      </c>
      <c r="D7046" s="4" t="s">
        <v>8</v>
      </c>
    </row>
    <row r="7047" spans="1:8">
      <c r="A7047" t="n">
        <v>68626</v>
      </c>
      <c r="B7047" s="66" t="n">
        <v>89</v>
      </c>
      <c r="C7047" s="7" t="n">
        <v>65533</v>
      </c>
      <c r="D7047" s="7" t="n">
        <v>1</v>
      </c>
    </row>
    <row r="7048" spans="1:8">
      <c r="A7048" t="s">
        <v>4</v>
      </c>
      <c r="B7048" s="4" t="s">
        <v>5</v>
      </c>
      <c r="C7048" s="4" t="s">
        <v>8</v>
      </c>
      <c r="D7048" s="4" t="s">
        <v>7</v>
      </c>
      <c r="E7048" s="4" t="s">
        <v>7</v>
      </c>
      <c r="F7048" s="4" t="s">
        <v>8</v>
      </c>
    </row>
    <row r="7049" spans="1:8">
      <c r="A7049" t="n">
        <v>68630</v>
      </c>
      <c r="B7049" s="30" t="n">
        <v>25</v>
      </c>
      <c r="C7049" s="7" t="n">
        <v>1</v>
      </c>
      <c r="D7049" s="7" t="n">
        <v>65535</v>
      </c>
      <c r="E7049" s="7" t="n">
        <v>65535</v>
      </c>
      <c r="F7049" s="7" t="n">
        <v>0</v>
      </c>
    </row>
    <row r="7050" spans="1:8">
      <c r="A7050" t="s">
        <v>4</v>
      </c>
      <c r="B7050" s="4" t="s">
        <v>5</v>
      </c>
      <c r="C7050" s="4" t="s">
        <v>7</v>
      </c>
    </row>
    <row r="7051" spans="1:8">
      <c r="A7051" t="n">
        <v>68637</v>
      </c>
      <c r="B7051" s="25" t="n">
        <v>16</v>
      </c>
      <c r="C7051" s="7" t="n">
        <v>100</v>
      </c>
    </row>
    <row r="7052" spans="1:8">
      <c r="A7052" t="s">
        <v>4</v>
      </c>
      <c r="B7052" s="4" t="s">
        <v>5</v>
      </c>
      <c r="C7052" s="4" t="s">
        <v>8</v>
      </c>
      <c r="D7052" s="4" t="s">
        <v>7</v>
      </c>
      <c r="E7052" s="4" t="s">
        <v>9</v>
      </c>
      <c r="F7052" s="4" t="s">
        <v>9</v>
      </c>
      <c r="G7052" s="4" t="s">
        <v>9</v>
      </c>
      <c r="H7052" s="4" t="s">
        <v>9</v>
      </c>
    </row>
    <row r="7053" spans="1:8">
      <c r="A7053" t="n">
        <v>68640</v>
      </c>
      <c r="B7053" s="51" t="n">
        <v>51</v>
      </c>
      <c r="C7053" s="7" t="n">
        <v>3</v>
      </c>
      <c r="D7053" s="7" t="n">
        <v>1</v>
      </c>
      <c r="E7053" s="7" t="s">
        <v>477</v>
      </c>
      <c r="F7053" s="7" t="s">
        <v>435</v>
      </c>
      <c r="G7053" s="7" t="s">
        <v>434</v>
      </c>
      <c r="H7053" s="7" t="s">
        <v>435</v>
      </c>
    </row>
    <row r="7054" spans="1:8">
      <c r="A7054" t="s">
        <v>4</v>
      </c>
      <c r="B7054" s="4" t="s">
        <v>5</v>
      </c>
      <c r="C7054" s="4" t="s">
        <v>7</v>
      </c>
      <c r="D7054" s="4" t="s">
        <v>8</v>
      </c>
      <c r="E7054" s="4" t="s">
        <v>14</v>
      </c>
      <c r="F7054" s="4" t="s">
        <v>7</v>
      </c>
    </row>
    <row r="7055" spans="1:8">
      <c r="A7055" t="n">
        <v>68653</v>
      </c>
      <c r="B7055" s="53" t="n">
        <v>59</v>
      </c>
      <c r="C7055" s="7" t="n">
        <v>1</v>
      </c>
      <c r="D7055" s="7" t="n">
        <v>13</v>
      </c>
      <c r="E7055" s="7" t="n">
        <v>0.150000005960464</v>
      </c>
      <c r="F7055" s="7" t="n">
        <v>0</v>
      </c>
    </row>
    <row r="7056" spans="1:8">
      <c r="A7056" t="s">
        <v>4</v>
      </c>
      <c r="B7056" s="4" t="s">
        <v>5</v>
      </c>
      <c r="C7056" s="4" t="s">
        <v>7</v>
      </c>
    </row>
    <row r="7057" spans="1:8">
      <c r="A7057" t="n">
        <v>68663</v>
      </c>
      <c r="B7057" s="25" t="n">
        <v>16</v>
      </c>
      <c r="C7057" s="7" t="n">
        <v>1000</v>
      </c>
    </row>
    <row r="7058" spans="1:8">
      <c r="A7058" t="s">
        <v>4</v>
      </c>
      <c r="B7058" s="4" t="s">
        <v>5</v>
      </c>
      <c r="C7058" s="4" t="s">
        <v>7</v>
      </c>
      <c r="D7058" s="4" t="s">
        <v>14</v>
      </c>
      <c r="E7058" s="4" t="s">
        <v>14</v>
      </c>
      <c r="F7058" s="4" t="s">
        <v>14</v>
      </c>
      <c r="G7058" s="4" t="s">
        <v>7</v>
      </c>
      <c r="H7058" s="4" t="s">
        <v>7</v>
      </c>
    </row>
    <row r="7059" spans="1:8">
      <c r="A7059" t="n">
        <v>68666</v>
      </c>
      <c r="B7059" s="44" t="n">
        <v>60</v>
      </c>
      <c r="C7059" s="7" t="n">
        <v>1</v>
      </c>
      <c r="D7059" s="7" t="n">
        <v>0</v>
      </c>
      <c r="E7059" s="7" t="n">
        <v>0</v>
      </c>
      <c r="F7059" s="7" t="n">
        <v>0</v>
      </c>
      <c r="G7059" s="7" t="n">
        <v>600</v>
      </c>
      <c r="H7059" s="7" t="n">
        <v>0</v>
      </c>
    </row>
    <row r="7060" spans="1:8">
      <c r="A7060" t="s">
        <v>4</v>
      </c>
      <c r="B7060" s="4" t="s">
        <v>5</v>
      </c>
      <c r="C7060" s="4" t="s">
        <v>8</v>
      </c>
      <c r="D7060" s="4" t="s">
        <v>7</v>
      </c>
      <c r="E7060" s="4" t="s">
        <v>9</v>
      </c>
    </row>
    <row r="7061" spans="1:8">
      <c r="A7061" t="n">
        <v>68685</v>
      </c>
      <c r="B7061" s="51" t="n">
        <v>51</v>
      </c>
      <c r="C7061" s="7" t="n">
        <v>4</v>
      </c>
      <c r="D7061" s="7" t="n">
        <v>1</v>
      </c>
      <c r="E7061" s="7" t="s">
        <v>377</v>
      </c>
    </row>
    <row r="7062" spans="1:8">
      <c r="A7062" t="s">
        <v>4</v>
      </c>
      <c r="B7062" s="4" t="s">
        <v>5</v>
      </c>
      <c r="C7062" s="4" t="s">
        <v>7</v>
      </c>
    </row>
    <row r="7063" spans="1:8">
      <c r="A7063" t="n">
        <v>68699</v>
      </c>
      <c r="B7063" s="25" t="n">
        <v>16</v>
      </c>
      <c r="C7063" s="7" t="n">
        <v>0</v>
      </c>
    </row>
    <row r="7064" spans="1:8">
      <c r="A7064" t="s">
        <v>4</v>
      </c>
      <c r="B7064" s="4" t="s">
        <v>5</v>
      </c>
      <c r="C7064" s="4" t="s">
        <v>7</v>
      </c>
      <c r="D7064" s="4" t="s">
        <v>85</v>
      </c>
      <c r="E7064" s="4" t="s">
        <v>8</v>
      </c>
      <c r="F7064" s="4" t="s">
        <v>8</v>
      </c>
    </row>
    <row r="7065" spans="1:8">
      <c r="A7065" t="n">
        <v>68702</v>
      </c>
      <c r="B7065" s="52" t="n">
        <v>26</v>
      </c>
      <c r="C7065" s="7" t="n">
        <v>1</v>
      </c>
      <c r="D7065" s="7" t="s">
        <v>684</v>
      </c>
      <c r="E7065" s="7" t="n">
        <v>2</v>
      </c>
      <c r="F7065" s="7" t="n">
        <v>0</v>
      </c>
    </row>
    <row r="7066" spans="1:8">
      <c r="A7066" t="s">
        <v>4</v>
      </c>
      <c r="B7066" s="4" t="s">
        <v>5</v>
      </c>
    </row>
    <row r="7067" spans="1:8">
      <c r="A7067" t="n">
        <v>68717</v>
      </c>
      <c r="B7067" s="32" t="n">
        <v>28</v>
      </c>
    </row>
    <row r="7068" spans="1:8">
      <c r="A7068" t="s">
        <v>4</v>
      </c>
      <c r="B7068" s="4" t="s">
        <v>5</v>
      </c>
      <c r="C7068" s="4" t="s">
        <v>8</v>
      </c>
      <c r="D7068" s="4" t="s">
        <v>7</v>
      </c>
      <c r="E7068" s="4" t="s">
        <v>7</v>
      </c>
      <c r="F7068" s="4" t="s">
        <v>8</v>
      </c>
    </row>
    <row r="7069" spans="1:8">
      <c r="A7069" t="n">
        <v>68718</v>
      </c>
      <c r="B7069" s="30" t="n">
        <v>25</v>
      </c>
      <c r="C7069" s="7" t="n">
        <v>1</v>
      </c>
      <c r="D7069" s="7" t="n">
        <v>60</v>
      </c>
      <c r="E7069" s="7" t="n">
        <v>640</v>
      </c>
      <c r="F7069" s="7" t="n">
        <v>2</v>
      </c>
    </row>
    <row r="7070" spans="1:8">
      <c r="A7070" t="s">
        <v>4</v>
      </c>
      <c r="B7070" s="4" t="s">
        <v>5</v>
      </c>
      <c r="C7070" s="4" t="s">
        <v>8</v>
      </c>
      <c r="D7070" s="4" t="s">
        <v>7</v>
      </c>
      <c r="E7070" s="4" t="s">
        <v>9</v>
      </c>
    </row>
    <row r="7071" spans="1:8">
      <c r="A7071" t="n">
        <v>68725</v>
      </c>
      <c r="B7071" s="51" t="n">
        <v>51</v>
      </c>
      <c r="C7071" s="7" t="n">
        <v>4</v>
      </c>
      <c r="D7071" s="7" t="n">
        <v>0</v>
      </c>
      <c r="E7071" s="7" t="s">
        <v>514</v>
      </c>
    </row>
    <row r="7072" spans="1:8">
      <c r="A7072" t="s">
        <v>4</v>
      </c>
      <c r="B7072" s="4" t="s">
        <v>5</v>
      </c>
      <c r="C7072" s="4" t="s">
        <v>7</v>
      </c>
    </row>
    <row r="7073" spans="1:8">
      <c r="A7073" t="n">
        <v>68739</v>
      </c>
      <c r="B7073" s="25" t="n">
        <v>16</v>
      </c>
      <c r="C7073" s="7" t="n">
        <v>0</v>
      </c>
    </row>
    <row r="7074" spans="1:8">
      <c r="A7074" t="s">
        <v>4</v>
      </c>
      <c r="B7074" s="4" t="s">
        <v>5</v>
      </c>
      <c r="C7074" s="4" t="s">
        <v>7</v>
      </c>
      <c r="D7074" s="4" t="s">
        <v>85</v>
      </c>
      <c r="E7074" s="4" t="s">
        <v>8</v>
      </c>
      <c r="F7074" s="4" t="s">
        <v>8</v>
      </c>
      <c r="G7074" s="4" t="s">
        <v>85</v>
      </c>
      <c r="H7074" s="4" t="s">
        <v>8</v>
      </c>
      <c r="I7074" s="4" t="s">
        <v>8</v>
      </c>
      <c r="J7074" s="4" t="s">
        <v>85</v>
      </c>
      <c r="K7074" s="4" t="s">
        <v>8</v>
      </c>
      <c r="L7074" s="4" t="s">
        <v>8</v>
      </c>
    </row>
    <row r="7075" spans="1:8">
      <c r="A7075" t="n">
        <v>68742</v>
      </c>
      <c r="B7075" s="52" t="n">
        <v>26</v>
      </c>
      <c r="C7075" s="7" t="n">
        <v>0</v>
      </c>
      <c r="D7075" s="7" t="s">
        <v>685</v>
      </c>
      <c r="E7075" s="7" t="n">
        <v>2</v>
      </c>
      <c r="F7075" s="7" t="n">
        <v>3</v>
      </c>
      <c r="G7075" s="7" t="s">
        <v>686</v>
      </c>
      <c r="H7075" s="7" t="n">
        <v>2</v>
      </c>
      <c r="I7075" s="7" t="n">
        <v>3</v>
      </c>
      <c r="J7075" s="7" t="s">
        <v>687</v>
      </c>
      <c r="K7075" s="7" t="n">
        <v>2</v>
      </c>
      <c r="L7075" s="7" t="n">
        <v>0</v>
      </c>
    </row>
    <row r="7076" spans="1:8">
      <c r="A7076" t="s">
        <v>4</v>
      </c>
      <c r="B7076" s="4" t="s">
        <v>5</v>
      </c>
    </row>
    <row r="7077" spans="1:8">
      <c r="A7077" t="n">
        <v>69048</v>
      </c>
      <c r="B7077" s="32" t="n">
        <v>28</v>
      </c>
    </row>
    <row r="7078" spans="1:8">
      <c r="A7078" t="s">
        <v>4</v>
      </c>
      <c r="B7078" s="4" t="s">
        <v>5</v>
      </c>
      <c r="C7078" s="4" t="s">
        <v>7</v>
      </c>
      <c r="D7078" s="4" t="s">
        <v>8</v>
      </c>
    </row>
    <row r="7079" spans="1:8">
      <c r="A7079" t="n">
        <v>69049</v>
      </c>
      <c r="B7079" s="66" t="n">
        <v>89</v>
      </c>
      <c r="C7079" s="7" t="n">
        <v>65533</v>
      </c>
      <c r="D7079" s="7" t="n">
        <v>1</v>
      </c>
    </row>
    <row r="7080" spans="1:8">
      <c r="A7080" t="s">
        <v>4</v>
      </c>
      <c r="B7080" s="4" t="s">
        <v>5</v>
      </c>
      <c r="C7080" s="4" t="s">
        <v>7</v>
      </c>
    </row>
    <row r="7081" spans="1:8">
      <c r="A7081" t="n">
        <v>69053</v>
      </c>
      <c r="B7081" s="25" t="n">
        <v>16</v>
      </c>
      <c r="C7081" s="7" t="n">
        <v>800</v>
      </c>
    </row>
    <row r="7082" spans="1:8">
      <c r="A7082" t="s">
        <v>4</v>
      </c>
      <c r="B7082" s="4" t="s">
        <v>5</v>
      </c>
      <c r="C7082" s="4" t="s">
        <v>8</v>
      </c>
      <c r="D7082" s="4" t="s">
        <v>7</v>
      </c>
      <c r="E7082" s="4" t="s">
        <v>9</v>
      </c>
    </row>
    <row r="7083" spans="1:8">
      <c r="A7083" t="n">
        <v>69056</v>
      </c>
      <c r="B7083" s="51" t="n">
        <v>51</v>
      </c>
      <c r="C7083" s="7" t="n">
        <v>4</v>
      </c>
      <c r="D7083" s="7" t="n">
        <v>0</v>
      </c>
      <c r="E7083" s="7" t="s">
        <v>528</v>
      </c>
    </row>
    <row r="7084" spans="1:8">
      <c r="A7084" t="s">
        <v>4</v>
      </c>
      <c r="B7084" s="4" t="s">
        <v>5</v>
      </c>
      <c r="C7084" s="4" t="s">
        <v>7</v>
      </c>
    </row>
    <row r="7085" spans="1:8">
      <c r="A7085" t="n">
        <v>69070</v>
      </c>
      <c r="B7085" s="25" t="n">
        <v>16</v>
      </c>
      <c r="C7085" s="7" t="n">
        <v>0</v>
      </c>
    </row>
    <row r="7086" spans="1:8">
      <c r="A7086" t="s">
        <v>4</v>
      </c>
      <c r="B7086" s="4" t="s">
        <v>5</v>
      </c>
      <c r="C7086" s="4" t="s">
        <v>7</v>
      </c>
      <c r="D7086" s="4" t="s">
        <v>85</v>
      </c>
      <c r="E7086" s="4" t="s">
        <v>8</v>
      </c>
      <c r="F7086" s="4" t="s">
        <v>8</v>
      </c>
    </row>
    <row r="7087" spans="1:8">
      <c r="A7087" t="n">
        <v>69073</v>
      </c>
      <c r="B7087" s="52" t="n">
        <v>26</v>
      </c>
      <c r="C7087" s="7" t="n">
        <v>0</v>
      </c>
      <c r="D7087" s="7" t="s">
        <v>688</v>
      </c>
      <c r="E7087" s="7" t="n">
        <v>2</v>
      </c>
      <c r="F7087" s="7" t="n">
        <v>0</v>
      </c>
    </row>
    <row r="7088" spans="1:8">
      <c r="A7088" t="s">
        <v>4</v>
      </c>
      <c r="B7088" s="4" t="s">
        <v>5</v>
      </c>
    </row>
    <row r="7089" spans="1:12">
      <c r="A7089" t="n">
        <v>69140</v>
      </c>
      <c r="B7089" s="32" t="n">
        <v>28</v>
      </c>
    </row>
    <row r="7090" spans="1:12">
      <c r="A7090" t="s">
        <v>4</v>
      </c>
      <c r="B7090" s="4" t="s">
        <v>5</v>
      </c>
      <c r="C7090" s="4" t="s">
        <v>7</v>
      </c>
      <c r="D7090" s="4" t="s">
        <v>8</v>
      </c>
    </row>
    <row r="7091" spans="1:12">
      <c r="A7091" t="n">
        <v>69141</v>
      </c>
      <c r="B7091" s="66" t="n">
        <v>89</v>
      </c>
      <c r="C7091" s="7" t="n">
        <v>65533</v>
      </c>
      <c r="D7091" s="7" t="n">
        <v>1</v>
      </c>
    </row>
    <row r="7092" spans="1:12">
      <c r="A7092" t="s">
        <v>4</v>
      </c>
      <c r="B7092" s="4" t="s">
        <v>5</v>
      </c>
      <c r="C7092" s="4" t="s">
        <v>8</v>
      </c>
      <c r="D7092" s="4" t="s">
        <v>7</v>
      </c>
      <c r="E7092" s="4" t="s">
        <v>7</v>
      </c>
      <c r="F7092" s="4" t="s">
        <v>8</v>
      </c>
    </row>
    <row r="7093" spans="1:12">
      <c r="A7093" t="n">
        <v>69145</v>
      </c>
      <c r="B7093" s="30" t="n">
        <v>25</v>
      </c>
      <c r="C7093" s="7" t="n">
        <v>1</v>
      </c>
      <c r="D7093" s="7" t="n">
        <v>65535</v>
      </c>
      <c r="E7093" s="7" t="n">
        <v>65535</v>
      </c>
      <c r="F7093" s="7" t="n">
        <v>0</v>
      </c>
    </row>
    <row r="7094" spans="1:12">
      <c r="A7094" t="s">
        <v>4</v>
      </c>
      <c r="B7094" s="4" t="s">
        <v>5</v>
      </c>
      <c r="C7094" s="4" t="s">
        <v>8</v>
      </c>
      <c r="D7094" s="4" t="s">
        <v>7</v>
      </c>
      <c r="E7094" s="4" t="s">
        <v>14</v>
      </c>
    </row>
    <row r="7095" spans="1:12">
      <c r="A7095" t="n">
        <v>69152</v>
      </c>
      <c r="B7095" s="27" t="n">
        <v>58</v>
      </c>
      <c r="C7095" s="7" t="n">
        <v>101</v>
      </c>
      <c r="D7095" s="7" t="n">
        <v>800</v>
      </c>
      <c r="E7095" s="7" t="n">
        <v>1</v>
      </c>
    </row>
    <row r="7096" spans="1:12">
      <c r="A7096" t="s">
        <v>4</v>
      </c>
      <c r="B7096" s="4" t="s">
        <v>5</v>
      </c>
      <c r="C7096" s="4" t="s">
        <v>8</v>
      </c>
      <c r="D7096" s="4" t="s">
        <v>7</v>
      </c>
    </row>
    <row r="7097" spans="1:12">
      <c r="A7097" t="n">
        <v>69160</v>
      </c>
      <c r="B7097" s="27" t="n">
        <v>58</v>
      </c>
      <c r="C7097" s="7" t="n">
        <v>254</v>
      </c>
      <c r="D7097" s="7" t="n">
        <v>0</v>
      </c>
    </row>
    <row r="7098" spans="1:12">
      <c r="A7098" t="s">
        <v>4</v>
      </c>
      <c r="B7098" s="4" t="s">
        <v>5</v>
      </c>
      <c r="C7098" s="4" t="s">
        <v>8</v>
      </c>
      <c r="D7098" s="4" t="s">
        <v>8</v>
      </c>
      <c r="E7098" s="4" t="s">
        <v>14</v>
      </c>
      <c r="F7098" s="4" t="s">
        <v>14</v>
      </c>
      <c r="G7098" s="4" t="s">
        <v>14</v>
      </c>
      <c r="H7098" s="4" t="s">
        <v>7</v>
      </c>
    </row>
    <row r="7099" spans="1:12">
      <c r="A7099" t="n">
        <v>69164</v>
      </c>
      <c r="B7099" s="61" t="n">
        <v>45</v>
      </c>
      <c r="C7099" s="7" t="n">
        <v>2</v>
      </c>
      <c r="D7099" s="7" t="n">
        <v>3</v>
      </c>
      <c r="E7099" s="7" t="n">
        <v>-7.98999977111816</v>
      </c>
      <c r="F7099" s="7" t="n">
        <v>1.07000005245209</v>
      </c>
      <c r="G7099" s="7" t="n">
        <v>32.7799987792969</v>
      </c>
      <c r="H7099" s="7" t="n">
        <v>0</v>
      </c>
    </row>
    <row r="7100" spans="1:12">
      <c r="A7100" t="s">
        <v>4</v>
      </c>
      <c r="B7100" s="4" t="s">
        <v>5</v>
      </c>
      <c r="C7100" s="4" t="s">
        <v>8</v>
      </c>
      <c r="D7100" s="4" t="s">
        <v>8</v>
      </c>
      <c r="E7100" s="4" t="s">
        <v>14</v>
      </c>
      <c r="F7100" s="4" t="s">
        <v>14</v>
      </c>
      <c r="G7100" s="4" t="s">
        <v>14</v>
      </c>
      <c r="H7100" s="4" t="s">
        <v>7</v>
      </c>
      <c r="I7100" s="4" t="s">
        <v>8</v>
      </c>
    </row>
    <row r="7101" spans="1:12">
      <c r="A7101" t="n">
        <v>69181</v>
      </c>
      <c r="B7101" s="61" t="n">
        <v>45</v>
      </c>
      <c r="C7101" s="7" t="n">
        <v>4</v>
      </c>
      <c r="D7101" s="7" t="n">
        <v>3</v>
      </c>
      <c r="E7101" s="7" t="n">
        <v>6.40999984741211</v>
      </c>
      <c r="F7101" s="7" t="n">
        <v>158.449996948242</v>
      </c>
      <c r="G7101" s="7" t="n">
        <v>358</v>
      </c>
      <c r="H7101" s="7" t="n">
        <v>0</v>
      </c>
      <c r="I7101" s="7" t="n">
        <v>0</v>
      </c>
    </row>
    <row r="7102" spans="1:12">
      <c r="A7102" t="s">
        <v>4</v>
      </c>
      <c r="B7102" s="4" t="s">
        <v>5</v>
      </c>
      <c r="C7102" s="4" t="s">
        <v>8</v>
      </c>
      <c r="D7102" s="4" t="s">
        <v>8</v>
      </c>
      <c r="E7102" s="4" t="s">
        <v>14</v>
      </c>
      <c r="F7102" s="4" t="s">
        <v>7</v>
      </c>
    </row>
    <row r="7103" spans="1:12">
      <c r="A7103" t="n">
        <v>69199</v>
      </c>
      <c r="B7103" s="61" t="n">
        <v>45</v>
      </c>
      <c r="C7103" s="7" t="n">
        <v>11</v>
      </c>
      <c r="D7103" s="7" t="n">
        <v>3</v>
      </c>
      <c r="E7103" s="7" t="n">
        <v>35.7000007629395</v>
      </c>
      <c r="F7103" s="7" t="n">
        <v>0</v>
      </c>
    </row>
    <row r="7104" spans="1:12">
      <c r="A7104" t="s">
        <v>4</v>
      </c>
      <c r="B7104" s="4" t="s">
        <v>5</v>
      </c>
      <c r="C7104" s="4" t="s">
        <v>8</v>
      </c>
      <c r="D7104" s="4" t="s">
        <v>8</v>
      </c>
      <c r="E7104" s="4" t="s">
        <v>14</v>
      </c>
      <c r="F7104" s="4" t="s">
        <v>7</v>
      </c>
    </row>
    <row r="7105" spans="1:9">
      <c r="A7105" t="n">
        <v>69208</v>
      </c>
      <c r="B7105" s="61" t="n">
        <v>45</v>
      </c>
      <c r="C7105" s="7" t="n">
        <v>5</v>
      </c>
      <c r="D7105" s="7" t="n">
        <v>3</v>
      </c>
      <c r="E7105" s="7" t="n">
        <v>1.39999997615814</v>
      </c>
      <c r="F7105" s="7" t="n">
        <v>0</v>
      </c>
    </row>
    <row r="7106" spans="1:9">
      <c r="A7106" t="s">
        <v>4</v>
      </c>
      <c r="B7106" s="4" t="s">
        <v>5</v>
      </c>
      <c r="C7106" s="4" t="s">
        <v>8</v>
      </c>
      <c r="D7106" s="4" t="s">
        <v>8</v>
      </c>
      <c r="E7106" s="4" t="s">
        <v>14</v>
      </c>
      <c r="F7106" s="4" t="s">
        <v>7</v>
      </c>
    </row>
    <row r="7107" spans="1:9">
      <c r="A7107" t="n">
        <v>69217</v>
      </c>
      <c r="B7107" s="61" t="n">
        <v>45</v>
      </c>
      <c r="C7107" s="7" t="n">
        <v>5</v>
      </c>
      <c r="D7107" s="7" t="n">
        <v>3</v>
      </c>
      <c r="E7107" s="7" t="n">
        <v>1.29999995231628</v>
      </c>
      <c r="F7107" s="7" t="n">
        <v>3000</v>
      </c>
    </row>
    <row r="7108" spans="1:9">
      <c r="A7108" t="s">
        <v>4</v>
      </c>
      <c r="B7108" s="4" t="s">
        <v>5</v>
      </c>
      <c r="C7108" s="4" t="s">
        <v>8</v>
      </c>
      <c r="D7108" s="4" t="s">
        <v>7</v>
      </c>
      <c r="E7108" s="4" t="s">
        <v>9</v>
      </c>
      <c r="F7108" s="4" t="s">
        <v>9</v>
      </c>
      <c r="G7108" s="4" t="s">
        <v>9</v>
      </c>
      <c r="H7108" s="4" t="s">
        <v>9</v>
      </c>
    </row>
    <row r="7109" spans="1:9">
      <c r="A7109" t="n">
        <v>69226</v>
      </c>
      <c r="B7109" s="51" t="n">
        <v>51</v>
      </c>
      <c r="C7109" s="7" t="n">
        <v>3</v>
      </c>
      <c r="D7109" s="7" t="n">
        <v>1</v>
      </c>
      <c r="E7109" s="7" t="s">
        <v>664</v>
      </c>
      <c r="F7109" s="7" t="s">
        <v>435</v>
      </c>
      <c r="G7109" s="7" t="s">
        <v>434</v>
      </c>
      <c r="H7109" s="7" t="s">
        <v>435</v>
      </c>
    </row>
    <row r="7110" spans="1:9">
      <c r="A7110" t="s">
        <v>4</v>
      </c>
      <c r="B7110" s="4" t="s">
        <v>5</v>
      </c>
      <c r="C7110" s="4" t="s">
        <v>8</v>
      </c>
      <c r="D7110" s="4" t="s">
        <v>7</v>
      </c>
    </row>
    <row r="7111" spans="1:9">
      <c r="A7111" t="n">
        <v>69239</v>
      </c>
      <c r="B7111" s="27" t="n">
        <v>58</v>
      </c>
      <c r="C7111" s="7" t="n">
        <v>255</v>
      </c>
      <c r="D7111" s="7" t="n">
        <v>0</v>
      </c>
    </row>
    <row r="7112" spans="1:9">
      <c r="A7112" t="s">
        <v>4</v>
      </c>
      <c r="B7112" s="4" t="s">
        <v>5</v>
      </c>
      <c r="C7112" s="4" t="s">
        <v>8</v>
      </c>
      <c r="D7112" s="4" t="s">
        <v>7</v>
      </c>
      <c r="E7112" s="4" t="s">
        <v>9</v>
      </c>
    </row>
    <row r="7113" spans="1:9">
      <c r="A7113" t="n">
        <v>69243</v>
      </c>
      <c r="B7113" s="51" t="n">
        <v>51</v>
      </c>
      <c r="C7113" s="7" t="n">
        <v>4</v>
      </c>
      <c r="D7113" s="7" t="n">
        <v>1</v>
      </c>
      <c r="E7113" s="7" t="s">
        <v>689</v>
      </c>
    </row>
    <row r="7114" spans="1:9">
      <c r="A7114" t="s">
        <v>4</v>
      </c>
      <c r="B7114" s="4" t="s">
        <v>5</v>
      </c>
      <c r="C7114" s="4" t="s">
        <v>7</v>
      </c>
    </row>
    <row r="7115" spans="1:9">
      <c r="A7115" t="n">
        <v>69256</v>
      </c>
      <c r="B7115" s="25" t="n">
        <v>16</v>
      </c>
      <c r="C7115" s="7" t="n">
        <v>0</v>
      </c>
    </row>
    <row r="7116" spans="1:9">
      <c r="A7116" t="s">
        <v>4</v>
      </c>
      <c r="B7116" s="4" t="s">
        <v>5</v>
      </c>
      <c r="C7116" s="4" t="s">
        <v>7</v>
      </c>
      <c r="D7116" s="4" t="s">
        <v>85</v>
      </c>
      <c r="E7116" s="4" t="s">
        <v>8</v>
      </c>
      <c r="F7116" s="4" t="s">
        <v>8</v>
      </c>
      <c r="G7116" s="4" t="s">
        <v>85</v>
      </c>
      <c r="H7116" s="4" t="s">
        <v>8</v>
      </c>
      <c r="I7116" s="4" t="s">
        <v>8</v>
      </c>
    </row>
    <row r="7117" spans="1:9">
      <c r="A7117" t="n">
        <v>69259</v>
      </c>
      <c r="B7117" s="52" t="n">
        <v>26</v>
      </c>
      <c r="C7117" s="7" t="n">
        <v>1</v>
      </c>
      <c r="D7117" s="7" t="s">
        <v>690</v>
      </c>
      <c r="E7117" s="7" t="n">
        <v>2</v>
      </c>
      <c r="F7117" s="7" t="n">
        <v>3</v>
      </c>
      <c r="G7117" s="7" t="s">
        <v>691</v>
      </c>
      <c r="H7117" s="7" t="n">
        <v>2</v>
      </c>
      <c r="I7117" s="7" t="n">
        <v>0</v>
      </c>
    </row>
    <row r="7118" spans="1:9">
      <c r="A7118" t="s">
        <v>4</v>
      </c>
      <c r="B7118" s="4" t="s">
        <v>5</v>
      </c>
    </row>
    <row r="7119" spans="1:9">
      <c r="A7119" t="n">
        <v>69345</v>
      </c>
      <c r="B7119" s="32" t="n">
        <v>28</v>
      </c>
    </row>
    <row r="7120" spans="1:9">
      <c r="A7120" t="s">
        <v>4</v>
      </c>
      <c r="B7120" s="4" t="s">
        <v>5</v>
      </c>
      <c r="C7120" s="4" t="s">
        <v>7</v>
      </c>
    </row>
    <row r="7121" spans="1:9">
      <c r="A7121" t="n">
        <v>69346</v>
      </c>
      <c r="B7121" s="25" t="n">
        <v>16</v>
      </c>
      <c r="C7121" s="7" t="n">
        <v>1400</v>
      </c>
    </row>
    <row r="7122" spans="1:9">
      <c r="A7122" t="s">
        <v>4</v>
      </c>
      <c r="B7122" s="4" t="s">
        <v>5</v>
      </c>
      <c r="C7122" s="4" t="s">
        <v>8</v>
      </c>
      <c r="D7122" s="4" t="s">
        <v>7</v>
      </c>
      <c r="E7122" s="4" t="s">
        <v>9</v>
      </c>
    </row>
    <row r="7123" spans="1:9">
      <c r="A7123" t="n">
        <v>69349</v>
      </c>
      <c r="B7123" s="51" t="n">
        <v>51</v>
      </c>
      <c r="C7123" s="7" t="n">
        <v>4</v>
      </c>
      <c r="D7123" s="7" t="n">
        <v>1</v>
      </c>
      <c r="E7123" s="7" t="s">
        <v>334</v>
      </c>
    </row>
    <row r="7124" spans="1:9">
      <c r="A7124" t="s">
        <v>4</v>
      </c>
      <c r="B7124" s="4" t="s">
        <v>5</v>
      </c>
      <c r="C7124" s="4" t="s">
        <v>7</v>
      </c>
    </row>
    <row r="7125" spans="1:9">
      <c r="A7125" t="n">
        <v>69362</v>
      </c>
      <c r="B7125" s="25" t="n">
        <v>16</v>
      </c>
      <c r="C7125" s="7" t="n">
        <v>0</v>
      </c>
    </row>
    <row r="7126" spans="1:9">
      <c r="A7126" t="s">
        <v>4</v>
      </c>
      <c r="B7126" s="4" t="s">
        <v>5</v>
      </c>
      <c r="C7126" s="4" t="s">
        <v>7</v>
      </c>
      <c r="D7126" s="4" t="s">
        <v>85</v>
      </c>
      <c r="E7126" s="4" t="s">
        <v>8</v>
      </c>
      <c r="F7126" s="4" t="s">
        <v>8</v>
      </c>
      <c r="G7126" s="4" t="s">
        <v>85</v>
      </c>
      <c r="H7126" s="4" t="s">
        <v>8</v>
      </c>
      <c r="I7126" s="4" t="s">
        <v>8</v>
      </c>
    </row>
    <row r="7127" spans="1:9">
      <c r="A7127" t="n">
        <v>69365</v>
      </c>
      <c r="B7127" s="52" t="n">
        <v>26</v>
      </c>
      <c r="C7127" s="7" t="n">
        <v>1</v>
      </c>
      <c r="D7127" s="7" t="s">
        <v>692</v>
      </c>
      <c r="E7127" s="7" t="n">
        <v>2</v>
      </c>
      <c r="F7127" s="7" t="n">
        <v>3</v>
      </c>
      <c r="G7127" s="7" t="s">
        <v>693</v>
      </c>
      <c r="H7127" s="7" t="n">
        <v>2</v>
      </c>
      <c r="I7127" s="7" t="n">
        <v>0</v>
      </c>
    </row>
    <row r="7128" spans="1:9">
      <c r="A7128" t="s">
        <v>4</v>
      </c>
      <c r="B7128" s="4" t="s">
        <v>5</v>
      </c>
    </row>
    <row r="7129" spans="1:9">
      <c r="A7129" t="n">
        <v>69551</v>
      </c>
      <c r="B7129" s="32" t="n">
        <v>28</v>
      </c>
    </row>
    <row r="7130" spans="1:9">
      <c r="A7130" t="s">
        <v>4</v>
      </c>
      <c r="B7130" s="4" t="s">
        <v>5</v>
      </c>
      <c r="C7130" s="4" t="s">
        <v>8</v>
      </c>
      <c r="D7130" s="4" t="s">
        <v>7</v>
      </c>
      <c r="E7130" s="4" t="s">
        <v>7</v>
      </c>
      <c r="F7130" s="4" t="s">
        <v>8</v>
      </c>
    </row>
    <row r="7131" spans="1:9">
      <c r="A7131" t="n">
        <v>69552</v>
      </c>
      <c r="B7131" s="30" t="n">
        <v>25</v>
      </c>
      <c r="C7131" s="7" t="n">
        <v>1</v>
      </c>
      <c r="D7131" s="7" t="n">
        <v>60</v>
      </c>
      <c r="E7131" s="7" t="n">
        <v>640</v>
      </c>
      <c r="F7131" s="7" t="n">
        <v>2</v>
      </c>
    </row>
    <row r="7132" spans="1:9">
      <c r="A7132" t="s">
        <v>4</v>
      </c>
      <c r="B7132" s="4" t="s">
        <v>5</v>
      </c>
      <c r="C7132" s="4" t="s">
        <v>8</v>
      </c>
      <c r="D7132" s="4" t="s">
        <v>7</v>
      </c>
      <c r="E7132" s="4" t="s">
        <v>9</v>
      </c>
    </row>
    <row r="7133" spans="1:9">
      <c r="A7133" t="n">
        <v>69559</v>
      </c>
      <c r="B7133" s="51" t="n">
        <v>51</v>
      </c>
      <c r="C7133" s="7" t="n">
        <v>4</v>
      </c>
      <c r="D7133" s="7" t="n">
        <v>0</v>
      </c>
      <c r="E7133" s="7" t="s">
        <v>694</v>
      </c>
    </row>
    <row r="7134" spans="1:9">
      <c r="A7134" t="s">
        <v>4</v>
      </c>
      <c r="B7134" s="4" t="s">
        <v>5</v>
      </c>
      <c r="C7134" s="4" t="s">
        <v>7</v>
      </c>
    </row>
    <row r="7135" spans="1:9">
      <c r="A7135" t="n">
        <v>69572</v>
      </c>
      <c r="B7135" s="25" t="n">
        <v>16</v>
      </c>
      <c r="C7135" s="7" t="n">
        <v>0</v>
      </c>
    </row>
    <row r="7136" spans="1:9">
      <c r="A7136" t="s">
        <v>4</v>
      </c>
      <c r="B7136" s="4" t="s">
        <v>5</v>
      </c>
      <c r="C7136" s="4" t="s">
        <v>7</v>
      </c>
      <c r="D7136" s="4" t="s">
        <v>85</v>
      </c>
      <c r="E7136" s="4" t="s">
        <v>8</v>
      </c>
      <c r="F7136" s="4" t="s">
        <v>8</v>
      </c>
    </row>
    <row r="7137" spans="1:9">
      <c r="A7137" t="n">
        <v>69575</v>
      </c>
      <c r="B7137" s="52" t="n">
        <v>26</v>
      </c>
      <c r="C7137" s="7" t="n">
        <v>0</v>
      </c>
      <c r="D7137" s="7" t="s">
        <v>695</v>
      </c>
      <c r="E7137" s="7" t="n">
        <v>2</v>
      </c>
      <c r="F7137" s="7" t="n">
        <v>0</v>
      </c>
    </row>
    <row r="7138" spans="1:9">
      <c r="A7138" t="s">
        <v>4</v>
      </c>
      <c r="B7138" s="4" t="s">
        <v>5</v>
      </c>
    </row>
    <row r="7139" spans="1:9">
      <c r="A7139" t="n">
        <v>69591</v>
      </c>
      <c r="B7139" s="32" t="n">
        <v>28</v>
      </c>
    </row>
    <row r="7140" spans="1:9">
      <c r="A7140" t="s">
        <v>4</v>
      </c>
      <c r="B7140" s="4" t="s">
        <v>5</v>
      </c>
      <c r="C7140" s="4" t="s">
        <v>7</v>
      </c>
      <c r="D7140" s="4" t="s">
        <v>8</v>
      </c>
    </row>
    <row r="7141" spans="1:9">
      <c r="A7141" t="n">
        <v>69592</v>
      </c>
      <c r="B7141" s="66" t="n">
        <v>89</v>
      </c>
      <c r="C7141" s="7" t="n">
        <v>65533</v>
      </c>
      <c r="D7141" s="7" t="n">
        <v>1</v>
      </c>
    </row>
    <row r="7142" spans="1:9">
      <c r="A7142" t="s">
        <v>4</v>
      </c>
      <c r="B7142" s="4" t="s">
        <v>5</v>
      </c>
      <c r="C7142" s="4" t="s">
        <v>8</v>
      </c>
      <c r="D7142" s="4" t="s">
        <v>7</v>
      </c>
      <c r="E7142" s="4" t="s">
        <v>7</v>
      </c>
      <c r="F7142" s="4" t="s">
        <v>8</v>
      </c>
    </row>
    <row r="7143" spans="1:9">
      <c r="A7143" t="n">
        <v>69596</v>
      </c>
      <c r="B7143" s="30" t="n">
        <v>25</v>
      </c>
      <c r="C7143" s="7" t="n">
        <v>1</v>
      </c>
      <c r="D7143" s="7" t="n">
        <v>65535</v>
      </c>
      <c r="E7143" s="7" t="n">
        <v>65535</v>
      </c>
      <c r="F7143" s="7" t="n">
        <v>0</v>
      </c>
    </row>
    <row r="7144" spans="1:9">
      <c r="A7144" t="s">
        <v>4</v>
      </c>
      <c r="B7144" s="4" t="s">
        <v>5</v>
      </c>
      <c r="C7144" s="4" t="s">
        <v>8</v>
      </c>
      <c r="D7144" s="4" t="s">
        <v>7</v>
      </c>
      <c r="E7144" s="4" t="s">
        <v>8</v>
      </c>
    </row>
    <row r="7145" spans="1:9">
      <c r="A7145" t="n">
        <v>69603</v>
      </c>
      <c r="B7145" s="16" t="n">
        <v>49</v>
      </c>
      <c r="C7145" s="7" t="n">
        <v>1</v>
      </c>
      <c r="D7145" s="7" t="n">
        <v>4000</v>
      </c>
      <c r="E7145" s="7" t="n">
        <v>0</v>
      </c>
    </row>
    <row r="7146" spans="1:9">
      <c r="A7146" t="s">
        <v>4</v>
      </c>
      <c r="B7146" s="4" t="s">
        <v>5</v>
      </c>
      <c r="C7146" s="4" t="s">
        <v>8</v>
      </c>
      <c r="D7146" s="4" t="s">
        <v>7</v>
      </c>
      <c r="E7146" s="4" t="s">
        <v>15</v>
      </c>
      <c r="F7146" s="4" t="s">
        <v>7</v>
      </c>
    </row>
    <row r="7147" spans="1:9">
      <c r="A7147" t="n">
        <v>69608</v>
      </c>
      <c r="B7147" s="12" t="n">
        <v>50</v>
      </c>
      <c r="C7147" s="7" t="n">
        <v>3</v>
      </c>
      <c r="D7147" s="7" t="n">
        <v>8150</v>
      </c>
      <c r="E7147" s="7" t="n">
        <v>0</v>
      </c>
      <c r="F7147" s="7" t="n">
        <v>2000</v>
      </c>
    </row>
    <row r="7148" spans="1:9">
      <c r="A7148" t="s">
        <v>4</v>
      </c>
      <c r="B7148" s="4" t="s">
        <v>5</v>
      </c>
      <c r="C7148" s="4" t="s">
        <v>8</v>
      </c>
      <c r="D7148" s="4" t="s">
        <v>7</v>
      </c>
      <c r="E7148" s="4" t="s">
        <v>14</v>
      </c>
    </row>
    <row r="7149" spans="1:9">
      <c r="A7149" t="n">
        <v>69618</v>
      </c>
      <c r="B7149" s="27" t="n">
        <v>58</v>
      </c>
      <c r="C7149" s="7" t="n">
        <v>0</v>
      </c>
      <c r="D7149" s="7" t="n">
        <v>2000</v>
      </c>
      <c r="E7149" s="7" t="n">
        <v>1</v>
      </c>
    </row>
    <row r="7150" spans="1:9">
      <c r="A7150" t="s">
        <v>4</v>
      </c>
      <c r="B7150" s="4" t="s">
        <v>5</v>
      </c>
      <c r="C7150" s="4" t="s">
        <v>8</v>
      </c>
      <c r="D7150" s="4" t="s">
        <v>7</v>
      </c>
    </row>
    <row r="7151" spans="1:9">
      <c r="A7151" t="n">
        <v>69626</v>
      </c>
      <c r="B7151" s="27" t="n">
        <v>58</v>
      </c>
      <c r="C7151" s="7" t="n">
        <v>255</v>
      </c>
      <c r="D7151" s="7" t="n">
        <v>0</v>
      </c>
    </row>
    <row r="7152" spans="1:9">
      <c r="A7152" t="s">
        <v>4</v>
      </c>
      <c r="B7152" s="4" t="s">
        <v>5</v>
      </c>
      <c r="C7152" s="4" t="s">
        <v>7</v>
      </c>
      <c r="D7152" s="4" t="s">
        <v>8</v>
      </c>
      <c r="E7152" s="4" t="s">
        <v>9</v>
      </c>
      <c r="F7152" s="4" t="s">
        <v>14</v>
      </c>
      <c r="G7152" s="4" t="s">
        <v>14</v>
      </c>
      <c r="H7152" s="4" t="s">
        <v>14</v>
      </c>
    </row>
    <row r="7153" spans="1:8">
      <c r="A7153" t="n">
        <v>69630</v>
      </c>
      <c r="B7153" s="42" t="n">
        <v>48</v>
      </c>
      <c r="C7153" s="7" t="n">
        <v>0</v>
      </c>
      <c r="D7153" s="7" t="n">
        <v>0</v>
      </c>
      <c r="E7153" s="7" t="s">
        <v>420</v>
      </c>
      <c r="F7153" s="7" t="n">
        <v>0</v>
      </c>
      <c r="G7153" s="7" t="n">
        <v>1</v>
      </c>
      <c r="H7153" s="7" t="n">
        <v>0</v>
      </c>
    </row>
    <row r="7154" spans="1:8">
      <c r="A7154" t="s">
        <v>4</v>
      </c>
      <c r="B7154" s="4" t="s">
        <v>5</v>
      </c>
      <c r="C7154" s="4" t="s">
        <v>8</v>
      </c>
      <c r="D7154" s="4" t="s">
        <v>7</v>
      </c>
      <c r="E7154" s="4" t="s">
        <v>8</v>
      </c>
    </row>
    <row r="7155" spans="1:8">
      <c r="A7155" t="n">
        <v>69656</v>
      </c>
      <c r="B7155" s="41" t="n">
        <v>36</v>
      </c>
      <c r="C7155" s="7" t="n">
        <v>9</v>
      </c>
      <c r="D7155" s="7" t="n">
        <v>1</v>
      </c>
      <c r="E7155" s="7" t="n">
        <v>0</v>
      </c>
    </row>
    <row r="7156" spans="1:8">
      <c r="A7156" t="s">
        <v>4</v>
      </c>
      <c r="B7156" s="4" t="s">
        <v>5</v>
      </c>
      <c r="C7156" s="4" t="s">
        <v>8</v>
      </c>
      <c r="D7156" s="4" t="s">
        <v>8</v>
      </c>
    </row>
    <row r="7157" spans="1:8">
      <c r="A7157" t="n">
        <v>69661</v>
      </c>
      <c r="B7157" s="16" t="n">
        <v>49</v>
      </c>
      <c r="C7157" s="7" t="n">
        <v>2</v>
      </c>
      <c r="D7157" s="7" t="n">
        <v>0</v>
      </c>
    </row>
    <row r="7158" spans="1:8">
      <c r="A7158" t="s">
        <v>4</v>
      </c>
      <c r="B7158" s="4" t="s">
        <v>5</v>
      </c>
      <c r="C7158" s="4" t="s">
        <v>7</v>
      </c>
    </row>
    <row r="7159" spans="1:8">
      <c r="A7159" t="n">
        <v>69664</v>
      </c>
      <c r="B7159" s="25" t="n">
        <v>16</v>
      </c>
      <c r="C7159" s="7" t="n">
        <v>300</v>
      </c>
    </row>
    <row r="7160" spans="1:8">
      <c r="A7160" t="s">
        <v>4</v>
      </c>
      <c r="B7160" s="4" t="s">
        <v>5</v>
      </c>
      <c r="C7160" s="4" t="s">
        <v>8</v>
      </c>
      <c r="D7160" s="4" t="s">
        <v>7</v>
      </c>
      <c r="E7160" s="4" t="s">
        <v>7</v>
      </c>
      <c r="F7160" s="4" t="s">
        <v>7</v>
      </c>
      <c r="G7160" s="4" t="s">
        <v>15</v>
      </c>
    </row>
    <row r="7161" spans="1:8">
      <c r="A7161" t="n">
        <v>69667</v>
      </c>
      <c r="B7161" s="72" t="n">
        <v>95</v>
      </c>
      <c r="C7161" s="7" t="n">
        <v>6</v>
      </c>
      <c r="D7161" s="7" t="n">
        <v>0</v>
      </c>
      <c r="E7161" s="7" t="n">
        <v>1</v>
      </c>
      <c r="F7161" s="7" t="n">
        <v>800</v>
      </c>
      <c r="G7161" s="7" t="n">
        <v>0</v>
      </c>
    </row>
    <row r="7162" spans="1:8">
      <c r="A7162" t="s">
        <v>4</v>
      </c>
      <c r="B7162" s="4" t="s">
        <v>5</v>
      </c>
      <c r="C7162" s="4" t="s">
        <v>8</v>
      </c>
      <c r="D7162" s="4" t="s">
        <v>7</v>
      </c>
    </row>
    <row r="7163" spans="1:8">
      <c r="A7163" t="n">
        <v>69679</v>
      </c>
      <c r="B7163" s="72" t="n">
        <v>95</v>
      </c>
      <c r="C7163" s="7" t="n">
        <v>7</v>
      </c>
      <c r="D7163" s="7" t="n">
        <v>0</v>
      </c>
    </row>
    <row r="7164" spans="1:8">
      <c r="A7164" t="s">
        <v>4</v>
      </c>
      <c r="B7164" s="4" t="s">
        <v>5</v>
      </c>
      <c r="C7164" s="4" t="s">
        <v>8</v>
      </c>
      <c r="D7164" s="4" t="s">
        <v>7</v>
      </c>
    </row>
    <row r="7165" spans="1:8">
      <c r="A7165" t="n">
        <v>69683</v>
      </c>
      <c r="B7165" s="72" t="n">
        <v>95</v>
      </c>
      <c r="C7165" s="7" t="n">
        <v>9</v>
      </c>
      <c r="D7165" s="7" t="n">
        <v>0</v>
      </c>
    </row>
    <row r="7166" spans="1:8">
      <c r="A7166" t="s">
        <v>4</v>
      </c>
      <c r="B7166" s="4" t="s">
        <v>5</v>
      </c>
      <c r="C7166" s="4" t="s">
        <v>8</v>
      </c>
      <c r="D7166" s="4" t="s">
        <v>7</v>
      </c>
    </row>
    <row r="7167" spans="1:8">
      <c r="A7167" t="n">
        <v>69687</v>
      </c>
      <c r="B7167" s="72" t="n">
        <v>95</v>
      </c>
      <c r="C7167" s="7" t="n">
        <v>8</v>
      </c>
      <c r="D7167" s="7" t="n">
        <v>0</v>
      </c>
    </row>
    <row r="7168" spans="1:8">
      <c r="A7168" t="s">
        <v>4</v>
      </c>
      <c r="B7168" s="4" t="s">
        <v>5</v>
      </c>
      <c r="C7168" s="4" t="s">
        <v>7</v>
      </c>
    </row>
    <row r="7169" spans="1:8">
      <c r="A7169" t="n">
        <v>69691</v>
      </c>
      <c r="B7169" s="25" t="n">
        <v>16</v>
      </c>
      <c r="C7169" s="7" t="n">
        <v>500</v>
      </c>
    </row>
    <row r="7170" spans="1:8">
      <c r="A7170" t="s">
        <v>4</v>
      </c>
      <c r="B7170" s="4" t="s">
        <v>5</v>
      </c>
      <c r="C7170" s="4" t="s">
        <v>17</v>
      </c>
    </row>
    <row r="7171" spans="1:8">
      <c r="A7171" t="n">
        <v>69694</v>
      </c>
      <c r="B7171" s="17" t="n">
        <v>3</v>
      </c>
      <c r="C7171" s="14" t="n">
        <f t="normal" ca="1">A9987</f>
        <v>0</v>
      </c>
    </row>
    <row r="7172" spans="1:8">
      <c r="A7172" t="s">
        <v>4</v>
      </c>
      <c r="B7172" s="4" t="s">
        <v>5</v>
      </c>
      <c r="C7172" s="4" t="s">
        <v>7</v>
      </c>
      <c r="D7172" s="4" t="s">
        <v>8</v>
      </c>
      <c r="E7172" s="4" t="s">
        <v>9</v>
      </c>
      <c r="F7172" s="4" t="s">
        <v>14</v>
      </c>
      <c r="G7172" s="4" t="s">
        <v>14</v>
      </c>
      <c r="H7172" s="4" t="s">
        <v>14</v>
      </c>
    </row>
    <row r="7173" spans="1:8">
      <c r="A7173" t="n">
        <v>69699</v>
      </c>
      <c r="B7173" s="42" t="n">
        <v>48</v>
      </c>
      <c r="C7173" s="7" t="n">
        <v>3</v>
      </c>
      <c r="D7173" s="7" t="n">
        <v>0</v>
      </c>
      <c r="E7173" s="7" t="s">
        <v>420</v>
      </c>
      <c r="F7173" s="7" t="n">
        <v>0</v>
      </c>
      <c r="G7173" s="7" t="n">
        <v>1</v>
      </c>
      <c r="H7173" s="7" t="n">
        <v>0</v>
      </c>
    </row>
    <row r="7174" spans="1:8">
      <c r="A7174" t="s">
        <v>4</v>
      </c>
      <c r="B7174" s="4" t="s">
        <v>5</v>
      </c>
      <c r="C7174" s="4" t="s">
        <v>7</v>
      </c>
    </row>
    <row r="7175" spans="1:8">
      <c r="A7175" t="n">
        <v>69725</v>
      </c>
      <c r="B7175" s="25" t="n">
        <v>16</v>
      </c>
      <c r="C7175" s="7" t="n">
        <v>500</v>
      </c>
    </row>
    <row r="7176" spans="1:8">
      <c r="A7176" t="s">
        <v>4</v>
      </c>
      <c r="B7176" s="4" t="s">
        <v>5</v>
      </c>
      <c r="C7176" s="4" t="s">
        <v>8</v>
      </c>
      <c r="D7176" s="4" t="s">
        <v>15</v>
      </c>
      <c r="E7176" s="4" t="s">
        <v>15</v>
      </c>
      <c r="F7176" s="4" t="s">
        <v>15</v>
      </c>
      <c r="G7176" s="4" t="s">
        <v>15</v>
      </c>
      <c r="H7176" s="4" t="s">
        <v>15</v>
      </c>
      <c r="I7176" s="4" t="s">
        <v>15</v>
      </c>
      <c r="J7176" s="4" t="s">
        <v>15</v>
      </c>
      <c r="K7176" s="4" t="s">
        <v>15</v>
      </c>
    </row>
    <row r="7177" spans="1:8">
      <c r="A7177" t="n">
        <v>69728</v>
      </c>
      <c r="B7177" s="58" t="n">
        <v>74</v>
      </c>
      <c r="C7177" s="7" t="n">
        <v>2</v>
      </c>
      <c r="D7177" s="7" t="n">
        <v>3</v>
      </c>
      <c r="E7177" s="7" t="n">
        <v>2</v>
      </c>
      <c r="F7177" s="7" t="n">
        <v>0</v>
      </c>
      <c r="G7177" s="7" t="n">
        <v>0</v>
      </c>
      <c r="H7177" s="7" t="n">
        <v>0</v>
      </c>
      <c r="I7177" s="7" t="n">
        <v>0</v>
      </c>
      <c r="J7177" s="7" t="n">
        <v>0</v>
      </c>
      <c r="K7177" s="7" t="n">
        <v>0</v>
      </c>
    </row>
    <row r="7178" spans="1:8">
      <c r="A7178" t="s">
        <v>4</v>
      </c>
      <c r="B7178" s="4" t="s">
        <v>5</v>
      </c>
      <c r="C7178" s="4" t="s">
        <v>7</v>
      </c>
      <c r="D7178" s="4" t="s">
        <v>8</v>
      </c>
      <c r="E7178" s="4" t="s">
        <v>9</v>
      </c>
      <c r="F7178" s="4" t="s">
        <v>14</v>
      </c>
      <c r="G7178" s="4" t="s">
        <v>14</v>
      </c>
      <c r="H7178" s="4" t="s">
        <v>14</v>
      </c>
    </row>
    <row r="7179" spans="1:8">
      <c r="A7179" t="n">
        <v>69762</v>
      </c>
      <c r="B7179" s="42" t="n">
        <v>48</v>
      </c>
      <c r="C7179" s="7" t="n">
        <v>3</v>
      </c>
      <c r="D7179" s="7" t="n">
        <v>0</v>
      </c>
      <c r="E7179" s="7" t="s">
        <v>247</v>
      </c>
      <c r="F7179" s="7" t="n">
        <v>0</v>
      </c>
      <c r="G7179" s="7" t="n">
        <v>1</v>
      </c>
      <c r="H7179" s="7" t="n">
        <v>0</v>
      </c>
    </row>
    <row r="7180" spans="1:8">
      <c r="A7180" t="s">
        <v>4</v>
      </c>
      <c r="B7180" s="4" t="s">
        <v>5</v>
      </c>
      <c r="C7180" s="4" t="s">
        <v>8</v>
      </c>
      <c r="D7180" s="4" t="s">
        <v>7</v>
      </c>
      <c r="E7180" s="4" t="s">
        <v>8</v>
      </c>
    </row>
    <row r="7181" spans="1:8">
      <c r="A7181" t="n">
        <v>69791</v>
      </c>
      <c r="B7181" s="16" t="n">
        <v>49</v>
      </c>
      <c r="C7181" s="7" t="n">
        <v>1</v>
      </c>
      <c r="D7181" s="7" t="n">
        <v>2000</v>
      </c>
      <c r="E7181" s="7" t="n">
        <v>0</v>
      </c>
    </row>
    <row r="7182" spans="1:8">
      <c r="A7182" t="s">
        <v>4</v>
      </c>
      <c r="B7182" s="4" t="s">
        <v>5</v>
      </c>
      <c r="C7182" s="4" t="s">
        <v>7</v>
      </c>
    </row>
    <row r="7183" spans="1:8">
      <c r="A7183" t="n">
        <v>69796</v>
      </c>
      <c r="B7183" s="25" t="n">
        <v>16</v>
      </c>
      <c r="C7183" s="7" t="n">
        <v>1500</v>
      </c>
    </row>
    <row r="7184" spans="1:8">
      <c r="A7184" t="s">
        <v>4</v>
      </c>
      <c r="B7184" s="4" t="s">
        <v>5</v>
      </c>
      <c r="C7184" s="4" t="s">
        <v>8</v>
      </c>
      <c r="D7184" s="4" t="s">
        <v>8</v>
      </c>
      <c r="E7184" s="4" t="s">
        <v>14</v>
      </c>
      <c r="F7184" s="4" t="s">
        <v>14</v>
      </c>
      <c r="G7184" s="4" t="s">
        <v>14</v>
      </c>
      <c r="H7184" s="4" t="s">
        <v>7</v>
      </c>
    </row>
    <row r="7185" spans="1:11">
      <c r="A7185" t="n">
        <v>69799</v>
      </c>
      <c r="B7185" s="61" t="n">
        <v>45</v>
      </c>
      <c r="C7185" s="7" t="n">
        <v>2</v>
      </c>
      <c r="D7185" s="7" t="n">
        <v>3</v>
      </c>
      <c r="E7185" s="7" t="n">
        <v>-8.05000019073486</v>
      </c>
      <c r="F7185" s="7" t="n">
        <v>0.990000009536743</v>
      </c>
      <c r="G7185" s="7" t="n">
        <v>32.0299987792969</v>
      </c>
      <c r="H7185" s="7" t="n">
        <v>0</v>
      </c>
    </row>
    <row r="7186" spans="1:11">
      <c r="A7186" t="s">
        <v>4</v>
      </c>
      <c r="B7186" s="4" t="s">
        <v>5</v>
      </c>
      <c r="C7186" s="4" t="s">
        <v>8</v>
      </c>
      <c r="D7186" s="4" t="s">
        <v>8</v>
      </c>
      <c r="E7186" s="4" t="s">
        <v>14</v>
      </c>
      <c r="F7186" s="4" t="s">
        <v>14</v>
      </c>
      <c r="G7186" s="4" t="s">
        <v>14</v>
      </c>
      <c r="H7186" s="4" t="s">
        <v>7</v>
      </c>
      <c r="I7186" s="4" t="s">
        <v>8</v>
      </c>
    </row>
    <row r="7187" spans="1:11">
      <c r="A7187" t="n">
        <v>69816</v>
      </c>
      <c r="B7187" s="61" t="n">
        <v>45</v>
      </c>
      <c r="C7187" s="7" t="n">
        <v>4</v>
      </c>
      <c r="D7187" s="7" t="n">
        <v>3</v>
      </c>
      <c r="E7187" s="7" t="n">
        <v>11.9300003051758</v>
      </c>
      <c r="F7187" s="7" t="n">
        <v>158.860000610352</v>
      </c>
      <c r="G7187" s="7" t="n">
        <v>358</v>
      </c>
      <c r="H7187" s="7" t="n">
        <v>0</v>
      </c>
      <c r="I7187" s="7" t="n">
        <v>0</v>
      </c>
    </row>
    <row r="7188" spans="1:11">
      <c r="A7188" t="s">
        <v>4</v>
      </c>
      <c r="B7188" s="4" t="s">
        <v>5</v>
      </c>
      <c r="C7188" s="4" t="s">
        <v>8</v>
      </c>
      <c r="D7188" s="4" t="s">
        <v>8</v>
      </c>
      <c r="E7188" s="4" t="s">
        <v>14</v>
      </c>
      <c r="F7188" s="4" t="s">
        <v>7</v>
      </c>
    </row>
    <row r="7189" spans="1:11">
      <c r="A7189" t="n">
        <v>69834</v>
      </c>
      <c r="B7189" s="61" t="n">
        <v>45</v>
      </c>
      <c r="C7189" s="7" t="n">
        <v>11</v>
      </c>
      <c r="D7189" s="7" t="n">
        <v>3</v>
      </c>
      <c r="E7189" s="7" t="n">
        <v>35.7000007629395</v>
      </c>
      <c r="F7189" s="7" t="n">
        <v>0</v>
      </c>
    </row>
    <row r="7190" spans="1:11">
      <c r="A7190" t="s">
        <v>4</v>
      </c>
      <c r="B7190" s="4" t="s">
        <v>5</v>
      </c>
      <c r="C7190" s="4" t="s">
        <v>8</v>
      </c>
      <c r="D7190" s="4" t="s">
        <v>8</v>
      </c>
      <c r="E7190" s="4" t="s">
        <v>14</v>
      </c>
      <c r="F7190" s="4" t="s">
        <v>7</v>
      </c>
    </row>
    <row r="7191" spans="1:11">
      <c r="A7191" t="n">
        <v>69843</v>
      </c>
      <c r="B7191" s="61" t="n">
        <v>45</v>
      </c>
      <c r="C7191" s="7" t="n">
        <v>5</v>
      </c>
      <c r="D7191" s="7" t="n">
        <v>3</v>
      </c>
      <c r="E7191" s="7" t="n">
        <v>1.70000004768372</v>
      </c>
      <c r="F7191" s="7" t="n">
        <v>0</v>
      </c>
    </row>
    <row r="7192" spans="1:11">
      <c r="A7192" t="s">
        <v>4</v>
      </c>
      <c r="B7192" s="4" t="s">
        <v>5</v>
      </c>
      <c r="C7192" s="4" t="s">
        <v>8</v>
      </c>
      <c r="D7192" s="4" t="s">
        <v>8</v>
      </c>
      <c r="E7192" s="4" t="s">
        <v>14</v>
      </c>
      <c r="F7192" s="4" t="s">
        <v>7</v>
      </c>
    </row>
    <row r="7193" spans="1:11">
      <c r="A7193" t="n">
        <v>69852</v>
      </c>
      <c r="B7193" s="61" t="n">
        <v>45</v>
      </c>
      <c r="C7193" s="7" t="n">
        <v>5</v>
      </c>
      <c r="D7193" s="7" t="n">
        <v>3</v>
      </c>
      <c r="E7193" s="7" t="n">
        <v>2</v>
      </c>
      <c r="F7193" s="7" t="n">
        <v>2500</v>
      </c>
    </row>
    <row r="7194" spans="1:11">
      <c r="A7194" t="s">
        <v>4</v>
      </c>
      <c r="B7194" s="4" t="s">
        <v>5</v>
      </c>
      <c r="C7194" s="4" t="s">
        <v>8</v>
      </c>
      <c r="D7194" s="4" t="s">
        <v>7</v>
      </c>
    </row>
    <row r="7195" spans="1:11">
      <c r="A7195" t="n">
        <v>69861</v>
      </c>
      <c r="B7195" s="27" t="n">
        <v>58</v>
      </c>
      <c r="C7195" s="7" t="n">
        <v>5</v>
      </c>
      <c r="D7195" s="7" t="n">
        <v>300</v>
      </c>
    </row>
    <row r="7196" spans="1:11">
      <c r="A7196" t="s">
        <v>4</v>
      </c>
      <c r="B7196" s="4" t="s">
        <v>5</v>
      </c>
      <c r="C7196" s="4" t="s">
        <v>14</v>
      </c>
      <c r="D7196" s="4" t="s">
        <v>7</v>
      </c>
    </row>
    <row r="7197" spans="1:11">
      <c r="A7197" t="n">
        <v>69865</v>
      </c>
      <c r="B7197" s="55" t="n">
        <v>103</v>
      </c>
      <c r="C7197" s="7" t="n">
        <v>0</v>
      </c>
      <c r="D7197" s="7" t="n">
        <v>300</v>
      </c>
    </row>
    <row r="7198" spans="1:11">
      <c r="A7198" t="s">
        <v>4</v>
      </c>
      <c r="B7198" s="4" t="s">
        <v>5</v>
      </c>
      <c r="C7198" s="4" t="s">
        <v>8</v>
      </c>
      <c r="D7198" s="4" t="s">
        <v>7</v>
      </c>
      <c r="E7198" s="4" t="s">
        <v>15</v>
      </c>
      <c r="F7198" s="4" t="s">
        <v>7</v>
      </c>
    </row>
    <row r="7199" spans="1:11">
      <c r="A7199" t="n">
        <v>69872</v>
      </c>
      <c r="B7199" s="12" t="n">
        <v>50</v>
      </c>
      <c r="C7199" s="7" t="n">
        <v>3</v>
      </c>
      <c r="D7199" s="7" t="n">
        <v>8150</v>
      </c>
      <c r="E7199" s="7" t="n">
        <v>1041865114</v>
      </c>
      <c r="F7199" s="7" t="n">
        <v>2000</v>
      </c>
    </row>
    <row r="7200" spans="1:11">
      <c r="A7200" t="s">
        <v>4</v>
      </c>
      <c r="B7200" s="4" t="s">
        <v>5</v>
      </c>
      <c r="C7200" s="4" t="s">
        <v>8</v>
      </c>
      <c r="D7200" s="4" t="s">
        <v>8</v>
      </c>
      <c r="E7200" s="4" t="s">
        <v>8</v>
      </c>
      <c r="F7200" s="4" t="s">
        <v>15</v>
      </c>
      <c r="G7200" s="4" t="s">
        <v>8</v>
      </c>
      <c r="H7200" s="4" t="s">
        <v>8</v>
      </c>
      <c r="I7200" s="4" t="s">
        <v>17</v>
      </c>
    </row>
    <row r="7201" spans="1:9">
      <c r="A7201" t="n">
        <v>69882</v>
      </c>
      <c r="B7201" s="13" t="n">
        <v>5</v>
      </c>
      <c r="C7201" s="7" t="n">
        <v>35</v>
      </c>
      <c r="D7201" s="7" t="n">
        <v>2</v>
      </c>
      <c r="E7201" s="7" t="n">
        <v>0</v>
      </c>
      <c r="F7201" s="7" t="n">
        <v>1</v>
      </c>
      <c r="G7201" s="7" t="n">
        <v>2</v>
      </c>
      <c r="H7201" s="7" t="n">
        <v>1</v>
      </c>
      <c r="I7201" s="14" t="n">
        <f t="normal" ca="1">A7229</f>
        <v>0</v>
      </c>
    </row>
    <row r="7202" spans="1:9">
      <c r="A7202" t="s">
        <v>4</v>
      </c>
      <c r="B7202" s="4" t="s">
        <v>5</v>
      </c>
      <c r="C7202" s="4" t="s">
        <v>8</v>
      </c>
      <c r="D7202" s="4" t="s">
        <v>7</v>
      </c>
      <c r="E7202" s="4" t="s">
        <v>9</v>
      </c>
      <c r="F7202" s="4" t="s">
        <v>9</v>
      </c>
      <c r="G7202" s="4" t="s">
        <v>9</v>
      </c>
      <c r="H7202" s="4" t="s">
        <v>9</v>
      </c>
    </row>
    <row r="7203" spans="1:9">
      <c r="A7203" t="n">
        <v>69896</v>
      </c>
      <c r="B7203" s="51" t="n">
        <v>51</v>
      </c>
      <c r="C7203" s="7" t="n">
        <v>3</v>
      </c>
      <c r="D7203" s="7" t="n">
        <v>3</v>
      </c>
      <c r="E7203" s="7" t="s">
        <v>478</v>
      </c>
      <c r="F7203" s="7" t="s">
        <v>433</v>
      </c>
      <c r="G7203" s="7" t="s">
        <v>434</v>
      </c>
      <c r="H7203" s="7" t="s">
        <v>435</v>
      </c>
    </row>
    <row r="7204" spans="1:9">
      <c r="A7204" t="s">
        <v>4</v>
      </c>
      <c r="B7204" s="4" t="s">
        <v>5</v>
      </c>
      <c r="C7204" s="4" t="s">
        <v>8</v>
      </c>
      <c r="D7204" s="4" t="s">
        <v>7</v>
      </c>
      <c r="E7204" s="4" t="s">
        <v>14</v>
      </c>
    </row>
    <row r="7205" spans="1:9">
      <c r="A7205" t="n">
        <v>69909</v>
      </c>
      <c r="B7205" s="27" t="n">
        <v>58</v>
      </c>
      <c r="C7205" s="7" t="n">
        <v>100</v>
      </c>
      <c r="D7205" s="7" t="n">
        <v>1000</v>
      </c>
      <c r="E7205" s="7" t="n">
        <v>1</v>
      </c>
    </row>
    <row r="7206" spans="1:9">
      <c r="A7206" t="s">
        <v>4</v>
      </c>
      <c r="B7206" s="4" t="s">
        <v>5</v>
      </c>
      <c r="C7206" s="4" t="s">
        <v>7</v>
      </c>
    </row>
    <row r="7207" spans="1:9">
      <c r="A7207" t="n">
        <v>69917</v>
      </c>
      <c r="B7207" s="25" t="n">
        <v>16</v>
      </c>
      <c r="C7207" s="7" t="n">
        <v>1000</v>
      </c>
    </row>
    <row r="7208" spans="1:9">
      <c r="A7208" t="s">
        <v>4</v>
      </c>
      <c r="B7208" s="4" t="s">
        <v>5</v>
      </c>
      <c r="C7208" s="4" t="s">
        <v>8</v>
      </c>
      <c r="D7208" s="4" t="s">
        <v>8</v>
      </c>
    </row>
    <row r="7209" spans="1:9">
      <c r="A7209" t="n">
        <v>69920</v>
      </c>
      <c r="B7209" s="16" t="n">
        <v>49</v>
      </c>
      <c r="C7209" s="7" t="n">
        <v>2</v>
      </c>
      <c r="D7209" s="7" t="n">
        <v>0</v>
      </c>
    </row>
    <row r="7210" spans="1:9">
      <c r="A7210" t="s">
        <v>4</v>
      </c>
      <c r="B7210" s="4" t="s">
        <v>5</v>
      </c>
      <c r="C7210" s="4" t="s">
        <v>8</v>
      </c>
      <c r="D7210" s="4" t="s">
        <v>7</v>
      </c>
      <c r="E7210" s="4" t="s">
        <v>15</v>
      </c>
      <c r="F7210" s="4" t="s">
        <v>7</v>
      </c>
      <c r="G7210" s="4" t="s">
        <v>15</v>
      </c>
      <c r="H7210" s="4" t="s">
        <v>8</v>
      </c>
    </row>
    <row r="7211" spans="1:9">
      <c r="A7211" t="n">
        <v>69923</v>
      </c>
      <c r="B7211" s="16" t="n">
        <v>49</v>
      </c>
      <c r="C7211" s="7" t="n">
        <v>0</v>
      </c>
      <c r="D7211" s="7" t="n">
        <v>550</v>
      </c>
      <c r="E7211" s="7" t="n">
        <v>1065353216</v>
      </c>
      <c r="F7211" s="7" t="n">
        <v>0</v>
      </c>
      <c r="G7211" s="7" t="n">
        <v>0</v>
      </c>
      <c r="H7211" s="7" t="n">
        <v>0</v>
      </c>
    </row>
    <row r="7212" spans="1:9">
      <c r="A7212" t="s">
        <v>4</v>
      </c>
      <c r="B7212" s="4" t="s">
        <v>5</v>
      </c>
      <c r="C7212" s="4" t="s">
        <v>7</v>
      </c>
      <c r="D7212" s="4" t="s">
        <v>8</v>
      </c>
      <c r="E7212" s="4" t="s">
        <v>14</v>
      </c>
      <c r="F7212" s="4" t="s">
        <v>7</v>
      </c>
    </row>
    <row r="7213" spans="1:9">
      <c r="A7213" t="n">
        <v>69938</v>
      </c>
      <c r="B7213" s="53" t="n">
        <v>59</v>
      </c>
      <c r="C7213" s="7" t="n">
        <v>3</v>
      </c>
      <c r="D7213" s="7" t="n">
        <v>5</v>
      </c>
      <c r="E7213" s="7" t="n">
        <v>0.150000005960464</v>
      </c>
      <c r="F7213" s="7" t="n">
        <v>0</v>
      </c>
    </row>
    <row r="7214" spans="1:9">
      <c r="A7214" t="s">
        <v>4</v>
      </c>
      <c r="B7214" s="4" t="s">
        <v>5</v>
      </c>
      <c r="C7214" s="4" t="s">
        <v>7</v>
      </c>
    </row>
    <row r="7215" spans="1:9">
      <c r="A7215" t="n">
        <v>69948</v>
      </c>
      <c r="B7215" s="25" t="n">
        <v>16</v>
      </c>
      <c r="C7215" s="7" t="n">
        <v>1500</v>
      </c>
    </row>
    <row r="7216" spans="1:9">
      <c r="A7216" t="s">
        <v>4</v>
      </c>
      <c r="B7216" s="4" t="s">
        <v>5</v>
      </c>
      <c r="C7216" s="4" t="s">
        <v>7</v>
      </c>
      <c r="D7216" s="4" t="s">
        <v>8</v>
      </c>
      <c r="E7216" s="4" t="s">
        <v>14</v>
      </c>
      <c r="F7216" s="4" t="s">
        <v>7</v>
      </c>
    </row>
    <row r="7217" spans="1:9">
      <c r="A7217" t="n">
        <v>69951</v>
      </c>
      <c r="B7217" s="53" t="n">
        <v>59</v>
      </c>
      <c r="C7217" s="7" t="n">
        <v>3</v>
      </c>
      <c r="D7217" s="7" t="n">
        <v>255</v>
      </c>
      <c r="E7217" s="7" t="n">
        <v>0</v>
      </c>
      <c r="F7217" s="7" t="n">
        <v>0</v>
      </c>
    </row>
    <row r="7218" spans="1:9">
      <c r="A7218" t="s">
        <v>4</v>
      </c>
      <c r="B7218" s="4" t="s">
        <v>5</v>
      </c>
      <c r="C7218" s="4" t="s">
        <v>8</v>
      </c>
      <c r="D7218" s="4" t="s">
        <v>7</v>
      </c>
      <c r="E7218" s="4" t="s">
        <v>9</v>
      </c>
    </row>
    <row r="7219" spans="1:9">
      <c r="A7219" t="n">
        <v>69961</v>
      </c>
      <c r="B7219" s="51" t="n">
        <v>51</v>
      </c>
      <c r="C7219" s="7" t="n">
        <v>4</v>
      </c>
      <c r="D7219" s="7" t="n">
        <v>3</v>
      </c>
      <c r="E7219" s="7" t="s">
        <v>349</v>
      </c>
    </row>
    <row r="7220" spans="1:9">
      <c r="A7220" t="s">
        <v>4</v>
      </c>
      <c r="B7220" s="4" t="s">
        <v>5</v>
      </c>
      <c r="C7220" s="4" t="s">
        <v>7</v>
      </c>
    </row>
    <row r="7221" spans="1:9">
      <c r="A7221" t="n">
        <v>69975</v>
      </c>
      <c r="B7221" s="25" t="n">
        <v>16</v>
      </c>
      <c r="C7221" s="7" t="n">
        <v>0</v>
      </c>
    </row>
    <row r="7222" spans="1:9">
      <c r="A7222" t="s">
        <v>4</v>
      </c>
      <c r="B7222" s="4" t="s">
        <v>5</v>
      </c>
      <c r="C7222" s="4" t="s">
        <v>7</v>
      </c>
      <c r="D7222" s="4" t="s">
        <v>85</v>
      </c>
      <c r="E7222" s="4" t="s">
        <v>8</v>
      </c>
      <c r="F7222" s="4" t="s">
        <v>8</v>
      </c>
    </row>
    <row r="7223" spans="1:9">
      <c r="A7223" t="n">
        <v>69978</v>
      </c>
      <c r="B7223" s="52" t="n">
        <v>26</v>
      </c>
      <c r="C7223" s="7" t="n">
        <v>3</v>
      </c>
      <c r="D7223" s="7" t="s">
        <v>696</v>
      </c>
      <c r="E7223" s="7" t="n">
        <v>2</v>
      </c>
      <c r="F7223" s="7" t="n">
        <v>0</v>
      </c>
    </row>
    <row r="7224" spans="1:9">
      <c r="A7224" t="s">
        <v>4</v>
      </c>
      <c r="B7224" s="4" t="s">
        <v>5</v>
      </c>
    </row>
    <row r="7225" spans="1:9">
      <c r="A7225" t="n">
        <v>70024</v>
      </c>
      <c r="B7225" s="32" t="n">
        <v>28</v>
      </c>
    </row>
    <row r="7226" spans="1:9">
      <c r="A7226" t="s">
        <v>4</v>
      </c>
      <c r="B7226" s="4" t="s">
        <v>5</v>
      </c>
      <c r="C7226" s="4" t="s">
        <v>17</v>
      </c>
    </row>
    <row r="7227" spans="1:9">
      <c r="A7227" t="n">
        <v>70025</v>
      </c>
      <c r="B7227" s="17" t="n">
        <v>3</v>
      </c>
      <c r="C7227" s="14" t="n">
        <f t="normal" ca="1">A7277</f>
        <v>0</v>
      </c>
    </row>
    <row r="7228" spans="1:9">
      <c r="A7228" t="s">
        <v>4</v>
      </c>
      <c r="B7228" s="4" t="s">
        <v>5</v>
      </c>
      <c r="C7228" s="4" t="s">
        <v>8</v>
      </c>
      <c r="D7228" s="4" t="s">
        <v>8</v>
      </c>
      <c r="E7228" s="4" t="s">
        <v>8</v>
      </c>
      <c r="F7228" s="4" t="s">
        <v>15</v>
      </c>
      <c r="G7228" s="4" t="s">
        <v>8</v>
      </c>
      <c r="H7228" s="4" t="s">
        <v>8</v>
      </c>
      <c r="I7228" s="4" t="s">
        <v>17</v>
      </c>
    </row>
    <row r="7229" spans="1:9">
      <c r="A7229" t="n">
        <v>70030</v>
      </c>
      <c r="B7229" s="13" t="n">
        <v>5</v>
      </c>
      <c r="C7229" s="7" t="n">
        <v>35</v>
      </c>
      <c r="D7229" s="7" t="n">
        <v>2</v>
      </c>
      <c r="E7229" s="7" t="n">
        <v>0</v>
      </c>
      <c r="F7229" s="7" t="n">
        <v>2</v>
      </c>
      <c r="G7229" s="7" t="n">
        <v>2</v>
      </c>
      <c r="H7229" s="7" t="n">
        <v>1</v>
      </c>
      <c r="I7229" s="14" t="n">
        <f t="normal" ca="1">A7255</f>
        <v>0</v>
      </c>
    </row>
    <row r="7230" spans="1:9">
      <c r="A7230" t="s">
        <v>4</v>
      </c>
      <c r="B7230" s="4" t="s">
        <v>5</v>
      </c>
      <c r="C7230" s="4" t="s">
        <v>8</v>
      </c>
      <c r="D7230" s="4" t="s">
        <v>7</v>
      </c>
      <c r="E7230" s="4" t="s">
        <v>9</v>
      </c>
      <c r="F7230" s="4" t="s">
        <v>9</v>
      </c>
      <c r="G7230" s="4" t="s">
        <v>9</v>
      </c>
      <c r="H7230" s="4" t="s">
        <v>9</v>
      </c>
    </row>
    <row r="7231" spans="1:9">
      <c r="A7231" t="n">
        <v>70044</v>
      </c>
      <c r="B7231" s="51" t="n">
        <v>51</v>
      </c>
      <c r="C7231" s="7" t="n">
        <v>3</v>
      </c>
      <c r="D7231" s="7" t="n">
        <v>3</v>
      </c>
      <c r="E7231" s="7" t="s">
        <v>666</v>
      </c>
      <c r="F7231" s="7" t="s">
        <v>664</v>
      </c>
      <c r="G7231" s="7" t="s">
        <v>434</v>
      </c>
      <c r="H7231" s="7" t="s">
        <v>435</v>
      </c>
    </row>
    <row r="7232" spans="1:9">
      <c r="A7232" t="s">
        <v>4</v>
      </c>
      <c r="B7232" s="4" t="s">
        <v>5</v>
      </c>
      <c r="C7232" s="4" t="s">
        <v>8</v>
      </c>
      <c r="D7232" s="4" t="s">
        <v>7</v>
      </c>
      <c r="E7232" s="4" t="s">
        <v>14</v>
      </c>
    </row>
    <row r="7233" spans="1:9">
      <c r="A7233" t="n">
        <v>70057</v>
      </c>
      <c r="B7233" s="27" t="n">
        <v>58</v>
      </c>
      <c r="C7233" s="7" t="n">
        <v>100</v>
      </c>
      <c r="D7233" s="7" t="n">
        <v>1000</v>
      </c>
      <c r="E7233" s="7" t="n">
        <v>1</v>
      </c>
    </row>
    <row r="7234" spans="1:9">
      <c r="A7234" t="s">
        <v>4</v>
      </c>
      <c r="B7234" s="4" t="s">
        <v>5</v>
      </c>
      <c r="C7234" s="4" t="s">
        <v>7</v>
      </c>
    </row>
    <row r="7235" spans="1:9">
      <c r="A7235" t="n">
        <v>70065</v>
      </c>
      <c r="B7235" s="25" t="n">
        <v>16</v>
      </c>
      <c r="C7235" s="7" t="n">
        <v>1000</v>
      </c>
    </row>
    <row r="7236" spans="1:9">
      <c r="A7236" t="s">
        <v>4</v>
      </c>
      <c r="B7236" s="4" t="s">
        <v>5</v>
      </c>
      <c r="C7236" s="4" t="s">
        <v>8</v>
      </c>
      <c r="D7236" s="4" t="s">
        <v>8</v>
      </c>
    </row>
    <row r="7237" spans="1:9">
      <c r="A7237" t="n">
        <v>70068</v>
      </c>
      <c r="B7237" s="16" t="n">
        <v>49</v>
      </c>
      <c r="C7237" s="7" t="n">
        <v>2</v>
      </c>
      <c r="D7237" s="7" t="n">
        <v>0</v>
      </c>
    </row>
    <row r="7238" spans="1:9">
      <c r="A7238" t="s">
        <v>4</v>
      </c>
      <c r="B7238" s="4" t="s">
        <v>5</v>
      </c>
      <c r="C7238" s="4" t="s">
        <v>8</v>
      </c>
      <c r="D7238" s="4" t="s">
        <v>7</v>
      </c>
      <c r="E7238" s="4" t="s">
        <v>15</v>
      </c>
      <c r="F7238" s="4" t="s">
        <v>7</v>
      </c>
      <c r="G7238" s="4" t="s">
        <v>15</v>
      </c>
      <c r="H7238" s="4" t="s">
        <v>8</v>
      </c>
    </row>
    <row r="7239" spans="1:9">
      <c r="A7239" t="n">
        <v>70071</v>
      </c>
      <c r="B7239" s="16" t="n">
        <v>49</v>
      </c>
      <c r="C7239" s="7" t="n">
        <v>0</v>
      </c>
      <c r="D7239" s="7" t="n">
        <v>550</v>
      </c>
      <c r="E7239" s="7" t="n">
        <v>1065353216</v>
      </c>
      <c r="F7239" s="7" t="n">
        <v>0</v>
      </c>
      <c r="G7239" s="7" t="n">
        <v>0</v>
      </c>
      <c r="H7239" s="7" t="n">
        <v>0</v>
      </c>
    </row>
    <row r="7240" spans="1:9">
      <c r="A7240" t="s">
        <v>4</v>
      </c>
      <c r="B7240" s="4" t="s">
        <v>5</v>
      </c>
      <c r="C7240" s="4" t="s">
        <v>7</v>
      </c>
      <c r="D7240" s="4" t="s">
        <v>8</v>
      </c>
      <c r="E7240" s="4" t="s">
        <v>14</v>
      </c>
      <c r="F7240" s="4" t="s">
        <v>7</v>
      </c>
    </row>
    <row r="7241" spans="1:9">
      <c r="A7241" t="n">
        <v>70086</v>
      </c>
      <c r="B7241" s="53" t="n">
        <v>59</v>
      </c>
      <c r="C7241" s="7" t="n">
        <v>3</v>
      </c>
      <c r="D7241" s="7" t="n">
        <v>2</v>
      </c>
      <c r="E7241" s="7" t="n">
        <v>0.150000005960464</v>
      </c>
      <c r="F7241" s="7" t="n">
        <v>0</v>
      </c>
    </row>
    <row r="7242" spans="1:9">
      <c r="A7242" t="s">
        <v>4</v>
      </c>
      <c r="B7242" s="4" t="s">
        <v>5</v>
      </c>
      <c r="C7242" s="4" t="s">
        <v>7</v>
      </c>
    </row>
    <row r="7243" spans="1:9">
      <c r="A7243" t="n">
        <v>70096</v>
      </c>
      <c r="B7243" s="25" t="n">
        <v>16</v>
      </c>
      <c r="C7243" s="7" t="n">
        <v>1500</v>
      </c>
    </row>
    <row r="7244" spans="1:9">
      <c r="A7244" t="s">
        <v>4</v>
      </c>
      <c r="B7244" s="4" t="s">
        <v>5</v>
      </c>
      <c r="C7244" s="4" t="s">
        <v>8</v>
      </c>
      <c r="D7244" s="4" t="s">
        <v>7</v>
      </c>
      <c r="E7244" s="4" t="s">
        <v>9</v>
      </c>
    </row>
    <row r="7245" spans="1:9">
      <c r="A7245" t="n">
        <v>70099</v>
      </c>
      <c r="B7245" s="51" t="n">
        <v>51</v>
      </c>
      <c r="C7245" s="7" t="n">
        <v>4</v>
      </c>
      <c r="D7245" s="7" t="n">
        <v>3</v>
      </c>
      <c r="E7245" s="7" t="s">
        <v>528</v>
      </c>
    </row>
    <row r="7246" spans="1:9">
      <c r="A7246" t="s">
        <v>4</v>
      </c>
      <c r="B7246" s="4" t="s">
        <v>5</v>
      </c>
      <c r="C7246" s="4" t="s">
        <v>7</v>
      </c>
    </row>
    <row r="7247" spans="1:9">
      <c r="A7247" t="n">
        <v>70113</v>
      </c>
      <c r="B7247" s="25" t="n">
        <v>16</v>
      </c>
      <c r="C7247" s="7" t="n">
        <v>0</v>
      </c>
    </row>
    <row r="7248" spans="1:9">
      <c r="A7248" t="s">
        <v>4</v>
      </c>
      <c r="B7248" s="4" t="s">
        <v>5</v>
      </c>
      <c r="C7248" s="4" t="s">
        <v>7</v>
      </c>
      <c r="D7248" s="4" t="s">
        <v>85</v>
      </c>
      <c r="E7248" s="4" t="s">
        <v>8</v>
      </c>
      <c r="F7248" s="4" t="s">
        <v>8</v>
      </c>
    </row>
    <row r="7249" spans="1:8">
      <c r="A7249" t="n">
        <v>70116</v>
      </c>
      <c r="B7249" s="52" t="n">
        <v>26</v>
      </c>
      <c r="C7249" s="7" t="n">
        <v>3</v>
      </c>
      <c r="D7249" s="7" t="s">
        <v>697</v>
      </c>
      <c r="E7249" s="7" t="n">
        <v>2</v>
      </c>
      <c r="F7249" s="7" t="n">
        <v>0</v>
      </c>
    </row>
    <row r="7250" spans="1:8">
      <c r="A7250" t="s">
        <v>4</v>
      </c>
      <c r="B7250" s="4" t="s">
        <v>5</v>
      </c>
    </row>
    <row r="7251" spans="1:8">
      <c r="A7251" t="n">
        <v>70143</v>
      </c>
      <c r="B7251" s="32" t="n">
        <v>28</v>
      </c>
    </row>
    <row r="7252" spans="1:8">
      <c r="A7252" t="s">
        <v>4</v>
      </c>
      <c r="B7252" s="4" t="s">
        <v>5</v>
      </c>
      <c r="C7252" s="4" t="s">
        <v>17</v>
      </c>
    </row>
    <row r="7253" spans="1:8">
      <c r="A7253" t="n">
        <v>70144</v>
      </c>
      <c r="B7253" s="17" t="n">
        <v>3</v>
      </c>
      <c r="C7253" s="14" t="n">
        <f t="normal" ca="1">A7277</f>
        <v>0</v>
      </c>
    </row>
    <row r="7254" spans="1:8">
      <c r="A7254" t="s">
        <v>4</v>
      </c>
      <c r="B7254" s="4" t="s">
        <v>5</v>
      </c>
      <c r="C7254" s="4" t="s">
        <v>8</v>
      </c>
      <c r="D7254" s="4" t="s">
        <v>7</v>
      </c>
      <c r="E7254" s="4" t="s">
        <v>9</v>
      </c>
      <c r="F7254" s="4" t="s">
        <v>9</v>
      </c>
      <c r="G7254" s="4" t="s">
        <v>9</v>
      </c>
      <c r="H7254" s="4" t="s">
        <v>9</v>
      </c>
    </row>
    <row r="7255" spans="1:8">
      <c r="A7255" t="n">
        <v>70149</v>
      </c>
      <c r="B7255" s="51" t="n">
        <v>51</v>
      </c>
      <c r="C7255" s="7" t="n">
        <v>3</v>
      </c>
      <c r="D7255" s="7" t="n">
        <v>3</v>
      </c>
      <c r="E7255" s="7" t="s">
        <v>463</v>
      </c>
      <c r="F7255" s="7" t="s">
        <v>664</v>
      </c>
      <c r="G7255" s="7" t="s">
        <v>434</v>
      </c>
      <c r="H7255" s="7" t="s">
        <v>435</v>
      </c>
    </row>
    <row r="7256" spans="1:8">
      <c r="A7256" t="s">
        <v>4</v>
      </c>
      <c r="B7256" s="4" t="s">
        <v>5</v>
      </c>
      <c r="C7256" s="4" t="s">
        <v>8</v>
      </c>
      <c r="D7256" s="4" t="s">
        <v>7</v>
      </c>
      <c r="E7256" s="4" t="s">
        <v>14</v>
      </c>
    </row>
    <row r="7257" spans="1:8">
      <c r="A7257" t="n">
        <v>70162</v>
      </c>
      <c r="B7257" s="27" t="n">
        <v>58</v>
      </c>
      <c r="C7257" s="7" t="n">
        <v>100</v>
      </c>
      <c r="D7257" s="7" t="n">
        <v>1000</v>
      </c>
      <c r="E7257" s="7" t="n">
        <v>1</v>
      </c>
    </row>
    <row r="7258" spans="1:8">
      <c r="A7258" t="s">
        <v>4</v>
      </c>
      <c r="B7258" s="4" t="s">
        <v>5</v>
      </c>
      <c r="C7258" s="4" t="s">
        <v>7</v>
      </c>
    </row>
    <row r="7259" spans="1:8">
      <c r="A7259" t="n">
        <v>70170</v>
      </c>
      <c r="B7259" s="25" t="n">
        <v>16</v>
      </c>
      <c r="C7259" s="7" t="n">
        <v>1000</v>
      </c>
    </row>
    <row r="7260" spans="1:8">
      <c r="A7260" t="s">
        <v>4</v>
      </c>
      <c r="B7260" s="4" t="s">
        <v>5</v>
      </c>
      <c r="C7260" s="4" t="s">
        <v>8</v>
      </c>
      <c r="D7260" s="4" t="s">
        <v>8</v>
      </c>
    </row>
    <row r="7261" spans="1:8">
      <c r="A7261" t="n">
        <v>70173</v>
      </c>
      <c r="B7261" s="16" t="n">
        <v>49</v>
      </c>
      <c r="C7261" s="7" t="n">
        <v>2</v>
      </c>
      <c r="D7261" s="7" t="n">
        <v>0</v>
      </c>
    </row>
    <row r="7262" spans="1:8">
      <c r="A7262" t="s">
        <v>4</v>
      </c>
      <c r="B7262" s="4" t="s">
        <v>5</v>
      </c>
      <c r="C7262" s="4" t="s">
        <v>8</v>
      </c>
      <c r="D7262" s="4" t="s">
        <v>7</v>
      </c>
      <c r="E7262" s="4" t="s">
        <v>15</v>
      </c>
      <c r="F7262" s="4" t="s">
        <v>7</v>
      </c>
      <c r="G7262" s="4" t="s">
        <v>15</v>
      </c>
      <c r="H7262" s="4" t="s">
        <v>8</v>
      </c>
    </row>
    <row r="7263" spans="1:8">
      <c r="A7263" t="n">
        <v>70176</v>
      </c>
      <c r="B7263" s="16" t="n">
        <v>49</v>
      </c>
      <c r="C7263" s="7" t="n">
        <v>0</v>
      </c>
      <c r="D7263" s="7" t="n">
        <v>550</v>
      </c>
      <c r="E7263" s="7" t="n">
        <v>1065353216</v>
      </c>
      <c r="F7263" s="7" t="n">
        <v>0</v>
      </c>
      <c r="G7263" s="7" t="n">
        <v>0</v>
      </c>
      <c r="H7263" s="7" t="n">
        <v>0</v>
      </c>
    </row>
    <row r="7264" spans="1:8">
      <c r="A7264" t="s">
        <v>4</v>
      </c>
      <c r="B7264" s="4" t="s">
        <v>5</v>
      </c>
      <c r="C7264" s="4" t="s">
        <v>7</v>
      </c>
      <c r="D7264" s="4" t="s">
        <v>8</v>
      </c>
      <c r="E7264" s="4" t="s">
        <v>14</v>
      </c>
      <c r="F7264" s="4" t="s">
        <v>7</v>
      </c>
    </row>
    <row r="7265" spans="1:8">
      <c r="A7265" t="n">
        <v>70191</v>
      </c>
      <c r="B7265" s="53" t="n">
        <v>59</v>
      </c>
      <c r="C7265" s="7" t="n">
        <v>3</v>
      </c>
      <c r="D7265" s="7" t="n">
        <v>9</v>
      </c>
      <c r="E7265" s="7" t="n">
        <v>0.150000005960464</v>
      </c>
      <c r="F7265" s="7" t="n">
        <v>0</v>
      </c>
    </row>
    <row r="7266" spans="1:8">
      <c r="A7266" t="s">
        <v>4</v>
      </c>
      <c r="B7266" s="4" t="s">
        <v>5</v>
      </c>
      <c r="C7266" s="4" t="s">
        <v>7</v>
      </c>
    </row>
    <row r="7267" spans="1:8">
      <c r="A7267" t="n">
        <v>70201</v>
      </c>
      <c r="B7267" s="25" t="n">
        <v>16</v>
      </c>
      <c r="C7267" s="7" t="n">
        <v>1800</v>
      </c>
    </row>
    <row r="7268" spans="1:8">
      <c r="A7268" t="s">
        <v>4</v>
      </c>
      <c r="B7268" s="4" t="s">
        <v>5</v>
      </c>
      <c r="C7268" s="4" t="s">
        <v>8</v>
      </c>
      <c r="D7268" s="4" t="s">
        <v>7</v>
      </c>
      <c r="E7268" s="4" t="s">
        <v>9</v>
      </c>
    </row>
    <row r="7269" spans="1:8">
      <c r="A7269" t="n">
        <v>70204</v>
      </c>
      <c r="B7269" s="51" t="n">
        <v>51</v>
      </c>
      <c r="C7269" s="7" t="n">
        <v>4</v>
      </c>
      <c r="D7269" s="7" t="n">
        <v>3</v>
      </c>
      <c r="E7269" s="7" t="s">
        <v>514</v>
      </c>
    </row>
    <row r="7270" spans="1:8">
      <c r="A7270" t="s">
        <v>4</v>
      </c>
      <c r="B7270" s="4" t="s">
        <v>5</v>
      </c>
      <c r="C7270" s="4" t="s">
        <v>7</v>
      </c>
    </row>
    <row r="7271" spans="1:8">
      <c r="A7271" t="n">
        <v>70218</v>
      </c>
      <c r="B7271" s="25" t="n">
        <v>16</v>
      </c>
      <c r="C7271" s="7" t="n">
        <v>0</v>
      </c>
    </row>
    <row r="7272" spans="1:8">
      <c r="A7272" t="s">
        <v>4</v>
      </c>
      <c r="B7272" s="4" t="s">
        <v>5</v>
      </c>
      <c r="C7272" s="4" t="s">
        <v>7</v>
      </c>
      <c r="D7272" s="4" t="s">
        <v>85</v>
      </c>
      <c r="E7272" s="4" t="s">
        <v>8</v>
      </c>
      <c r="F7272" s="4" t="s">
        <v>8</v>
      </c>
    </row>
    <row r="7273" spans="1:8">
      <c r="A7273" t="n">
        <v>70221</v>
      </c>
      <c r="B7273" s="52" t="n">
        <v>26</v>
      </c>
      <c r="C7273" s="7" t="n">
        <v>3</v>
      </c>
      <c r="D7273" s="7" t="s">
        <v>698</v>
      </c>
      <c r="E7273" s="7" t="n">
        <v>2</v>
      </c>
      <c r="F7273" s="7" t="n">
        <v>0</v>
      </c>
    </row>
    <row r="7274" spans="1:8">
      <c r="A7274" t="s">
        <v>4</v>
      </c>
      <c r="B7274" s="4" t="s">
        <v>5</v>
      </c>
    </row>
    <row r="7275" spans="1:8">
      <c r="A7275" t="n">
        <v>70282</v>
      </c>
      <c r="B7275" s="32" t="n">
        <v>28</v>
      </c>
    </row>
    <row r="7276" spans="1:8">
      <c r="A7276" t="s">
        <v>4</v>
      </c>
      <c r="B7276" s="4" t="s">
        <v>5</v>
      </c>
      <c r="C7276" s="4" t="s">
        <v>7</v>
      </c>
      <c r="D7276" s="4" t="s">
        <v>8</v>
      </c>
    </row>
    <row r="7277" spans="1:8">
      <c r="A7277" t="n">
        <v>70283</v>
      </c>
      <c r="B7277" s="66" t="n">
        <v>89</v>
      </c>
      <c r="C7277" s="7" t="n">
        <v>65533</v>
      </c>
      <c r="D7277" s="7" t="n">
        <v>1</v>
      </c>
    </row>
    <row r="7278" spans="1:8">
      <c r="A7278" t="s">
        <v>4</v>
      </c>
      <c r="B7278" s="4" t="s">
        <v>5</v>
      </c>
      <c r="C7278" s="4" t="s">
        <v>8</v>
      </c>
      <c r="D7278" s="4" t="s">
        <v>7</v>
      </c>
      <c r="E7278" s="4" t="s">
        <v>9</v>
      </c>
    </row>
    <row r="7279" spans="1:8">
      <c r="A7279" t="n">
        <v>70287</v>
      </c>
      <c r="B7279" s="51" t="n">
        <v>51</v>
      </c>
      <c r="C7279" s="7" t="n">
        <v>4</v>
      </c>
      <c r="D7279" s="7" t="n">
        <v>3</v>
      </c>
      <c r="E7279" s="7" t="s">
        <v>334</v>
      </c>
    </row>
    <row r="7280" spans="1:8">
      <c r="A7280" t="s">
        <v>4</v>
      </c>
      <c r="B7280" s="4" t="s">
        <v>5</v>
      </c>
      <c r="C7280" s="4" t="s">
        <v>7</v>
      </c>
    </row>
    <row r="7281" spans="1:6">
      <c r="A7281" t="n">
        <v>70300</v>
      </c>
      <c r="B7281" s="25" t="n">
        <v>16</v>
      </c>
      <c r="C7281" s="7" t="n">
        <v>0</v>
      </c>
    </row>
    <row r="7282" spans="1:6">
      <c r="A7282" t="s">
        <v>4</v>
      </c>
      <c r="B7282" s="4" t="s">
        <v>5</v>
      </c>
      <c r="C7282" s="4" t="s">
        <v>7</v>
      </c>
      <c r="D7282" s="4" t="s">
        <v>85</v>
      </c>
      <c r="E7282" s="4" t="s">
        <v>8</v>
      </c>
      <c r="F7282" s="4" t="s">
        <v>8</v>
      </c>
    </row>
    <row r="7283" spans="1:6">
      <c r="A7283" t="n">
        <v>70303</v>
      </c>
      <c r="B7283" s="52" t="n">
        <v>26</v>
      </c>
      <c r="C7283" s="7" t="n">
        <v>3</v>
      </c>
      <c r="D7283" s="7" t="s">
        <v>699</v>
      </c>
      <c r="E7283" s="7" t="n">
        <v>2</v>
      </c>
      <c r="F7283" s="7" t="n">
        <v>0</v>
      </c>
    </row>
    <row r="7284" spans="1:6">
      <c r="A7284" t="s">
        <v>4</v>
      </c>
      <c r="B7284" s="4" t="s">
        <v>5</v>
      </c>
    </row>
    <row r="7285" spans="1:6">
      <c r="A7285" t="n">
        <v>70416</v>
      </c>
      <c r="B7285" s="32" t="n">
        <v>28</v>
      </c>
    </row>
    <row r="7286" spans="1:6">
      <c r="A7286" t="s">
        <v>4</v>
      </c>
      <c r="B7286" s="4" t="s">
        <v>5</v>
      </c>
      <c r="C7286" s="4" t="s">
        <v>8</v>
      </c>
      <c r="D7286" s="4" t="s">
        <v>7</v>
      </c>
      <c r="E7286" s="4" t="s">
        <v>7</v>
      </c>
      <c r="F7286" s="4" t="s">
        <v>8</v>
      </c>
    </row>
    <row r="7287" spans="1:6">
      <c r="A7287" t="n">
        <v>70417</v>
      </c>
      <c r="B7287" s="30" t="n">
        <v>25</v>
      </c>
      <c r="C7287" s="7" t="n">
        <v>1</v>
      </c>
      <c r="D7287" s="7" t="n">
        <v>60</v>
      </c>
      <c r="E7287" s="7" t="n">
        <v>640</v>
      </c>
      <c r="F7287" s="7" t="n">
        <v>2</v>
      </c>
    </row>
    <row r="7288" spans="1:6">
      <c r="A7288" t="s">
        <v>4</v>
      </c>
      <c r="B7288" s="4" t="s">
        <v>5</v>
      </c>
      <c r="C7288" s="4" t="s">
        <v>8</v>
      </c>
      <c r="D7288" s="4" t="s">
        <v>7</v>
      </c>
      <c r="E7288" s="4" t="s">
        <v>9</v>
      </c>
    </row>
    <row r="7289" spans="1:6">
      <c r="A7289" t="n">
        <v>70424</v>
      </c>
      <c r="B7289" s="51" t="n">
        <v>51</v>
      </c>
      <c r="C7289" s="7" t="n">
        <v>4</v>
      </c>
      <c r="D7289" s="7" t="n">
        <v>0</v>
      </c>
      <c r="E7289" s="7" t="s">
        <v>528</v>
      </c>
    </row>
    <row r="7290" spans="1:6">
      <c r="A7290" t="s">
        <v>4</v>
      </c>
      <c r="B7290" s="4" t="s">
        <v>5</v>
      </c>
      <c r="C7290" s="4" t="s">
        <v>7</v>
      </c>
    </row>
    <row r="7291" spans="1:6">
      <c r="A7291" t="n">
        <v>70438</v>
      </c>
      <c r="B7291" s="25" t="n">
        <v>16</v>
      </c>
      <c r="C7291" s="7" t="n">
        <v>0</v>
      </c>
    </row>
    <row r="7292" spans="1:6">
      <c r="A7292" t="s">
        <v>4</v>
      </c>
      <c r="B7292" s="4" t="s">
        <v>5</v>
      </c>
      <c r="C7292" s="4" t="s">
        <v>7</v>
      </c>
      <c r="D7292" s="4" t="s">
        <v>85</v>
      </c>
      <c r="E7292" s="4" t="s">
        <v>8</v>
      </c>
      <c r="F7292" s="4" t="s">
        <v>8</v>
      </c>
      <c r="G7292" s="4" t="s">
        <v>85</v>
      </c>
      <c r="H7292" s="4" t="s">
        <v>8</v>
      </c>
      <c r="I7292" s="4" t="s">
        <v>8</v>
      </c>
    </row>
    <row r="7293" spans="1:6">
      <c r="A7293" t="n">
        <v>70441</v>
      </c>
      <c r="B7293" s="52" t="n">
        <v>26</v>
      </c>
      <c r="C7293" s="7" t="n">
        <v>0</v>
      </c>
      <c r="D7293" s="7" t="s">
        <v>670</v>
      </c>
      <c r="E7293" s="7" t="n">
        <v>2</v>
      </c>
      <c r="F7293" s="7" t="n">
        <v>3</v>
      </c>
      <c r="G7293" s="7" t="s">
        <v>671</v>
      </c>
      <c r="H7293" s="7" t="n">
        <v>2</v>
      </c>
      <c r="I7293" s="7" t="n">
        <v>0</v>
      </c>
    </row>
    <row r="7294" spans="1:6">
      <c r="A7294" t="s">
        <v>4</v>
      </c>
      <c r="B7294" s="4" t="s">
        <v>5</v>
      </c>
    </row>
    <row r="7295" spans="1:6">
      <c r="A7295" t="n">
        <v>70594</v>
      </c>
      <c r="B7295" s="32" t="n">
        <v>28</v>
      </c>
    </row>
    <row r="7296" spans="1:6">
      <c r="A7296" t="s">
        <v>4</v>
      </c>
      <c r="B7296" s="4" t="s">
        <v>5</v>
      </c>
      <c r="C7296" s="4" t="s">
        <v>7</v>
      </c>
      <c r="D7296" s="4" t="s">
        <v>8</v>
      </c>
    </row>
    <row r="7297" spans="1:9">
      <c r="A7297" t="n">
        <v>70595</v>
      </c>
      <c r="B7297" s="66" t="n">
        <v>89</v>
      </c>
      <c r="C7297" s="7" t="n">
        <v>65533</v>
      </c>
      <c r="D7297" s="7" t="n">
        <v>1</v>
      </c>
    </row>
    <row r="7298" spans="1:9">
      <c r="A7298" t="s">
        <v>4</v>
      </c>
      <c r="B7298" s="4" t="s">
        <v>5</v>
      </c>
      <c r="C7298" s="4" t="s">
        <v>8</v>
      </c>
      <c r="D7298" s="4" t="s">
        <v>7</v>
      </c>
      <c r="E7298" s="4" t="s">
        <v>7</v>
      </c>
      <c r="F7298" s="4" t="s">
        <v>8</v>
      </c>
    </row>
    <row r="7299" spans="1:9">
      <c r="A7299" t="n">
        <v>70599</v>
      </c>
      <c r="B7299" s="30" t="n">
        <v>25</v>
      </c>
      <c r="C7299" s="7" t="n">
        <v>1</v>
      </c>
      <c r="D7299" s="7" t="n">
        <v>65535</v>
      </c>
      <c r="E7299" s="7" t="n">
        <v>65535</v>
      </c>
      <c r="F7299" s="7" t="n">
        <v>0</v>
      </c>
    </row>
    <row r="7300" spans="1:9">
      <c r="A7300" t="s">
        <v>4</v>
      </c>
      <c r="B7300" s="4" t="s">
        <v>5</v>
      </c>
      <c r="C7300" s="4" t="s">
        <v>8</v>
      </c>
      <c r="D7300" s="4" t="s">
        <v>7</v>
      </c>
      <c r="E7300" s="4" t="s">
        <v>9</v>
      </c>
    </row>
    <row r="7301" spans="1:9">
      <c r="A7301" t="n">
        <v>70606</v>
      </c>
      <c r="B7301" s="51" t="n">
        <v>51</v>
      </c>
      <c r="C7301" s="7" t="n">
        <v>4</v>
      </c>
      <c r="D7301" s="7" t="n">
        <v>3</v>
      </c>
      <c r="E7301" s="7" t="s">
        <v>672</v>
      </c>
    </row>
    <row r="7302" spans="1:9">
      <c r="A7302" t="s">
        <v>4</v>
      </c>
      <c r="B7302" s="4" t="s">
        <v>5</v>
      </c>
      <c r="C7302" s="4" t="s">
        <v>7</v>
      </c>
    </row>
    <row r="7303" spans="1:9">
      <c r="A7303" t="n">
        <v>70619</v>
      </c>
      <c r="B7303" s="25" t="n">
        <v>16</v>
      </c>
      <c r="C7303" s="7" t="n">
        <v>0</v>
      </c>
    </row>
    <row r="7304" spans="1:9">
      <c r="A7304" t="s">
        <v>4</v>
      </c>
      <c r="B7304" s="4" t="s">
        <v>5</v>
      </c>
      <c r="C7304" s="4" t="s">
        <v>7</v>
      </c>
      <c r="D7304" s="4" t="s">
        <v>85</v>
      </c>
      <c r="E7304" s="4" t="s">
        <v>8</v>
      </c>
      <c r="F7304" s="4" t="s">
        <v>8</v>
      </c>
    </row>
    <row r="7305" spans="1:9">
      <c r="A7305" t="n">
        <v>70622</v>
      </c>
      <c r="B7305" s="52" t="n">
        <v>26</v>
      </c>
      <c r="C7305" s="7" t="n">
        <v>3</v>
      </c>
      <c r="D7305" s="7" t="s">
        <v>700</v>
      </c>
      <c r="E7305" s="7" t="n">
        <v>2</v>
      </c>
      <c r="F7305" s="7" t="n">
        <v>0</v>
      </c>
    </row>
    <row r="7306" spans="1:9">
      <c r="A7306" t="s">
        <v>4</v>
      </c>
      <c r="B7306" s="4" t="s">
        <v>5</v>
      </c>
    </row>
    <row r="7307" spans="1:9">
      <c r="A7307" t="n">
        <v>70641</v>
      </c>
      <c r="B7307" s="32" t="n">
        <v>28</v>
      </c>
    </row>
    <row r="7308" spans="1:9">
      <c r="A7308" t="s">
        <v>4</v>
      </c>
      <c r="B7308" s="4" t="s">
        <v>5</v>
      </c>
      <c r="C7308" s="4" t="s">
        <v>7</v>
      </c>
    </row>
    <row r="7309" spans="1:9">
      <c r="A7309" t="n">
        <v>70642</v>
      </c>
      <c r="B7309" s="25" t="n">
        <v>16</v>
      </c>
      <c r="C7309" s="7" t="n">
        <v>300</v>
      </c>
    </row>
    <row r="7310" spans="1:9">
      <c r="A7310" t="s">
        <v>4</v>
      </c>
      <c r="B7310" s="4" t="s">
        <v>5</v>
      </c>
      <c r="C7310" s="4" t="s">
        <v>7</v>
      </c>
      <c r="D7310" s="4" t="s">
        <v>8</v>
      </c>
      <c r="E7310" s="4" t="s">
        <v>14</v>
      </c>
      <c r="F7310" s="4" t="s">
        <v>7</v>
      </c>
    </row>
    <row r="7311" spans="1:9">
      <c r="A7311" t="n">
        <v>70645</v>
      </c>
      <c r="B7311" s="53" t="n">
        <v>59</v>
      </c>
      <c r="C7311" s="7" t="n">
        <v>3</v>
      </c>
      <c r="D7311" s="7" t="n">
        <v>9</v>
      </c>
      <c r="E7311" s="7" t="n">
        <v>0.150000005960464</v>
      </c>
      <c r="F7311" s="7" t="n">
        <v>0</v>
      </c>
    </row>
    <row r="7312" spans="1:9">
      <c r="A7312" t="s">
        <v>4</v>
      </c>
      <c r="B7312" s="4" t="s">
        <v>5</v>
      </c>
      <c r="C7312" s="4" t="s">
        <v>7</v>
      </c>
    </row>
    <row r="7313" spans="1:6">
      <c r="A7313" t="n">
        <v>70655</v>
      </c>
      <c r="B7313" s="25" t="n">
        <v>16</v>
      </c>
      <c r="C7313" s="7" t="n">
        <v>1800</v>
      </c>
    </row>
    <row r="7314" spans="1:6">
      <c r="A7314" t="s">
        <v>4</v>
      </c>
      <c r="B7314" s="4" t="s">
        <v>5</v>
      </c>
      <c r="C7314" s="4" t="s">
        <v>8</v>
      </c>
      <c r="D7314" s="4" t="s">
        <v>7</v>
      </c>
      <c r="E7314" s="4" t="s">
        <v>9</v>
      </c>
    </row>
    <row r="7315" spans="1:6">
      <c r="A7315" t="n">
        <v>70658</v>
      </c>
      <c r="B7315" s="51" t="n">
        <v>51</v>
      </c>
      <c r="C7315" s="7" t="n">
        <v>4</v>
      </c>
      <c r="D7315" s="7" t="n">
        <v>3</v>
      </c>
      <c r="E7315" s="7" t="s">
        <v>349</v>
      </c>
    </row>
    <row r="7316" spans="1:6">
      <c r="A7316" t="s">
        <v>4</v>
      </c>
      <c r="B7316" s="4" t="s">
        <v>5</v>
      </c>
      <c r="C7316" s="4" t="s">
        <v>7</v>
      </c>
    </row>
    <row r="7317" spans="1:6">
      <c r="A7317" t="n">
        <v>70672</v>
      </c>
      <c r="B7317" s="25" t="n">
        <v>16</v>
      </c>
      <c r="C7317" s="7" t="n">
        <v>0</v>
      </c>
    </row>
    <row r="7318" spans="1:6">
      <c r="A7318" t="s">
        <v>4</v>
      </c>
      <c r="B7318" s="4" t="s">
        <v>5</v>
      </c>
      <c r="C7318" s="4" t="s">
        <v>7</v>
      </c>
      <c r="D7318" s="4" t="s">
        <v>85</v>
      </c>
      <c r="E7318" s="4" t="s">
        <v>8</v>
      </c>
      <c r="F7318" s="4" t="s">
        <v>8</v>
      </c>
      <c r="G7318" s="4" t="s">
        <v>85</v>
      </c>
      <c r="H7318" s="4" t="s">
        <v>8</v>
      </c>
      <c r="I7318" s="4" t="s">
        <v>8</v>
      </c>
      <c r="J7318" s="4" t="s">
        <v>85</v>
      </c>
      <c r="K7318" s="4" t="s">
        <v>8</v>
      </c>
      <c r="L7318" s="4" t="s">
        <v>8</v>
      </c>
    </row>
    <row r="7319" spans="1:6">
      <c r="A7319" t="n">
        <v>70675</v>
      </c>
      <c r="B7319" s="52" t="n">
        <v>26</v>
      </c>
      <c r="C7319" s="7" t="n">
        <v>3</v>
      </c>
      <c r="D7319" s="7" t="s">
        <v>701</v>
      </c>
      <c r="E7319" s="7" t="n">
        <v>2</v>
      </c>
      <c r="F7319" s="7" t="n">
        <v>3</v>
      </c>
      <c r="G7319" s="7" t="s">
        <v>702</v>
      </c>
      <c r="H7319" s="7" t="n">
        <v>2</v>
      </c>
      <c r="I7319" s="7" t="n">
        <v>3</v>
      </c>
      <c r="J7319" s="7" t="s">
        <v>703</v>
      </c>
      <c r="K7319" s="7" t="n">
        <v>2</v>
      </c>
      <c r="L7319" s="7" t="n">
        <v>0</v>
      </c>
    </row>
    <row r="7320" spans="1:6">
      <c r="A7320" t="s">
        <v>4</v>
      </c>
      <c r="B7320" s="4" t="s">
        <v>5</v>
      </c>
    </row>
    <row r="7321" spans="1:6">
      <c r="A7321" t="n">
        <v>70898</v>
      </c>
      <c r="B7321" s="32" t="n">
        <v>28</v>
      </c>
    </row>
    <row r="7322" spans="1:6">
      <c r="A7322" t="s">
        <v>4</v>
      </c>
      <c r="B7322" s="4" t="s">
        <v>5</v>
      </c>
      <c r="C7322" s="4" t="s">
        <v>7</v>
      </c>
    </row>
    <row r="7323" spans="1:6">
      <c r="A7323" t="n">
        <v>70899</v>
      </c>
      <c r="B7323" s="25" t="n">
        <v>16</v>
      </c>
      <c r="C7323" s="7" t="n">
        <v>300</v>
      </c>
    </row>
    <row r="7324" spans="1:6">
      <c r="A7324" t="s">
        <v>4</v>
      </c>
      <c r="B7324" s="4" t="s">
        <v>5</v>
      </c>
      <c r="C7324" s="4" t="s">
        <v>8</v>
      </c>
      <c r="D7324" s="4" t="s">
        <v>7</v>
      </c>
      <c r="E7324" s="4" t="s">
        <v>7</v>
      </c>
      <c r="F7324" s="4" t="s">
        <v>8</v>
      </c>
    </row>
    <row r="7325" spans="1:6">
      <c r="A7325" t="n">
        <v>70902</v>
      </c>
      <c r="B7325" s="30" t="n">
        <v>25</v>
      </c>
      <c r="C7325" s="7" t="n">
        <v>1</v>
      </c>
      <c r="D7325" s="7" t="n">
        <v>60</v>
      </c>
      <c r="E7325" s="7" t="n">
        <v>640</v>
      </c>
      <c r="F7325" s="7" t="n">
        <v>2</v>
      </c>
    </row>
    <row r="7326" spans="1:6">
      <c r="A7326" t="s">
        <v>4</v>
      </c>
      <c r="B7326" s="4" t="s">
        <v>5</v>
      </c>
      <c r="C7326" s="4" t="s">
        <v>7</v>
      </c>
      <c r="D7326" s="4" t="s">
        <v>8</v>
      </c>
      <c r="E7326" s="4" t="s">
        <v>8</v>
      </c>
      <c r="F7326" s="4" t="s">
        <v>9</v>
      </c>
    </row>
    <row r="7327" spans="1:6">
      <c r="A7327" t="n">
        <v>70909</v>
      </c>
      <c r="B7327" s="50" t="n">
        <v>20</v>
      </c>
      <c r="C7327" s="7" t="n">
        <v>0</v>
      </c>
      <c r="D7327" s="7" t="n">
        <v>2</v>
      </c>
      <c r="E7327" s="7" t="n">
        <v>10</v>
      </c>
      <c r="F7327" s="7" t="s">
        <v>677</v>
      </c>
    </row>
    <row r="7328" spans="1:6">
      <c r="A7328" t="s">
        <v>4</v>
      </c>
      <c r="B7328" s="4" t="s">
        <v>5</v>
      </c>
      <c r="C7328" s="4" t="s">
        <v>8</v>
      </c>
      <c r="D7328" s="4" t="s">
        <v>7</v>
      </c>
      <c r="E7328" s="4" t="s">
        <v>9</v>
      </c>
    </row>
    <row r="7329" spans="1:12">
      <c r="A7329" t="n">
        <v>70930</v>
      </c>
      <c r="B7329" s="51" t="n">
        <v>51</v>
      </c>
      <c r="C7329" s="7" t="n">
        <v>4</v>
      </c>
      <c r="D7329" s="7" t="n">
        <v>0</v>
      </c>
      <c r="E7329" s="7" t="s">
        <v>569</v>
      </c>
    </row>
    <row r="7330" spans="1:12">
      <c r="A7330" t="s">
        <v>4</v>
      </c>
      <c r="B7330" s="4" t="s">
        <v>5</v>
      </c>
      <c r="C7330" s="4" t="s">
        <v>7</v>
      </c>
    </row>
    <row r="7331" spans="1:12">
      <c r="A7331" t="n">
        <v>70944</v>
      </c>
      <c r="B7331" s="25" t="n">
        <v>16</v>
      </c>
      <c r="C7331" s="7" t="n">
        <v>0</v>
      </c>
    </row>
    <row r="7332" spans="1:12">
      <c r="A7332" t="s">
        <v>4</v>
      </c>
      <c r="B7332" s="4" t="s">
        <v>5</v>
      </c>
      <c r="C7332" s="4" t="s">
        <v>7</v>
      </c>
      <c r="D7332" s="4" t="s">
        <v>85</v>
      </c>
      <c r="E7332" s="4" t="s">
        <v>8</v>
      </c>
      <c r="F7332" s="4" t="s">
        <v>8</v>
      </c>
      <c r="G7332" s="4" t="s">
        <v>85</v>
      </c>
      <c r="H7332" s="4" t="s">
        <v>8</v>
      </c>
      <c r="I7332" s="4" t="s">
        <v>8</v>
      </c>
      <c r="J7332" s="4" t="s">
        <v>85</v>
      </c>
      <c r="K7332" s="4" t="s">
        <v>8</v>
      </c>
      <c r="L7332" s="4" t="s">
        <v>8</v>
      </c>
    </row>
    <row r="7333" spans="1:12">
      <c r="A7333" t="n">
        <v>70947</v>
      </c>
      <c r="B7333" s="52" t="n">
        <v>26</v>
      </c>
      <c r="C7333" s="7" t="n">
        <v>0</v>
      </c>
      <c r="D7333" s="7" t="s">
        <v>678</v>
      </c>
      <c r="E7333" s="7" t="n">
        <v>2</v>
      </c>
      <c r="F7333" s="7" t="n">
        <v>3</v>
      </c>
      <c r="G7333" s="7" t="s">
        <v>679</v>
      </c>
      <c r="H7333" s="7" t="n">
        <v>2</v>
      </c>
      <c r="I7333" s="7" t="n">
        <v>3</v>
      </c>
      <c r="J7333" s="7" t="s">
        <v>680</v>
      </c>
      <c r="K7333" s="7" t="n">
        <v>2</v>
      </c>
      <c r="L7333" s="7" t="n">
        <v>0</v>
      </c>
    </row>
    <row r="7334" spans="1:12">
      <c r="A7334" t="s">
        <v>4</v>
      </c>
      <c r="B7334" s="4" t="s">
        <v>5</v>
      </c>
    </row>
    <row r="7335" spans="1:12">
      <c r="A7335" t="n">
        <v>71198</v>
      </c>
      <c r="B7335" s="32" t="n">
        <v>28</v>
      </c>
    </row>
    <row r="7336" spans="1:12">
      <c r="A7336" t="s">
        <v>4</v>
      </c>
      <c r="B7336" s="4" t="s">
        <v>5</v>
      </c>
      <c r="C7336" s="4" t="s">
        <v>7</v>
      </c>
      <c r="D7336" s="4" t="s">
        <v>8</v>
      </c>
    </row>
    <row r="7337" spans="1:12">
      <c r="A7337" t="n">
        <v>71199</v>
      </c>
      <c r="B7337" s="66" t="n">
        <v>89</v>
      </c>
      <c r="C7337" s="7" t="n">
        <v>65533</v>
      </c>
      <c r="D7337" s="7" t="n">
        <v>1</v>
      </c>
    </row>
    <row r="7338" spans="1:12">
      <c r="A7338" t="s">
        <v>4</v>
      </c>
      <c r="B7338" s="4" t="s">
        <v>5</v>
      </c>
      <c r="C7338" s="4" t="s">
        <v>8</v>
      </c>
      <c r="D7338" s="4" t="s">
        <v>7</v>
      </c>
      <c r="E7338" s="4" t="s">
        <v>7</v>
      </c>
      <c r="F7338" s="4" t="s">
        <v>8</v>
      </c>
    </row>
    <row r="7339" spans="1:12">
      <c r="A7339" t="n">
        <v>71203</v>
      </c>
      <c r="B7339" s="30" t="n">
        <v>25</v>
      </c>
      <c r="C7339" s="7" t="n">
        <v>1</v>
      </c>
      <c r="D7339" s="7" t="n">
        <v>65535</v>
      </c>
      <c r="E7339" s="7" t="n">
        <v>65535</v>
      </c>
      <c r="F7339" s="7" t="n">
        <v>0</v>
      </c>
    </row>
    <row r="7340" spans="1:12">
      <c r="A7340" t="s">
        <v>4</v>
      </c>
      <c r="B7340" s="4" t="s">
        <v>5</v>
      </c>
      <c r="C7340" s="4" t="s">
        <v>7</v>
      </c>
      <c r="D7340" s="4" t="s">
        <v>14</v>
      </c>
      <c r="E7340" s="4" t="s">
        <v>14</v>
      </c>
      <c r="F7340" s="4" t="s">
        <v>14</v>
      </c>
      <c r="G7340" s="4" t="s">
        <v>7</v>
      </c>
      <c r="H7340" s="4" t="s">
        <v>7</v>
      </c>
    </row>
    <row r="7341" spans="1:12">
      <c r="A7341" t="n">
        <v>71210</v>
      </c>
      <c r="B7341" s="44" t="n">
        <v>60</v>
      </c>
      <c r="C7341" s="7" t="n">
        <v>3</v>
      </c>
      <c r="D7341" s="7" t="n">
        <v>0</v>
      </c>
      <c r="E7341" s="7" t="n">
        <v>-10</v>
      </c>
      <c r="F7341" s="7" t="n">
        <v>0</v>
      </c>
      <c r="G7341" s="7" t="n">
        <v>1000</v>
      </c>
      <c r="H7341" s="7" t="n">
        <v>0</v>
      </c>
    </row>
    <row r="7342" spans="1:12">
      <c r="A7342" t="s">
        <v>4</v>
      </c>
      <c r="B7342" s="4" t="s">
        <v>5</v>
      </c>
      <c r="C7342" s="4" t="s">
        <v>8</v>
      </c>
      <c r="D7342" s="4" t="s">
        <v>7</v>
      </c>
      <c r="E7342" s="4" t="s">
        <v>9</v>
      </c>
    </row>
    <row r="7343" spans="1:12">
      <c r="A7343" t="n">
        <v>71229</v>
      </c>
      <c r="B7343" s="51" t="n">
        <v>51</v>
      </c>
      <c r="C7343" s="7" t="n">
        <v>4</v>
      </c>
      <c r="D7343" s="7" t="n">
        <v>3</v>
      </c>
      <c r="E7343" s="7" t="s">
        <v>464</v>
      </c>
    </row>
    <row r="7344" spans="1:12">
      <c r="A7344" t="s">
        <v>4</v>
      </c>
      <c r="B7344" s="4" t="s">
        <v>5</v>
      </c>
      <c r="C7344" s="4" t="s">
        <v>7</v>
      </c>
    </row>
    <row r="7345" spans="1:12">
      <c r="A7345" t="n">
        <v>71242</v>
      </c>
      <c r="B7345" s="25" t="n">
        <v>16</v>
      </c>
      <c r="C7345" s="7" t="n">
        <v>0</v>
      </c>
    </row>
    <row r="7346" spans="1:12">
      <c r="A7346" t="s">
        <v>4</v>
      </c>
      <c r="B7346" s="4" t="s">
        <v>5</v>
      </c>
      <c r="C7346" s="4" t="s">
        <v>7</v>
      </c>
      <c r="D7346" s="4" t="s">
        <v>85</v>
      </c>
      <c r="E7346" s="4" t="s">
        <v>8</v>
      </c>
      <c r="F7346" s="4" t="s">
        <v>8</v>
      </c>
    </row>
    <row r="7347" spans="1:12">
      <c r="A7347" t="n">
        <v>71245</v>
      </c>
      <c r="B7347" s="52" t="n">
        <v>26</v>
      </c>
      <c r="C7347" s="7" t="n">
        <v>3</v>
      </c>
      <c r="D7347" s="7" t="s">
        <v>704</v>
      </c>
      <c r="E7347" s="7" t="n">
        <v>2</v>
      </c>
      <c r="F7347" s="7" t="n">
        <v>0</v>
      </c>
    </row>
    <row r="7348" spans="1:12">
      <c r="A7348" t="s">
        <v>4</v>
      </c>
      <c r="B7348" s="4" t="s">
        <v>5</v>
      </c>
    </row>
    <row r="7349" spans="1:12">
      <c r="A7349" t="n">
        <v>71268</v>
      </c>
      <c r="B7349" s="32" t="n">
        <v>28</v>
      </c>
    </row>
    <row r="7350" spans="1:12">
      <c r="A7350" t="s">
        <v>4</v>
      </c>
      <c r="B7350" s="4" t="s">
        <v>5</v>
      </c>
      <c r="C7350" s="4" t="s">
        <v>8</v>
      </c>
      <c r="D7350" s="4" t="s">
        <v>7</v>
      </c>
      <c r="E7350" s="4" t="s">
        <v>7</v>
      </c>
      <c r="F7350" s="4" t="s">
        <v>8</v>
      </c>
    </row>
    <row r="7351" spans="1:12">
      <c r="A7351" t="n">
        <v>71269</v>
      </c>
      <c r="B7351" s="30" t="n">
        <v>25</v>
      </c>
      <c r="C7351" s="7" t="n">
        <v>1</v>
      </c>
      <c r="D7351" s="7" t="n">
        <v>60</v>
      </c>
      <c r="E7351" s="7" t="n">
        <v>640</v>
      </c>
      <c r="F7351" s="7" t="n">
        <v>2</v>
      </c>
    </row>
    <row r="7352" spans="1:12">
      <c r="A7352" t="s">
        <v>4</v>
      </c>
      <c r="B7352" s="4" t="s">
        <v>5</v>
      </c>
      <c r="C7352" s="4" t="s">
        <v>8</v>
      </c>
      <c r="D7352" s="4" t="s">
        <v>7</v>
      </c>
      <c r="E7352" s="4" t="s">
        <v>9</v>
      </c>
    </row>
    <row r="7353" spans="1:12">
      <c r="A7353" t="n">
        <v>71276</v>
      </c>
      <c r="B7353" s="51" t="n">
        <v>51</v>
      </c>
      <c r="C7353" s="7" t="n">
        <v>4</v>
      </c>
      <c r="D7353" s="7" t="n">
        <v>0</v>
      </c>
      <c r="E7353" s="7" t="s">
        <v>682</v>
      </c>
    </row>
    <row r="7354" spans="1:12">
      <c r="A7354" t="s">
        <v>4</v>
      </c>
      <c r="B7354" s="4" t="s">
        <v>5</v>
      </c>
      <c r="C7354" s="4" t="s">
        <v>7</v>
      </c>
    </row>
    <row r="7355" spans="1:12">
      <c r="A7355" t="n">
        <v>71290</v>
      </c>
      <c r="B7355" s="25" t="n">
        <v>16</v>
      </c>
      <c r="C7355" s="7" t="n">
        <v>0</v>
      </c>
    </row>
    <row r="7356" spans="1:12">
      <c r="A7356" t="s">
        <v>4</v>
      </c>
      <c r="B7356" s="4" t="s">
        <v>5</v>
      </c>
      <c r="C7356" s="4" t="s">
        <v>7</v>
      </c>
      <c r="D7356" s="4" t="s">
        <v>85</v>
      </c>
      <c r="E7356" s="4" t="s">
        <v>8</v>
      </c>
      <c r="F7356" s="4" t="s">
        <v>8</v>
      </c>
    </row>
    <row r="7357" spans="1:12">
      <c r="A7357" t="n">
        <v>71293</v>
      </c>
      <c r="B7357" s="52" t="n">
        <v>26</v>
      </c>
      <c r="C7357" s="7" t="n">
        <v>0</v>
      </c>
      <c r="D7357" s="7" t="s">
        <v>683</v>
      </c>
      <c r="E7357" s="7" t="n">
        <v>2</v>
      </c>
      <c r="F7357" s="7" t="n">
        <v>0</v>
      </c>
    </row>
    <row r="7358" spans="1:12">
      <c r="A7358" t="s">
        <v>4</v>
      </c>
      <c r="B7358" s="4" t="s">
        <v>5</v>
      </c>
    </row>
    <row r="7359" spans="1:12">
      <c r="A7359" t="n">
        <v>71363</v>
      </c>
      <c r="B7359" s="32" t="n">
        <v>28</v>
      </c>
    </row>
    <row r="7360" spans="1:12">
      <c r="A7360" t="s">
        <v>4</v>
      </c>
      <c r="B7360" s="4" t="s">
        <v>5</v>
      </c>
      <c r="C7360" s="4" t="s">
        <v>7</v>
      </c>
      <c r="D7360" s="4" t="s">
        <v>8</v>
      </c>
    </row>
    <row r="7361" spans="1:6">
      <c r="A7361" t="n">
        <v>71364</v>
      </c>
      <c r="B7361" s="66" t="n">
        <v>89</v>
      </c>
      <c r="C7361" s="7" t="n">
        <v>65533</v>
      </c>
      <c r="D7361" s="7" t="n">
        <v>1</v>
      </c>
    </row>
    <row r="7362" spans="1:6">
      <c r="A7362" t="s">
        <v>4</v>
      </c>
      <c r="B7362" s="4" t="s">
        <v>5</v>
      </c>
      <c r="C7362" s="4" t="s">
        <v>8</v>
      </c>
      <c r="D7362" s="4" t="s">
        <v>7</v>
      </c>
      <c r="E7362" s="4" t="s">
        <v>7</v>
      </c>
      <c r="F7362" s="4" t="s">
        <v>8</v>
      </c>
    </row>
    <row r="7363" spans="1:6">
      <c r="A7363" t="n">
        <v>71368</v>
      </c>
      <c r="B7363" s="30" t="n">
        <v>25</v>
      </c>
      <c r="C7363" s="7" t="n">
        <v>1</v>
      </c>
      <c r="D7363" s="7" t="n">
        <v>65535</v>
      </c>
      <c r="E7363" s="7" t="n">
        <v>65535</v>
      </c>
      <c r="F7363" s="7" t="n">
        <v>0</v>
      </c>
    </row>
    <row r="7364" spans="1:6">
      <c r="A7364" t="s">
        <v>4</v>
      </c>
      <c r="B7364" s="4" t="s">
        <v>5</v>
      </c>
      <c r="C7364" s="4" t="s">
        <v>7</v>
      </c>
    </row>
    <row r="7365" spans="1:6">
      <c r="A7365" t="n">
        <v>71375</v>
      </c>
      <c r="B7365" s="25" t="n">
        <v>16</v>
      </c>
      <c r="C7365" s="7" t="n">
        <v>100</v>
      </c>
    </row>
    <row r="7366" spans="1:6">
      <c r="A7366" t="s">
        <v>4</v>
      </c>
      <c r="B7366" s="4" t="s">
        <v>5</v>
      </c>
      <c r="C7366" s="4" t="s">
        <v>8</v>
      </c>
      <c r="D7366" s="4" t="s">
        <v>7</v>
      </c>
      <c r="E7366" s="4" t="s">
        <v>9</v>
      </c>
      <c r="F7366" s="4" t="s">
        <v>9</v>
      </c>
      <c r="G7366" s="4" t="s">
        <v>9</v>
      </c>
      <c r="H7366" s="4" t="s">
        <v>9</v>
      </c>
    </row>
    <row r="7367" spans="1:6">
      <c r="A7367" t="n">
        <v>71378</v>
      </c>
      <c r="B7367" s="51" t="n">
        <v>51</v>
      </c>
      <c r="C7367" s="7" t="n">
        <v>3</v>
      </c>
      <c r="D7367" s="7" t="n">
        <v>3</v>
      </c>
      <c r="E7367" s="7" t="s">
        <v>477</v>
      </c>
      <c r="F7367" s="7" t="s">
        <v>435</v>
      </c>
      <c r="G7367" s="7" t="s">
        <v>434</v>
      </c>
      <c r="H7367" s="7" t="s">
        <v>435</v>
      </c>
    </row>
    <row r="7368" spans="1:6">
      <c r="A7368" t="s">
        <v>4</v>
      </c>
      <c r="B7368" s="4" t="s">
        <v>5</v>
      </c>
      <c r="C7368" s="4" t="s">
        <v>7</v>
      </c>
      <c r="D7368" s="4" t="s">
        <v>8</v>
      </c>
      <c r="E7368" s="4" t="s">
        <v>14</v>
      </c>
      <c r="F7368" s="4" t="s">
        <v>7</v>
      </c>
    </row>
    <row r="7369" spans="1:6">
      <c r="A7369" t="n">
        <v>71391</v>
      </c>
      <c r="B7369" s="53" t="n">
        <v>59</v>
      </c>
      <c r="C7369" s="7" t="n">
        <v>3</v>
      </c>
      <c r="D7369" s="7" t="n">
        <v>13</v>
      </c>
      <c r="E7369" s="7" t="n">
        <v>0.150000005960464</v>
      </c>
      <c r="F7369" s="7" t="n">
        <v>0</v>
      </c>
    </row>
    <row r="7370" spans="1:6">
      <c r="A7370" t="s">
        <v>4</v>
      </c>
      <c r="B7370" s="4" t="s">
        <v>5</v>
      </c>
      <c r="C7370" s="4" t="s">
        <v>7</v>
      </c>
    </row>
    <row r="7371" spans="1:6">
      <c r="A7371" t="n">
        <v>71401</v>
      </c>
      <c r="B7371" s="25" t="n">
        <v>16</v>
      </c>
      <c r="C7371" s="7" t="n">
        <v>1000</v>
      </c>
    </row>
    <row r="7372" spans="1:6">
      <c r="A7372" t="s">
        <v>4</v>
      </c>
      <c r="B7372" s="4" t="s">
        <v>5</v>
      </c>
      <c r="C7372" s="4" t="s">
        <v>7</v>
      </c>
      <c r="D7372" s="4" t="s">
        <v>14</v>
      </c>
      <c r="E7372" s="4" t="s">
        <v>14</v>
      </c>
      <c r="F7372" s="4" t="s">
        <v>14</v>
      </c>
      <c r="G7372" s="4" t="s">
        <v>7</v>
      </c>
      <c r="H7372" s="4" t="s">
        <v>7</v>
      </c>
    </row>
    <row r="7373" spans="1:6">
      <c r="A7373" t="n">
        <v>71404</v>
      </c>
      <c r="B7373" s="44" t="n">
        <v>60</v>
      </c>
      <c r="C7373" s="7" t="n">
        <v>3</v>
      </c>
      <c r="D7373" s="7" t="n">
        <v>0</v>
      </c>
      <c r="E7373" s="7" t="n">
        <v>0</v>
      </c>
      <c r="F7373" s="7" t="n">
        <v>0</v>
      </c>
      <c r="G7373" s="7" t="n">
        <v>600</v>
      </c>
      <c r="H7373" s="7" t="n">
        <v>0</v>
      </c>
    </row>
    <row r="7374" spans="1:6">
      <c r="A7374" t="s">
        <v>4</v>
      </c>
      <c r="B7374" s="4" t="s">
        <v>5</v>
      </c>
      <c r="C7374" s="4" t="s">
        <v>8</v>
      </c>
      <c r="D7374" s="4" t="s">
        <v>7</v>
      </c>
      <c r="E7374" s="4" t="s">
        <v>9</v>
      </c>
    </row>
    <row r="7375" spans="1:6">
      <c r="A7375" t="n">
        <v>71423</v>
      </c>
      <c r="B7375" s="51" t="n">
        <v>51</v>
      </c>
      <c r="C7375" s="7" t="n">
        <v>4</v>
      </c>
      <c r="D7375" s="7" t="n">
        <v>3</v>
      </c>
      <c r="E7375" s="7" t="s">
        <v>377</v>
      </c>
    </row>
    <row r="7376" spans="1:6">
      <c r="A7376" t="s">
        <v>4</v>
      </c>
      <c r="B7376" s="4" t="s">
        <v>5</v>
      </c>
      <c r="C7376" s="4" t="s">
        <v>7</v>
      </c>
    </row>
    <row r="7377" spans="1:8">
      <c r="A7377" t="n">
        <v>71437</v>
      </c>
      <c r="B7377" s="25" t="n">
        <v>16</v>
      </c>
      <c r="C7377" s="7" t="n">
        <v>0</v>
      </c>
    </row>
    <row r="7378" spans="1:8">
      <c r="A7378" t="s">
        <v>4</v>
      </c>
      <c r="B7378" s="4" t="s">
        <v>5</v>
      </c>
      <c r="C7378" s="4" t="s">
        <v>7</v>
      </c>
      <c r="D7378" s="4" t="s">
        <v>85</v>
      </c>
      <c r="E7378" s="4" t="s">
        <v>8</v>
      </c>
      <c r="F7378" s="4" t="s">
        <v>8</v>
      </c>
    </row>
    <row r="7379" spans="1:8">
      <c r="A7379" t="n">
        <v>71440</v>
      </c>
      <c r="B7379" s="52" t="n">
        <v>26</v>
      </c>
      <c r="C7379" s="7" t="n">
        <v>3</v>
      </c>
      <c r="D7379" s="7" t="s">
        <v>705</v>
      </c>
      <c r="E7379" s="7" t="n">
        <v>2</v>
      </c>
      <c r="F7379" s="7" t="n">
        <v>0</v>
      </c>
    </row>
    <row r="7380" spans="1:8">
      <c r="A7380" t="s">
        <v>4</v>
      </c>
      <c r="B7380" s="4" t="s">
        <v>5</v>
      </c>
    </row>
    <row r="7381" spans="1:8">
      <c r="A7381" t="n">
        <v>71464</v>
      </c>
      <c r="B7381" s="32" t="n">
        <v>28</v>
      </c>
    </row>
    <row r="7382" spans="1:8">
      <c r="A7382" t="s">
        <v>4</v>
      </c>
      <c r="B7382" s="4" t="s">
        <v>5</v>
      </c>
      <c r="C7382" s="4" t="s">
        <v>8</v>
      </c>
      <c r="D7382" s="4" t="s">
        <v>7</v>
      </c>
      <c r="E7382" s="4" t="s">
        <v>7</v>
      </c>
      <c r="F7382" s="4" t="s">
        <v>8</v>
      </c>
    </row>
    <row r="7383" spans="1:8">
      <c r="A7383" t="n">
        <v>71465</v>
      </c>
      <c r="B7383" s="30" t="n">
        <v>25</v>
      </c>
      <c r="C7383" s="7" t="n">
        <v>1</v>
      </c>
      <c r="D7383" s="7" t="n">
        <v>60</v>
      </c>
      <c r="E7383" s="7" t="n">
        <v>640</v>
      </c>
      <c r="F7383" s="7" t="n">
        <v>2</v>
      </c>
    </row>
    <row r="7384" spans="1:8">
      <c r="A7384" t="s">
        <v>4</v>
      </c>
      <c r="B7384" s="4" t="s">
        <v>5</v>
      </c>
      <c r="C7384" s="4" t="s">
        <v>8</v>
      </c>
      <c r="D7384" s="4" t="s">
        <v>7</v>
      </c>
      <c r="E7384" s="4" t="s">
        <v>9</v>
      </c>
    </row>
    <row r="7385" spans="1:8">
      <c r="A7385" t="n">
        <v>71472</v>
      </c>
      <c r="B7385" s="51" t="n">
        <v>51</v>
      </c>
      <c r="C7385" s="7" t="n">
        <v>4</v>
      </c>
      <c r="D7385" s="7" t="n">
        <v>0</v>
      </c>
      <c r="E7385" s="7" t="s">
        <v>514</v>
      </c>
    </row>
    <row r="7386" spans="1:8">
      <c r="A7386" t="s">
        <v>4</v>
      </c>
      <c r="B7386" s="4" t="s">
        <v>5</v>
      </c>
      <c r="C7386" s="4" t="s">
        <v>7</v>
      </c>
    </row>
    <row r="7387" spans="1:8">
      <c r="A7387" t="n">
        <v>71486</v>
      </c>
      <c r="B7387" s="25" t="n">
        <v>16</v>
      </c>
      <c r="C7387" s="7" t="n">
        <v>0</v>
      </c>
    </row>
    <row r="7388" spans="1:8">
      <c r="A7388" t="s">
        <v>4</v>
      </c>
      <c r="B7388" s="4" t="s">
        <v>5</v>
      </c>
      <c r="C7388" s="4" t="s">
        <v>7</v>
      </c>
      <c r="D7388" s="4" t="s">
        <v>85</v>
      </c>
      <c r="E7388" s="4" t="s">
        <v>8</v>
      </c>
      <c r="F7388" s="4" t="s">
        <v>8</v>
      </c>
      <c r="G7388" s="4" t="s">
        <v>85</v>
      </c>
      <c r="H7388" s="4" t="s">
        <v>8</v>
      </c>
      <c r="I7388" s="4" t="s">
        <v>8</v>
      </c>
      <c r="J7388" s="4" t="s">
        <v>85</v>
      </c>
      <c r="K7388" s="4" t="s">
        <v>8</v>
      </c>
      <c r="L7388" s="4" t="s">
        <v>8</v>
      </c>
    </row>
    <row r="7389" spans="1:8">
      <c r="A7389" t="n">
        <v>71489</v>
      </c>
      <c r="B7389" s="52" t="n">
        <v>26</v>
      </c>
      <c r="C7389" s="7" t="n">
        <v>0</v>
      </c>
      <c r="D7389" s="7" t="s">
        <v>685</v>
      </c>
      <c r="E7389" s="7" t="n">
        <v>2</v>
      </c>
      <c r="F7389" s="7" t="n">
        <v>3</v>
      </c>
      <c r="G7389" s="7" t="s">
        <v>686</v>
      </c>
      <c r="H7389" s="7" t="n">
        <v>2</v>
      </c>
      <c r="I7389" s="7" t="n">
        <v>3</v>
      </c>
      <c r="J7389" s="7" t="s">
        <v>687</v>
      </c>
      <c r="K7389" s="7" t="n">
        <v>2</v>
      </c>
      <c r="L7389" s="7" t="n">
        <v>0</v>
      </c>
    </row>
    <row r="7390" spans="1:8">
      <c r="A7390" t="s">
        <v>4</v>
      </c>
      <c r="B7390" s="4" t="s">
        <v>5</v>
      </c>
    </row>
    <row r="7391" spans="1:8">
      <c r="A7391" t="n">
        <v>71795</v>
      </c>
      <c r="B7391" s="32" t="n">
        <v>28</v>
      </c>
    </row>
    <row r="7392" spans="1:8">
      <c r="A7392" t="s">
        <v>4</v>
      </c>
      <c r="B7392" s="4" t="s">
        <v>5</v>
      </c>
      <c r="C7392" s="4" t="s">
        <v>7</v>
      </c>
      <c r="D7392" s="4" t="s">
        <v>8</v>
      </c>
    </row>
    <row r="7393" spans="1:12">
      <c r="A7393" t="n">
        <v>71796</v>
      </c>
      <c r="B7393" s="66" t="n">
        <v>89</v>
      </c>
      <c r="C7393" s="7" t="n">
        <v>65533</v>
      </c>
      <c r="D7393" s="7" t="n">
        <v>1</v>
      </c>
    </row>
    <row r="7394" spans="1:12">
      <c r="A7394" t="s">
        <v>4</v>
      </c>
      <c r="B7394" s="4" t="s">
        <v>5</v>
      </c>
      <c r="C7394" s="4" t="s">
        <v>7</v>
      </c>
    </row>
    <row r="7395" spans="1:12">
      <c r="A7395" t="n">
        <v>71800</v>
      </c>
      <c r="B7395" s="25" t="n">
        <v>16</v>
      </c>
      <c r="C7395" s="7" t="n">
        <v>800</v>
      </c>
    </row>
    <row r="7396" spans="1:12">
      <c r="A7396" t="s">
        <v>4</v>
      </c>
      <c r="B7396" s="4" t="s">
        <v>5</v>
      </c>
      <c r="C7396" s="4" t="s">
        <v>8</v>
      </c>
      <c r="D7396" s="4" t="s">
        <v>7</v>
      </c>
      <c r="E7396" s="4" t="s">
        <v>9</v>
      </c>
    </row>
    <row r="7397" spans="1:12">
      <c r="A7397" t="n">
        <v>71803</v>
      </c>
      <c r="B7397" s="51" t="n">
        <v>51</v>
      </c>
      <c r="C7397" s="7" t="n">
        <v>4</v>
      </c>
      <c r="D7397" s="7" t="n">
        <v>0</v>
      </c>
      <c r="E7397" s="7" t="s">
        <v>528</v>
      </c>
    </row>
    <row r="7398" spans="1:12">
      <c r="A7398" t="s">
        <v>4</v>
      </c>
      <c r="B7398" s="4" t="s">
        <v>5</v>
      </c>
      <c r="C7398" s="4" t="s">
        <v>7</v>
      </c>
    </row>
    <row r="7399" spans="1:12">
      <c r="A7399" t="n">
        <v>71817</v>
      </c>
      <c r="B7399" s="25" t="n">
        <v>16</v>
      </c>
      <c r="C7399" s="7" t="n">
        <v>0</v>
      </c>
    </row>
    <row r="7400" spans="1:12">
      <c r="A7400" t="s">
        <v>4</v>
      </c>
      <c r="B7400" s="4" t="s">
        <v>5</v>
      </c>
      <c r="C7400" s="4" t="s">
        <v>7</v>
      </c>
      <c r="D7400" s="4" t="s">
        <v>85</v>
      </c>
      <c r="E7400" s="4" t="s">
        <v>8</v>
      </c>
      <c r="F7400" s="4" t="s">
        <v>8</v>
      </c>
    </row>
    <row r="7401" spans="1:12">
      <c r="A7401" t="n">
        <v>71820</v>
      </c>
      <c r="B7401" s="52" t="n">
        <v>26</v>
      </c>
      <c r="C7401" s="7" t="n">
        <v>0</v>
      </c>
      <c r="D7401" s="7" t="s">
        <v>688</v>
      </c>
      <c r="E7401" s="7" t="n">
        <v>2</v>
      </c>
      <c r="F7401" s="7" t="n">
        <v>0</v>
      </c>
    </row>
    <row r="7402" spans="1:12">
      <c r="A7402" t="s">
        <v>4</v>
      </c>
      <c r="B7402" s="4" t="s">
        <v>5</v>
      </c>
    </row>
    <row r="7403" spans="1:12">
      <c r="A7403" t="n">
        <v>71887</v>
      </c>
      <c r="B7403" s="32" t="n">
        <v>28</v>
      </c>
    </row>
    <row r="7404" spans="1:12">
      <c r="A7404" t="s">
        <v>4</v>
      </c>
      <c r="B7404" s="4" t="s">
        <v>5</v>
      </c>
      <c r="C7404" s="4" t="s">
        <v>7</v>
      </c>
      <c r="D7404" s="4" t="s">
        <v>8</v>
      </c>
    </row>
    <row r="7405" spans="1:12">
      <c r="A7405" t="n">
        <v>71888</v>
      </c>
      <c r="B7405" s="66" t="n">
        <v>89</v>
      </c>
      <c r="C7405" s="7" t="n">
        <v>65533</v>
      </c>
      <c r="D7405" s="7" t="n">
        <v>1</v>
      </c>
    </row>
    <row r="7406" spans="1:12">
      <c r="A7406" t="s">
        <v>4</v>
      </c>
      <c r="B7406" s="4" t="s">
        <v>5</v>
      </c>
      <c r="C7406" s="4" t="s">
        <v>8</v>
      </c>
      <c r="D7406" s="4" t="s">
        <v>7</v>
      </c>
      <c r="E7406" s="4" t="s">
        <v>7</v>
      </c>
      <c r="F7406" s="4" t="s">
        <v>8</v>
      </c>
    </row>
    <row r="7407" spans="1:12">
      <c r="A7407" t="n">
        <v>71892</v>
      </c>
      <c r="B7407" s="30" t="n">
        <v>25</v>
      </c>
      <c r="C7407" s="7" t="n">
        <v>1</v>
      </c>
      <c r="D7407" s="7" t="n">
        <v>65535</v>
      </c>
      <c r="E7407" s="7" t="n">
        <v>65535</v>
      </c>
      <c r="F7407" s="7" t="n">
        <v>0</v>
      </c>
    </row>
    <row r="7408" spans="1:12">
      <c r="A7408" t="s">
        <v>4</v>
      </c>
      <c r="B7408" s="4" t="s">
        <v>5</v>
      </c>
      <c r="C7408" s="4" t="s">
        <v>8</v>
      </c>
      <c r="D7408" s="4" t="s">
        <v>7</v>
      </c>
      <c r="E7408" s="4" t="s">
        <v>14</v>
      </c>
    </row>
    <row r="7409" spans="1:6">
      <c r="A7409" t="n">
        <v>71899</v>
      </c>
      <c r="B7409" s="27" t="n">
        <v>58</v>
      </c>
      <c r="C7409" s="7" t="n">
        <v>101</v>
      </c>
      <c r="D7409" s="7" t="n">
        <v>800</v>
      </c>
      <c r="E7409" s="7" t="n">
        <v>1</v>
      </c>
    </row>
    <row r="7410" spans="1:6">
      <c r="A7410" t="s">
        <v>4</v>
      </c>
      <c r="B7410" s="4" t="s">
        <v>5</v>
      </c>
      <c r="C7410" s="4" t="s">
        <v>8</v>
      </c>
      <c r="D7410" s="4" t="s">
        <v>7</v>
      </c>
    </row>
    <row r="7411" spans="1:6">
      <c r="A7411" t="n">
        <v>71907</v>
      </c>
      <c r="B7411" s="27" t="n">
        <v>58</v>
      </c>
      <c r="C7411" s="7" t="n">
        <v>254</v>
      </c>
      <c r="D7411" s="7" t="n">
        <v>0</v>
      </c>
    </row>
    <row r="7412" spans="1:6">
      <c r="A7412" t="s">
        <v>4</v>
      </c>
      <c r="B7412" s="4" t="s">
        <v>5</v>
      </c>
      <c r="C7412" s="4" t="s">
        <v>8</v>
      </c>
      <c r="D7412" s="4" t="s">
        <v>8</v>
      </c>
      <c r="E7412" s="4" t="s">
        <v>14</v>
      </c>
      <c r="F7412" s="4" t="s">
        <v>14</v>
      </c>
      <c r="G7412" s="4" t="s">
        <v>14</v>
      </c>
      <c r="H7412" s="4" t="s">
        <v>7</v>
      </c>
    </row>
    <row r="7413" spans="1:6">
      <c r="A7413" t="n">
        <v>71911</v>
      </c>
      <c r="B7413" s="61" t="n">
        <v>45</v>
      </c>
      <c r="C7413" s="7" t="n">
        <v>2</v>
      </c>
      <c r="D7413" s="7" t="n">
        <v>3</v>
      </c>
      <c r="E7413" s="7" t="n">
        <v>-7.98999977111816</v>
      </c>
      <c r="F7413" s="7" t="n">
        <v>1.07000005245209</v>
      </c>
      <c r="G7413" s="7" t="n">
        <v>32.7799987792969</v>
      </c>
      <c r="H7413" s="7" t="n">
        <v>0</v>
      </c>
    </row>
    <row r="7414" spans="1:6">
      <c r="A7414" t="s">
        <v>4</v>
      </c>
      <c r="B7414" s="4" t="s">
        <v>5</v>
      </c>
      <c r="C7414" s="4" t="s">
        <v>8</v>
      </c>
      <c r="D7414" s="4" t="s">
        <v>8</v>
      </c>
      <c r="E7414" s="4" t="s">
        <v>14</v>
      </c>
      <c r="F7414" s="4" t="s">
        <v>14</v>
      </c>
      <c r="G7414" s="4" t="s">
        <v>14</v>
      </c>
      <c r="H7414" s="4" t="s">
        <v>7</v>
      </c>
      <c r="I7414" s="4" t="s">
        <v>8</v>
      </c>
    </row>
    <row r="7415" spans="1:6">
      <c r="A7415" t="n">
        <v>71928</v>
      </c>
      <c r="B7415" s="61" t="n">
        <v>45</v>
      </c>
      <c r="C7415" s="7" t="n">
        <v>4</v>
      </c>
      <c r="D7415" s="7" t="n">
        <v>3</v>
      </c>
      <c r="E7415" s="7" t="n">
        <v>6.40999984741211</v>
      </c>
      <c r="F7415" s="7" t="n">
        <v>158.449996948242</v>
      </c>
      <c r="G7415" s="7" t="n">
        <v>358</v>
      </c>
      <c r="H7415" s="7" t="n">
        <v>0</v>
      </c>
      <c r="I7415" s="7" t="n">
        <v>0</v>
      </c>
    </row>
    <row r="7416" spans="1:6">
      <c r="A7416" t="s">
        <v>4</v>
      </c>
      <c r="B7416" s="4" t="s">
        <v>5</v>
      </c>
      <c r="C7416" s="4" t="s">
        <v>8</v>
      </c>
      <c r="D7416" s="4" t="s">
        <v>8</v>
      </c>
      <c r="E7416" s="4" t="s">
        <v>14</v>
      </c>
      <c r="F7416" s="4" t="s">
        <v>7</v>
      </c>
    </row>
    <row r="7417" spans="1:6">
      <c r="A7417" t="n">
        <v>71946</v>
      </c>
      <c r="B7417" s="61" t="n">
        <v>45</v>
      </c>
      <c r="C7417" s="7" t="n">
        <v>11</v>
      </c>
      <c r="D7417" s="7" t="n">
        <v>3</v>
      </c>
      <c r="E7417" s="7" t="n">
        <v>35.7000007629395</v>
      </c>
      <c r="F7417" s="7" t="n">
        <v>0</v>
      </c>
    </row>
    <row r="7418" spans="1:6">
      <c r="A7418" t="s">
        <v>4</v>
      </c>
      <c r="B7418" s="4" t="s">
        <v>5</v>
      </c>
      <c r="C7418" s="4" t="s">
        <v>8</v>
      </c>
      <c r="D7418" s="4" t="s">
        <v>8</v>
      </c>
      <c r="E7418" s="4" t="s">
        <v>14</v>
      </c>
      <c r="F7418" s="4" t="s">
        <v>7</v>
      </c>
    </row>
    <row r="7419" spans="1:6">
      <c r="A7419" t="n">
        <v>71955</v>
      </c>
      <c r="B7419" s="61" t="n">
        <v>45</v>
      </c>
      <c r="C7419" s="7" t="n">
        <v>5</v>
      </c>
      <c r="D7419" s="7" t="n">
        <v>3</v>
      </c>
      <c r="E7419" s="7" t="n">
        <v>1.39999997615814</v>
      </c>
      <c r="F7419" s="7" t="n">
        <v>0</v>
      </c>
    </row>
    <row r="7420" spans="1:6">
      <c r="A7420" t="s">
        <v>4</v>
      </c>
      <c r="B7420" s="4" t="s">
        <v>5</v>
      </c>
      <c r="C7420" s="4" t="s">
        <v>8</v>
      </c>
      <c r="D7420" s="4" t="s">
        <v>8</v>
      </c>
      <c r="E7420" s="4" t="s">
        <v>14</v>
      </c>
      <c r="F7420" s="4" t="s">
        <v>7</v>
      </c>
    </row>
    <row r="7421" spans="1:6">
      <c r="A7421" t="n">
        <v>71964</v>
      </c>
      <c r="B7421" s="61" t="n">
        <v>45</v>
      </c>
      <c r="C7421" s="7" t="n">
        <v>5</v>
      </c>
      <c r="D7421" s="7" t="n">
        <v>3</v>
      </c>
      <c r="E7421" s="7" t="n">
        <v>1.29999995231628</v>
      </c>
      <c r="F7421" s="7" t="n">
        <v>3000</v>
      </c>
    </row>
    <row r="7422" spans="1:6">
      <c r="A7422" t="s">
        <v>4</v>
      </c>
      <c r="B7422" s="4" t="s">
        <v>5</v>
      </c>
      <c r="C7422" s="4" t="s">
        <v>8</v>
      </c>
      <c r="D7422" s="4" t="s">
        <v>7</v>
      </c>
      <c r="E7422" s="4" t="s">
        <v>9</v>
      </c>
      <c r="F7422" s="4" t="s">
        <v>9</v>
      </c>
      <c r="G7422" s="4" t="s">
        <v>9</v>
      </c>
      <c r="H7422" s="4" t="s">
        <v>9</v>
      </c>
    </row>
    <row r="7423" spans="1:6">
      <c r="A7423" t="n">
        <v>71973</v>
      </c>
      <c r="B7423" s="51" t="n">
        <v>51</v>
      </c>
      <c r="C7423" s="7" t="n">
        <v>3</v>
      </c>
      <c r="D7423" s="7" t="n">
        <v>3</v>
      </c>
      <c r="E7423" s="7" t="s">
        <v>664</v>
      </c>
      <c r="F7423" s="7" t="s">
        <v>435</v>
      </c>
      <c r="G7423" s="7" t="s">
        <v>434</v>
      </c>
      <c r="H7423" s="7" t="s">
        <v>435</v>
      </c>
    </row>
    <row r="7424" spans="1:6">
      <c r="A7424" t="s">
        <v>4</v>
      </c>
      <c r="B7424" s="4" t="s">
        <v>5</v>
      </c>
      <c r="C7424" s="4" t="s">
        <v>8</v>
      </c>
      <c r="D7424" s="4" t="s">
        <v>7</v>
      </c>
    </row>
    <row r="7425" spans="1:9">
      <c r="A7425" t="n">
        <v>71986</v>
      </c>
      <c r="B7425" s="27" t="n">
        <v>58</v>
      </c>
      <c r="C7425" s="7" t="n">
        <v>255</v>
      </c>
      <c r="D7425" s="7" t="n">
        <v>0</v>
      </c>
    </row>
    <row r="7426" spans="1:9">
      <c r="A7426" t="s">
        <v>4</v>
      </c>
      <c r="B7426" s="4" t="s">
        <v>5</v>
      </c>
      <c r="C7426" s="4" t="s">
        <v>8</v>
      </c>
      <c r="D7426" s="4" t="s">
        <v>7</v>
      </c>
      <c r="E7426" s="4" t="s">
        <v>9</v>
      </c>
    </row>
    <row r="7427" spans="1:9">
      <c r="A7427" t="n">
        <v>71990</v>
      </c>
      <c r="B7427" s="51" t="n">
        <v>51</v>
      </c>
      <c r="C7427" s="7" t="n">
        <v>4</v>
      </c>
      <c r="D7427" s="7" t="n">
        <v>3</v>
      </c>
      <c r="E7427" s="7" t="s">
        <v>689</v>
      </c>
    </row>
    <row r="7428" spans="1:9">
      <c r="A7428" t="s">
        <v>4</v>
      </c>
      <c r="B7428" s="4" t="s">
        <v>5</v>
      </c>
      <c r="C7428" s="4" t="s">
        <v>7</v>
      </c>
    </row>
    <row r="7429" spans="1:9">
      <c r="A7429" t="n">
        <v>72003</v>
      </c>
      <c r="B7429" s="25" t="n">
        <v>16</v>
      </c>
      <c r="C7429" s="7" t="n">
        <v>0</v>
      </c>
    </row>
    <row r="7430" spans="1:9">
      <c r="A7430" t="s">
        <v>4</v>
      </c>
      <c r="B7430" s="4" t="s">
        <v>5</v>
      </c>
      <c r="C7430" s="4" t="s">
        <v>7</v>
      </c>
      <c r="D7430" s="4" t="s">
        <v>85</v>
      </c>
      <c r="E7430" s="4" t="s">
        <v>8</v>
      </c>
      <c r="F7430" s="4" t="s">
        <v>8</v>
      </c>
      <c r="G7430" s="4" t="s">
        <v>85</v>
      </c>
      <c r="H7430" s="4" t="s">
        <v>8</v>
      </c>
      <c r="I7430" s="4" t="s">
        <v>8</v>
      </c>
    </row>
    <row r="7431" spans="1:9">
      <c r="A7431" t="n">
        <v>72006</v>
      </c>
      <c r="B7431" s="52" t="n">
        <v>26</v>
      </c>
      <c r="C7431" s="7" t="n">
        <v>3</v>
      </c>
      <c r="D7431" s="7" t="s">
        <v>706</v>
      </c>
      <c r="E7431" s="7" t="n">
        <v>2</v>
      </c>
      <c r="F7431" s="7" t="n">
        <v>3</v>
      </c>
      <c r="G7431" s="7" t="s">
        <v>707</v>
      </c>
      <c r="H7431" s="7" t="n">
        <v>2</v>
      </c>
      <c r="I7431" s="7" t="n">
        <v>0</v>
      </c>
    </row>
    <row r="7432" spans="1:9">
      <c r="A7432" t="s">
        <v>4</v>
      </c>
      <c r="B7432" s="4" t="s">
        <v>5</v>
      </c>
    </row>
    <row r="7433" spans="1:9">
      <c r="A7433" t="n">
        <v>72089</v>
      </c>
      <c r="B7433" s="32" t="n">
        <v>28</v>
      </c>
    </row>
    <row r="7434" spans="1:9">
      <c r="A7434" t="s">
        <v>4</v>
      </c>
      <c r="B7434" s="4" t="s">
        <v>5</v>
      </c>
      <c r="C7434" s="4" t="s">
        <v>7</v>
      </c>
    </row>
    <row r="7435" spans="1:9">
      <c r="A7435" t="n">
        <v>72090</v>
      </c>
      <c r="B7435" s="25" t="n">
        <v>16</v>
      </c>
      <c r="C7435" s="7" t="n">
        <v>1400</v>
      </c>
    </row>
    <row r="7436" spans="1:9">
      <c r="A7436" t="s">
        <v>4</v>
      </c>
      <c r="B7436" s="4" t="s">
        <v>5</v>
      </c>
      <c r="C7436" s="4" t="s">
        <v>8</v>
      </c>
      <c r="D7436" s="4" t="s">
        <v>7</v>
      </c>
      <c r="E7436" s="4" t="s">
        <v>9</v>
      </c>
    </row>
    <row r="7437" spans="1:9">
      <c r="A7437" t="n">
        <v>72093</v>
      </c>
      <c r="B7437" s="51" t="n">
        <v>51</v>
      </c>
      <c r="C7437" s="7" t="n">
        <v>4</v>
      </c>
      <c r="D7437" s="7" t="n">
        <v>3</v>
      </c>
      <c r="E7437" s="7" t="s">
        <v>334</v>
      </c>
    </row>
    <row r="7438" spans="1:9">
      <c r="A7438" t="s">
        <v>4</v>
      </c>
      <c r="B7438" s="4" t="s">
        <v>5</v>
      </c>
      <c r="C7438" s="4" t="s">
        <v>7</v>
      </c>
    </row>
    <row r="7439" spans="1:9">
      <c r="A7439" t="n">
        <v>72106</v>
      </c>
      <c r="B7439" s="25" t="n">
        <v>16</v>
      </c>
      <c r="C7439" s="7" t="n">
        <v>0</v>
      </c>
    </row>
    <row r="7440" spans="1:9">
      <c r="A7440" t="s">
        <v>4</v>
      </c>
      <c r="B7440" s="4" t="s">
        <v>5</v>
      </c>
      <c r="C7440" s="4" t="s">
        <v>7</v>
      </c>
      <c r="D7440" s="4" t="s">
        <v>85</v>
      </c>
      <c r="E7440" s="4" t="s">
        <v>8</v>
      </c>
      <c r="F7440" s="4" t="s">
        <v>8</v>
      </c>
      <c r="G7440" s="4" t="s">
        <v>85</v>
      </c>
      <c r="H7440" s="4" t="s">
        <v>8</v>
      </c>
      <c r="I7440" s="4" t="s">
        <v>8</v>
      </c>
    </row>
    <row r="7441" spans="1:9">
      <c r="A7441" t="n">
        <v>72109</v>
      </c>
      <c r="B7441" s="52" t="n">
        <v>26</v>
      </c>
      <c r="C7441" s="7" t="n">
        <v>3</v>
      </c>
      <c r="D7441" s="7" t="s">
        <v>708</v>
      </c>
      <c r="E7441" s="7" t="n">
        <v>2</v>
      </c>
      <c r="F7441" s="7" t="n">
        <v>3</v>
      </c>
      <c r="G7441" s="7" t="s">
        <v>709</v>
      </c>
      <c r="H7441" s="7" t="n">
        <v>2</v>
      </c>
      <c r="I7441" s="7" t="n">
        <v>0</v>
      </c>
    </row>
    <row r="7442" spans="1:9">
      <c r="A7442" t="s">
        <v>4</v>
      </c>
      <c r="B7442" s="4" t="s">
        <v>5</v>
      </c>
    </row>
    <row r="7443" spans="1:9">
      <c r="A7443" t="n">
        <v>72260</v>
      </c>
      <c r="B7443" s="32" t="n">
        <v>28</v>
      </c>
    </row>
    <row r="7444" spans="1:9">
      <c r="A7444" t="s">
        <v>4</v>
      </c>
      <c r="B7444" s="4" t="s">
        <v>5</v>
      </c>
      <c r="C7444" s="4" t="s">
        <v>8</v>
      </c>
      <c r="D7444" s="4" t="s">
        <v>7</v>
      </c>
      <c r="E7444" s="4" t="s">
        <v>7</v>
      </c>
      <c r="F7444" s="4" t="s">
        <v>8</v>
      </c>
    </row>
    <row r="7445" spans="1:9">
      <c r="A7445" t="n">
        <v>72261</v>
      </c>
      <c r="B7445" s="30" t="n">
        <v>25</v>
      </c>
      <c r="C7445" s="7" t="n">
        <v>1</v>
      </c>
      <c r="D7445" s="7" t="n">
        <v>60</v>
      </c>
      <c r="E7445" s="7" t="n">
        <v>640</v>
      </c>
      <c r="F7445" s="7" t="n">
        <v>2</v>
      </c>
    </row>
    <row r="7446" spans="1:9">
      <c r="A7446" t="s">
        <v>4</v>
      </c>
      <c r="B7446" s="4" t="s">
        <v>5</v>
      </c>
      <c r="C7446" s="4" t="s">
        <v>8</v>
      </c>
      <c r="D7446" s="4" t="s">
        <v>7</v>
      </c>
      <c r="E7446" s="4" t="s">
        <v>9</v>
      </c>
    </row>
    <row r="7447" spans="1:9">
      <c r="A7447" t="n">
        <v>72268</v>
      </c>
      <c r="B7447" s="51" t="n">
        <v>51</v>
      </c>
      <c r="C7447" s="7" t="n">
        <v>4</v>
      </c>
      <c r="D7447" s="7" t="n">
        <v>0</v>
      </c>
      <c r="E7447" s="7" t="s">
        <v>694</v>
      </c>
    </row>
    <row r="7448" spans="1:9">
      <c r="A7448" t="s">
        <v>4</v>
      </c>
      <c r="B7448" s="4" t="s">
        <v>5</v>
      </c>
      <c r="C7448" s="4" t="s">
        <v>7</v>
      </c>
    </row>
    <row r="7449" spans="1:9">
      <c r="A7449" t="n">
        <v>72281</v>
      </c>
      <c r="B7449" s="25" t="n">
        <v>16</v>
      </c>
      <c r="C7449" s="7" t="n">
        <v>0</v>
      </c>
    </row>
    <row r="7450" spans="1:9">
      <c r="A7450" t="s">
        <v>4</v>
      </c>
      <c r="B7450" s="4" t="s">
        <v>5</v>
      </c>
      <c r="C7450" s="4" t="s">
        <v>7</v>
      </c>
      <c r="D7450" s="4" t="s">
        <v>85</v>
      </c>
      <c r="E7450" s="4" t="s">
        <v>8</v>
      </c>
      <c r="F7450" s="4" t="s">
        <v>8</v>
      </c>
    </row>
    <row r="7451" spans="1:9">
      <c r="A7451" t="n">
        <v>72284</v>
      </c>
      <c r="B7451" s="52" t="n">
        <v>26</v>
      </c>
      <c r="C7451" s="7" t="n">
        <v>0</v>
      </c>
      <c r="D7451" s="7" t="s">
        <v>710</v>
      </c>
      <c r="E7451" s="7" t="n">
        <v>2</v>
      </c>
      <c r="F7451" s="7" t="n">
        <v>0</v>
      </c>
    </row>
    <row r="7452" spans="1:9">
      <c r="A7452" t="s">
        <v>4</v>
      </c>
      <c r="B7452" s="4" t="s">
        <v>5</v>
      </c>
    </row>
    <row r="7453" spans="1:9">
      <c r="A7453" t="n">
        <v>72306</v>
      </c>
      <c r="B7453" s="32" t="n">
        <v>28</v>
      </c>
    </row>
    <row r="7454" spans="1:9">
      <c r="A7454" t="s">
        <v>4</v>
      </c>
      <c r="B7454" s="4" t="s">
        <v>5</v>
      </c>
      <c r="C7454" s="4" t="s">
        <v>7</v>
      </c>
      <c r="D7454" s="4" t="s">
        <v>8</v>
      </c>
    </row>
    <row r="7455" spans="1:9">
      <c r="A7455" t="n">
        <v>72307</v>
      </c>
      <c r="B7455" s="66" t="n">
        <v>89</v>
      </c>
      <c r="C7455" s="7" t="n">
        <v>65533</v>
      </c>
      <c r="D7455" s="7" t="n">
        <v>1</v>
      </c>
    </row>
    <row r="7456" spans="1:9">
      <c r="A7456" t="s">
        <v>4</v>
      </c>
      <c r="B7456" s="4" t="s">
        <v>5</v>
      </c>
      <c r="C7456" s="4" t="s">
        <v>8</v>
      </c>
      <c r="D7456" s="4" t="s">
        <v>7</v>
      </c>
      <c r="E7456" s="4" t="s">
        <v>7</v>
      </c>
      <c r="F7456" s="4" t="s">
        <v>8</v>
      </c>
    </row>
    <row r="7457" spans="1:9">
      <c r="A7457" t="n">
        <v>72311</v>
      </c>
      <c r="B7457" s="30" t="n">
        <v>25</v>
      </c>
      <c r="C7457" s="7" t="n">
        <v>1</v>
      </c>
      <c r="D7457" s="7" t="n">
        <v>65535</v>
      </c>
      <c r="E7457" s="7" t="n">
        <v>65535</v>
      </c>
      <c r="F7457" s="7" t="n">
        <v>0</v>
      </c>
    </row>
    <row r="7458" spans="1:9">
      <c r="A7458" t="s">
        <v>4</v>
      </c>
      <c r="B7458" s="4" t="s">
        <v>5</v>
      </c>
      <c r="C7458" s="4" t="s">
        <v>8</v>
      </c>
      <c r="D7458" s="4" t="s">
        <v>7</v>
      </c>
      <c r="E7458" s="4" t="s">
        <v>8</v>
      </c>
    </row>
    <row r="7459" spans="1:9">
      <c r="A7459" t="n">
        <v>72318</v>
      </c>
      <c r="B7459" s="16" t="n">
        <v>49</v>
      </c>
      <c r="C7459" s="7" t="n">
        <v>1</v>
      </c>
      <c r="D7459" s="7" t="n">
        <v>4000</v>
      </c>
      <c r="E7459" s="7" t="n">
        <v>0</v>
      </c>
    </row>
    <row r="7460" spans="1:9">
      <c r="A7460" t="s">
        <v>4</v>
      </c>
      <c r="B7460" s="4" t="s">
        <v>5</v>
      </c>
      <c r="C7460" s="4" t="s">
        <v>8</v>
      </c>
      <c r="D7460" s="4" t="s">
        <v>7</v>
      </c>
      <c r="E7460" s="4" t="s">
        <v>15</v>
      </c>
      <c r="F7460" s="4" t="s">
        <v>7</v>
      </c>
    </row>
    <row r="7461" spans="1:9">
      <c r="A7461" t="n">
        <v>72323</v>
      </c>
      <c r="B7461" s="12" t="n">
        <v>50</v>
      </c>
      <c r="C7461" s="7" t="n">
        <v>3</v>
      </c>
      <c r="D7461" s="7" t="n">
        <v>8150</v>
      </c>
      <c r="E7461" s="7" t="n">
        <v>0</v>
      </c>
      <c r="F7461" s="7" t="n">
        <v>2000</v>
      </c>
    </row>
    <row r="7462" spans="1:9">
      <c r="A7462" t="s">
        <v>4</v>
      </c>
      <c r="B7462" s="4" t="s">
        <v>5</v>
      </c>
      <c r="C7462" s="4" t="s">
        <v>8</v>
      </c>
      <c r="D7462" s="4" t="s">
        <v>7</v>
      </c>
      <c r="E7462" s="4" t="s">
        <v>14</v>
      </c>
    </row>
    <row r="7463" spans="1:9">
      <c r="A7463" t="n">
        <v>72333</v>
      </c>
      <c r="B7463" s="27" t="n">
        <v>58</v>
      </c>
      <c r="C7463" s="7" t="n">
        <v>0</v>
      </c>
      <c r="D7463" s="7" t="n">
        <v>2000</v>
      </c>
      <c r="E7463" s="7" t="n">
        <v>1</v>
      </c>
    </row>
    <row r="7464" spans="1:9">
      <c r="A7464" t="s">
        <v>4</v>
      </c>
      <c r="B7464" s="4" t="s">
        <v>5</v>
      </c>
      <c r="C7464" s="4" t="s">
        <v>8</v>
      </c>
      <c r="D7464" s="4" t="s">
        <v>7</v>
      </c>
    </row>
    <row r="7465" spans="1:9">
      <c r="A7465" t="n">
        <v>72341</v>
      </c>
      <c r="B7465" s="27" t="n">
        <v>58</v>
      </c>
      <c r="C7465" s="7" t="n">
        <v>255</v>
      </c>
      <c r="D7465" s="7" t="n">
        <v>0</v>
      </c>
    </row>
    <row r="7466" spans="1:9">
      <c r="A7466" t="s">
        <v>4</v>
      </c>
      <c r="B7466" s="4" t="s">
        <v>5</v>
      </c>
      <c r="C7466" s="4" t="s">
        <v>7</v>
      </c>
      <c r="D7466" s="4" t="s">
        <v>8</v>
      </c>
      <c r="E7466" s="4" t="s">
        <v>9</v>
      </c>
      <c r="F7466" s="4" t="s">
        <v>14</v>
      </c>
      <c r="G7466" s="4" t="s">
        <v>14</v>
      </c>
      <c r="H7466" s="4" t="s">
        <v>14</v>
      </c>
    </row>
    <row r="7467" spans="1:9">
      <c r="A7467" t="n">
        <v>72345</v>
      </c>
      <c r="B7467" s="42" t="n">
        <v>48</v>
      </c>
      <c r="C7467" s="7" t="n">
        <v>0</v>
      </c>
      <c r="D7467" s="7" t="n">
        <v>0</v>
      </c>
      <c r="E7467" s="7" t="s">
        <v>420</v>
      </c>
      <c r="F7467" s="7" t="n">
        <v>0</v>
      </c>
      <c r="G7467" s="7" t="n">
        <v>1</v>
      </c>
      <c r="H7467" s="7" t="n">
        <v>0</v>
      </c>
    </row>
    <row r="7468" spans="1:9">
      <c r="A7468" t="s">
        <v>4</v>
      </c>
      <c r="B7468" s="4" t="s">
        <v>5</v>
      </c>
      <c r="C7468" s="4" t="s">
        <v>8</v>
      </c>
      <c r="D7468" s="4" t="s">
        <v>7</v>
      </c>
      <c r="E7468" s="4" t="s">
        <v>8</v>
      </c>
    </row>
    <row r="7469" spans="1:9">
      <c r="A7469" t="n">
        <v>72371</v>
      </c>
      <c r="B7469" s="41" t="n">
        <v>36</v>
      </c>
      <c r="C7469" s="7" t="n">
        <v>9</v>
      </c>
      <c r="D7469" s="7" t="n">
        <v>3</v>
      </c>
      <c r="E7469" s="7" t="n">
        <v>0</v>
      </c>
    </row>
    <row r="7470" spans="1:9">
      <c r="A7470" t="s">
        <v>4</v>
      </c>
      <c r="B7470" s="4" t="s">
        <v>5</v>
      </c>
      <c r="C7470" s="4" t="s">
        <v>8</v>
      </c>
      <c r="D7470" s="4" t="s">
        <v>8</v>
      </c>
    </row>
    <row r="7471" spans="1:9">
      <c r="A7471" t="n">
        <v>72376</v>
      </c>
      <c r="B7471" s="16" t="n">
        <v>49</v>
      </c>
      <c r="C7471" s="7" t="n">
        <v>2</v>
      </c>
      <c r="D7471" s="7" t="n">
        <v>0</v>
      </c>
    </row>
    <row r="7472" spans="1:9">
      <c r="A7472" t="s">
        <v>4</v>
      </c>
      <c r="B7472" s="4" t="s">
        <v>5</v>
      </c>
      <c r="C7472" s="4" t="s">
        <v>7</v>
      </c>
    </row>
    <row r="7473" spans="1:8">
      <c r="A7473" t="n">
        <v>72379</v>
      </c>
      <c r="B7473" s="25" t="n">
        <v>16</v>
      </c>
      <c r="C7473" s="7" t="n">
        <v>300</v>
      </c>
    </row>
    <row r="7474" spans="1:8">
      <c r="A7474" t="s">
        <v>4</v>
      </c>
      <c r="B7474" s="4" t="s">
        <v>5</v>
      </c>
      <c r="C7474" s="4" t="s">
        <v>8</v>
      </c>
      <c r="D7474" s="4" t="s">
        <v>7</v>
      </c>
      <c r="E7474" s="4" t="s">
        <v>7</v>
      </c>
      <c r="F7474" s="4" t="s">
        <v>7</v>
      </c>
      <c r="G7474" s="4" t="s">
        <v>15</v>
      </c>
    </row>
    <row r="7475" spans="1:8">
      <c r="A7475" t="n">
        <v>72382</v>
      </c>
      <c r="B7475" s="72" t="n">
        <v>95</v>
      </c>
      <c r="C7475" s="7" t="n">
        <v>6</v>
      </c>
      <c r="D7475" s="7" t="n">
        <v>0</v>
      </c>
      <c r="E7475" s="7" t="n">
        <v>3</v>
      </c>
      <c r="F7475" s="7" t="n">
        <v>800</v>
      </c>
      <c r="G7475" s="7" t="n">
        <v>0</v>
      </c>
    </row>
    <row r="7476" spans="1:8">
      <c r="A7476" t="s">
        <v>4</v>
      </c>
      <c r="B7476" s="4" t="s">
        <v>5</v>
      </c>
      <c r="C7476" s="4" t="s">
        <v>8</v>
      </c>
      <c r="D7476" s="4" t="s">
        <v>7</v>
      </c>
    </row>
    <row r="7477" spans="1:8">
      <c r="A7477" t="n">
        <v>72394</v>
      </c>
      <c r="B7477" s="72" t="n">
        <v>95</v>
      </c>
      <c r="C7477" s="7" t="n">
        <v>7</v>
      </c>
      <c r="D7477" s="7" t="n">
        <v>0</v>
      </c>
    </row>
    <row r="7478" spans="1:8">
      <c r="A7478" t="s">
        <v>4</v>
      </c>
      <c r="B7478" s="4" t="s">
        <v>5</v>
      </c>
      <c r="C7478" s="4" t="s">
        <v>8</v>
      </c>
      <c r="D7478" s="4" t="s">
        <v>7</v>
      </c>
    </row>
    <row r="7479" spans="1:8">
      <c r="A7479" t="n">
        <v>72398</v>
      </c>
      <c r="B7479" s="72" t="n">
        <v>95</v>
      </c>
      <c r="C7479" s="7" t="n">
        <v>9</v>
      </c>
      <c r="D7479" s="7" t="n">
        <v>0</v>
      </c>
    </row>
    <row r="7480" spans="1:8">
      <c r="A7480" t="s">
        <v>4</v>
      </c>
      <c r="B7480" s="4" t="s">
        <v>5</v>
      </c>
      <c r="C7480" s="4" t="s">
        <v>8</v>
      </c>
      <c r="D7480" s="4" t="s">
        <v>7</v>
      </c>
    </row>
    <row r="7481" spans="1:8">
      <c r="A7481" t="n">
        <v>72402</v>
      </c>
      <c r="B7481" s="72" t="n">
        <v>95</v>
      </c>
      <c r="C7481" s="7" t="n">
        <v>8</v>
      </c>
      <c r="D7481" s="7" t="n">
        <v>0</v>
      </c>
    </row>
    <row r="7482" spans="1:8">
      <c r="A7482" t="s">
        <v>4</v>
      </c>
      <c r="B7482" s="4" t="s">
        <v>5</v>
      </c>
      <c r="C7482" s="4" t="s">
        <v>7</v>
      </c>
    </row>
    <row r="7483" spans="1:8">
      <c r="A7483" t="n">
        <v>72406</v>
      </c>
      <c r="B7483" s="25" t="n">
        <v>16</v>
      </c>
      <c r="C7483" s="7" t="n">
        <v>500</v>
      </c>
    </row>
    <row r="7484" spans="1:8">
      <c r="A7484" t="s">
        <v>4</v>
      </c>
      <c r="B7484" s="4" t="s">
        <v>5</v>
      </c>
      <c r="C7484" s="4" t="s">
        <v>17</v>
      </c>
    </row>
    <row r="7485" spans="1:8">
      <c r="A7485" t="n">
        <v>72409</v>
      </c>
      <c r="B7485" s="17" t="n">
        <v>3</v>
      </c>
      <c r="C7485" s="14" t="n">
        <f t="normal" ca="1">A9987</f>
        <v>0</v>
      </c>
    </row>
    <row r="7486" spans="1:8">
      <c r="A7486" t="s">
        <v>4</v>
      </c>
      <c r="B7486" s="4" t="s">
        <v>5</v>
      </c>
      <c r="C7486" s="4" t="s">
        <v>7</v>
      </c>
      <c r="D7486" s="4" t="s">
        <v>8</v>
      </c>
      <c r="E7486" s="4" t="s">
        <v>9</v>
      </c>
      <c r="F7486" s="4" t="s">
        <v>14</v>
      </c>
      <c r="G7486" s="4" t="s">
        <v>14</v>
      </c>
      <c r="H7486" s="4" t="s">
        <v>14</v>
      </c>
    </row>
    <row r="7487" spans="1:8">
      <c r="A7487" t="n">
        <v>72414</v>
      </c>
      <c r="B7487" s="42" t="n">
        <v>48</v>
      </c>
      <c r="C7487" s="7" t="n">
        <v>5</v>
      </c>
      <c r="D7487" s="7" t="n">
        <v>0</v>
      </c>
      <c r="E7487" s="7" t="s">
        <v>420</v>
      </c>
      <c r="F7487" s="7" t="n">
        <v>0</v>
      </c>
      <c r="G7487" s="7" t="n">
        <v>1</v>
      </c>
      <c r="H7487" s="7" t="n">
        <v>0</v>
      </c>
    </row>
    <row r="7488" spans="1:8">
      <c r="A7488" t="s">
        <v>4</v>
      </c>
      <c r="B7488" s="4" t="s">
        <v>5</v>
      </c>
      <c r="C7488" s="4" t="s">
        <v>7</v>
      </c>
    </row>
    <row r="7489" spans="1:8">
      <c r="A7489" t="n">
        <v>72440</v>
      </c>
      <c r="B7489" s="25" t="n">
        <v>16</v>
      </c>
      <c r="C7489" s="7" t="n">
        <v>500</v>
      </c>
    </row>
    <row r="7490" spans="1:8">
      <c r="A7490" t="s">
        <v>4</v>
      </c>
      <c r="B7490" s="4" t="s">
        <v>5</v>
      </c>
      <c r="C7490" s="4" t="s">
        <v>8</v>
      </c>
      <c r="D7490" s="4" t="s">
        <v>15</v>
      </c>
      <c r="E7490" s="4" t="s">
        <v>15</v>
      </c>
      <c r="F7490" s="4" t="s">
        <v>15</v>
      </c>
      <c r="G7490" s="4" t="s">
        <v>15</v>
      </c>
      <c r="H7490" s="4" t="s">
        <v>15</v>
      </c>
      <c r="I7490" s="4" t="s">
        <v>15</v>
      </c>
      <c r="J7490" s="4" t="s">
        <v>15</v>
      </c>
      <c r="K7490" s="4" t="s">
        <v>15</v>
      </c>
    </row>
    <row r="7491" spans="1:8">
      <c r="A7491" t="n">
        <v>72443</v>
      </c>
      <c r="B7491" s="58" t="n">
        <v>74</v>
      </c>
      <c r="C7491" s="7" t="n">
        <v>2</v>
      </c>
      <c r="D7491" s="7" t="n">
        <v>5</v>
      </c>
      <c r="E7491" s="7" t="n">
        <v>2</v>
      </c>
      <c r="F7491" s="7" t="n">
        <v>0</v>
      </c>
      <c r="G7491" s="7" t="n">
        <v>0</v>
      </c>
      <c r="H7491" s="7" t="n">
        <v>0</v>
      </c>
      <c r="I7491" s="7" t="n">
        <v>0</v>
      </c>
      <c r="J7491" s="7" t="n">
        <v>0</v>
      </c>
      <c r="K7491" s="7" t="n">
        <v>0</v>
      </c>
    </row>
    <row r="7492" spans="1:8">
      <c r="A7492" t="s">
        <v>4</v>
      </c>
      <c r="B7492" s="4" t="s">
        <v>5</v>
      </c>
      <c r="C7492" s="4" t="s">
        <v>7</v>
      </c>
      <c r="D7492" s="4" t="s">
        <v>8</v>
      </c>
      <c r="E7492" s="4" t="s">
        <v>9</v>
      </c>
      <c r="F7492" s="4" t="s">
        <v>14</v>
      </c>
      <c r="G7492" s="4" t="s">
        <v>14</v>
      </c>
      <c r="H7492" s="4" t="s">
        <v>14</v>
      </c>
    </row>
    <row r="7493" spans="1:8">
      <c r="A7493" t="n">
        <v>72477</v>
      </c>
      <c r="B7493" s="42" t="n">
        <v>48</v>
      </c>
      <c r="C7493" s="7" t="n">
        <v>5</v>
      </c>
      <c r="D7493" s="7" t="n">
        <v>0</v>
      </c>
      <c r="E7493" s="7" t="s">
        <v>247</v>
      </c>
      <c r="F7493" s="7" t="n">
        <v>0</v>
      </c>
      <c r="G7493" s="7" t="n">
        <v>1</v>
      </c>
      <c r="H7493" s="7" t="n">
        <v>0</v>
      </c>
    </row>
    <row r="7494" spans="1:8">
      <c r="A7494" t="s">
        <v>4</v>
      </c>
      <c r="B7494" s="4" t="s">
        <v>5</v>
      </c>
      <c r="C7494" s="4" t="s">
        <v>8</v>
      </c>
      <c r="D7494" s="4" t="s">
        <v>7</v>
      </c>
      <c r="E7494" s="4" t="s">
        <v>8</v>
      </c>
    </row>
    <row r="7495" spans="1:8">
      <c r="A7495" t="n">
        <v>72506</v>
      </c>
      <c r="B7495" s="16" t="n">
        <v>49</v>
      </c>
      <c r="C7495" s="7" t="n">
        <v>1</v>
      </c>
      <c r="D7495" s="7" t="n">
        <v>2000</v>
      </c>
      <c r="E7495" s="7" t="n">
        <v>0</v>
      </c>
    </row>
    <row r="7496" spans="1:8">
      <c r="A7496" t="s">
        <v>4</v>
      </c>
      <c r="B7496" s="4" t="s">
        <v>5</v>
      </c>
      <c r="C7496" s="4" t="s">
        <v>7</v>
      </c>
    </row>
    <row r="7497" spans="1:8">
      <c r="A7497" t="n">
        <v>72511</v>
      </c>
      <c r="B7497" s="25" t="n">
        <v>16</v>
      </c>
      <c r="C7497" s="7" t="n">
        <v>1500</v>
      </c>
    </row>
    <row r="7498" spans="1:8">
      <c r="A7498" t="s">
        <v>4</v>
      </c>
      <c r="B7498" s="4" t="s">
        <v>5</v>
      </c>
      <c r="C7498" s="4" t="s">
        <v>8</v>
      </c>
      <c r="D7498" s="4" t="s">
        <v>8</v>
      </c>
      <c r="E7498" s="4" t="s">
        <v>14</v>
      </c>
      <c r="F7498" s="4" t="s">
        <v>14</v>
      </c>
      <c r="G7498" s="4" t="s">
        <v>14</v>
      </c>
      <c r="H7498" s="4" t="s">
        <v>7</v>
      </c>
    </row>
    <row r="7499" spans="1:8">
      <c r="A7499" t="n">
        <v>72514</v>
      </c>
      <c r="B7499" s="61" t="n">
        <v>45</v>
      </c>
      <c r="C7499" s="7" t="n">
        <v>2</v>
      </c>
      <c r="D7499" s="7" t="n">
        <v>3</v>
      </c>
      <c r="E7499" s="7" t="n">
        <v>-8.05000019073486</v>
      </c>
      <c r="F7499" s="7" t="n">
        <v>0.990000009536743</v>
      </c>
      <c r="G7499" s="7" t="n">
        <v>32.0299987792969</v>
      </c>
      <c r="H7499" s="7" t="n">
        <v>0</v>
      </c>
    </row>
    <row r="7500" spans="1:8">
      <c r="A7500" t="s">
        <v>4</v>
      </c>
      <c r="B7500" s="4" t="s">
        <v>5</v>
      </c>
      <c r="C7500" s="4" t="s">
        <v>8</v>
      </c>
      <c r="D7500" s="4" t="s">
        <v>8</v>
      </c>
      <c r="E7500" s="4" t="s">
        <v>14</v>
      </c>
      <c r="F7500" s="4" t="s">
        <v>14</v>
      </c>
      <c r="G7500" s="4" t="s">
        <v>14</v>
      </c>
      <c r="H7500" s="4" t="s">
        <v>7</v>
      </c>
      <c r="I7500" s="4" t="s">
        <v>8</v>
      </c>
    </row>
    <row r="7501" spans="1:8">
      <c r="A7501" t="n">
        <v>72531</v>
      </c>
      <c r="B7501" s="61" t="n">
        <v>45</v>
      </c>
      <c r="C7501" s="7" t="n">
        <v>4</v>
      </c>
      <c r="D7501" s="7" t="n">
        <v>3</v>
      </c>
      <c r="E7501" s="7" t="n">
        <v>11.9300003051758</v>
      </c>
      <c r="F7501" s="7" t="n">
        <v>158.860000610352</v>
      </c>
      <c r="G7501" s="7" t="n">
        <v>358</v>
      </c>
      <c r="H7501" s="7" t="n">
        <v>0</v>
      </c>
      <c r="I7501" s="7" t="n">
        <v>0</v>
      </c>
    </row>
    <row r="7502" spans="1:8">
      <c r="A7502" t="s">
        <v>4</v>
      </c>
      <c r="B7502" s="4" t="s">
        <v>5</v>
      </c>
      <c r="C7502" s="4" t="s">
        <v>8</v>
      </c>
      <c r="D7502" s="4" t="s">
        <v>8</v>
      </c>
      <c r="E7502" s="4" t="s">
        <v>14</v>
      </c>
      <c r="F7502" s="4" t="s">
        <v>7</v>
      </c>
    </row>
    <row r="7503" spans="1:8">
      <c r="A7503" t="n">
        <v>72549</v>
      </c>
      <c r="B7503" s="61" t="n">
        <v>45</v>
      </c>
      <c r="C7503" s="7" t="n">
        <v>11</v>
      </c>
      <c r="D7503" s="7" t="n">
        <v>3</v>
      </c>
      <c r="E7503" s="7" t="n">
        <v>35.7000007629395</v>
      </c>
      <c r="F7503" s="7" t="n">
        <v>0</v>
      </c>
    </row>
    <row r="7504" spans="1:8">
      <c r="A7504" t="s">
        <v>4</v>
      </c>
      <c r="B7504" s="4" t="s">
        <v>5</v>
      </c>
      <c r="C7504" s="4" t="s">
        <v>8</v>
      </c>
      <c r="D7504" s="4" t="s">
        <v>8</v>
      </c>
      <c r="E7504" s="4" t="s">
        <v>14</v>
      </c>
      <c r="F7504" s="4" t="s">
        <v>7</v>
      </c>
    </row>
    <row r="7505" spans="1:11">
      <c r="A7505" t="n">
        <v>72558</v>
      </c>
      <c r="B7505" s="61" t="n">
        <v>45</v>
      </c>
      <c r="C7505" s="7" t="n">
        <v>5</v>
      </c>
      <c r="D7505" s="7" t="n">
        <v>3</v>
      </c>
      <c r="E7505" s="7" t="n">
        <v>1.70000004768372</v>
      </c>
      <c r="F7505" s="7" t="n">
        <v>0</v>
      </c>
    </row>
    <row r="7506" spans="1:11">
      <c r="A7506" t="s">
        <v>4</v>
      </c>
      <c r="B7506" s="4" t="s">
        <v>5</v>
      </c>
      <c r="C7506" s="4" t="s">
        <v>8</v>
      </c>
      <c r="D7506" s="4" t="s">
        <v>8</v>
      </c>
      <c r="E7506" s="4" t="s">
        <v>14</v>
      </c>
      <c r="F7506" s="4" t="s">
        <v>7</v>
      </c>
    </row>
    <row r="7507" spans="1:11">
      <c r="A7507" t="n">
        <v>72567</v>
      </c>
      <c r="B7507" s="61" t="n">
        <v>45</v>
      </c>
      <c r="C7507" s="7" t="n">
        <v>5</v>
      </c>
      <c r="D7507" s="7" t="n">
        <v>3</v>
      </c>
      <c r="E7507" s="7" t="n">
        <v>2</v>
      </c>
      <c r="F7507" s="7" t="n">
        <v>2500</v>
      </c>
    </row>
    <row r="7508" spans="1:11">
      <c r="A7508" t="s">
        <v>4</v>
      </c>
      <c r="B7508" s="4" t="s">
        <v>5</v>
      </c>
      <c r="C7508" s="4" t="s">
        <v>8</v>
      </c>
      <c r="D7508" s="4" t="s">
        <v>7</v>
      </c>
    </row>
    <row r="7509" spans="1:11">
      <c r="A7509" t="n">
        <v>72576</v>
      </c>
      <c r="B7509" s="27" t="n">
        <v>58</v>
      </c>
      <c r="C7509" s="7" t="n">
        <v>5</v>
      </c>
      <c r="D7509" s="7" t="n">
        <v>300</v>
      </c>
    </row>
    <row r="7510" spans="1:11">
      <c r="A7510" t="s">
        <v>4</v>
      </c>
      <c r="B7510" s="4" t="s">
        <v>5</v>
      </c>
      <c r="C7510" s="4" t="s">
        <v>14</v>
      </c>
      <c r="D7510" s="4" t="s">
        <v>7</v>
      </c>
    </row>
    <row r="7511" spans="1:11">
      <c r="A7511" t="n">
        <v>72580</v>
      </c>
      <c r="B7511" s="55" t="n">
        <v>103</v>
      </c>
      <c r="C7511" s="7" t="n">
        <v>0</v>
      </c>
      <c r="D7511" s="7" t="n">
        <v>300</v>
      </c>
    </row>
    <row r="7512" spans="1:11">
      <c r="A7512" t="s">
        <v>4</v>
      </c>
      <c r="B7512" s="4" t="s">
        <v>5</v>
      </c>
      <c r="C7512" s="4" t="s">
        <v>8</v>
      </c>
      <c r="D7512" s="4" t="s">
        <v>7</v>
      </c>
      <c r="E7512" s="4" t="s">
        <v>15</v>
      </c>
      <c r="F7512" s="4" t="s">
        <v>7</v>
      </c>
    </row>
    <row r="7513" spans="1:11">
      <c r="A7513" t="n">
        <v>72587</v>
      </c>
      <c r="B7513" s="12" t="n">
        <v>50</v>
      </c>
      <c r="C7513" s="7" t="n">
        <v>3</v>
      </c>
      <c r="D7513" s="7" t="n">
        <v>8150</v>
      </c>
      <c r="E7513" s="7" t="n">
        <v>1041865114</v>
      </c>
      <c r="F7513" s="7" t="n">
        <v>2000</v>
      </c>
    </row>
    <row r="7514" spans="1:11">
      <c r="A7514" t="s">
        <v>4</v>
      </c>
      <c r="B7514" s="4" t="s">
        <v>5</v>
      </c>
      <c r="C7514" s="4" t="s">
        <v>8</v>
      </c>
      <c r="D7514" s="4" t="s">
        <v>8</v>
      </c>
      <c r="E7514" s="4" t="s">
        <v>8</v>
      </c>
      <c r="F7514" s="4" t="s">
        <v>15</v>
      </c>
      <c r="G7514" s="4" t="s">
        <v>8</v>
      </c>
      <c r="H7514" s="4" t="s">
        <v>8</v>
      </c>
      <c r="I7514" s="4" t="s">
        <v>17</v>
      </c>
    </row>
    <row r="7515" spans="1:11">
      <c r="A7515" t="n">
        <v>72597</v>
      </c>
      <c r="B7515" s="13" t="n">
        <v>5</v>
      </c>
      <c r="C7515" s="7" t="n">
        <v>35</v>
      </c>
      <c r="D7515" s="7" t="n">
        <v>2</v>
      </c>
      <c r="E7515" s="7" t="n">
        <v>0</v>
      </c>
      <c r="F7515" s="7" t="n">
        <v>1</v>
      </c>
      <c r="G7515" s="7" t="n">
        <v>2</v>
      </c>
      <c r="H7515" s="7" t="n">
        <v>1</v>
      </c>
      <c r="I7515" s="14" t="n">
        <f t="normal" ca="1">A7543</f>
        <v>0</v>
      </c>
    </row>
    <row r="7516" spans="1:11">
      <c r="A7516" t="s">
        <v>4</v>
      </c>
      <c r="B7516" s="4" t="s">
        <v>5</v>
      </c>
      <c r="C7516" s="4" t="s">
        <v>8</v>
      </c>
      <c r="D7516" s="4" t="s">
        <v>7</v>
      </c>
      <c r="E7516" s="4" t="s">
        <v>9</v>
      </c>
      <c r="F7516" s="4" t="s">
        <v>9</v>
      </c>
      <c r="G7516" s="4" t="s">
        <v>9</v>
      </c>
      <c r="H7516" s="4" t="s">
        <v>9</v>
      </c>
    </row>
    <row r="7517" spans="1:11">
      <c r="A7517" t="n">
        <v>72611</v>
      </c>
      <c r="B7517" s="51" t="n">
        <v>51</v>
      </c>
      <c r="C7517" s="7" t="n">
        <v>3</v>
      </c>
      <c r="D7517" s="7" t="n">
        <v>5</v>
      </c>
      <c r="E7517" s="7" t="s">
        <v>478</v>
      </c>
      <c r="F7517" s="7" t="s">
        <v>433</v>
      </c>
      <c r="G7517" s="7" t="s">
        <v>434</v>
      </c>
      <c r="H7517" s="7" t="s">
        <v>435</v>
      </c>
    </row>
    <row r="7518" spans="1:11">
      <c r="A7518" t="s">
        <v>4</v>
      </c>
      <c r="B7518" s="4" t="s">
        <v>5</v>
      </c>
      <c r="C7518" s="4" t="s">
        <v>8</v>
      </c>
      <c r="D7518" s="4" t="s">
        <v>7</v>
      </c>
      <c r="E7518" s="4" t="s">
        <v>14</v>
      </c>
    </row>
    <row r="7519" spans="1:11">
      <c r="A7519" t="n">
        <v>72624</v>
      </c>
      <c r="B7519" s="27" t="n">
        <v>58</v>
      </c>
      <c r="C7519" s="7" t="n">
        <v>100</v>
      </c>
      <c r="D7519" s="7" t="n">
        <v>1000</v>
      </c>
      <c r="E7519" s="7" t="n">
        <v>1</v>
      </c>
    </row>
    <row r="7520" spans="1:11">
      <c r="A7520" t="s">
        <v>4</v>
      </c>
      <c r="B7520" s="4" t="s">
        <v>5</v>
      </c>
      <c r="C7520" s="4" t="s">
        <v>7</v>
      </c>
    </row>
    <row r="7521" spans="1:9">
      <c r="A7521" t="n">
        <v>72632</v>
      </c>
      <c r="B7521" s="25" t="n">
        <v>16</v>
      </c>
      <c r="C7521" s="7" t="n">
        <v>1000</v>
      </c>
    </row>
    <row r="7522" spans="1:9">
      <c r="A7522" t="s">
        <v>4</v>
      </c>
      <c r="B7522" s="4" t="s">
        <v>5</v>
      </c>
      <c r="C7522" s="4" t="s">
        <v>8</v>
      </c>
      <c r="D7522" s="4" t="s">
        <v>8</v>
      </c>
    </row>
    <row r="7523" spans="1:9">
      <c r="A7523" t="n">
        <v>72635</v>
      </c>
      <c r="B7523" s="16" t="n">
        <v>49</v>
      </c>
      <c r="C7523" s="7" t="n">
        <v>2</v>
      </c>
      <c r="D7523" s="7" t="n">
        <v>0</v>
      </c>
    </row>
    <row r="7524" spans="1:9">
      <c r="A7524" t="s">
        <v>4</v>
      </c>
      <c r="B7524" s="4" t="s">
        <v>5</v>
      </c>
      <c r="C7524" s="4" t="s">
        <v>8</v>
      </c>
      <c r="D7524" s="4" t="s">
        <v>7</v>
      </c>
      <c r="E7524" s="4" t="s">
        <v>15</v>
      </c>
      <c r="F7524" s="4" t="s">
        <v>7</v>
      </c>
      <c r="G7524" s="4" t="s">
        <v>15</v>
      </c>
      <c r="H7524" s="4" t="s">
        <v>8</v>
      </c>
    </row>
    <row r="7525" spans="1:9">
      <c r="A7525" t="n">
        <v>72638</v>
      </c>
      <c r="B7525" s="16" t="n">
        <v>49</v>
      </c>
      <c r="C7525" s="7" t="n">
        <v>0</v>
      </c>
      <c r="D7525" s="7" t="n">
        <v>550</v>
      </c>
      <c r="E7525" s="7" t="n">
        <v>1065353216</v>
      </c>
      <c r="F7525" s="7" t="n">
        <v>0</v>
      </c>
      <c r="G7525" s="7" t="n">
        <v>0</v>
      </c>
      <c r="H7525" s="7" t="n">
        <v>0</v>
      </c>
    </row>
    <row r="7526" spans="1:9">
      <c r="A7526" t="s">
        <v>4</v>
      </c>
      <c r="B7526" s="4" t="s">
        <v>5</v>
      </c>
      <c r="C7526" s="4" t="s">
        <v>7</v>
      </c>
      <c r="D7526" s="4" t="s">
        <v>8</v>
      </c>
      <c r="E7526" s="4" t="s">
        <v>14</v>
      </c>
      <c r="F7526" s="4" t="s">
        <v>7</v>
      </c>
    </row>
    <row r="7527" spans="1:9">
      <c r="A7527" t="n">
        <v>72653</v>
      </c>
      <c r="B7527" s="53" t="n">
        <v>59</v>
      </c>
      <c r="C7527" s="7" t="n">
        <v>5</v>
      </c>
      <c r="D7527" s="7" t="n">
        <v>5</v>
      </c>
      <c r="E7527" s="7" t="n">
        <v>0.150000005960464</v>
      </c>
      <c r="F7527" s="7" t="n">
        <v>0</v>
      </c>
    </row>
    <row r="7528" spans="1:9">
      <c r="A7528" t="s">
        <v>4</v>
      </c>
      <c r="B7528" s="4" t="s">
        <v>5</v>
      </c>
      <c r="C7528" s="4" t="s">
        <v>7</v>
      </c>
    </row>
    <row r="7529" spans="1:9">
      <c r="A7529" t="n">
        <v>72663</v>
      </c>
      <c r="B7529" s="25" t="n">
        <v>16</v>
      </c>
      <c r="C7529" s="7" t="n">
        <v>1500</v>
      </c>
    </row>
    <row r="7530" spans="1:9">
      <c r="A7530" t="s">
        <v>4</v>
      </c>
      <c r="B7530" s="4" t="s">
        <v>5</v>
      </c>
      <c r="C7530" s="4" t="s">
        <v>7</v>
      </c>
      <c r="D7530" s="4" t="s">
        <v>8</v>
      </c>
      <c r="E7530" s="4" t="s">
        <v>14</v>
      </c>
      <c r="F7530" s="4" t="s">
        <v>7</v>
      </c>
    </row>
    <row r="7531" spans="1:9">
      <c r="A7531" t="n">
        <v>72666</v>
      </c>
      <c r="B7531" s="53" t="n">
        <v>59</v>
      </c>
      <c r="C7531" s="7" t="n">
        <v>5</v>
      </c>
      <c r="D7531" s="7" t="n">
        <v>255</v>
      </c>
      <c r="E7531" s="7" t="n">
        <v>0</v>
      </c>
      <c r="F7531" s="7" t="n">
        <v>0</v>
      </c>
    </row>
    <row r="7532" spans="1:9">
      <c r="A7532" t="s">
        <v>4</v>
      </c>
      <c r="B7532" s="4" t="s">
        <v>5</v>
      </c>
      <c r="C7532" s="4" t="s">
        <v>8</v>
      </c>
      <c r="D7532" s="4" t="s">
        <v>7</v>
      </c>
      <c r="E7532" s="4" t="s">
        <v>9</v>
      </c>
    </row>
    <row r="7533" spans="1:9">
      <c r="A7533" t="n">
        <v>72676</v>
      </c>
      <c r="B7533" s="51" t="n">
        <v>51</v>
      </c>
      <c r="C7533" s="7" t="n">
        <v>4</v>
      </c>
      <c r="D7533" s="7" t="n">
        <v>5</v>
      </c>
      <c r="E7533" s="7" t="s">
        <v>711</v>
      </c>
    </row>
    <row r="7534" spans="1:9">
      <c r="A7534" t="s">
        <v>4</v>
      </c>
      <c r="B7534" s="4" t="s">
        <v>5</v>
      </c>
      <c r="C7534" s="4" t="s">
        <v>7</v>
      </c>
    </row>
    <row r="7535" spans="1:9">
      <c r="A7535" t="n">
        <v>72690</v>
      </c>
      <c r="B7535" s="25" t="n">
        <v>16</v>
      </c>
      <c r="C7535" s="7" t="n">
        <v>0</v>
      </c>
    </row>
    <row r="7536" spans="1:9">
      <c r="A7536" t="s">
        <v>4</v>
      </c>
      <c r="B7536" s="4" t="s">
        <v>5</v>
      </c>
      <c r="C7536" s="4" t="s">
        <v>7</v>
      </c>
      <c r="D7536" s="4" t="s">
        <v>85</v>
      </c>
      <c r="E7536" s="4" t="s">
        <v>8</v>
      </c>
      <c r="F7536" s="4" t="s">
        <v>8</v>
      </c>
    </row>
    <row r="7537" spans="1:8">
      <c r="A7537" t="n">
        <v>72693</v>
      </c>
      <c r="B7537" s="52" t="n">
        <v>26</v>
      </c>
      <c r="C7537" s="7" t="n">
        <v>5</v>
      </c>
      <c r="D7537" s="7" t="s">
        <v>712</v>
      </c>
      <c r="E7537" s="7" t="n">
        <v>2</v>
      </c>
      <c r="F7537" s="7" t="n">
        <v>0</v>
      </c>
    </row>
    <row r="7538" spans="1:8">
      <c r="A7538" t="s">
        <v>4</v>
      </c>
      <c r="B7538" s="4" t="s">
        <v>5</v>
      </c>
    </row>
    <row r="7539" spans="1:8">
      <c r="A7539" t="n">
        <v>72739</v>
      </c>
      <c r="B7539" s="32" t="n">
        <v>28</v>
      </c>
    </row>
    <row r="7540" spans="1:8">
      <c r="A7540" t="s">
        <v>4</v>
      </c>
      <c r="B7540" s="4" t="s">
        <v>5</v>
      </c>
      <c r="C7540" s="4" t="s">
        <v>17</v>
      </c>
    </row>
    <row r="7541" spans="1:8">
      <c r="A7541" t="n">
        <v>72740</v>
      </c>
      <c r="B7541" s="17" t="n">
        <v>3</v>
      </c>
      <c r="C7541" s="14" t="n">
        <f t="normal" ca="1">A7591</f>
        <v>0</v>
      </c>
    </row>
    <row r="7542" spans="1:8">
      <c r="A7542" t="s">
        <v>4</v>
      </c>
      <c r="B7542" s="4" t="s">
        <v>5</v>
      </c>
      <c r="C7542" s="4" t="s">
        <v>8</v>
      </c>
      <c r="D7542" s="4" t="s">
        <v>8</v>
      </c>
      <c r="E7542" s="4" t="s">
        <v>8</v>
      </c>
      <c r="F7542" s="4" t="s">
        <v>15</v>
      </c>
      <c r="G7542" s="4" t="s">
        <v>8</v>
      </c>
      <c r="H7542" s="4" t="s">
        <v>8</v>
      </c>
      <c r="I7542" s="4" t="s">
        <v>17</v>
      </c>
    </row>
    <row r="7543" spans="1:8">
      <c r="A7543" t="n">
        <v>72745</v>
      </c>
      <c r="B7543" s="13" t="n">
        <v>5</v>
      </c>
      <c r="C7543" s="7" t="n">
        <v>35</v>
      </c>
      <c r="D7543" s="7" t="n">
        <v>2</v>
      </c>
      <c r="E7543" s="7" t="n">
        <v>0</v>
      </c>
      <c r="F7543" s="7" t="n">
        <v>2</v>
      </c>
      <c r="G7543" s="7" t="n">
        <v>2</v>
      </c>
      <c r="H7543" s="7" t="n">
        <v>1</v>
      </c>
      <c r="I7543" s="14" t="n">
        <f t="normal" ca="1">A7569</f>
        <v>0</v>
      </c>
    </row>
    <row r="7544" spans="1:8">
      <c r="A7544" t="s">
        <v>4</v>
      </c>
      <c r="B7544" s="4" t="s">
        <v>5</v>
      </c>
      <c r="C7544" s="4" t="s">
        <v>8</v>
      </c>
      <c r="D7544" s="4" t="s">
        <v>7</v>
      </c>
      <c r="E7544" s="4" t="s">
        <v>9</v>
      </c>
      <c r="F7544" s="4" t="s">
        <v>9</v>
      </c>
      <c r="G7544" s="4" t="s">
        <v>9</v>
      </c>
      <c r="H7544" s="4" t="s">
        <v>9</v>
      </c>
    </row>
    <row r="7545" spans="1:8">
      <c r="A7545" t="n">
        <v>72759</v>
      </c>
      <c r="B7545" s="51" t="n">
        <v>51</v>
      </c>
      <c r="C7545" s="7" t="n">
        <v>3</v>
      </c>
      <c r="D7545" s="7" t="n">
        <v>5</v>
      </c>
      <c r="E7545" s="7" t="s">
        <v>666</v>
      </c>
      <c r="F7545" s="7" t="s">
        <v>664</v>
      </c>
      <c r="G7545" s="7" t="s">
        <v>434</v>
      </c>
      <c r="H7545" s="7" t="s">
        <v>435</v>
      </c>
    </row>
    <row r="7546" spans="1:8">
      <c r="A7546" t="s">
        <v>4</v>
      </c>
      <c r="B7546" s="4" t="s">
        <v>5</v>
      </c>
      <c r="C7546" s="4" t="s">
        <v>8</v>
      </c>
      <c r="D7546" s="4" t="s">
        <v>7</v>
      </c>
      <c r="E7546" s="4" t="s">
        <v>14</v>
      </c>
    </row>
    <row r="7547" spans="1:8">
      <c r="A7547" t="n">
        <v>72772</v>
      </c>
      <c r="B7547" s="27" t="n">
        <v>58</v>
      </c>
      <c r="C7547" s="7" t="n">
        <v>100</v>
      </c>
      <c r="D7547" s="7" t="n">
        <v>1000</v>
      </c>
      <c r="E7547" s="7" t="n">
        <v>1</v>
      </c>
    </row>
    <row r="7548" spans="1:8">
      <c r="A7548" t="s">
        <v>4</v>
      </c>
      <c r="B7548" s="4" t="s">
        <v>5</v>
      </c>
      <c r="C7548" s="4" t="s">
        <v>7</v>
      </c>
    </row>
    <row r="7549" spans="1:8">
      <c r="A7549" t="n">
        <v>72780</v>
      </c>
      <c r="B7549" s="25" t="n">
        <v>16</v>
      </c>
      <c r="C7549" s="7" t="n">
        <v>1000</v>
      </c>
    </row>
    <row r="7550" spans="1:8">
      <c r="A7550" t="s">
        <v>4</v>
      </c>
      <c r="B7550" s="4" t="s">
        <v>5</v>
      </c>
      <c r="C7550" s="4" t="s">
        <v>8</v>
      </c>
      <c r="D7550" s="4" t="s">
        <v>8</v>
      </c>
    </row>
    <row r="7551" spans="1:8">
      <c r="A7551" t="n">
        <v>72783</v>
      </c>
      <c r="B7551" s="16" t="n">
        <v>49</v>
      </c>
      <c r="C7551" s="7" t="n">
        <v>2</v>
      </c>
      <c r="D7551" s="7" t="n">
        <v>0</v>
      </c>
    </row>
    <row r="7552" spans="1:8">
      <c r="A7552" t="s">
        <v>4</v>
      </c>
      <c r="B7552" s="4" t="s">
        <v>5</v>
      </c>
      <c r="C7552" s="4" t="s">
        <v>8</v>
      </c>
      <c r="D7552" s="4" t="s">
        <v>7</v>
      </c>
      <c r="E7552" s="4" t="s">
        <v>15</v>
      </c>
      <c r="F7552" s="4" t="s">
        <v>7</v>
      </c>
      <c r="G7552" s="4" t="s">
        <v>15</v>
      </c>
      <c r="H7552" s="4" t="s">
        <v>8</v>
      </c>
    </row>
    <row r="7553" spans="1:9">
      <c r="A7553" t="n">
        <v>72786</v>
      </c>
      <c r="B7553" s="16" t="n">
        <v>49</v>
      </c>
      <c r="C7553" s="7" t="n">
        <v>0</v>
      </c>
      <c r="D7553" s="7" t="n">
        <v>550</v>
      </c>
      <c r="E7553" s="7" t="n">
        <v>1065353216</v>
      </c>
      <c r="F7553" s="7" t="n">
        <v>0</v>
      </c>
      <c r="G7553" s="7" t="n">
        <v>0</v>
      </c>
      <c r="H7553" s="7" t="n">
        <v>0</v>
      </c>
    </row>
    <row r="7554" spans="1:9">
      <c r="A7554" t="s">
        <v>4</v>
      </c>
      <c r="B7554" s="4" t="s">
        <v>5</v>
      </c>
      <c r="C7554" s="4" t="s">
        <v>7</v>
      </c>
      <c r="D7554" s="4" t="s">
        <v>8</v>
      </c>
      <c r="E7554" s="4" t="s">
        <v>14</v>
      </c>
      <c r="F7554" s="4" t="s">
        <v>7</v>
      </c>
    </row>
    <row r="7555" spans="1:9">
      <c r="A7555" t="n">
        <v>72801</v>
      </c>
      <c r="B7555" s="53" t="n">
        <v>59</v>
      </c>
      <c r="C7555" s="7" t="n">
        <v>5</v>
      </c>
      <c r="D7555" s="7" t="n">
        <v>2</v>
      </c>
      <c r="E7555" s="7" t="n">
        <v>0.150000005960464</v>
      </c>
      <c r="F7555" s="7" t="n">
        <v>0</v>
      </c>
    </row>
    <row r="7556" spans="1:9">
      <c r="A7556" t="s">
        <v>4</v>
      </c>
      <c r="B7556" s="4" t="s">
        <v>5</v>
      </c>
      <c r="C7556" s="4" t="s">
        <v>7</v>
      </c>
    </row>
    <row r="7557" spans="1:9">
      <c r="A7557" t="n">
        <v>72811</v>
      </c>
      <c r="B7557" s="25" t="n">
        <v>16</v>
      </c>
      <c r="C7557" s="7" t="n">
        <v>1500</v>
      </c>
    </row>
    <row r="7558" spans="1:9">
      <c r="A7558" t="s">
        <v>4</v>
      </c>
      <c r="B7558" s="4" t="s">
        <v>5</v>
      </c>
      <c r="C7558" s="4" t="s">
        <v>8</v>
      </c>
      <c r="D7558" s="4" t="s">
        <v>7</v>
      </c>
      <c r="E7558" s="4" t="s">
        <v>9</v>
      </c>
    </row>
    <row r="7559" spans="1:9">
      <c r="A7559" t="n">
        <v>72814</v>
      </c>
      <c r="B7559" s="51" t="n">
        <v>51</v>
      </c>
      <c r="C7559" s="7" t="n">
        <v>4</v>
      </c>
      <c r="D7559" s="7" t="n">
        <v>5</v>
      </c>
      <c r="E7559" s="7" t="s">
        <v>528</v>
      </c>
    </row>
    <row r="7560" spans="1:9">
      <c r="A7560" t="s">
        <v>4</v>
      </c>
      <c r="B7560" s="4" t="s">
        <v>5</v>
      </c>
      <c r="C7560" s="4" t="s">
        <v>7</v>
      </c>
    </row>
    <row r="7561" spans="1:9">
      <c r="A7561" t="n">
        <v>72828</v>
      </c>
      <c r="B7561" s="25" t="n">
        <v>16</v>
      </c>
      <c r="C7561" s="7" t="n">
        <v>0</v>
      </c>
    </row>
    <row r="7562" spans="1:9">
      <c r="A7562" t="s">
        <v>4</v>
      </c>
      <c r="B7562" s="4" t="s">
        <v>5</v>
      </c>
      <c r="C7562" s="4" t="s">
        <v>7</v>
      </c>
      <c r="D7562" s="4" t="s">
        <v>85</v>
      </c>
      <c r="E7562" s="4" t="s">
        <v>8</v>
      </c>
      <c r="F7562" s="4" t="s">
        <v>8</v>
      </c>
    </row>
    <row r="7563" spans="1:9">
      <c r="A7563" t="n">
        <v>72831</v>
      </c>
      <c r="B7563" s="52" t="n">
        <v>26</v>
      </c>
      <c r="C7563" s="7" t="n">
        <v>5</v>
      </c>
      <c r="D7563" s="7" t="s">
        <v>713</v>
      </c>
      <c r="E7563" s="7" t="n">
        <v>2</v>
      </c>
      <c r="F7563" s="7" t="n">
        <v>0</v>
      </c>
    </row>
    <row r="7564" spans="1:9">
      <c r="A7564" t="s">
        <v>4</v>
      </c>
      <c r="B7564" s="4" t="s">
        <v>5</v>
      </c>
    </row>
    <row r="7565" spans="1:9">
      <c r="A7565" t="n">
        <v>72856</v>
      </c>
      <c r="B7565" s="32" t="n">
        <v>28</v>
      </c>
    </row>
    <row r="7566" spans="1:9">
      <c r="A7566" t="s">
        <v>4</v>
      </c>
      <c r="B7566" s="4" t="s">
        <v>5</v>
      </c>
      <c r="C7566" s="4" t="s">
        <v>17</v>
      </c>
    </row>
    <row r="7567" spans="1:9">
      <c r="A7567" t="n">
        <v>72857</v>
      </c>
      <c r="B7567" s="17" t="n">
        <v>3</v>
      </c>
      <c r="C7567" s="14" t="n">
        <f t="normal" ca="1">A7591</f>
        <v>0</v>
      </c>
    </row>
    <row r="7568" spans="1:9">
      <c r="A7568" t="s">
        <v>4</v>
      </c>
      <c r="B7568" s="4" t="s">
        <v>5</v>
      </c>
      <c r="C7568" s="4" t="s">
        <v>8</v>
      </c>
      <c r="D7568" s="4" t="s">
        <v>7</v>
      </c>
      <c r="E7568" s="4" t="s">
        <v>9</v>
      </c>
      <c r="F7568" s="4" t="s">
        <v>9</v>
      </c>
      <c r="G7568" s="4" t="s">
        <v>9</v>
      </c>
      <c r="H7568" s="4" t="s">
        <v>9</v>
      </c>
    </row>
    <row r="7569" spans="1:8">
      <c r="A7569" t="n">
        <v>72862</v>
      </c>
      <c r="B7569" s="51" t="n">
        <v>51</v>
      </c>
      <c r="C7569" s="7" t="n">
        <v>3</v>
      </c>
      <c r="D7569" s="7" t="n">
        <v>5</v>
      </c>
      <c r="E7569" s="7" t="s">
        <v>463</v>
      </c>
      <c r="F7569" s="7" t="s">
        <v>664</v>
      </c>
      <c r="G7569" s="7" t="s">
        <v>434</v>
      </c>
      <c r="H7569" s="7" t="s">
        <v>435</v>
      </c>
    </row>
    <row r="7570" spans="1:8">
      <c r="A7570" t="s">
        <v>4</v>
      </c>
      <c r="B7570" s="4" t="s">
        <v>5</v>
      </c>
      <c r="C7570" s="4" t="s">
        <v>8</v>
      </c>
      <c r="D7570" s="4" t="s">
        <v>7</v>
      </c>
      <c r="E7570" s="4" t="s">
        <v>14</v>
      </c>
    </row>
    <row r="7571" spans="1:8">
      <c r="A7571" t="n">
        <v>72875</v>
      </c>
      <c r="B7571" s="27" t="n">
        <v>58</v>
      </c>
      <c r="C7571" s="7" t="n">
        <v>100</v>
      </c>
      <c r="D7571" s="7" t="n">
        <v>1000</v>
      </c>
      <c r="E7571" s="7" t="n">
        <v>1</v>
      </c>
    </row>
    <row r="7572" spans="1:8">
      <c r="A7572" t="s">
        <v>4</v>
      </c>
      <c r="B7572" s="4" t="s">
        <v>5</v>
      </c>
      <c r="C7572" s="4" t="s">
        <v>7</v>
      </c>
    </row>
    <row r="7573" spans="1:8">
      <c r="A7573" t="n">
        <v>72883</v>
      </c>
      <c r="B7573" s="25" t="n">
        <v>16</v>
      </c>
      <c r="C7573" s="7" t="n">
        <v>1000</v>
      </c>
    </row>
    <row r="7574" spans="1:8">
      <c r="A7574" t="s">
        <v>4</v>
      </c>
      <c r="B7574" s="4" t="s">
        <v>5</v>
      </c>
      <c r="C7574" s="4" t="s">
        <v>8</v>
      </c>
      <c r="D7574" s="4" t="s">
        <v>8</v>
      </c>
    </row>
    <row r="7575" spans="1:8">
      <c r="A7575" t="n">
        <v>72886</v>
      </c>
      <c r="B7575" s="16" t="n">
        <v>49</v>
      </c>
      <c r="C7575" s="7" t="n">
        <v>2</v>
      </c>
      <c r="D7575" s="7" t="n">
        <v>0</v>
      </c>
    </row>
    <row r="7576" spans="1:8">
      <c r="A7576" t="s">
        <v>4</v>
      </c>
      <c r="B7576" s="4" t="s">
        <v>5</v>
      </c>
      <c r="C7576" s="4" t="s">
        <v>8</v>
      </c>
      <c r="D7576" s="4" t="s">
        <v>7</v>
      </c>
      <c r="E7576" s="4" t="s">
        <v>15</v>
      </c>
      <c r="F7576" s="4" t="s">
        <v>7</v>
      </c>
      <c r="G7576" s="4" t="s">
        <v>15</v>
      </c>
      <c r="H7576" s="4" t="s">
        <v>8</v>
      </c>
    </row>
    <row r="7577" spans="1:8">
      <c r="A7577" t="n">
        <v>72889</v>
      </c>
      <c r="B7577" s="16" t="n">
        <v>49</v>
      </c>
      <c r="C7577" s="7" t="n">
        <v>0</v>
      </c>
      <c r="D7577" s="7" t="n">
        <v>550</v>
      </c>
      <c r="E7577" s="7" t="n">
        <v>1065353216</v>
      </c>
      <c r="F7577" s="7" t="n">
        <v>0</v>
      </c>
      <c r="G7577" s="7" t="n">
        <v>0</v>
      </c>
      <c r="H7577" s="7" t="n">
        <v>0</v>
      </c>
    </row>
    <row r="7578" spans="1:8">
      <c r="A7578" t="s">
        <v>4</v>
      </c>
      <c r="B7578" s="4" t="s">
        <v>5</v>
      </c>
      <c r="C7578" s="4" t="s">
        <v>7</v>
      </c>
      <c r="D7578" s="4" t="s">
        <v>8</v>
      </c>
      <c r="E7578" s="4" t="s">
        <v>14</v>
      </c>
      <c r="F7578" s="4" t="s">
        <v>7</v>
      </c>
    </row>
    <row r="7579" spans="1:8">
      <c r="A7579" t="n">
        <v>72904</v>
      </c>
      <c r="B7579" s="53" t="n">
        <v>59</v>
      </c>
      <c r="C7579" s="7" t="n">
        <v>5</v>
      </c>
      <c r="D7579" s="7" t="n">
        <v>9</v>
      </c>
      <c r="E7579" s="7" t="n">
        <v>0.150000005960464</v>
      </c>
      <c r="F7579" s="7" t="n">
        <v>0</v>
      </c>
    </row>
    <row r="7580" spans="1:8">
      <c r="A7580" t="s">
        <v>4</v>
      </c>
      <c r="B7580" s="4" t="s">
        <v>5</v>
      </c>
      <c r="C7580" s="4" t="s">
        <v>7</v>
      </c>
    </row>
    <row r="7581" spans="1:8">
      <c r="A7581" t="n">
        <v>72914</v>
      </c>
      <c r="B7581" s="25" t="n">
        <v>16</v>
      </c>
      <c r="C7581" s="7" t="n">
        <v>1800</v>
      </c>
    </row>
    <row r="7582" spans="1:8">
      <c r="A7582" t="s">
        <v>4</v>
      </c>
      <c r="B7582" s="4" t="s">
        <v>5</v>
      </c>
      <c r="C7582" s="4" t="s">
        <v>8</v>
      </c>
      <c r="D7582" s="4" t="s">
        <v>7</v>
      </c>
      <c r="E7582" s="4" t="s">
        <v>9</v>
      </c>
    </row>
    <row r="7583" spans="1:8">
      <c r="A7583" t="n">
        <v>72917</v>
      </c>
      <c r="B7583" s="51" t="n">
        <v>51</v>
      </c>
      <c r="C7583" s="7" t="n">
        <v>4</v>
      </c>
      <c r="D7583" s="7" t="n">
        <v>5</v>
      </c>
      <c r="E7583" s="7" t="s">
        <v>528</v>
      </c>
    </row>
    <row r="7584" spans="1:8">
      <c r="A7584" t="s">
        <v>4</v>
      </c>
      <c r="B7584" s="4" t="s">
        <v>5</v>
      </c>
      <c r="C7584" s="4" t="s">
        <v>7</v>
      </c>
    </row>
    <row r="7585" spans="1:8">
      <c r="A7585" t="n">
        <v>72931</v>
      </c>
      <c r="B7585" s="25" t="n">
        <v>16</v>
      </c>
      <c r="C7585" s="7" t="n">
        <v>0</v>
      </c>
    </row>
    <row r="7586" spans="1:8">
      <c r="A7586" t="s">
        <v>4</v>
      </c>
      <c r="B7586" s="4" t="s">
        <v>5</v>
      </c>
      <c r="C7586" s="4" t="s">
        <v>7</v>
      </c>
      <c r="D7586" s="4" t="s">
        <v>85</v>
      </c>
      <c r="E7586" s="4" t="s">
        <v>8</v>
      </c>
      <c r="F7586" s="4" t="s">
        <v>8</v>
      </c>
    </row>
    <row r="7587" spans="1:8">
      <c r="A7587" t="n">
        <v>72934</v>
      </c>
      <c r="B7587" s="52" t="n">
        <v>26</v>
      </c>
      <c r="C7587" s="7" t="n">
        <v>5</v>
      </c>
      <c r="D7587" s="7" t="s">
        <v>714</v>
      </c>
      <c r="E7587" s="7" t="n">
        <v>2</v>
      </c>
      <c r="F7587" s="7" t="n">
        <v>0</v>
      </c>
    </row>
    <row r="7588" spans="1:8">
      <c r="A7588" t="s">
        <v>4</v>
      </c>
      <c r="B7588" s="4" t="s">
        <v>5</v>
      </c>
    </row>
    <row r="7589" spans="1:8">
      <c r="A7589" t="n">
        <v>72983</v>
      </c>
      <c r="B7589" s="32" t="n">
        <v>28</v>
      </c>
    </row>
    <row r="7590" spans="1:8">
      <c r="A7590" t="s">
        <v>4</v>
      </c>
      <c r="B7590" s="4" t="s">
        <v>5</v>
      </c>
      <c r="C7590" s="4" t="s">
        <v>7</v>
      </c>
      <c r="D7590" s="4" t="s">
        <v>8</v>
      </c>
    </row>
    <row r="7591" spans="1:8">
      <c r="A7591" t="n">
        <v>72984</v>
      </c>
      <c r="B7591" s="66" t="n">
        <v>89</v>
      </c>
      <c r="C7591" s="7" t="n">
        <v>65533</v>
      </c>
      <c r="D7591" s="7" t="n">
        <v>1</v>
      </c>
    </row>
    <row r="7592" spans="1:8">
      <c r="A7592" t="s">
        <v>4</v>
      </c>
      <c r="B7592" s="4" t="s">
        <v>5</v>
      </c>
      <c r="C7592" s="4" t="s">
        <v>8</v>
      </c>
      <c r="D7592" s="4" t="s">
        <v>7</v>
      </c>
      <c r="E7592" s="4" t="s">
        <v>9</v>
      </c>
    </row>
    <row r="7593" spans="1:8">
      <c r="A7593" t="n">
        <v>72988</v>
      </c>
      <c r="B7593" s="51" t="n">
        <v>51</v>
      </c>
      <c r="C7593" s="7" t="n">
        <v>4</v>
      </c>
      <c r="D7593" s="7" t="n">
        <v>5</v>
      </c>
      <c r="E7593" s="7" t="s">
        <v>334</v>
      </c>
    </row>
    <row r="7594" spans="1:8">
      <c r="A7594" t="s">
        <v>4</v>
      </c>
      <c r="B7594" s="4" t="s">
        <v>5</v>
      </c>
      <c r="C7594" s="4" t="s">
        <v>7</v>
      </c>
    </row>
    <row r="7595" spans="1:8">
      <c r="A7595" t="n">
        <v>73001</v>
      </c>
      <c r="B7595" s="25" t="n">
        <v>16</v>
      </c>
      <c r="C7595" s="7" t="n">
        <v>0</v>
      </c>
    </row>
    <row r="7596" spans="1:8">
      <c r="A7596" t="s">
        <v>4</v>
      </c>
      <c r="B7596" s="4" t="s">
        <v>5</v>
      </c>
      <c r="C7596" s="4" t="s">
        <v>7</v>
      </c>
      <c r="D7596" s="4" t="s">
        <v>85</v>
      </c>
      <c r="E7596" s="4" t="s">
        <v>8</v>
      </c>
      <c r="F7596" s="4" t="s">
        <v>8</v>
      </c>
    </row>
    <row r="7597" spans="1:8">
      <c r="A7597" t="n">
        <v>73004</v>
      </c>
      <c r="B7597" s="52" t="n">
        <v>26</v>
      </c>
      <c r="C7597" s="7" t="n">
        <v>5</v>
      </c>
      <c r="D7597" s="7" t="s">
        <v>715</v>
      </c>
      <c r="E7597" s="7" t="n">
        <v>2</v>
      </c>
      <c r="F7597" s="7" t="n">
        <v>0</v>
      </c>
    </row>
    <row r="7598" spans="1:8">
      <c r="A7598" t="s">
        <v>4</v>
      </c>
      <c r="B7598" s="4" t="s">
        <v>5</v>
      </c>
    </row>
    <row r="7599" spans="1:8">
      <c r="A7599" t="n">
        <v>73116</v>
      </c>
      <c r="B7599" s="32" t="n">
        <v>28</v>
      </c>
    </row>
    <row r="7600" spans="1:8">
      <c r="A7600" t="s">
        <v>4</v>
      </c>
      <c r="B7600" s="4" t="s">
        <v>5</v>
      </c>
      <c r="C7600" s="4" t="s">
        <v>8</v>
      </c>
      <c r="D7600" s="4" t="s">
        <v>7</v>
      </c>
      <c r="E7600" s="4" t="s">
        <v>7</v>
      </c>
      <c r="F7600" s="4" t="s">
        <v>8</v>
      </c>
    </row>
    <row r="7601" spans="1:6">
      <c r="A7601" t="n">
        <v>73117</v>
      </c>
      <c r="B7601" s="30" t="n">
        <v>25</v>
      </c>
      <c r="C7601" s="7" t="n">
        <v>1</v>
      </c>
      <c r="D7601" s="7" t="n">
        <v>60</v>
      </c>
      <c r="E7601" s="7" t="n">
        <v>640</v>
      </c>
      <c r="F7601" s="7" t="n">
        <v>2</v>
      </c>
    </row>
    <row r="7602" spans="1:6">
      <c r="A7602" t="s">
        <v>4</v>
      </c>
      <c r="B7602" s="4" t="s">
        <v>5</v>
      </c>
      <c r="C7602" s="4" t="s">
        <v>8</v>
      </c>
      <c r="D7602" s="4" t="s">
        <v>7</v>
      </c>
      <c r="E7602" s="4" t="s">
        <v>9</v>
      </c>
    </row>
    <row r="7603" spans="1:6">
      <c r="A7603" t="n">
        <v>73124</v>
      </c>
      <c r="B7603" s="51" t="n">
        <v>51</v>
      </c>
      <c r="C7603" s="7" t="n">
        <v>4</v>
      </c>
      <c r="D7603" s="7" t="n">
        <v>0</v>
      </c>
      <c r="E7603" s="7" t="s">
        <v>528</v>
      </c>
    </row>
    <row r="7604" spans="1:6">
      <c r="A7604" t="s">
        <v>4</v>
      </c>
      <c r="B7604" s="4" t="s">
        <v>5</v>
      </c>
      <c r="C7604" s="4" t="s">
        <v>7</v>
      </c>
    </row>
    <row r="7605" spans="1:6">
      <c r="A7605" t="n">
        <v>73138</v>
      </c>
      <c r="B7605" s="25" t="n">
        <v>16</v>
      </c>
      <c r="C7605" s="7" t="n">
        <v>0</v>
      </c>
    </row>
    <row r="7606" spans="1:6">
      <c r="A7606" t="s">
        <v>4</v>
      </c>
      <c r="B7606" s="4" t="s">
        <v>5</v>
      </c>
      <c r="C7606" s="4" t="s">
        <v>7</v>
      </c>
      <c r="D7606" s="4" t="s">
        <v>85</v>
      </c>
      <c r="E7606" s="4" t="s">
        <v>8</v>
      </c>
      <c r="F7606" s="4" t="s">
        <v>8</v>
      </c>
      <c r="G7606" s="4" t="s">
        <v>85</v>
      </c>
      <c r="H7606" s="4" t="s">
        <v>8</v>
      </c>
      <c r="I7606" s="4" t="s">
        <v>8</v>
      </c>
    </row>
    <row r="7607" spans="1:6">
      <c r="A7607" t="n">
        <v>73141</v>
      </c>
      <c r="B7607" s="52" t="n">
        <v>26</v>
      </c>
      <c r="C7607" s="7" t="n">
        <v>0</v>
      </c>
      <c r="D7607" s="7" t="s">
        <v>670</v>
      </c>
      <c r="E7607" s="7" t="n">
        <v>2</v>
      </c>
      <c r="F7607" s="7" t="n">
        <v>3</v>
      </c>
      <c r="G7607" s="7" t="s">
        <v>671</v>
      </c>
      <c r="H7607" s="7" t="n">
        <v>2</v>
      </c>
      <c r="I7607" s="7" t="n">
        <v>0</v>
      </c>
    </row>
    <row r="7608" spans="1:6">
      <c r="A7608" t="s">
        <v>4</v>
      </c>
      <c r="B7608" s="4" t="s">
        <v>5</v>
      </c>
    </row>
    <row r="7609" spans="1:6">
      <c r="A7609" t="n">
        <v>73294</v>
      </c>
      <c r="B7609" s="32" t="n">
        <v>28</v>
      </c>
    </row>
    <row r="7610" spans="1:6">
      <c r="A7610" t="s">
        <v>4</v>
      </c>
      <c r="B7610" s="4" t="s">
        <v>5</v>
      </c>
      <c r="C7610" s="4" t="s">
        <v>7</v>
      </c>
      <c r="D7610" s="4" t="s">
        <v>8</v>
      </c>
    </row>
    <row r="7611" spans="1:6">
      <c r="A7611" t="n">
        <v>73295</v>
      </c>
      <c r="B7611" s="66" t="n">
        <v>89</v>
      </c>
      <c r="C7611" s="7" t="n">
        <v>65533</v>
      </c>
      <c r="D7611" s="7" t="n">
        <v>1</v>
      </c>
    </row>
    <row r="7612" spans="1:6">
      <c r="A7612" t="s">
        <v>4</v>
      </c>
      <c r="B7612" s="4" t="s">
        <v>5</v>
      </c>
      <c r="C7612" s="4" t="s">
        <v>8</v>
      </c>
      <c r="D7612" s="4" t="s">
        <v>7</v>
      </c>
      <c r="E7612" s="4" t="s">
        <v>7</v>
      </c>
      <c r="F7612" s="4" t="s">
        <v>8</v>
      </c>
    </row>
    <row r="7613" spans="1:6">
      <c r="A7613" t="n">
        <v>73299</v>
      </c>
      <c r="B7613" s="30" t="n">
        <v>25</v>
      </c>
      <c r="C7613" s="7" t="n">
        <v>1</v>
      </c>
      <c r="D7613" s="7" t="n">
        <v>65535</v>
      </c>
      <c r="E7613" s="7" t="n">
        <v>65535</v>
      </c>
      <c r="F7613" s="7" t="n">
        <v>0</v>
      </c>
    </row>
    <row r="7614" spans="1:6">
      <c r="A7614" t="s">
        <v>4</v>
      </c>
      <c r="B7614" s="4" t="s">
        <v>5</v>
      </c>
      <c r="C7614" s="4" t="s">
        <v>8</v>
      </c>
      <c r="D7614" s="4" t="s">
        <v>7</v>
      </c>
      <c r="E7614" s="4" t="s">
        <v>9</v>
      </c>
    </row>
    <row r="7615" spans="1:6">
      <c r="A7615" t="n">
        <v>73306</v>
      </c>
      <c r="B7615" s="51" t="n">
        <v>51</v>
      </c>
      <c r="C7615" s="7" t="n">
        <v>4</v>
      </c>
      <c r="D7615" s="7" t="n">
        <v>5</v>
      </c>
      <c r="E7615" s="7" t="s">
        <v>672</v>
      </c>
    </row>
    <row r="7616" spans="1:6">
      <c r="A7616" t="s">
        <v>4</v>
      </c>
      <c r="B7616" s="4" t="s">
        <v>5</v>
      </c>
      <c r="C7616" s="4" t="s">
        <v>7</v>
      </c>
    </row>
    <row r="7617" spans="1:9">
      <c r="A7617" t="n">
        <v>73319</v>
      </c>
      <c r="B7617" s="25" t="n">
        <v>16</v>
      </c>
      <c r="C7617" s="7" t="n">
        <v>0</v>
      </c>
    </row>
    <row r="7618" spans="1:9">
      <c r="A7618" t="s">
        <v>4</v>
      </c>
      <c r="B7618" s="4" t="s">
        <v>5</v>
      </c>
      <c r="C7618" s="4" t="s">
        <v>7</v>
      </c>
      <c r="D7618" s="4" t="s">
        <v>85</v>
      </c>
      <c r="E7618" s="4" t="s">
        <v>8</v>
      </c>
      <c r="F7618" s="4" t="s">
        <v>8</v>
      </c>
    </row>
    <row r="7619" spans="1:9">
      <c r="A7619" t="n">
        <v>73322</v>
      </c>
      <c r="B7619" s="52" t="n">
        <v>26</v>
      </c>
      <c r="C7619" s="7" t="n">
        <v>5</v>
      </c>
      <c r="D7619" s="7" t="s">
        <v>716</v>
      </c>
      <c r="E7619" s="7" t="n">
        <v>2</v>
      </c>
      <c r="F7619" s="7" t="n">
        <v>0</v>
      </c>
    </row>
    <row r="7620" spans="1:9">
      <c r="A7620" t="s">
        <v>4</v>
      </c>
      <c r="B7620" s="4" t="s">
        <v>5</v>
      </c>
    </row>
    <row r="7621" spans="1:9">
      <c r="A7621" t="n">
        <v>73343</v>
      </c>
      <c r="B7621" s="32" t="n">
        <v>28</v>
      </c>
    </row>
    <row r="7622" spans="1:9">
      <c r="A7622" t="s">
        <v>4</v>
      </c>
      <c r="B7622" s="4" t="s">
        <v>5</v>
      </c>
      <c r="C7622" s="4" t="s">
        <v>7</v>
      </c>
    </row>
    <row r="7623" spans="1:9">
      <c r="A7623" t="n">
        <v>73344</v>
      </c>
      <c r="B7623" s="25" t="n">
        <v>16</v>
      </c>
      <c r="C7623" s="7" t="n">
        <v>300</v>
      </c>
    </row>
    <row r="7624" spans="1:9">
      <c r="A7624" t="s">
        <v>4</v>
      </c>
      <c r="B7624" s="4" t="s">
        <v>5</v>
      </c>
      <c r="C7624" s="4" t="s">
        <v>7</v>
      </c>
      <c r="D7624" s="4" t="s">
        <v>8</v>
      </c>
      <c r="E7624" s="4" t="s">
        <v>14</v>
      </c>
      <c r="F7624" s="4" t="s">
        <v>7</v>
      </c>
    </row>
    <row r="7625" spans="1:9">
      <c r="A7625" t="n">
        <v>73347</v>
      </c>
      <c r="B7625" s="53" t="n">
        <v>59</v>
      </c>
      <c r="C7625" s="7" t="n">
        <v>5</v>
      </c>
      <c r="D7625" s="7" t="n">
        <v>9</v>
      </c>
      <c r="E7625" s="7" t="n">
        <v>0.150000005960464</v>
      </c>
      <c r="F7625" s="7" t="n">
        <v>0</v>
      </c>
    </row>
    <row r="7626" spans="1:9">
      <c r="A7626" t="s">
        <v>4</v>
      </c>
      <c r="B7626" s="4" t="s">
        <v>5</v>
      </c>
      <c r="C7626" s="4" t="s">
        <v>7</v>
      </c>
    </row>
    <row r="7627" spans="1:9">
      <c r="A7627" t="n">
        <v>73357</v>
      </c>
      <c r="B7627" s="25" t="n">
        <v>16</v>
      </c>
      <c r="C7627" s="7" t="n">
        <v>1800</v>
      </c>
    </row>
    <row r="7628" spans="1:9">
      <c r="A7628" t="s">
        <v>4</v>
      </c>
      <c r="B7628" s="4" t="s">
        <v>5</v>
      </c>
      <c r="C7628" s="4" t="s">
        <v>8</v>
      </c>
      <c r="D7628" s="4" t="s">
        <v>7</v>
      </c>
      <c r="E7628" s="4" t="s">
        <v>9</v>
      </c>
    </row>
    <row r="7629" spans="1:9">
      <c r="A7629" t="n">
        <v>73360</v>
      </c>
      <c r="B7629" s="51" t="n">
        <v>51</v>
      </c>
      <c r="C7629" s="7" t="n">
        <v>4</v>
      </c>
      <c r="D7629" s="7" t="n">
        <v>5</v>
      </c>
      <c r="E7629" s="7" t="s">
        <v>349</v>
      </c>
    </row>
    <row r="7630" spans="1:9">
      <c r="A7630" t="s">
        <v>4</v>
      </c>
      <c r="B7630" s="4" t="s">
        <v>5</v>
      </c>
      <c r="C7630" s="4" t="s">
        <v>7</v>
      </c>
    </row>
    <row r="7631" spans="1:9">
      <c r="A7631" t="n">
        <v>73374</v>
      </c>
      <c r="B7631" s="25" t="n">
        <v>16</v>
      </c>
      <c r="C7631" s="7" t="n">
        <v>0</v>
      </c>
    </row>
    <row r="7632" spans="1:9">
      <c r="A7632" t="s">
        <v>4</v>
      </c>
      <c r="B7632" s="4" t="s">
        <v>5</v>
      </c>
      <c r="C7632" s="4" t="s">
        <v>7</v>
      </c>
      <c r="D7632" s="4" t="s">
        <v>85</v>
      </c>
      <c r="E7632" s="4" t="s">
        <v>8</v>
      </c>
      <c r="F7632" s="4" t="s">
        <v>8</v>
      </c>
      <c r="G7632" s="4" t="s">
        <v>85</v>
      </c>
      <c r="H7632" s="4" t="s">
        <v>8</v>
      </c>
      <c r="I7632" s="4" t="s">
        <v>8</v>
      </c>
      <c r="J7632" s="4" t="s">
        <v>85</v>
      </c>
      <c r="K7632" s="4" t="s">
        <v>8</v>
      </c>
      <c r="L7632" s="4" t="s">
        <v>8</v>
      </c>
    </row>
    <row r="7633" spans="1:12">
      <c r="A7633" t="n">
        <v>73377</v>
      </c>
      <c r="B7633" s="52" t="n">
        <v>26</v>
      </c>
      <c r="C7633" s="7" t="n">
        <v>5</v>
      </c>
      <c r="D7633" s="7" t="s">
        <v>717</v>
      </c>
      <c r="E7633" s="7" t="n">
        <v>2</v>
      </c>
      <c r="F7633" s="7" t="n">
        <v>3</v>
      </c>
      <c r="G7633" s="7" t="s">
        <v>718</v>
      </c>
      <c r="H7633" s="7" t="n">
        <v>2</v>
      </c>
      <c r="I7633" s="7" t="n">
        <v>3</v>
      </c>
      <c r="J7633" s="7" t="s">
        <v>719</v>
      </c>
      <c r="K7633" s="7" t="n">
        <v>2</v>
      </c>
      <c r="L7633" s="7" t="n">
        <v>0</v>
      </c>
    </row>
    <row r="7634" spans="1:12">
      <c r="A7634" t="s">
        <v>4</v>
      </c>
      <c r="B7634" s="4" t="s">
        <v>5</v>
      </c>
    </row>
    <row r="7635" spans="1:12">
      <c r="A7635" t="n">
        <v>73562</v>
      </c>
      <c r="B7635" s="32" t="n">
        <v>28</v>
      </c>
    </row>
    <row r="7636" spans="1:12">
      <c r="A7636" t="s">
        <v>4</v>
      </c>
      <c r="B7636" s="4" t="s">
        <v>5</v>
      </c>
      <c r="C7636" s="4" t="s">
        <v>7</v>
      </c>
    </row>
    <row r="7637" spans="1:12">
      <c r="A7637" t="n">
        <v>73563</v>
      </c>
      <c r="B7637" s="25" t="n">
        <v>16</v>
      </c>
      <c r="C7637" s="7" t="n">
        <v>300</v>
      </c>
    </row>
    <row r="7638" spans="1:12">
      <c r="A7638" t="s">
        <v>4</v>
      </c>
      <c r="B7638" s="4" t="s">
        <v>5</v>
      </c>
      <c r="C7638" s="4" t="s">
        <v>8</v>
      </c>
      <c r="D7638" s="4" t="s">
        <v>7</v>
      </c>
      <c r="E7638" s="4" t="s">
        <v>7</v>
      </c>
      <c r="F7638" s="4" t="s">
        <v>8</v>
      </c>
    </row>
    <row r="7639" spans="1:12">
      <c r="A7639" t="n">
        <v>73566</v>
      </c>
      <c r="B7639" s="30" t="n">
        <v>25</v>
      </c>
      <c r="C7639" s="7" t="n">
        <v>1</v>
      </c>
      <c r="D7639" s="7" t="n">
        <v>60</v>
      </c>
      <c r="E7639" s="7" t="n">
        <v>640</v>
      </c>
      <c r="F7639" s="7" t="n">
        <v>2</v>
      </c>
    </row>
    <row r="7640" spans="1:12">
      <c r="A7640" t="s">
        <v>4</v>
      </c>
      <c r="B7640" s="4" t="s">
        <v>5</v>
      </c>
      <c r="C7640" s="4" t="s">
        <v>7</v>
      </c>
      <c r="D7640" s="4" t="s">
        <v>8</v>
      </c>
      <c r="E7640" s="4" t="s">
        <v>8</v>
      </c>
      <c r="F7640" s="4" t="s">
        <v>9</v>
      </c>
    </row>
    <row r="7641" spans="1:12">
      <c r="A7641" t="n">
        <v>73573</v>
      </c>
      <c r="B7641" s="50" t="n">
        <v>20</v>
      </c>
      <c r="C7641" s="7" t="n">
        <v>0</v>
      </c>
      <c r="D7641" s="7" t="n">
        <v>2</v>
      </c>
      <c r="E7641" s="7" t="n">
        <v>10</v>
      </c>
      <c r="F7641" s="7" t="s">
        <v>677</v>
      </c>
    </row>
    <row r="7642" spans="1:12">
      <c r="A7642" t="s">
        <v>4</v>
      </c>
      <c r="B7642" s="4" t="s">
        <v>5</v>
      </c>
      <c r="C7642" s="4" t="s">
        <v>8</v>
      </c>
      <c r="D7642" s="4" t="s">
        <v>7</v>
      </c>
      <c r="E7642" s="4" t="s">
        <v>9</v>
      </c>
    </row>
    <row r="7643" spans="1:12">
      <c r="A7643" t="n">
        <v>73594</v>
      </c>
      <c r="B7643" s="51" t="n">
        <v>51</v>
      </c>
      <c r="C7643" s="7" t="n">
        <v>4</v>
      </c>
      <c r="D7643" s="7" t="n">
        <v>0</v>
      </c>
      <c r="E7643" s="7" t="s">
        <v>569</v>
      </c>
    </row>
    <row r="7644" spans="1:12">
      <c r="A7644" t="s">
        <v>4</v>
      </c>
      <c r="B7644" s="4" t="s">
        <v>5</v>
      </c>
      <c r="C7644" s="4" t="s">
        <v>7</v>
      </c>
    </row>
    <row r="7645" spans="1:12">
      <c r="A7645" t="n">
        <v>73608</v>
      </c>
      <c r="B7645" s="25" t="n">
        <v>16</v>
      </c>
      <c r="C7645" s="7" t="n">
        <v>0</v>
      </c>
    </row>
    <row r="7646" spans="1:12">
      <c r="A7646" t="s">
        <v>4</v>
      </c>
      <c r="B7646" s="4" t="s">
        <v>5</v>
      </c>
      <c r="C7646" s="4" t="s">
        <v>7</v>
      </c>
      <c r="D7646" s="4" t="s">
        <v>85</v>
      </c>
      <c r="E7646" s="4" t="s">
        <v>8</v>
      </c>
      <c r="F7646" s="4" t="s">
        <v>8</v>
      </c>
      <c r="G7646" s="4" t="s">
        <v>85</v>
      </c>
      <c r="H7646" s="4" t="s">
        <v>8</v>
      </c>
      <c r="I7646" s="4" t="s">
        <v>8</v>
      </c>
      <c r="J7646" s="4" t="s">
        <v>85</v>
      </c>
      <c r="K7646" s="4" t="s">
        <v>8</v>
      </c>
      <c r="L7646" s="4" t="s">
        <v>8</v>
      </c>
    </row>
    <row r="7647" spans="1:12">
      <c r="A7647" t="n">
        <v>73611</v>
      </c>
      <c r="B7647" s="52" t="n">
        <v>26</v>
      </c>
      <c r="C7647" s="7" t="n">
        <v>0</v>
      </c>
      <c r="D7647" s="7" t="s">
        <v>678</v>
      </c>
      <c r="E7647" s="7" t="n">
        <v>2</v>
      </c>
      <c r="F7647" s="7" t="n">
        <v>3</v>
      </c>
      <c r="G7647" s="7" t="s">
        <v>679</v>
      </c>
      <c r="H7647" s="7" t="n">
        <v>2</v>
      </c>
      <c r="I7647" s="7" t="n">
        <v>3</v>
      </c>
      <c r="J7647" s="7" t="s">
        <v>680</v>
      </c>
      <c r="K7647" s="7" t="n">
        <v>2</v>
      </c>
      <c r="L7647" s="7" t="n">
        <v>0</v>
      </c>
    </row>
    <row r="7648" spans="1:12">
      <c r="A7648" t="s">
        <v>4</v>
      </c>
      <c r="B7648" s="4" t="s">
        <v>5</v>
      </c>
    </row>
    <row r="7649" spans="1:12">
      <c r="A7649" t="n">
        <v>73862</v>
      </c>
      <c r="B7649" s="32" t="n">
        <v>28</v>
      </c>
    </row>
    <row r="7650" spans="1:12">
      <c r="A7650" t="s">
        <v>4</v>
      </c>
      <c r="B7650" s="4" t="s">
        <v>5</v>
      </c>
      <c r="C7650" s="4" t="s">
        <v>7</v>
      </c>
      <c r="D7650" s="4" t="s">
        <v>8</v>
      </c>
    </row>
    <row r="7651" spans="1:12">
      <c r="A7651" t="n">
        <v>73863</v>
      </c>
      <c r="B7651" s="66" t="n">
        <v>89</v>
      </c>
      <c r="C7651" s="7" t="n">
        <v>65533</v>
      </c>
      <c r="D7651" s="7" t="n">
        <v>1</v>
      </c>
    </row>
    <row r="7652" spans="1:12">
      <c r="A7652" t="s">
        <v>4</v>
      </c>
      <c r="B7652" s="4" t="s">
        <v>5</v>
      </c>
      <c r="C7652" s="4" t="s">
        <v>8</v>
      </c>
      <c r="D7652" s="4" t="s">
        <v>7</v>
      </c>
      <c r="E7652" s="4" t="s">
        <v>7</v>
      </c>
      <c r="F7652" s="4" t="s">
        <v>8</v>
      </c>
    </row>
    <row r="7653" spans="1:12">
      <c r="A7653" t="n">
        <v>73867</v>
      </c>
      <c r="B7653" s="30" t="n">
        <v>25</v>
      </c>
      <c r="C7653" s="7" t="n">
        <v>1</v>
      </c>
      <c r="D7653" s="7" t="n">
        <v>65535</v>
      </c>
      <c r="E7653" s="7" t="n">
        <v>65535</v>
      </c>
      <c r="F7653" s="7" t="n">
        <v>0</v>
      </c>
    </row>
    <row r="7654" spans="1:12">
      <c r="A7654" t="s">
        <v>4</v>
      </c>
      <c r="B7654" s="4" t="s">
        <v>5</v>
      </c>
      <c r="C7654" s="4" t="s">
        <v>7</v>
      </c>
      <c r="D7654" s="4" t="s">
        <v>14</v>
      </c>
      <c r="E7654" s="4" t="s">
        <v>14</v>
      </c>
      <c r="F7654" s="4" t="s">
        <v>14</v>
      </c>
      <c r="G7654" s="4" t="s">
        <v>7</v>
      </c>
      <c r="H7654" s="4" t="s">
        <v>7</v>
      </c>
    </row>
    <row r="7655" spans="1:12">
      <c r="A7655" t="n">
        <v>73874</v>
      </c>
      <c r="B7655" s="44" t="n">
        <v>60</v>
      </c>
      <c r="C7655" s="7" t="n">
        <v>5</v>
      </c>
      <c r="D7655" s="7" t="n">
        <v>0</v>
      </c>
      <c r="E7655" s="7" t="n">
        <v>-10</v>
      </c>
      <c r="F7655" s="7" t="n">
        <v>0</v>
      </c>
      <c r="G7655" s="7" t="n">
        <v>1000</v>
      </c>
      <c r="H7655" s="7" t="n">
        <v>0</v>
      </c>
    </row>
    <row r="7656" spans="1:12">
      <c r="A7656" t="s">
        <v>4</v>
      </c>
      <c r="B7656" s="4" t="s">
        <v>5</v>
      </c>
      <c r="C7656" s="4" t="s">
        <v>8</v>
      </c>
      <c r="D7656" s="4" t="s">
        <v>7</v>
      </c>
      <c r="E7656" s="4" t="s">
        <v>9</v>
      </c>
    </row>
    <row r="7657" spans="1:12">
      <c r="A7657" t="n">
        <v>73893</v>
      </c>
      <c r="B7657" s="51" t="n">
        <v>51</v>
      </c>
      <c r="C7657" s="7" t="n">
        <v>4</v>
      </c>
      <c r="D7657" s="7" t="n">
        <v>5</v>
      </c>
      <c r="E7657" s="7" t="s">
        <v>464</v>
      </c>
    </row>
    <row r="7658" spans="1:12">
      <c r="A7658" t="s">
        <v>4</v>
      </c>
      <c r="B7658" s="4" t="s">
        <v>5</v>
      </c>
      <c r="C7658" s="4" t="s">
        <v>7</v>
      </c>
    </row>
    <row r="7659" spans="1:12">
      <c r="A7659" t="n">
        <v>73906</v>
      </c>
      <c r="B7659" s="25" t="n">
        <v>16</v>
      </c>
      <c r="C7659" s="7" t="n">
        <v>0</v>
      </c>
    </row>
    <row r="7660" spans="1:12">
      <c r="A7660" t="s">
        <v>4</v>
      </c>
      <c r="B7660" s="4" t="s">
        <v>5</v>
      </c>
      <c r="C7660" s="4" t="s">
        <v>7</v>
      </c>
      <c r="D7660" s="4" t="s">
        <v>85</v>
      </c>
      <c r="E7660" s="4" t="s">
        <v>8</v>
      </c>
      <c r="F7660" s="4" t="s">
        <v>8</v>
      </c>
    </row>
    <row r="7661" spans="1:12">
      <c r="A7661" t="n">
        <v>73909</v>
      </c>
      <c r="B7661" s="52" t="n">
        <v>26</v>
      </c>
      <c r="C7661" s="7" t="n">
        <v>5</v>
      </c>
      <c r="D7661" s="7" t="s">
        <v>720</v>
      </c>
      <c r="E7661" s="7" t="n">
        <v>2</v>
      </c>
      <c r="F7661" s="7" t="n">
        <v>0</v>
      </c>
    </row>
    <row r="7662" spans="1:12">
      <c r="A7662" t="s">
        <v>4</v>
      </c>
      <c r="B7662" s="4" t="s">
        <v>5</v>
      </c>
    </row>
    <row r="7663" spans="1:12">
      <c r="A7663" t="n">
        <v>73943</v>
      </c>
      <c r="B7663" s="32" t="n">
        <v>28</v>
      </c>
    </row>
    <row r="7664" spans="1:12">
      <c r="A7664" t="s">
        <v>4</v>
      </c>
      <c r="B7664" s="4" t="s">
        <v>5</v>
      </c>
      <c r="C7664" s="4" t="s">
        <v>8</v>
      </c>
      <c r="D7664" s="4" t="s">
        <v>7</v>
      </c>
      <c r="E7664" s="4" t="s">
        <v>7</v>
      </c>
      <c r="F7664" s="4" t="s">
        <v>8</v>
      </c>
    </row>
    <row r="7665" spans="1:8">
      <c r="A7665" t="n">
        <v>73944</v>
      </c>
      <c r="B7665" s="30" t="n">
        <v>25</v>
      </c>
      <c r="C7665" s="7" t="n">
        <v>1</v>
      </c>
      <c r="D7665" s="7" t="n">
        <v>60</v>
      </c>
      <c r="E7665" s="7" t="n">
        <v>640</v>
      </c>
      <c r="F7665" s="7" t="n">
        <v>2</v>
      </c>
    </row>
    <row r="7666" spans="1:8">
      <c r="A7666" t="s">
        <v>4</v>
      </c>
      <c r="B7666" s="4" t="s">
        <v>5</v>
      </c>
      <c r="C7666" s="4" t="s">
        <v>8</v>
      </c>
      <c r="D7666" s="4" t="s">
        <v>7</v>
      </c>
      <c r="E7666" s="4" t="s">
        <v>9</v>
      </c>
    </row>
    <row r="7667" spans="1:8">
      <c r="A7667" t="n">
        <v>73951</v>
      </c>
      <c r="B7667" s="51" t="n">
        <v>51</v>
      </c>
      <c r="C7667" s="7" t="n">
        <v>4</v>
      </c>
      <c r="D7667" s="7" t="n">
        <v>0</v>
      </c>
      <c r="E7667" s="7" t="s">
        <v>682</v>
      </c>
    </row>
    <row r="7668" spans="1:8">
      <c r="A7668" t="s">
        <v>4</v>
      </c>
      <c r="B7668" s="4" t="s">
        <v>5</v>
      </c>
      <c r="C7668" s="4" t="s">
        <v>7</v>
      </c>
    </row>
    <row r="7669" spans="1:8">
      <c r="A7669" t="n">
        <v>73965</v>
      </c>
      <c r="B7669" s="25" t="n">
        <v>16</v>
      </c>
      <c r="C7669" s="7" t="n">
        <v>0</v>
      </c>
    </row>
    <row r="7670" spans="1:8">
      <c r="A7670" t="s">
        <v>4</v>
      </c>
      <c r="B7670" s="4" t="s">
        <v>5</v>
      </c>
      <c r="C7670" s="4" t="s">
        <v>7</v>
      </c>
      <c r="D7670" s="4" t="s">
        <v>85</v>
      </c>
      <c r="E7670" s="4" t="s">
        <v>8</v>
      </c>
      <c r="F7670" s="4" t="s">
        <v>8</v>
      </c>
    </row>
    <row r="7671" spans="1:8">
      <c r="A7671" t="n">
        <v>73968</v>
      </c>
      <c r="B7671" s="52" t="n">
        <v>26</v>
      </c>
      <c r="C7671" s="7" t="n">
        <v>0</v>
      </c>
      <c r="D7671" s="7" t="s">
        <v>683</v>
      </c>
      <c r="E7671" s="7" t="n">
        <v>2</v>
      </c>
      <c r="F7671" s="7" t="n">
        <v>0</v>
      </c>
    </row>
    <row r="7672" spans="1:8">
      <c r="A7672" t="s">
        <v>4</v>
      </c>
      <c r="B7672" s="4" t="s">
        <v>5</v>
      </c>
    </row>
    <row r="7673" spans="1:8">
      <c r="A7673" t="n">
        <v>74038</v>
      </c>
      <c r="B7673" s="32" t="n">
        <v>28</v>
      </c>
    </row>
    <row r="7674" spans="1:8">
      <c r="A7674" t="s">
        <v>4</v>
      </c>
      <c r="B7674" s="4" t="s">
        <v>5</v>
      </c>
      <c r="C7674" s="4" t="s">
        <v>7</v>
      </c>
      <c r="D7674" s="4" t="s">
        <v>8</v>
      </c>
    </row>
    <row r="7675" spans="1:8">
      <c r="A7675" t="n">
        <v>74039</v>
      </c>
      <c r="B7675" s="66" t="n">
        <v>89</v>
      </c>
      <c r="C7675" s="7" t="n">
        <v>65533</v>
      </c>
      <c r="D7675" s="7" t="n">
        <v>1</v>
      </c>
    </row>
    <row r="7676" spans="1:8">
      <c r="A7676" t="s">
        <v>4</v>
      </c>
      <c r="B7676" s="4" t="s">
        <v>5</v>
      </c>
      <c r="C7676" s="4" t="s">
        <v>8</v>
      </c>
      <c r="D7676" s="4" t="s">
        <v>7</v>
      </c>
      <c r="E7676" s="4" t="s">
        <v>7</v>
      </c>
      <c r="F7676" s="4" t="s">
        <v>8</v>
      </c>
    </row>
    <row r="7677" spans="1:8">
      <c r="A7677" t="n">
        <v>74043</v>
      </c>
      <c r="B7677" s="30" t="n">
        <v>25</v>
      </c>
      <c r="C7677" s="7" t="n">
        <v>1</v>
      </c>
      <c r="D7677" s="7" t="n">
        <v>65535</v>
      </c>
      <c r="E7677" s="7" t="n">
        <v>65535</v>
      </c>
      <c r="F7677" s="7" t="n">
        <v>0</v>
      </c>
    </row>
    <row r="7678" spans="1:8">
      <c r="A7678" t="s">
        <v>4</v>
      </c>
      <c r="B7678" s="4" t="s">
        <v>5</v>
      </c>
      <c r="C7678" s="4" t="s">
        <v>7</v>
      </c>
    </row>
    <row r="7679" spans="1:8">
      <c r="A7679" t="n">
        <v>74050</v>
      </c>
      <c r="B7679" s="25" t="n">
        <v>16</v>
      </c>
      <c r="C7679" s="7" t="n">
        <v>100</v>
      </c>
    </row>
    <row r="7680" spans="1:8">
      <c r="A7680" t="s">
        <v>4</v>
      </c>
      <c r="B7680" s="4" t="s">
        <v>5</v>
      </c>
      <c r="C7680" s="4" t="s">
        <v>8</v>
      </c>
      <c r="D7680" s="4" t="s">
        <v>7</v>
      </c>
      <c r="E7680" s="4" t="s">
        <v>9</v>
      </c>
      <c r="F7680" s="4" t="s">
        <v>9</v>
      </c>
      <c r="G7680" s="4" t="s">
        <v>9</v>
      </c>
      <c r="H7680" s="4" t="s">
        <v>9</v>
      </c>
    </row>
    <row r="7681" spans="1:8">
      <c r="A7681" t="n">
        <v>74053</v>
      </c>
      <c r="B7681" s="51" t="n">
        <v>51</v>
      </c>
      <c r="C7681" s="7" t="n">
        <v>3</v>
      </c>
      <c r="D7681" s="7" t="n">
        <v>5</v>
      </c>
      <c r="E7681" s="7" t="s">
        <v>477</v>
      </c>
      <c r="F7681" s="7" t="s">
        <v>433</v>
      </c>
      <c r="G7681" s="7" t="s">
        <v>434</v>
      </c>
      <c r="H7681" s="7" t="s">
        <v>435</v>
      </c>
    </row>
    <row r="7682" spans="1:8">
      <c r="A7682" t="s">
        <v>4</v>
      </c>
      <c r="B7682" s="4" t="s">
        <v>5</v>
      </c>
      <c r="C7682" s="4" t="s">
        <v>7</v>
      </c>
      <c r="D7682" s="4" t="s">
        <v>8</v>
      </c>
      <c r="E7682" s="4" t="s">
        <v>14</v>
      </c>
      <c r="F7682" s="4" t="s">
        <v>7</v>
      </c>
    </row>
    <row r="7683" spans="1:8">
      <c r="A7683" t="n">
        <v>74066</v>
      </c>
      <c r="B7683" s="53" t="n">
        <v>59</v>
      </c>
      <c r="C7683" s="7" t="n">
        <v>5</v>
      </c>
      <c r="D7683" s="7" t="n">
        <v>13</v>
      </c>
      <c r="E7683" s="7" t="n">
        <v>0.150000005960464</v>
      </c>
      <c r="F7683" s="7" t="n">
        <v>0</v>
      </c>
    </row>
    <row r="7684" spans="1:8">
      <c r="A7684" t="s">
        <v>4</v>
      </c>
      <c r="B7684" s="4" t="s">
        <v>5</v>
      </c>
      <c r="C7684" s="4" t="s">
        <v>7</v>
      </c>
    </row>
    <row r="7685" spans="1:8">
      <c r="A7685" t="n">
        <v>74076</v>
      </c>
      <c r="B7685" s="25" t="n">
        <v>16</v>
      </c>
      <c r="C7685" s="7" t="n">
        <v>1000</v>
      </c>
    </row>
    <row r="7686" spans="1:8">
      <c r="A7686" t="s">
        <v>4</v>
      </c>
      <c r="B7686" s="4" t="s">
        <v>5</v>
      </c>
      <c r="C7686" s="4" t="s">
        <v>7</v>
      </c>
      <c r="D7686" s="4" t="s">
        <v>14</v>
      </c>
      <c r="E7686" s="4" t="s">
        <v>14</v>
      </c>
      <c r="F7686" s="4" t="s">
        <v>14</v>
      </c>
      <c r="G7686" s="4" t="s">
        <v>7</v>
      </c>
      <c r="H7686" s="4" t="s">
        <v>7</v>
      </c>
    </row>
    <row r="7687" spans="1:8">
      <c r="A7687" t="n">
        <v>74079</v>
      </c>
      <c r="B7687" s="44" t="n">
        <v>60</v>
      </c>
      <c r="C7687" s="7" t="n">
        <v>5</v>
      </c>
      <c r="D7687" s="7" t="n">
        <v>0</v>
      </c>
      <c r="E7687" s="7" t="n">
        <v>0</v>
      </c>
      <c r="F7687" s="7" t="n">
        <v>0</v>
      </c>
      <c r="G7687" s="7" t="n">
        <v>600</v>
      </c>
      <c r="H7687" s="7" t="n">
        <v>0</v>
      </c>
    </row>
    <row r="7688" spans="1:8">
      <c r="A7688" t="s">
        <v>4</v>
      </c>
      <c r="B7688" s="4" t="s">
        <v>5</v>
      </c>
      <c r="C7688" s="4" t="s">
        <v>8</v>
      </c>
      <c r="D7688" s="4" t="s">
        <v>7</v>
      </c>
      <c r="E7688" s="4" t="s">
        <v>9</v>
      </c>
    </row>
    <row r="7689" spans="1:8">
      <c r="A7689" t="n">
        <v>74098</v>
      </c>
      <c r="B7689" s="51" t="n">
        <v>51</v>
      </c>
      <c r="C7689" s="7" t="n">
        <v>4</v>
      </c>
      <c r="D7689" s="7" t="n">
        <v>5</v>
      </c>
      <c r="E7689" s="7" t="s">
        <v>479</v>
      </c>
    </row>
    <row r="7690" spans="1:8">
      <c r="A7690" t="s">
        <v>4</v>
      </c>
      <c r="B7690" s="4" t="s">
        <v>5</v>
      </c>
      <c r="C7690" s="4" t="s">
        <v>7</v>
      </c>
    </row>
    <row r="7691" spans="1:8">
      <c r="A7691" t="n">
        <v>74112</v>
      </c>
      <c r="B7691" s="25" t="n">
        <v>16</v>
      </c>
      <c r="C7691" s="7" t="n">
        <v>0</v>
      </c>
    </row>
    <row r="7692" spans="1:8">
      <c r="A7692" t="s">
        <v>4</v>
      </c>
      <c r="B7692" s="4" t="s">
        <v>5</v>
      </c>
      <c r="C7692" s="4" t="s">
        <v>7</v>
      </c>
      <c r="D7692" s="4" t="s">
        <v>85</v>
      </c>
      <c r="E7692" s="4" t="s">
        <v>8</v>
      </c>
      <c r="F7692" s="4" t="s">
        <v>8</v>
      </c>
    </row>
    <row r="7693" spans="1:8">
      <c r="A7693" t="n">
        <v>74115</v>
      </c>
      <c r="B7693" s="52" t="n">
        <v>26</v>
      </c>
      <c r="C7693" s="7" t="n">
        <v>5</v>
      </c>
      <c r="D7693" s="7" t="s">
        <v>721</v>
      </c>
      <c r="E7693" s="7" t="n">
        <v>2</v>
      </c>
      <c r="F7693" s="7" t="n">
        <v>0</v>
      </c>
    </row>
    <row r="7694" spans="1:8">
      <c r="A7694" t="s">
        <v>4</v>
      </c>
      <c r="B7694" s="4" t="s">
        <v>5</v>
      </c>
    </row>
    <row r="7695" spans="1:8">
      <c r="A7695" t="n">
        <v>74136</v>
      </c>
      <c r="B7695" s="32" t="n">
        <v>28</v>
      </c>
    </row>
    <row r="7696" spans="1:8">
      <c r="A7696" t="s">
        <v>4</v>
      </c>
      <c r="B7696" s="4" t="s">
        <v>5</v>
      </c>
      <c r="C7696" s="4" t="s">
        <v>8</v>
      </c>
      <c r="D7696" s="4" t="s">
        <v>7</v>
      </c>
      <c r="E7696" s="4" t="s">
        <v>7</v>
      </c>
      <c r="F7696" s="4" t="s">
        <v>8</v>
      </c>
    </row>
    <row r="7697" spans="1:8">
      <c r="A7697" t="n">
        <v>74137</v>
      </c>
      <c r="B7697" s="30" t="n">
        <v>25</v>
      </c>
      <c r="C7697" s="7" t="n">
        <v>1</v>
      </c>
      <c r="D7697" s="7" t="n">
        <v>60</v>
      </c>
      <c r="E7697" s="7" t="n">
        <v>640</v>
      </c>
      <c r="F7697" s="7" t="n">
        <v>2</v>
      </c>
    </row>
    <row r="7698" spans="1:8">
      <c r="A7698" t="s">
        <v>4</v>
      </c>
      <c r="B7698" s="4" t="s">
        <v>5</v>
      </c>
      <c r="C7698" s="4" t="s">
        <v>8</v>
      </c>
      <c r="D7698" s="4" t="s">
        <v>7</v>
      </c>
      <c r="E7698" s="4" t="s">
        <v>9</v>
      </c>
    </row>
    <row r="7699" spans="1:8">
      <c r="A7699" t="n">
        <v>74144</v>
      </c>
      <c r="B7699" s="51" t="n">
        <v>51</v>
      </c>
      <c r="C7699" s="7" t="n">
        <v>4</v>
      </c>
      <c r="D7699" s="7" t="n">
        <v>0</v>
      </c>
      <c r="E7699" s="7" t="s">
        <v>514</v>
      </c>
    </row>
    <row r="7700" spans="1:8">
      <c r="A7700" t="s">
        <v>4</v>
      </c>
      <c r="B7700" s="4" t="s">
        <v>5</v>
      </c>
      <c r="C7700" s="4" t="s">
        <v>7</v>
      </c>
    </row>
    <row r="7701" spans="1:8">
      <c r="A7701" t="n">
        <v>74158</v>
      </c>
      <c r="B7701" s="25" t="n">
        <v>16</v>
      </c>
      <c r="C7701" s="7" t="n">
        <v>0</v>
      </c>
    </row>
    <row r="7702" spans="1:8">
      <c r="A7702" t="s">
        <v>4</v>
      </c>
      <c r="B7702" s="4" t="s">
        <v>5</v>
      </c>
      <c r="C7702" s="4" t="s">
        <v>7</v>
      </c>
      <c r="D7702" s="4" t="s">
        <v>85</v>
      </c>
      <c r="E7702" s="4" t="s">
        <v>8</v>
      </c>
      <c r="F7702" s="4" t="s">
        <v>8</v>
      </c>
      <c r="G7702" s="4" t="s">
        <v>85</v>
      </c>
      <c r="H7702" s="4" t="s">
        <v>8</v>
      </c>
      <c r="I7702" s="4" t="s">
        <v>8</v>
      </c>
      <c r="J7702" s="4" t="s">
        <v>85</v>
      </c>
      <c r="K7702" s="4" t="s">
        <v>8</v>
      </c>
      <c r="L7702" s="4" t="s">
        <v>8</v>
      </c>
    </row>
    <row r="7703" spans="1:8">
      <c r="A7703" t="n">
        <v>74161</v>
      </c>
      <c r="B7703" s="52" t="n">
        <v>26</v>
      </c>
      <c r="C7703" s="7" t="n">
        <v>0</v>
      </c>
      <c r="D7703" s="7" t="s">
        <v>685</v>
      </c>
      <c r="E7703" s="7" t="n">
        <v>2</v>
      </c>
      <c r="F7703" s="7" t="n">
        <v>3</v>
      </c>
      <c r="G7703" s="7" t="s">
        <v>686</v>
      </c>
      <c r="H7703" s="7" t="n">
        <v>2</v>
      </c>
      <c r="I7703" s="7" t="n">
        <v>3</v>
      </c>
      <c r="J7703" s="7" t="s">
        <v>687</v>
      </c>
      <c r="K7703" s="7" t="n">
        <v>2</v>
      </c>
      <c r="L7703" s="7" t="n">
        <v>0</v>
      </c>
    </row>
    <row r="7704" spans="1:8">
      <c r="A7704" t="s">
        <v>4</v>
      </c>
      <c r="B7704" s="4" t="s">
        <v>5</v>
      </c>
    </row>
    <row r="7705" spans="1:8">
      <c r="A7705" t="n">
        <v>74467</v>
      </c>
      <c r="B7705" s="32" t="n">
        <v>28</v>
      </c>
    </row>
    <row r="7706" spans="1:8">
      <c r="A7706" t="s">
        <v>4</v>
      </c>
      <c r="B7706" s="4" t="s">
        <v>5</v>
      </c>
      <c r="C7706" s="4" t="s">
        <v>7</v>
      </c>
      <c r="D7706" s="4" t="s">
        <v>8</v>
      </c>
    </row>
    <row r="7707" spans="1:8">
      <c r="A7707" t="n">
        <v>74468</v>
      </c>
      <c r="B7707" s="66" t="n">
        <v>89</v>
      </c>
      <c r="C7707" s="7" t="n">
        <v>65533</v>
      </c>
      <c r="D7707" s="7" t="n">
        <v>1</v>
      </c>
    </row>
    <row r="7708" spans="1:8">
      <c r="A7708" t="s">
        <v>4</v>
      </c>
      <c r="B7708" s="4" t="s">
        <v>5</v>
      </c>
      <c r="C7708" s="4" t="s">
        <v>7</v>
      </c>
    </row>
    <row r="7709" spans="1:8">
      <c r="A7709" t="n">
        <v>74472</v>
      </c>
      <c r="B7709" s="25" t="n">
        <v>16</v>
      </c>
      <c r="C7709" s="7" t="n">
        <v>800</v>
      </c>
    </row>
    <row r="7710" spans="1:8">
      <c r="A7710" t="s">
        <v>4</v>
      </c>
      <c r="B7710" s="4" t="s">
        <v>5</v>
      </c>
      <c r="C7710" s="4" t="s">
        <v>8</v>
      </c>
      <c r="D7710" s="4" t="s">
        <v>7</v>
      </c>
      <c r="E7710" s="4" t="s">
        <v>9</v>
      </c>
    </row>
    <row r="7711" spans="1:8">
      <c r="A7711" t="n">
        <v>74475</v>
      </c>
      <c r="B7711" s="51" t="n">
        <v>51</v>
      </c>
      <c r="C7711" s="7" t="n">
        <v>4</v>
      </c>
      <c r="D7711" s="7" t="n">
        <v>0</v>
      </c>
      <c r="E7711" s="7" t="s">
        <v>528</v>
      </c>
    </row>
    <row r="7712" spans="1:8">
      <c r="A7712" t="s">
        <v>4</v>
      </c>
      <c r="B7712" s="4" t="s">
        <v>5</v>
      </c>
      <c r="C7712" s="4" t="s">
        <v>7</v>
      </c>
    </row>
    <row r="7713" spans="1:12">
      <c r="A7713" t="n">
        <v>74489</v>
      </c>
      <c r="B7713" s="25" t="n">
        <v>16</v>
      </c>
      <c r="C7713" s="7" t="n">
        <v>0</v>
      </c>
    </row>
    <row r="7714" spans="1:12">
      <c r="A7714" t="s">
        <v>4</v>
      </c>
      <c r="B7714" s="4" t="s">
        <v>5</v>
      </c>
      <c r="C7714" s="4" t="s">
        <v>7</v>
      </c>
      <c r="D7714" s="4" t="s">
        <v>85</v>
      </c>
      <c r="E7714" s="4" t="s">
        <v>8</v>
      </c>
      <c r="F7714" s="4" t="s">
        <v>8</v>
      </c>
    </row>
    <row r="7715" spans="1:12">
      <c r="A7715" t="n">
        <v>74492</v>
      </c>
      <c r="B7715" s="52" t="n">
        <v>26</v>
      </c>
      <c r="C7715" s="7" t="n">
        <v>0</v>
      </c>
      <c r="D7715" s="7" t="s">
        <v>688</v>
      </c>
      <c r="E7715" s="7" t="n">
        <v>2</v>
      </c>
      <c r="F7715" s="7" t="n">
        <v>0</v>
      </c>
    </row>
    <row r="7716" spans="1:12">
      <c r="A7716" t="s">
        <v>4</v>
      </c>
      <c r="B7716" s="4" t="s">
        <v>5</v>
      </c>
    </row>
    <row r="7717" spans="1:12">
      <c r="A7717" t="n">
        <v>74559</v>
      </c>
      <c r="B7717" s="32" t="n">
        <v>28</v>
      </c>
    </row>
    <row r="7718" spans="1:12">
      <c r="A7718" t="s">
        <v>4</v>
      </c>
      <c r="B7718" s="4" t="s">
        <v>5</v>
      </c>
      <c r="C7718" s="4" t="s">
        <v>7</v>
      </c>
      <c r="D7718" s="4" t="s">
        <v>8</v>
      </c>
    </row>
    <row r="7719" spans="1:12">
      <c r="A7719" t="n">
        <v>74560</v>
      </c>
      <c r="B7719" s="66" t="n">
        <v>89</v>
      </c>
      <c r="C7719" s="7" t="n">
        <v>65533</v>
      </c>
      <c r="D7719" s="7" t="n">
        <v>1</v>
      </c>
    </row>
    <row r="7720" spans="1:12">
      <c r="A7720" t="s">
        <v>4</v>
      </c>
      <c r="B7720" s="4" t="s">
        <v>5</v>
      </c>
      <c r="C7720" s="4" t="s">
        <v>8</v>
      </c>
      <c r="D7720" s="4" t="s">
        <v>7</v>
      </c>
      <c r="E7720" s="4" t="s">
        <v>7</v>
      </c>
      <c r="F7720" s="4" t="s">
        <v>8</v>
      </c>
    </row>
    <row r="7721" spans="1:12">
      <c r="A7721" t="n">
        <v>74564</v>
      </c>
      <c r="B7721" s="30" t="n">
        <v>25</v>
      </c>
      <c r="C7721" s="7" t="n">
        <v>1</v>
      </c>
      <c r="D7721" s="7" t="n">
        <v>65535</v>
      </c>
      <c r="E7721" s="7" t="n">
        <v>65535</v>
      </c>
      <c r="F7721" s="7" t="n">
        <v>0</v>
      </c>
    </row>
    <row r="7722" spans="1:12">
      <c r="A7722" t="s">
        <v>4</v>
      </c>
      <c r="B7722" s="4" t="s">
        <v>5</v>
      </c>
      <c r="C7722" s="4" t="s">
        <v>8</v>
      </c>
      <c r="D7722" s="4" t="s">
        <v>7</v>
      </c>
      <c r="E7722" s="4" t="s">
        <v>14</v>
      </c>
    </row>
    <row r="7723" spans="1:12">
      <c r="A7723" t="n">
        <v>74571</v>
      </c>
      <c r="B7723" s="27" t="n">
        <v>58</v>
      </c>
      <c r="C7723" s="7" t="n">
        <v>101</v>
      </c>
      <c r="D7723" s="7" t="n">
        <v>800</v>
      </c>
      <c r="E7723" s="7" t="n">
        <v>1</v>
      </c>
    </row>
    <row r="7724" spans="1:12">
      <c r="A7724" t="s">
        <v>4</v>
      </c>
      <c r="B7724" s="4" t="s">
        <v>5</v>
      </c>
      <c r="C7724" s="4" t="s">
        <v>8</v>
      </c>
      <c r="D7724" s="4" t="s">
        <v>7</v>
      </c>
    </row>
    <row r="7725" spans="1:12">
      <c r="A7725" t="n">
        <v>74579</v>
      </c>
      <c r="B7725" s="27" t="n">
        <v>58</v>
      </c>
      <c r="C7725" s="7" t="n">
        <v>254</v>
      </c>
      <c r="D7725" s="7" t="n">
        <v>0</v>
      </c>
    </row>
    <row r="7726" spans="1:12">
      <c r="A7726" t="s">
        <v>4</v>
      </c>
      <c r="B7726" s="4" t="s">
        <v>5</v>
      </c>
      <c r="C7726" s="4" t="s">
        <v>8</v>
      </c>
      <c r="D7726" s="4" t="s">
        <v>8</v>
      </c>
      <c r="E7726" s="4" t="s">
        <v>14</v>
      </c>
      <c r="F7726" s="4" t="s">
        <v>14</v>
      </c>
      <c r="G7726" s="4" t="s">
        <v>14</v>
      </c>
      <c r="H7726" s="4" t="s">
        <v>7</v>
      </c>
    </row>
    <row r="7727" spans="1:12">
      <c r="A7727" t="n">
        <v>74583</v>
      </c>
      <c r="B7727" s="61" t="n">
        <v>45</v>
      </c>
      <c r="C7727" s="7" t="n">
        <v>2</v>
      </c>
      <c r="D7727" s="7" t="n">
        <v>3</v>
      </c>
      <c r="E7727" s="7" t="n">
        <v>-7.98999977111816</v>
      </c>
      <c r="F7727" s="7" t="n">
        <v>1.07000005245209</v>
      </c>
      <c r="G7727" s="7" t="n">
        <v>32.7799987792969</v>
      </c>
      <c r="H7727" s="7" t="n">
        <v>0</v>
      </c>
    </row>
    <row r="7728" spans="1:12">
      <c r="A7728" t="s">
        <v>4</v>
      </c>
      <c r="B7728" s="4" t="s">
        <v>5</v>
      </c>
      <c r="C7728" s="4" t="s">
        <v>8</v>
      </c>
      <c r="D7728" s="4" t="s">
        <v>8</v>
      </c>
      <c r="E7728" s="4" t="s">
        <v>14</v>
      </c>
      <c r="F7728" s="4" t="s">
        <v>14</v>
      </c>
      <c r="G7728" s="4" t="s">
        <v>14</v>
      </c>
      <c r="H7728" s="4" t="s">
        <v>7</v>
      </c>
      <c r="I7728" s="4" t="s">
        <v>8</v>
      </c>
    </row>
    <row r="7729" spans="1:9">
      <c r="A7729" t="n">
        <v>74600</v>
      </c>
      <c r="B7729" s="61" t="n">
        <v>45</v>
      </c>
      <c r="C7729" s="7" t="n">
        <v>4</v>
      </c>
      <c r="D7729" s="7" t="n">
        <v>3</v>
      </c>
      <c r="E7729" s="7" t="n">
        <v>6.40999984741211</v>
      </c>
      <c r="F7729" s="7" t="n">
        <v>158.449996948242</v>
      </c>
      <c r="G7729" s="7" t="n">
        <v>358</v>
      </c>
      <c r="H7729" s="7" t="n">
        <v>0</v>
      </c>
      <c r="I7729" s="7" t="n">
        <v>0</v>
      </c>
    </row>
    <row r="7730" spans="1:9">
      <c r="A7730" t="s">
        <v>4</v>
      </c>
      <c r="B7730" s="4" t="s">
        <v>5</v>
      </c>
      <c r="C7730" s="4" t="s">
        <v>8</v>
      </c>
      <c r="D7730" s="4" t="s">
        <v>8</v>
      </c>
      <c r="E7730" s="4" t="s">
        <v>14</v>
      </c>
      <c r="F7730" s="4" t="s">
        <v>7</v>
      </c>
    </row>
    <row r="7731" spans="1:9">
      <c r="A7731" t="n">
        <v>74618</v>
      </c>
      <c r="B7731" s="61" t="n">
        <v>45</v>
      </c>
      <c r="C7731" s="7" t="n">
        <v>11</v>
      </c>
      <c r="D7731" s="7" t="n">
        <v>3</v>
      </c>
      <c r="E7731" s="7" t="n">
        <v>35.7000007629395</v>
      </c>
      <c r="F7731" s="7" t="n">
        <v>0</v>
      </c>
    </row>
    <row r="7732" spans="1:9">
      <c r="A7732" t="s">
        <v>4</v>
      </c>
      <c r="B7732" s="4" t="s">
        <v>5</v>
      </c>
      <c r="C7732" s="4" t="s">
        <v>8</v>
      </c>
      <c r="D7732" s="4" t="s">
        <v>8</v>
      </c>
      <c r="E7732" s="4" t="s">
        <v>14</v>
      </c>
      <c r="F7732" s="4" t="s">
        <v>7</v>
      </c>
    </row>
    <row r="7733" spans="1:9">
      <c r="A7733" t="n">
        <v>74627</v>
      </c>
      <c r="B7733" s="61" t="n">
        <v>45</v>
      </c>
      <c r="C7733" s="7" t="n">
        <v>5</v>
      </c>
      <c r="D7733" s="7" t="n">
        <v>3</v>
      </c>
      <c r="E7733" s="7" t="n">
        <v>1.39999997615814</v>
      </c>
      <c r="F7733" s="7" t="n">
        <v>0</v>
      </c>
    </row>
    <row r="7734" spans="1:9">
      <c r="A7734" t="s">
        <v>4</v>
      </c>
      <c r="B7734" s="4" t="s">
        <v>5</v>
      </c>
      <c r="C7734" s="4" t="s">
        <v>8</v>
      </c>
      <c r="D7734" s="4" t="s">
        <v>8</v>
      </c>
      <c r="E7734" s="4" t="s">
        <v>14</v>
      </c>
      <c r="F7734" s="4" t="s">
        <v>7</v>
      </c>
    </row>
    <row r="7735" spans="1:9">
      <c r="A7735" t="n">
        <v>74636</v>
      </c>
      <c r="B7735" s="61" t="n">
        <v>45</v>
      </c>
      <c r="C7735" s="7" t="n">
        <v>5</v>
      </c>
      <c r="D7735" s="7" t="n">
        <v>3</v>
      </c>
      <c r="E7735" s="7" t="n">
        <v>1.29999995231628</v>
      </c>
      <c r="F7735" s="7" t="n">
        <v>3000</v>
      </c>
    </row>
    <row r="7736" spans="1:9">
      <c r="A7736" t="s">
        <v>4</v>
      </c>
      <c r="B7736" s="4" t="s">
        <v>5</v>
      </c>
      <c r="C7736" s="4" t="s">
        <v>8</v>
      </c>
      <c r="D7736" s="4" t="s">
        <v>7</v>
      </c>
      <c r="E7736" s="4" t="s">
        <v>9</v>
      </c>
      <c r="F7736" s="4" t="s">
        <v>9</v>
      </c>
      <c r="G7736" s="4" t="s">
        <v>9</v>
      </c>
      <c r="H7736" s="4" t="s">
        <v>9</v>
      </c>
    </row>
    <row r="7737" spans="1:9">
      <c r="A7737" t="n">
        <v>74645</v>
      </c>
      <c r="B7737" s="51" t="n">
        <v>51</v>
      </c>
      <c r="C7737" s="7" t="n">
        <v>3</v>
      </c>
      <c r="D7737" s="7" t="n">
        <v>5</v>
      </c>
      <c r="E7737" s="7" t="s">
        <v>664</v>
      </c>
      <c r="F7737" s="7" t="s">
        <v>435</v>
      </c>
      <c r="G7737" s="7" t="s">
        <v>434</v>
      </c>
      <c r="H7737" s="7" t="s">
        <v>435</v>
      </c>
    </row>
    <row r="7738" spans="1:9">
      <c r="A7738" t="s">
        <v>4</v>
      </c>
      <c r="B7738" s="4" t="s">
        <v>5</v>
      </c>
      <c r="C7738" s="4" t="s">
        <v>8</v>
      </c>
      <c r="D7738" s="4" t="s">
        <v>7</v>
      </c>
    </row>
    <row r="7739" spans="1:9">
      <c r="A7739" t="n">
        <v>74658</v>
      </c>
      <c r="B7739" s="27" t="n">
        <v>58</v>
      </c>
      <c r="C7739" s="7" t="n">
        <v>255</v>
      </c>
      <c r="D7739" s="7" t="n">
        <v>0</v>
      </c>
    </row>
    <row r="7740" spans="1:9">
      <c r="A7740" t="s">
        <v>4</v>
      </c>
      <c r="B7740" s="4" t="s">
        <v>5</v>
      </c>
      <c r="C7740" s="4" t="s">
        <v>8</v>
      </c>
      <c r="D7740" s="4" t="s">
        <v>7</v>
      </c>
      <c r="E7740" s="4" t="s">
        <v>9</v>
      </c>
    </row>
    <row r="7741" spans="1:9">
      <c r="A7741" t="n">
        <v>74662</v>
      </c>
      <c r="B7741" s="51" t="n">
        <v>51</v>
      </c>
      <c r="C7741" s="7" t="n">
        <v>4</v>
      </c>
      <c r="D7741" s="7" t="n">
        <v>5</v>
      </c>
      <c r="E7741" s="7" t="s">
        <v>689</v>
      </c>
    </row>
    <row r="7742" spans="1:9">
      <c r="A7742" t="s">
        <v>4</v>
      </c>
      <c r="B7742" s="4" t="s">
        <v>5</v>
      </c>
      <c r="C7742" s="4" t="s">
        <v>7</v>
      </c>
    </row>
    <row r="7743" spans="1:9">
      <c r="A7743" t="n">
        <v>74675</v>
      </c>
      <c r="B7743" s="25" t="n">
        <v>16</v>
      </c>
      <c r="C7743" s="7" t="n">
        <v>0</v>
      </c>
    </row>
    <row r="7744" spans="1:9">
      <c r="A7744" t="s">
        <v>4</v>
      </c>
      <c r="B7744" s="4" t="s">
        <v>5</v>
      </c>
      <c r="C7744" s="4" t="s">
        <v>7</v>
      </c>
      <c r="D7744" s="4" t="s">
        <v>85</v>
      </c>
      <c r="E7744" s="4" t="s">
        <v>8</v>
      </c>
      <c r="F7744" s="4" t="s">
        <v>8</v>
      </c>
      <c r="G7744" s="4" t="s">
        <v>85</v>
      </c>
      <c r="H7744" s="4" t="s">
        <v>8</v>
      </c>
      <c r="I7744" s="4" t="s">
        <v>8</v>
      </c>
    </row>
    <row r="7745" spans="1:9">
      <c r="A7745" t="n">
        <v>74678</v>
      </c>
      <c r="B7745" s="52" t="n">
        <v>26</v>
      </c>
      <c r="C7745" s="7" t="n">
        <v>5</v>
      </c>
      <c r="D7745" s="7" t="s">
        <v>722</v>
      </c>
      <c r="E7745" s="7" t="n">
        <v>2</v>
      </c>
      <c r="F7745" s="7" t="n">
        <v>3</v>
      </c>
      <c r="G7745" s="7" t="s">
        <v>723</v>
      </c>
      <c r="H7745" s="7" t="n">
        <v>2</v>
      </c>
      <c r="I7745" s="7" t="n">
        <v>0</v>
      </c>
    </row>
    <row r="7746" spans="1:9">
      <c r="A7746" t="s">
        <v>4</v>
      </c>
      <c r="B7746" s="4" t="s">
        <v>5</v>
      </c>
    </row>
    <row r="7747" spans="1:9">
      <c r="A7747" t="n">
        <v>74730</v>
      </c>
      <c r="B7747" s="32" t="n">
        <v>28</v>
      </c>
    </row>
    <row r="7748" spans="1:9">
      <c r="A7748" t="s">
        <v>4</v>
      </c>
      <c r="B7748" s="4" t="s">
        <v>5</v>
      </c>
      <c r="C7748" s="4" t="s">
        <v>7</v>
      </c>
    </row>
    <row r="7749" spans="1:9">
      <c r="A7749" t="n">
        <v>74731</v>
      </c>
      <c r="B7749" s="25" t="n">
        <v>16</v>
      </c>
      <c r="C7749" s="7" t="n">
        <v>1400</v>
      </c>
    </row>
    <row r="7750" spans="1:9">
      <c r="A7750" t="s">
        <v>4</v>
      </c>
      <c r="B7750" s="4" t="s">
        <v>5</v>
      </c>
      <c r="C7750" s="4" t="s">
        <v>8</v>
      </c>
      <c r="D7750" s="4" t="s">
        <v>7</v>
      </c>
      <c r="E7750" s="4" t="s">
        <v>9</v>
      </c>
    </row>
    <row r="7751" spans="1:9">
      <c r="A7751" t="n">
        <v>74734</v>
      </c>
      <c r="B7751" s="51" t="n">
        <v>51</v>
      </c>
      <c r="C7751" s="7" t="n">
        <v>4</v>
      </c>
      <c r="D7751" s="7" t="n">
        <v>5</v>
      </c>
      <c r="E7751" s="7" t="s">
        <v>334</v>
      </c>
    </row>
    <row r="7752" spans="1:9">
      <c r="A7752" t="s">
        <v>4</v>
      </c>
      <c r="B7752" s="4" t="s">
        <v>5</v>
      </c>
      <c r="C7752" s="4" t="s">
        <v>7</v>
      </c>
    </row>
    <row r="7753" spans="1:9">
      <c r="A7753" t="n">
        <v>74747</v>
      </c>
      <c r="B7753" s="25" t="n">
        <v>16</v>
      </c>
      <c r="C7753" s="7" t="n">
        <v>0</v>
      </c>
    </row>
    <row r="7754" spans="1:9">
      <c r="A7754" t="s">
        <v>4</v>
      </c>
      <c r="B7754" s="4" t="s">
        <v>5</v>
      </c>
      <c r="C7754" s="4" t="s">
        <v>7</v>
      </c>
      <c r="D7754" s="4" t="s">
        <v>85</v>
      </c>
      <c r="E7754" s="4" t="s">
        <v>8</v>
      </c>
      <c r="F7754" s="4" t="s">
        <v>8</v>
      </c>
      <c r="G7754" s="4" t="s">
        <v>85</v>
      </c>
      <c r="H7754" s="4" t="s">
        <v>8</v>
      </c>
      <c r="I7754" s="4" t="s">
        <v>8</v>
      </c>
    </row>
    <row r="7755" spans="1:9">
      <c r="A7755" t="n">
        <v>74750</v>
      </c>
      <c r="B7755" s="52" t="n">
        <v>26</v>
      </c>
      <c r="C7755" s="7" t="n">
        <v>5</v>
      </c>
      <c r="D7755" s="7" t="s">
        <v>724</v>
      </c>
      <c r="E7755" s="7" t="n">
        <v>2</v>
      </c>
      <c r="F7755" s="7" t="n">
        <v>3</v>
      </c>
      <c r="G7755" s="7" t="s">
        <v>725</v>
      </c>
      <c r="H7755" s="7" t="n">
        <v>2</v>
      </c>
      <c r="I7755" s="7" t="n">
        <v>0</v>
      </c>
    </row>
    <row r="7756" spans="1:9">
      <c r="A7756" t="s">
        <v>4</v>
      </c>
      <c r="B7756" s="4" t="s">
        <v>5</v>
      </c>
    </row>
    <row r="7757" spans="1:9">
      <c r="A7757" t="n">
        <v>74931</v>
      </c>
      <c r="B7757" s="32" t="n">
        <v>28</v>
      </c>
    </row>
    <row r="7758" spans="1:9">
      <c r="A7758" t="s">
        <v>4</v>
      </c>
      <c r="B7758" s="4" t="s">
        <v>5</v>
      </c>
      <c r="C7758" s="4" t="s">
        <v>8</v>
      </c>
      <c r="D7758" s="4" t="s">
        <v>7</v>
      </c>
      <c r="E7758" s="4" t="s">
        <v>7</v>
      </c>
      <c r="F7758" s="4" t="s">
        <v>8</v>
      </c>
    </row>
    <row r="7759" spans="1:9">
      <c r="A7759" t="n">
        <v>74932</v>
      </c>
      <c r="B7759" s="30" t="n">
        <v>25</v>
      </c>
      <c r="C7759" s="7" t="n">
        <v>1</v>
      </c>
      <c r="D7759" s="7" t="n">
        <v>60</v>
      </c>
      <c r="E7759" s="7" t="n">
        <v>640</v>
      </c>
      <c r="F7759" s="7" t="n">
        <v>2</v>
      </c>
    </row>
    <row r="7760" spans="1:9">
      <c r="A7760" t="s">
        <v>4</v>
      </c>
      <c r="B7760" s="4" t="s">
        <v>5</v>
      </c>
      <c r="C7760" s="4" t="s">
        <v>8</v>
      </c>
      <c r="D7760" s="4" t="s">
        <v>7</v>
      </c>
      <c r="E7760" s="4" t="s">
        <v>9</v>
      </c>
    </row>
    <row r="7761" spans="1:9">
      <c r="A7761" t="n">
        <v>74939</v>
      </c>
      <c r="B7761" s="51" t="n">
        <v>51</v>
      </c>
      <c r="C7761" s="7" t="n">
        <v>4</v>
      </c>
      <c r="D7761" s="7" t="n">
        <v>0</v>
      </c>
      <c r="E7761" s="7" t="s">
        <v>694</v>
      </c>
    </row>
    <row r="7762" spans="1:9">
      <c r="A7762" t="s">
        <v>4</v>
      </c>
      <c r="B7762" s="4" t="s">
        <v>5</v>
      </c>
      <c r="C7762" s="4" t="s">
        <v>7</v>
      </c>
    </row>
    <row r="7763" spans="1:9">
      <c r="A7763" t="n">
        <v>74952</v>
      </c>
      <c r="B7763" s="25" t="n">
        <v>16</v>
      </c>
      <c r="C7763" s="7" t="n">
        <v>0</v>
      </c>
    </row>
    <row r="7764" spans="1:9">
      <c r="A7764" t="s">
        <v>4</v>
      </c>
      <c r="B7764" s="4" t="s">
        <v>5</v>
      </c>
      <c r="C7764" s="4" t="s">
        <v>7</v>
      </c>
      <c r="D7764" s="4" t="s">
        <v>85</v>
      </c>
      <c r="E7764" s="4" t="s">
        <v>8</v>
      </c>
      <c r="F7764" s="4" t="s">
        <v>8</v>
      </c>
    </row>
    <row r="7765" spans="1:9">
      <c r="A7765" t="n">
        <v>74955</v>
      </c>
      <c r="B7765" s="52" t="n">
        <v>26</v>
      </c>
      <c r="C7765" s="7" t="n">
        <v>0</v>
      </c>
      <c r="D7765" s="7" t="s">
        <v>695</v>
      </c>
      <c r="E7765" s="7" t="n">
        <v>2</v>
      </c>
      <c r="F7765" s="7" t="n">
        <v>0</v>
      </c>
    </row>
    <row r="7766" spans="1:9">
      <c r="A7766" t="s">
        <v>4</v>
      </c>
      <c r="B7766" s="4" t="s">
        <v>5</v>
      </c>
    </row>
    <row r="7767" spans="1:9">
      <c r="A7767" t="n">
        <v>74971</v>
      </c>
      <c r="B7767" s="32" t="n">
        <v>28</v>
      </c>
    </row>
    <row r="7768" spans="1:9">
      <c r="A7768" t="s">
        <v>4</v>
      </c>
      <c r="B7768" s="4" t="s">
        <v>5</v>
      </c>
      <c r="C7768" s="4" t="s">
        <v>7</v>
      </c>
      <c r="D7768" s="4" t="s">
        <v>8</v>
      </c>
    </row>
    <row r="7769" spans="1:9">
      <c r="A7769" t="n">
        <v>74972</v>
      </c>
      <c r="B7769" s="66" t="n">
        <v>89</v>
      </c>
      <c r="C7769" s="7" t="n">
        <v>65533</v>
      </c>
      <c r="D7769" s="7" t="n">
        <v>1</v>
      </c>
    </row>
    <row r="7770" spans="1:9">
      <c r="A7770" t="s">
        <v>4</v>
      </c>
      <c r="B7770" s="4" t="s">
        <v>5</v>
      </c>
      <c r="C7770" s="4" t="s">
        <v>8</v>
      </c>
      <c r="D7770" s="4" t="s">
        <v>7</v>
      </c>
      <c r="E7770" s="4" t="s">
        <v>7</v>
      </c>
      <c r="F7770" s="4" t="s">
        <v>8</v>
      </c>
    </row>
    <row r="7771" spans="1:9">
      <c r="A7771" t="n">
        <v>74976</v>
      </c>
      <c r="B7771" s="30" t="n">
        <v>25</v>
      </c>
      <c r="C7771" s="7" t="n">
        <v>1</v>
      </c>
      <c r="D7771" s="7" t="n">
        <v>65535</v>
      </c>
      <c r="E7771" s="7" t="n">
        <v>65535</v>
      </c>
      <c r="F7771" s="7" t="n">
        <v>0</v>
      </c>
    </row>
    <row r="7772" spans="1:9">
      <c r="A7772" t="s">
        <v>4</v>
      </c>
      <c r="B7772" s="4" t="s">
        <v>5</v>
      </c>
      <c r="C7772" s="4" t="s">
        <v>8</v>
      </c>
      <c r="D7772" s="4" t="s">
        <v>7</v>
      </c>
      <c r="E7772" s="4" t="s">
        <v>8</v>
      </c>
    </row>
    <row r="7773" spans="1:9">
      <c r="A7773" t="n">
        <v>74983</v>
      </c>
      <c r="B7773" s="16" t="n">
        <v>49</v>
      </c>
      <c r="C7773" s="7" t="n">
        <v>1</v>
      </c>
      <c r="D7773" s="7" t="n">
        <v>4000</v>
      </c>
      <c r="E7773" s="7" t="n">
        <v>0</v>
      </c>
    </row>
    <row r="7774" spans="1:9">
      <c r="A7774" t="s">
        <v>4</v>
      </c>
      <c r="B7774" s="4" t="s">
        <v>5</v>
      </c>
      <c r="C7774" s="4" t="s">
        <v>8</v>
      </c>
      <c r="D7774" s="4" t="s">
        <v>7</v>
      </c>
      <c r="E7774" s="4" t="s">
        <v>15</v>
      </c>
      <c r="F7774" s="4" t="s">
        <v>7</v>
      </c>
    </row>
    <row r="7775" spans="1:9">
      <c r="A7775" t="n">
        <v>74988</v>
      </c>
      <c r="B7775" s="12" t="n">
        <v>50</v>
      </c>
      <c r="C7775" s="7" t="n">
        <v>3</v>
      </c>
      <c r="D7775" s="7" t="n">
        <v>8150</v>
      </c>
      <c r="E7775" s="7" t="n">
        <v>0</v>
      </c>
      <c r="F7775" s="7" t="n">
        <v>2000</v>
      </c>
    </row>
    <row r="7776" spans="1:9">
      <c r="A7776" t="s">
        <v>4</v>
      </c>
      <c r="B7776" s="4" t="s">
        <v>5</v>
      </c>
      <c r="C7776" s="4" t="s">
        <v>8</v>
      </c>
      <c r="D7776" s="4" t="s">
        <v>7</v>
      </c>
      <c r="E7776" s="4" t="s">
        <v>14</v>
      </c>
    </row>
    <row r="7777" spans="1:6">
      <c r="A7777" t="n">
        <v>74998</v>
      </c>
      <c r="B7777" s="27" t="n">
        <v>58</v>
      </c>
      <c r="C7777" s="7" t="n">
        <v>0</v>
      </c>
      <c r="D7777" s="7" t="n">
        <v>2000</v>
      </c>
      <c r="E7777" s="7" t="n">
        <v>1</v>
      </c>
    </row>
    <row r="7778" spans="1:6">
      <c r="A7778" t="s">
        <v>4</v>
      </c>
      <c r="B7778" s="4" t="s">
        <v>5</v>
      </c>
      <c r="C7778" s="4" t="s">
        <v>8</v>
      </c>
      <c r="D7778" s="4" t="s">
        <v>7</v>
      </c>
    </row>
    <row r="7779" spans="1:6">
      <c r="A7779" t="n">
        <v>75006</v>
      </c>
      <c r="B7779" s="27" t="n">
        <v>58</v>
      </c>
      <c r="C7779" s="7" t="n">
        <v>255</v>
      </c>
      <c r="D7779" s="7" t="n">
        <v>0</v>
      </c>
    </row>
    <row r="7780" spans="1:6">
      <c r="A7780" t="s">
        <v>4</v>
      </c>
      <c r="B7780" s="4" t="s">
        <v>5</v>
      </c>
      <c r="C7780" s="4" t="s">
        <v>7</v>
      </c>
      <c r="D7780" s="4" t="s">
        <v>8</v>
      </c>
      <c r="E7780" s="4" t="s">
        <v>9</v>
      </c>
      <c r="F7780" s="4" t="s">
        <v>14</v>
      </c>
      <c r="G7780" s="4" t="s">
        <v>14</v>
      </c>
      <c r="H7780" s="4" t="s">
        <v>14</v>
      </c>
    </row>
    <row r="7781" spans="1:6">
      <c r="A7781" t="n">
        <v>75010</v>
      </c>
      <c r="B7781" s="42" t="n">
        <v>48</v>
      </c>
      <c r="C7781" s="7" t="n">
        <v>0</v>
      </c>
      <c r="D7781" s="7" t="n">
        <v>0</v>
      </c>
      <c r="E7781" s="7" t="s">
        <v>420</v>
      </c>
      <c r="F7781" s="7" t="n">
        <v>0</v>
      </c>
      <c r="G7781" s="7" t="n">
        <v>1</v>
      </c>
      <c r="H7781" s="7" t="n">
        <v>0</v>
      </c>
    </row>
    <row r="7782" spans="1:6">
      <c r="A7782" t="s">
        <v>4</v>
      </c>
      <c r="B7782" s="4" t="s">
        <v>5</v>
      </c>
      <c r="C7782" s="4" t="s">
        <v>8</v>
      </c>
      <c r="D7782" s="4" t="s">
        <v>7</v>
      </c>
      <c r="E7782" s="4" t="s">
        <v>8</v>
      </c>
    </row>
    <row r="7783" spans="1:6">
      <c r="A7783" t="n">
        <v>75036</v>
      </c>
      <c r="B7783" s="41" t="n">
        <v>36</v>
      </c>
      <c r="C7783" s="7" t="n">
        <v>9</v>
      </c>
      <c r="D7783" s="7" t="n">
        <v>5</v>
      </c>
      <c r="E7783" s="7" t="n">
        <v>0</v>
      </c>
    </row>
    <row r="7784" spans="1:6">
      <c r="A7784" t="s">
        <v>4</v>
      </c>
      <c r="B7784" s="4" t="s">
        <v>5</v>
      </c>
      <c r="C7784" s="4" t="s">
        <v>8</v>
      </c>
      <c r="D7784" s="4" t="s">
        <v>8</v>
      </c>
    </row>
    <row r="7785" spans="1:6">
      <c r="A7785" t="n">
        <v>75041</v>
      </c>
      <c r="B7785" s="16" t="n">
        <v>49</v>
      </c>
      <c r="C7785" s="7" t="n">
        <v>2</v>
      </c>
      <c r="D7785" s="7" t="n">
        <v>0</v>
      </c>
    </row>
    <row r="7786" spans="1:6">
      <c r="A7786" t="s">
        <v>4</v>
      </c>
      <c r="B7786" s="4" t="s">
        <v>5</v>
      </c>
      <c r="C7786" s="4" t="s">
        <v>7</v>
      </c>
    </row>
    <row r="7787" spans="1:6">
      <c r="A7787" t="n">
        <v>75044</v>
      </c>
      <c r="B7787" s="25" t="n">
        <v>16</v>
      </c>
      <c r="C7787" s="7" t="n">
        <v>300</v>
      </c>
    </row>
    <row r="7788" spans="1:6">
      <c r="A7788" t="s">
        <v>4</v>
      </c>
      <c r="B7788" s="4" t="s">
        <v>5</v>
      </c>
      <c r="C7788" s="4" t="s">
        <v>8</v>
      </c>
      <c r="D7788" s="4" t="s">
        <v>7</v>
      </c>
      <c r="E7788" s="4" t="s">
        <v>7</v>
      </c>
      <c r="F7788" s="4" t="s">
        <v>7</v>
      </c>
      <c r="G7788" s="4" t="s">
        <v>15</v>
      </c>
    </row>
    <row r="7789" spans="1:6">
      <c r="A7789" t="n">
        <v>75047</v>
      </c>
      <c r="B7789" s="72" t="n">
        <v>95</v>
      </c>
      <c r="C7789" s="7" t="n">
        <v>6</v>
      </c>
      <c r="D7789" s="7" t="n">
        <v>0</v>
      </c>
      <c r="E7789" s="7" t="n">
        <v>5</v>
      </c>
      <c r="F7789" s="7" t="n">
        <v>800</v>
      </c>
      <c r="G7789" s="7" t="n">
        <v>0</v>
      </c>
    </row>
    <row r="7790" spans="1:6">
      <c r="A7790" t="s">
        <v>4</v>
      </c>
      <c r="B7790" s="4" t="s">
        <v>5</v>
      </c>
      <c r="C7790" s="4" t="s">
        <v>8</v>
      </c>
      <c r="D7790" s="4" t="s">
        <v>7</v>
      </c>
    </row>
    <row r="7791" spans="1:6">
      <c r="A7791" t="n">
        <v>75059</v>
      </c>
      <c r="B7791" s="72" t="n">
        <v>95</v>
      </c>
      <c r="C7791" s="7" t="n">
        <v>7</v>
      </c>
      <c r="D7791" s="7" t="n">
        <v>0</v>
      </c>
    </row>
    <row r="7792" spans="1:6">
      <c r="A7792" t="s">
        <v>4</v>
      </c>
      <c r="B7792" s="4" t="s">
        <v>5</v>
      </c>
      <c r="C7792" s="4" t="s">
        <v>8</v>
      </c>
      <c r="D7792" s="4" t="s">
        <v>7</v>
      </c>
    </row>
    <row r="7793" spans="1:8">
      <c r="A7793" t="n">
        <v>75063</v>
      </c>
      <c r="B7793" s="72" t="n">
        <v>95</v>
      </c>
      <c r="C7793" s="7" t="n">
        <v>9</v>
      </c>
      <c r="D7793" s="7" t="n">
        <v>0</v>
      </c>
    </row>
    <row r="7794" spans="1:8">
      <c r="A7794" t="s">
        <v>4</v>
      </c>
      <c r="B7794" s="4" t="s">
        <v>5</v>
      </c>
      <c r="C7794" s="4" t="s">
        <v>8</v>
      </c>
      <c r="D7794" s="4" t="s">
        <v>7</v>
      </c>
    </row>
    <row r="7795" spans="1:8">
      <c r="A7795" t="n">
        <v>75067</v>
      </c>
      <c r="B7795" s="72" t="n">
        <v>95</v>
      </c>
      <c r="C7795" s="7" t="n">
        <v>8</v>
      </c>
      <c r="D7795" s="7" t="n">
        <v>0</v>
      </c>
    </row>
    <row r="7796" spans="1:8">
      <c r="A7796" t="s">
        <v>4</v>
      </c>
      <c r="B7796" s="4" t="s">
        <v>5</v>
      </c>
      <c r="C7796" s="4" t="s">
        <v>7</v>
      </c>
    </row>
    <row r="7797" spans="1:8">
      <c r="A7797" t="n">
        <v>75071</v>
      </c>
      <c r="B7797" s="25" t="n">
        <v>16</v>
      </c>
      <c r="C7797" s="7" t="n">
        <v>500</v>
      </c>
    </row>
    <row r="7798" spans="1:8">
      <c r="A7798" t="s">
        <v>4</v>
      </c>
      <c r="B7798" s="4" t="s">
        <v>5</v>
      </c>
      <c r="C7798" s="4" t="s">
        <v>17</v>
      </c>
    </row>
    <row r="7799" spans="1:8">
      <c r="A7799" t="n">
        <v>75074</v>
      </c>
      <c r="B7799" s="17" t="n">
        <v>3</v>
      </c>
      <c r="C7799" s="14" t="n">
        <f t="normal" ca="1">A9987</f>
        <v>0</v>
      </c>
    </row>
    <row r="7800" spans="1:8">
      <c r="A7800" t="s">
        <v>4</v>
      </c>
      <c r="B7800" s="4" t="s">
        <v>5</v>
      </c>
      <c r="C7800" s="4" t="s">
        <v>7</v>
      </c>
      <c r="D7800" s="4" t="s">
        <v>8</v>
      </c>
      <c r="E7800" s="4" t="s">
        <v>9</v>
      </c>
      <c r="F7800" s="4" t="s">
        <v>14</v>
      </c>
      <c r="G7800" s="4" t="s">
        <v>14</v>
      </c>
      <c r="H7800" s="4" t="s">
        <v>14</v>
      </c>
    </row>
    <row r="7801" spans="1:8">
      <c r="A7801" t="n">
        <v>75079</v>
      </c>
      <c r="B7801" s="42" t="n">
        <v>48</v>
      </c>
      <c r="C7801" s="7" t="n">
        <v>7</v>
      </c>
      <c r="D7801" s="7" t="n">
        <v>0</v>
      </c>
      <c r="E7801" s="7" t="s">
        <v>420</v>
      </c>
      <c r="F7801" s="7" t="n">
        <v>0</v>
      </c>
      <c r="G7801" s="7" t="n">
        <v>1</v>
      </c>
      <c r="H7801" s="7" t="n">
        <v>0</v>
      </c>
    </row>
    <row r="7802" spans="1:8">
      <c r="A7802" t="s">
        <v>4</v>
      </c>
      <c r="B7802" s="4" t="s">
        <v>5</v>
      </c>
      <c r="C7802" s="4" t="s">
        <v>7</v>
      </c>
    </row>
    <row r="7803" spans="1:8">
      <c r="A7803" t="n">
        <v>75105</v>
      </c>
      <c r="B7803" s="25" t="n">
        <v>16</v>
      </c>
      <c r="C7803" s="7" t="n">
        <v>500</v>
      </c>
    </row>
    <row r="7804" spans="1:8">
      <c r="A7804" t="s">
        <v>4</v>
      </c>
      <c r="B7804" s="4" t="s">
        <v>5</v>
      </c>
      <c r="C7804" s="4" t="s">
        <v>8</v>
      </c>
      <c r="D7804" s="4" t="s">
        <v>15</v>
      </c>
      <c r="E7804" s="4" t="s">
        <v>15</v>
      </c>
      <c r="F7804" s="4" t="s">
        <v>15</v>
      </c>
      <c r="G7804" s="4" t="s">
        <v>15</v>
      </c>
      <c r="H7804" s="4" t="s">
        <v>15</v>
      </c>
      <c r="I7804" s="4" t="s">
        <v>15</v>
      </c>
      <c r="J7804" s="4" t="s">
        <v>15</v>
      </c>
      <c r="K7804" s="4" t="s">
        <v>15</v>
      </c>
    </row>
    <row r="7805" spans="1:8">
      <c r="A7805" t="n">
        <v>75108</v>
      </c>
      <c r="B7805" s="58" t="n">
        <v>74</v>
      </c>
      <c r="C7805" s="7" t="n">
        <v>2</v>
      </c>
      <c r="D7805" s="7" t="n">
        <v>7</v>
      </c>
      <c r="E7805" s="7" t="n">
        <v>2</v>
      </c>
      <c r="F7805" s="7" t="n">
        <v>0</v>
      </c>
      <c r="G7805" s="7" t="n">
        <v>0</v>
      </c>
      <c r="H7805" s="7" t="n">
        <v>0</v>
      </c>
      <c r="I7805" s="7" t="n">
        <v>0</v>
      </c>
      <c r="J7805" s="7" t="n">
        <v>0</v>
      </c>
      <c r="K7805" s="7" t="n">
        <v>0</v>
      </c>
    </row>
    <row r="7806" spans="1:8">
      <c r="A7806" t="s">
        <v>4</v>
      </c>
      <c r="B7806" s="4" t="s">
        <v>5</v>
      </c>
      <c r="C7806" s="4" t="s">
        <v>7</v>
      </c>
      <c r="D7806" s="4" t="s">
        <v>8</v>
      </c>
      <c r="E7806" s="4" t="s">
        <v>9</v>
      </c>
      <c r="F7806" s="4" t="s">
        <v>14</v>
      </c>
      <c r="G7806" s="4" t="s">
        <v>14</v>
      </c>
      <c r="H7806" s="4" t="s">
        <v>14</v>
      </c>
    </row>
    <row r="7807" spans="1:8">
      <c r="A7807" t="n">
        <v>75142</v>
      </c>
      <c r="B7807" s="42" t="n">
        <v>48</v>
      </c>
      <c r="C7807" s="7" t="n">
        <v>7</v>
      </c>
      <c r="D7807" s="7" t="n">
        <v>0</v>
      </c>
      <c r="E7807" s="7" t="s">
        <v>247</v>
      </c>
      <c r="F7807" s="7" t="n">
        <v>0</v>
      </c>
      <c r="G7807" s="7" t="n">
        <v>1</v>
      </c>
      <c r="H7807" s="7" t="n">
        <v>0</v>
      </c>
    </row>
    <row r="7808" spans="1:8">
      <c r="A7808" t="s">
        <v>4</v>
      </c>
      <c r="B7808" s="4" t="s">
        <v>5</v>
      </c>
      <c r="C7808" s="4" t="s">
        <v>8</v>
      </c>
      <c r="D7808" s="4" t="s">
        <v>7</v>
      </c>
      <c r="E7808" s="4" t="s">
        <v>8</v>
      </c>
    </row>
    <row r="7809" spans="1:11">
      <c r="A7809" t="n">
        <v>75171</v>
      </c>
      <c r="B7809" s="16" t="n">
        <v>49</v>
      </c>
      <c r="C7809" s="7" t="n">
        <v>1</v>
      </c>
      <c r="D7809" s="7" t="n">
        <v>2000</v>
      </c>
      <c r="E7809" s="7" t="n">
        <v>0</v>
      </c>
    </row>
    <row r="7810" spans="1:11">
      <c r="A7810" t="s">
        <v>4</v>
      </c>
      <c r="B7810" s="4" t="s">
        <v>5</v>
      </c>
      <c r="C7810" s="4" t="s">
        <v>7</v>
      </c>
    </row>
    <row r="7811" spans="1:11">
      <c r="A7811" t="n">
        <v>75176</v>
      </c>
      <c r="B7811" s="25" t="n">
        <v>16</v>
      </c>
      <c r="C7811" s="7" t="n">
        <v>1500</v>
      </c>
    </row>
    <row r="7812" spans="1:11">
      <c r="A7812" t="s">
        <v>4</v>
      </c>
      <c r="B7812" s="4" t="s">
        <v>5</v>
      </c>
      <c r="C7812" s="4" t="s">
        <v>8</v>
      </c>
      <c r="D7812" s="4" t="s">
        <v>8</v>
      </c>
      <c r="E7812" s="4" t="s">
        <v>14</v>
      </c>
      <c r="F7812" s="4" t="s">
        <v>14</v>
      </c>
      <c r="G7812" s="4" t="s">
        <v>14</v>
      </c>
      <c r="H7812" s="4" t="s">
        <v>7</v>
      </c>
    </row>
    <row r="7813" spans="1:11">
      <c r="A7813" t="n">
        <v>75179</v>
      </c>
      <c r="B7813" s="61" t="n">
        <v>45</v>
      </c>
      <c r="C7813" s="7" t="n">
        <v>2</v>
      </c>
      <c r="D7813" s="7" t="n">
        <v>3</v>
      </c>
      <c r="E7813" s="7" t="n">
        <v>-8.05000019073486</v>
      </c>
      <c r="F7813" s="7" t="n">
        <v>0.990000009536743</v>
      </c>
      <c r="G7813" s="7" t="n">
        <v>32.0299987792969</v>
      </c>
      <c r="H7813" s="7" t="n">
        <v>0</v>
      </c>
    </row>
    <row r="7814" spans="1:11">
      <c r="A7814" t="s">
        <v>4</v>
      </c>
      <c r="B7814" s="4" t="s">
        <v>5</v>
      </c>
      <c r="C7814" s="4" t="s">
        <v>8</v>
      </c>
      <c r="D7814" s="4" t="s">
        <v>8</v>
      </c>
      <c r="E7814" s="4" t="s">
        <v>14</v>
      </c>
      <c r="F7814" s="4" t="s">
        <v>14</v>
      </c>
      <c r="G7814" s="4" t="s">
        <v>14</v>
      </c>
      <c r="H7814" s="4" t="s">
        <v>7</v>
      </c>
      <c r="I7814" s="4" t="s">
        <v>8</v>
      </c>
    </row>
    <row r="7815" spans="1:11">
      <c r="A7815" t="n">
        <v>75196</v>
      </c>
      <c r="B7815" s="61" t="n">
        <v>45</v>
      </c>
      <c r="C7815" s="7" t="n">
        <v>4</v>
      </c>
      <c r="D7815" s="7" t="n">
        <v>3</v>
      </c>
      <c r="E7815" s="7" t="n">
        <v>11.9300003051758</v>
      </c>
      <c r="F7815" s="7" t="n">
        <v>158.860000610352</v>
      </c>
      <c r="G7815" s="7" t="n">
        <v>358</v>
      </c>
      <c r="H7815" s="7" t="n">
        <v>0</v>
      </c>
      <c r="I7815" s="7" t="n">
        <v>0</v>
      </c>
    </row>
    <row r="7816" spans="1:11">
      <c r="A7816" t="s">
        <v>4</v>
      </c>
      <c r="B7816" s="4" t="s">
        <v>5</v>
      </c>
      <c r="C7816" s="4" t="s">
        <v>8</v>
      </c>
      <c r="D7816" s="4" t="s">
        <v>8</v>
      </c>
      <c r="E7816" s="4" t="s">
        <v>14</v>
      </c>
      <c r="F7816" s="4" t="s">
        <v>7</v>
      </c>
    </row>
    <row r="7817" spans="1:11">
      <c r="A7817" t="n">
        <v>75214</v>
      </c>
      <c r="B7817" s="61" t="n">
        <v>45</v>
      </c>
      <c r="C7817" s="7" t="n">
        <v>11</v>
      </c>
      <c r="D7817" s="7" t="n">
        <v>3</v>
      </c>
      <c r="E7817" s="7" t="n">
        <v>35.7000007629395</v>
      </c>
      <c r="F7817" s="7" t="n">
        <v>0</v>
      </c>
    </row>
    <row r="7818" spans="1:11">
      <c r="A7818" t="s">
        <v>4</v>
      </c>
      <c r="B7818" s="4" t="s">
        <v>5</v>
      </c>
      <c r="C7818" s="4" t="s">
        <v>8</v>
      </c>
      <c r="D7818" s="4" t="s">
        <v>8</v>
      </c>
      <c r="E7818" s="4" t="s">
        <v>14</v>
      </c>
      <c r="F7818" s="4" t="s">
        <v>7</v>
      </c>
    </row>
    <row r="7819" spans="1:11">
      <c r="A7819" t="n">
        <v>75223</v>
      </c>
      <c r="B7819" s="61" t="n">
        <v>45</v>
      </c>
      <c r="C7819" s="7" t="n">
        <v>5</v>
      </c>
      <c r="D7819" s="7" t="n">
        <v>3</v>
      </c>
      <c r="E7819" s="7" t="n">
        <v>1.70000004768372</v>
      </c>
      <c r="F7819" s="7" t="n">
        <v>0</v>
      </c>
    </row>
    <row r="7820" spans="1:11">
      <c r="A7820" t="s">
        <v>4</v>
      </c>
      <c r="B7820" s="4" t="s">
        <v>5</v>
      </c>
      <c r="C7820" s="4" t="s">
        <v>8</v>
      </c>
      <c r="D7820" s="4" t="s">
        <v>8</v>
      </c>
      <c r="E7820" s="4" t="s">
        <v>14</v>
      </c>
      <c r="F7820" s="4" t="s">
        <v>7</v>
      </c>
    </row>
    <row r="7821" spans="1:11">
      <c r="A7821" t="n">
        <v>75232</v>
      </c>
      <c r="B7821" s="61" t="n">
        <v>45</v>
      </c>
      <c r="C7821" s="7" t="n">
        <v>5</v>
      </c>
      <c r="D7821" s="7" t="n">
        <v>3</v>
      </c>
      <c r="E7821" s="7" t="n">
        <v>2</v>
      </c>
      <c r="F7821" s="7" t="n">
        <v>2500</v>
      </c>
    </row>
    <row r="7822" spans="1:11">
      <c r="A7822" t="s">
        <v>4</v>
      </c>
      <c r="B7822" s="4" t="s">
        <v>5</v>
      </c>
      <c r="C7822" s="4" t="s">
        <v>8</v>
      </c>
      <c r="D7822" s="4" t="s">
        <v>7</v>
      </c>
    </row>
    <row r="7823" spans="1:11">
      <c r="A7823" t="n">
        <v>75241</v>
      </c>
      <c r="B7823" s="27" t="n">
        <v>58</v>
      </c>
      <c r="C7823" s="7" t="n">
        <v>5</v>
      </c>
      <c r="D7823" s="7" t="n">
        <v>300</v>
      </c>
    </row>
    <row r="7824" spans="1:11">
      <c r="A7824" t="s">
        <v>4</v>
      </c>
      <c r="B7824" s="4" t="s">
        <v>5</v>
      </c>
      <c r="C7824" s="4" t="s">
        <v>14</v>
      </c>
      <c r="D7824" s="4" t="s">
        <v>7</v>
      </c>
    </row>
    <row r="7825" spans="1:9">
      <c r="A7825" t="n">
        <v>75245</v>
      </c>
      <c r="B7825" s="55" t="n">
        <v>103</v>
      </c>
      <c r="C7825" s="7" t="n">
        <v>0</v>
      </c>
      <c r="D7825" s="7" t="n">
        <v>300</v>
      </c>
    </row>
    <row r="7826" spans="1:9">
      <c r="A7826" t="s">
        <v>4</v>
      </c>
      <c r="B7826" s="4" t="s">
        <v>5</v>
      </c>
      <c r="C7826" s="4" t="s">
        <v>8</v>
      </c>
      <c r="D7826" s="4" t="s">
        <v>7</v>
      </c>
      <c r="E7826" s="4" t="s">
        <v>15</v>
      </c>
      <c r="F7826" s="4" t="s">
        <v>7</v>
      </c>
    </row>
    <row r="7827" spans="1:9">
      <c r="A7827" t="n">
        <v>75252</v>
      </c>
      <c r="B7827" s="12" t="n">
        <v>50</v>
      </c>
      <c r="C7827" s="7" t="n">
        <v>3</v>
      </c>
      <c r="D7827" s="7" t="n">
        <v>8150</v>
      </c>
      <c r="E7827" s="7" t="n">
        <v>1041865114</v>
      </c>
      <c r="F7827" s="7" t="n">
        <v>2000</v>
      </c>
    </row>
    <row r="7828" spans="1:9">
      <c r="A7828" t="s">
        <v>4</v>
      </c>
      <c r="B7828" s="4" t="s">
        <v>5</v>
      </c>
      <c r="C7828" s="4" t="s">
        <v>8</v>
      </c>
      <c r="D7828" s="4" t="s">
        <v>8</v>
      </c>
      <c r="E7828" s="4" t="s">
        <v>8</v>
      </c>
      <c r="F7828" s="4" t="s">
        <v>15</v>
      </c>
      <c r="G7828" s="4" t="s">
        <v>8</v>
      </c>
      <c r="H7828" s="4" t="s">
        <v>8</v>
      </c>
      <c r="I7828" s="4" t="s">
        <v>17</v>
      </c>
    </row>
    <row r="7829" spans="1:9">
      <c r="A7829" t="n">
        <v>75262</v>
      </c>
      <c r="B7829" s="13" t="n">
        <v>5</v>
      </c>
      <c r="C7829" s="7" t="n">
        <v>35</v>
      </c>
      <c r="D7829" s="7" t="n">
        <v>2</v>
      </c>
      <c r="E7829" s="7" t="n">
        <v>0</v>
      </c>
      <c r="F7829" s="7" t="n">
        <v>1</v>
      </c>
      <c r="G7829" s="7" t="n">
        <v>2</v>
      </c>
      <c r="H7829" s="7" t="n">
        <v>1</v>
      </c>
      <c r="I7829" s="14" t="n">
        <f t="normal" ca="1">A7857</f>
        <v>0</v>
      </c>
    </row>
    <row r="7830" spans="1:9">
      <c r="A7830" t="s">
        <v>4</v>
      </c>
      <c r="B7830" s="4" t="s">
        <v>5</v>
      </c>
      <c r="C7830" s="4" t="s">
        <v>8</v>
      </c>
      <c r="D7830" s="4" t="s">
        <v>7</v>
      </c>
      <c r="E7830" s="4" t="s">
        <v>9</v>
      </c>
      <c r="F7830" s="4" t="s">
        <v>9</v>
      </c>
      <c r="G7830" s="4" t="s">
        <v>9</v>
      </c>
      <c r="H7830" s="4" t="s">
        <v>9</v>
      </c>
    </row>
    <row r="7831" spans="1:9">
      <c r="A7831" t="n">
        <v>75276</v>
      </c>
      <c r="B7831" s="51" t="n">
        <v>51</v>
      </c>
      <c r="C7831" s="7" t="n">
        <v>3</v>
      </c>
      <c r="D7831" s="7" t="n">
        <v>7</v>
      </c>
      <c r="E7831" s="7" t="s">
        <v>478</v>
      </c>
      <c r="F7831" s="7" t="s">
        <v>433</v>
      </c>
      <c r="G7831" s="7" t="s">
        <v>434</v>
      </c>
      <c r="H7831" s="7" t="s">
        <v>435</v>
      </c>
    </row>
    <row r="7832" spans="1:9">
      <c r="A7832" t="s">
        <v>4</v>
      </c>
      <c r="B7832" s="4" t="s">
        <v>5</v>
      </c>
      <c r="C7832" s="4" t="s">
        <v>8</v>
      </c>
      <c r="D7832" s="4" t="s">
        <v>7</v>
      </c>
      <c r="E7832" s="4" t="s">
        <v>14</v>
      </c>
    </row>
    <row r="7833" spans="1:9">
      <c r="A7833" t="n">
        <v>75289</v>
      </c>
      <c r="B7833" s="27" t="n">
        <v>58</v>
      </c>
      <c r="C7833" s="7" t="n">
        <v>100</v>
      </c>
      <c r="D7833" s="7" t="n">
        <v>1000</v>
      </c>
      <c r="E7833" s="7" t="n">
        <v>1</v>
      </c>
    </row>
    <row r="7834" spans="1:9">
      <c r="A7834" t="s">
        <v>4</v>
      </c>
      <c r="B7834" s="4" t="s">
        <v>5</v>
      </c>
      <c r="C7834" s="4" t="s">
        <v>7</v>
      </c>
    </row>
    <row r="7835" spans="1:9">
      <c r="A7835" t="n">
        <v>75297</v>
      </c>
      <c r="B7835" s="25" t="n">
        <v>16</v>
      </c>
      <c r="C7835" s="7" t="n">
        <v>1000</v>
      </c>
    </row>
    <row r="7836" spans="1:9">
      <c r="A7836" t="s">
        <v>4</v>
      </c>
      <c r="B7836" s="4" t="s">
        <v>5</v>
      </c>
      <c r="C7836" s="4" t="s">
        <v>8</v>
      </c>
      <c r="D7836" s="4" t="s">
        <v>8</v>
      </c>
    </row>
    <row r="7837" spans="1:9">
      <c r="A7837" t="n">
        <v>75300</v>
      </c>
      <c r="B7837" s="16" t="n">
        <v>49</v>
      </c>
      <c r="C7837" s="7" t="n">
        <v>2</v>
      </c>
      <c r="D7837" s="7" t="n">
        <v>0</v>
      </c>
    </row>
    <row r="7838" spans="1:9">
      <c r="A7838" t="s">
        <v>4</v>
      </c>
      <c r="B7838" s="4" t="s">
        <v>5</v>
      </c>
      <c r="C7838" s="4" t="s">
        <v>8</v>
      </c>
      <c r="D7838" s="4" t="s">
        <v>7</v>
      </c>
      <c r="E7838" s="4" t="s">
        <v>15</v>
      </c>
      <c r="F7838" s="4" t="s">
        <v>7</v>
      </c>
      <c r="G7838" s="4" t="s">
        <v>15</v>
      </c>
      <c r="H7838" s="4" t="s">
        <v>8</v>
      </c>
    </row>
    <row r="7839" spans="1:9">
      <c r="A7839" t="n">
        <v>75303</v>
      </c>
      <c r="B7839" s="16" t="n">
        <v>49</v>
      </c>
      <c r="C7839" s="7" t="n">
        <v>0</v>
      </c>
      <c r="D7839" s="7" t="n">
        <v>550</v>
      </c>
      <c r="E7839" s="7" t="n">
        <v>1065353216</v>
      </c>
      <c r="F7839" s="7" t="n">
        <v>0</v>
      </c>
      <c r="G7839" s="7" t="n">
        <v>0</v>
      </c>
      <c r="H7839" s="7" t="n">
        <v>0</v>
      </c>
    </row>
    <row r="7840" spans="1:9">
      <c r="A7840" t="s">
        <v>4</v>
      </c>
      <c r="B7840" s="4" t="s">
        <v>5</v>
      </c>
      <c r="C7840" s="4" t="s">
        <v>7</v>
      </c>
      <c r="D7840" s="4" t="s">
        <v>8</v>
      </c>
      <c r="E7840" s="4" t="s">
        <v>14</v>
      </c>
      <c r="F7840" s="4" t="s">
        <v>7</v>
      </c>
    </row>
    <row r="7841" spans="1:9">
      <c r="A7841" t="n">
        <v>75318</v>
      </c>
      <c r="B7841" s="53" t="n">
        <v>59</v>
      </c>
      <c r="C7841" s="7" t="n">
        <v>7</v>
      </c>
      <c r="D7841" s="7" t="n">
        <v>5</v>
      </c>
      <c r="E7841" s="7" t="n">
        <v>0.150000005960464</v>
      </c>
      <c r="F7841" s="7" t="n">
        <v>0</v>
      </c>
    </row>
    <row r="7842" spans="1:9">
      <c r="A7842" t="s">
        <v>4</v>
      </c>
      <c r="B7842" s="4" t="s">
        <v>5</v>
      </c>
      <c r="C7842" s="4" t="s">
        <v>7</v>
      </c>
    </row>
    <row r="7843" spans="1:9">
      <c r="A7843" t="n">
        <v>75328</v>
      </c>
      <c r="B7843" s="25" t="n">
        <v>16</v>
      </c>
      <c r="C7843" s="7" t="n">
        <v>1500</v>
      </c>
    </row>
    <row r="7844" spans="1:9">
      <c r="A7844" t="s">
        <v>4</v>
      </c>
      <c r="B7844" s="4" t="s">
        <v>5</v>
      </c>
      <c r="C7844" s="4" t="s">
        <v>7</v>
      </c>
      <c r="D7844" s="4" t="s">
        <v>8</v>
      </c>
      <c r="E7844" s="4" t="s">
        <v>14</v>
      </c>
      <c r="F7844" s="4" t="s">
        <v>7</v>
      </c>
    </row>
    <row r="7845" spans="1:9">
      <c r="A7845" t="n">
        <v>75331</v>
      </c>
      <c r="B7845" s="53" t="n">
        <v>59</v>
      </c>
      <c r="C7845" s="7" t="n">
        <v>7</v>
      </c>
      <c r="D7845" s="7" t="n">
        <v>255</v>
      </c>
      <c r="E7845" s="7" t="n">
        <v>0</v>
      </c>
      <c r="F7845" s="7" t="n">
        <v>0</v>
      </c>
    </row>
    <row r="7846" spans="1:9">
      <c r="A7846" t="s">
        <v>4</v>
      </c>
      <c r="B7846" s="4" t="s">
        <v>5</v>
      </c>
      <c r="C7846" s="4" t="s">
        <v>8</v>
      </c>
      <c r="D7846" s="4" t="s">
        <v>7</v>
      </c>
      <c r="E7846" s="4" t="s">
        <v>9</v>
      </c>
    </row>
    <row r="7847" spans="1:9">
      <c r="A7847" t="n">
        <v>75341</v>
      </c>
      <c r="B7847" s="51" t="n">
        <v>51</v>
      </c>
      <c r="C7847" s="7" t="n">
        <v>4</v>
      </c>
      <c r="D7847" s="7" t="n">
        <v>7</v>
      </c>
      <c r="E7847" s="7" t="s">
        <v>349</v>
      </c>
    </row>
    <row r="7848" spans="1:9">
      <c r="A7848" t="s">
        <v>4</v>
      </c>
      <c r="B7848" s="4" t="s">
        <v>5</v>
      </c>
      <c r="C7848" s="4" t="s">
        <v>7</v>
      </c>
    </row>
    <row r="7849" spans="1:9">
      <c r="A7849" t="n">
        <v>75355</v>
      </c>
      <c r="B7849" s="25" t="n">
        <v>16</v>
      </c>
      <c r="C7849" s="7" t="n">
        <v>0</v>
      </c>
    </row>
    <row r="7850" spans="1:9">
      <c r="A7850" t="s">
        <v>4</v>
      </c>
      <c r="B7850" s="4" t="s">
        <v>5</v>
      </c>
      <c r="C7850" s="4" t="s">
        <v>7</v>
      </c>
      <c r="D7850" s="4" t="s">
        <v>85</v>
      </c>
      <c r="E7850" s="4" t="s">
        <v>8</v>
      </c>
      <c r="F7850" s="4" t="s">
        <v>8</v>
      </c>
    </row>
    <row r="7851" spans="1:9">
      <c r="A7851" t="n">
        <v>75358</v>
      </c>
      <c r="B7851" s="52" t="n">
        <v>26</v>
      </c>
      <c r="C7851" s="7" t="n">
        <v>7</v>
      </c>
      <c r="D7851" s="7" t="s">
        <v>726</v>
      </c>
      <c r="E7851" s="7" t="n">
        <v>2</v>
      </c>
      <c r="F7851" s="7" t="n">
        <v>0</v>
      </c>
    </row>
    <row r="7852" spans="1:9">
      <c r="A7852" t="s">
        <v>4</v>
      </c>
      <c r="B7852" s="4" t="s">
        <v>5</v>
      </c>
    </row>
    <row r="7853" spans="1:9">
      <c r="A7853" t="n">
        <v>75392</v>
      </c>
      <c r="B7853" s="32" t="n">
        <v>28</v>
      </c>
    </row>
    <row r="7854" spans="1:9">
      <c r="A7854" t="s">
        <v>4</v>
      </c>
      <c r="B7854" s="4" t="s">
        <v>5</v>
      </c>
      <c r="C7854" s="4" t="s">
        <v>17</v>
      </c>
    </row>
    <row r="7855" spans="1:9">
      <c r="A7855" t="n">
        <v>75393</v>
      </c>
      <c r="B7855" s="17" t="n">
        <v>3</v>
      </c>
      <c r="C7855" s="14" t="n">
        <f t="normal" ca="1">A7905</f>
        <v>0</v>
      </c>
    </row>
    <row r="7856" spans="1:9">
      <c r="A7856" t="s">
        <v>4</v>
      </c>
      <c r="B7856" s="4" t="s">
        <v>5</v>
      </c>
      <c r="C7856" s="4" t="s">
        <v>8</v>
      </c>
      <c r="D7856" s="4" t="s">
        <v>8</v>
      </c>
      <c r="E7856" s="4" t="s">
        <v>8</v>
      </c>
      <c r="F7856" s="4" t="s">
        <v>15</v>
      </c>
      <c r="G7856" s="4" t="s">
        <v>8</v>
      </c>
      <c r="H7856" s="4" t="s">
        <v>8</v>
      </c>
      <c r="I7856" s="4" t="s">
        <v>17</v>
      </c>
    </row>
    <row r="7857" spans="1:9">
      <c r="A7857" t="n">
        <v>75398</v>
      </c>
      <c r="B7857" s="13" t="n">
        <v>5</v>
      </c>
      <c r="C7857" s="7" t="n">
        <v>35</v>
      </c>
      <c r="D7857" s="7" t="n">
        <v>2</v>
      </c>
      <c r="E7857" s="7" t="n">
        <v>0</v>
      </c>
      <c r="F7857" s="7" t="n">
        <v>2</v>
      </c>
      <c r="G7857" s="7" t="n">
        <v>2</v>
      </c>
      <c r="H7857" s="7" t="n">
        <v>1</v>
      </c>
      <c r="I7857" s="14" t="n">
        <f t="normal" ca="1">A7883</f>
        <v>0</v>
      </c>
    </row>
    <row r="7858" spans="1:9">
      <c r="A7858" t="s">
        <v>4</v>
      </c>
      <c r="B7858" s="4" t="s">
        <v>5</v>
      </c>
      <c r="C7858" s="4" t="s">
        <v>8</v>
      </c>
      <c r="D7858" s="4" t="s">
        <v>7</v>
      </c>
      <c r="E7858" s="4" t="s">
        <v>9</v>
      </c>
      <c r="F7858" s="4" t="s">
        <v>9</v>
      </c>
      <c r="G7858" s="4" t="s">
        <v>9</v>
      </c>
      <c r="H7858" s="4" t="s">
        <v>9</v>
      </c>
    </row>
    <row r="7859" spans="1:9">
      <c r="A7859" t="n">
        <v>75412</v>
      </c>
      <c r="B7859" s="51" t="n">
        <v>51</v>
      </c>
      <c r="C7859" s="7" t="n">
        <v>3</v>
      </c>
      <c r="D7859" s="7" t="n">
        <v>7</v>
      </c>
      <c r="E7859" s="7" t="s">
        <v>666</v>
      </c>
      <c r="F7859" s="7" t="s">
        <v>664</v>
      </c>
      <c r="G7859" s="7" t="s">
        <v>434</v>
      </c>
      <c r="H7859" s="7" t="s">
        <v>435</v>
      </c>
    </row>
    <row r="7860" spans="1:9">
      <c r="A7860" t="s">
        <v>4</v>
      </c>
      <c r="B7860" s="4" t="s">
        <v>5</v>
      </c>
      <c r="C7860" s="4" t="s">
        <v>8</v>
      </c>
      <c r="D7860" s="4" t="s">
        <v>7</v>
      </c>
      <c r="E7860" s="4" t="s">
        <v>14</v>
      </c>
    </row>
    <row r="7861" spans="1:9">
      <c r="A7861" t="n">
        <v>75425</v>
      </c>
      <c r="B7861" s="27" t="n">
        <v>58</v>
      </c>
      <c r="C7861" s="7" t="n">
        <v>100</v>
      </c>
      <c r="D7861" s="7" t="n">
        <v>1000</v>
      </c>
      <c r="E7861" s="7" t="n">
        <v>1</v>
      </c>
    </row>
    <row r="7862" spans="1:9">
      <c r="A7862" t="s">
        <v>4</v>
      </c>
      <c r="B7862" s="4" t="s">
        <v>5</v>
      </c>
      <c r="C7862" s="4" t="s">
        <v>7</v>
      </c>
    </row>
    <row r="7863" spans="1:9">
      <c r="A7863" t="n">
        <v>75433</v>
      </c>
      <c r="B7863" s="25" t="n">
        <v>16</v>
      </c>
      <c r="C7863" s="7" t="n">
        <v>1000</v>
      </c>
    </row>
    <row r="7864" spans="1:9">
      <c r="A7864" t="s">
        <v>4</v>
      </c>
      <c r="B7864" s="4" t="s">
        <v>5</v>
      </c>
      <c r="C7864" s="4" t="s">
        <v>8</v>
      </c>
      <c r="D7864" s="4" t="s">
        <v>8</v>
      </c>
    </row>
    <row r="7865" spans="1:9">
      <c r="A7865" t="n">
        <v>75436</v>
      </c>
      <c r="B7865" s="16" t="n">
        <v>49</v>
      </c>
      <c r="C7865" s="7" t="n">
        <v>2</v>
      </c>
      <c r="D7865" s="7" t="n">
        <v>0</v>
      </c>
    </row>
    <row r="7866" spans="1:9">
      <c r="A7866" t="s">
        <v>4</v>
      </c>
      <c r="B7866" s="4" t="s">
        <v>5</v>
      </c>
      <c r="C7866" s="4" t="s">
        <v>8</v>
      </c>
      <c r="D7866" s="4" t="s">
        <v>7</v>
      </c>
      <c r="E7866" s="4" t="s">
        <v>15</v>
      </c>
      <c r="F7866" s="4" t="s">
        <v>7</v>
      </c>
      <c r="G7866" s="4" t="s">
        <v>15</v>
      </c>
      <c r="H7866" s="4" t="s">
        <v>8</v>
      </c>
    </row>
    <row r="7867" spans="1:9">
      <c r="A7867" t="n">
        <v>75439</v>
      </c>
      <c r="B7867" s="16" t="n">
        <v>49</v>
      </c>
      <c r="C7867" s="7" t="n">
        <v>0</v>
      </c>
      <c r="D7867" s="7" t="n">
        <v>550</v>
      </c>
      <c r="E7867" s="7" t="n">
        <v>1065353216</v>
      </c>
      <c r="F7867" s="7" t="n">
        <v>0</v>
      </c>
      <c r="G7867" s="7" t="n">
        <v>0</v>
      </c>
      <c r="H7867" s="7" t="n">
        <v>0</v>
      </c>
    </row>
    <row r="7868" spans="1:9">
      <c r="A7868" t="s">
        <v>4</v>
      </c>
      <c r="B7868" s="4" t="s">
        <v>5</v>
      </c>
      <c r="C7868" s="4" t="s">
        <v>7</v>
      </c>
      <c r="D7868" s="4" t="s">
        <v>8</v>
      </c>
      <c r="E7868" s="4" t="s">
        <v>14</v>
      </c>
      <c r="F7868" s="4" t="s">
        <v>7</v>
      </c>
    </row>
    <row r="7869" spans="1:9">
      <c r="A7869" t="n">
        <v>75454</v>
      </c>
      <c r="B7869" s="53" t="n">
        <v>59</v>
      </c>
      <c r="C7869" s="7" t="n">
        <v>7</v>
      </c>
      <c r="D7869" s="7" t="n">
        <v>2</v>
      </c>
      <c r="E7869" s="7" t="n">
        <v>0.150000005960464</v>
      </c>
      <c r="F7869" s="7" t="n">
        <v>0</v>
      </c>
    </row>
    <row r="7870" spans="1:9">
      <c r="A7870" t="s">
        <v>4</v>
      </c>
      <c r="B7870" s="4" t="s">
        <v>5</v>
      </c>
      <c r="C7870" s="4" t="s">
        <v>7</v>
      </c>
    </row>
    <row r="7871" spans="1:9">
      <c r="A7871" t="n">
        <v>75464</v>
      </c>
      <c r="B7871" s="25" t="n">
        <v>16</v>
      </c>
      <c r="C7871" s="7" t="n">
        <v>1500</v>
      </c>
    </row>
    <row r="7872" spans="1:9">
      <c r="A7872" t="s">
        <v>4</v>
      </c>
      <c r="B7872" s="4" t="s">
        <v>5</v>
      </c>
      <c r="C7872" s="4" t="s">
        <v>8</v>
      </c>
      <c r="D7872" s="4" t="s">
        <v>7</v>
      </c>
      <c r="E7872" s="4" t="s">
        <v>9</v>
      </c>
    </row>
    <row r="7873" spans="1:9">
      <c r="A7873" t="n">
        <v>75467</v>
      </c>
      <c r="B7873" s="51" t="n">
        <v>51</v>
      </c>
      <c r="C7873" s="7" t="n">
        <v>4</v>
      </c>
      <c r="D7873" s="7" t="n">
        <v>7</v>
      </c>
      <c r="E7873" s="7" t="s">
        <v>528</v>
      </c>
    </row>
    <row r="7874" spans="1:9">
      <c r="A7874" t="s">
        <v>4</v>
      </c>
      <c r="B7874" s="4" t="s">
        <v>5</v>
      </c>
      <c r="C7874" s="4" t="s">
        <v>7</v>
      </c>
    </row>
    <row r="7875" spans="1:9">
      <c r="A7875" t="n">
        <v>75481</v>
      </c>
      <c r="B7875" s="25" t="n">
        <v>16</v>
      </c>
      <c r="C7875" s="7" t="n">
        <v>0</v>
      </c>
    </row>
    <row r="7876" spans="1:9">
      <c r="A7876" t="s">
        <v>4</v>
      </c>
      <c r="B7876" s="4" t="s">
        <v>5</v>
      </c>
      <c r="C7876" s="4" t="s">
        <v>7</v>
      </c>
      <c r="D7876" s="4" t="s">
        <v>85</v>
      </c>
      <c r="E7876" s="4" t="s">
        <v>8</v>
      </c>
      <c r="F7876" s="4" t="s">
        <v>8</v>
      </c>
    </row>
    <row r="7877" spans="1:9">
      <c r="A7877" t="n">
        <v>75484</v>
      </c>
      <c r="B7877" s="52" t="n">
        <v>26</v>
      </c>
      <c r="C7877" s="7" t="n">
        <v>7</v>
      </c>
      <c r="D7877" s="7" t="s">
        <v>727</v>
      </c>
      <c r="E7877" s="7" t="n">
        <v>2</v>
      </c>
      <c r="F7877" s="7" t="n">
        <v>0</v>
      </c>
    </row>
    <row r="7878" spans="1:9">
      <c r="A7878" t="s">
        <v>4</v>
      </c>
      <c r="B7878" s="4" t="s">
        <v>5</v>
      </c>
    </row>
    <row r="7879" spans="1:9">
      <c r="A7879" t="n">
        <v>75512</v>
      </c>
      <c r="B7879" s="32" t="n">
        <v>28</v>
      </c>
    </row>
    <row r="7880" spans="1:9">
      <c r="A7880" t="s">
        <v>4</v>
      </c>
      <c r="B7880" s="4" t="s">
        <v>5</v>
      </c>
      <c r="C7880" s="4" t="s">
        <v>17</v>
      </c>
    </row>
    <row r="7881" spans="1:9">
      <c r="A7881" t="n">
        <v>75513</v>
      </c>
      <c r="B7881" s="17" t="n">
        <v>3</v>
      </c>
      <c r="C7881" s="14" t="n">
        <f t="normal" ca="1">A7905</f>
        <v>0</v>
      </c>
    </row>
    <row r="7882" spans="1:9">
      <c r="A7882" t="s">
        <v>4</v>
      </c>
      <c r="B7882" s="4" t="s">
        <v>5</v>
      </c>
      <c r="C7882" s="4" t="s">
        <v>8</v>
      </c>
      <c r="D7882" s="4" t="s">
        <v>7</v>
      </c>
      <c r="E7882" s="4" t="s">
        <v>9</v>
      </c>
      <c r="F7882" s="4" t="s">
        <v>9</v>
      </c>
      <c r="G7882" s="4" t="s">
        <v>9</v>
      </c>
      <c r="H7882" s="4" t="s">
        <v>9</v>
      </c>
    </row>
    <row r="7883" spans="1:9">
      <c r="A7883" t="n">
        <v>75518</v>
      </c>
      <c r="B7883" s="51" t="n">
        <v>51</v>
      </c>
      <c r="C7883" s="7" t="n">
        <v>3</v>
      </c>
      <c r="D7883" s="7" t="n">
        <v>7</v>
      </c>
      <c r="E7883" s="7" t="s">
        <v>463</v>
      </c>
      <c r="F7883" s="7" t="s">
        <v>664</v>
      </c>
      <c r="G7883" s="7" t="s">
        <v>434</v>
      </c>
      <c r="H7883" s="7" t="s">
        <v>435</v>
      </c>
    </row>
    <row r="7884" spans="1:9">
      <c r="A7884" t="s">
        <v>4</v>
      </c>
      <c r="B7884" s="4" t="s">
        <v>5</v>
      </c>
      <c r="C7884" s="4" t="s">
        <v>8</v>
      </c>
      <c r="D7884" s="4" t="s">
        <v>7</v>
      </c>
      <c r="E7884" s="4" t="s">
        <v>14</v>
      </c>
    </row>
    <row r="7885" spans="1:9">
      <c r="A7885" t="n">
        <v>75531</v>
      </c>
      <c r="B7885" s="27" t="n">
        <v>58</v>
      </c>
      <c r="C7885" s="7" t="n">
        <v>100</v>
      </c>
      <c r="D7885" s="7" t="n">
        <v>1000</v>
      </c>
      <c r="E7885" s="7" t="n">
        <v>1</v>
      </c>
    </row>
    <row r="7886" spans="1:9">
      <c r="A7886" t="s">
        <v>4</v>
      </c>
      <c r="B7886" s="4" t="s">
        <v>5</v>
      </c>
      <c r="C7886" s="4" t="s">
        <v>7</v>
      </c>
    </row>
    <row r="7887" spans="1:9">
      <c r="A7887" t="n">
        <v>75539</v>
      </c>
      <c r="B7887" s="25" t="n">
        <v>16</v>
      </c>
      <c r="C7887" s="7" t="n">
        <v>1000</v>
      </c>
    </row>
    <row r="7888" spans="1:9">
      <c r="A7888" t="s">
        <v>4</v>
      </c>
      <c r="B7888" s="4" t="s">
        <v>5</v>
      </c>
      <c r="C7888" s="4" t="s">
        <v>8</v>
      </c>
      <c r="D7888" s="4" t="s">
        <v>8</v>
      </c>
    </row>
    <row r="7889" spans="1:8">
      <c r="A7889" t="n">
        <v>75542</v>
      </c>
      <c r="B7889" s="16" t="n">
        <v>49</v>
      </c>
      <c r="C7889" s="7" t="n">
        <v>2</v>
      </c>
      <c r="D7889" s="7" t="n">
        <v>0</v>
      </c>
    </row>
    <row r="7890" spans="1:8">
      <c r="A7890" t="s">
        <v>4</v>
      </c>
      <c r="B7890" s="4" t="s">
        <v>5</v>
      </c>
      <c r="C7890" s="4" t="s">
        <v>8</v>
      </c>
      <c r="D7890" s="4" t="s">
        <v>7</v>
      </c>
      <c r="E7890" s="4" t="s">
        <v>15</v>
      </c>
      <c r="F7890" s="4" t="s">
        <v>7</v>
      </c>
      <c r="G7890" s="4" t="s">
        <v>15</v>
      </c>
      <c r="H7890" s="4" t="s">
        <v>8</v>
      </c>
    </row>
    <row r="7891" spans="1:8">
      <c r="A7891" t="n">
        <v>75545</v>
      </c>
      <c r="B7891" s="16" t="n">
        <v>49</v>
      </c>
      <c r="C7891" s="7" t="n">
        <v>0</v>
      </c>
      <c r="D7891" s="7" t="n">
        <v>550</v>
      </c>
      <c r="E7891" s="7" t="n">
        <v>1065353216</v>
      </c>
      <c r="F7891" s="7" t="n">
        <v>0</v>
      </c>
      <c r="G7891" s="7" t="n">
        <v>0</v>
      </c>
      <c r="H7891" s="7" t="n">
        <v>0</v>
      </c>
    </row>
    <row r="7892" spans="1:8">
      <c r="A7892" t="s">
        <v>4</v>
      </c>
      <c r="B7892" s="4" t="s">
        <v>5</v>
      </c>
      <c r="C7892" s="4" t="s">
        <v>7</v>
      </c>
      <c r="D7892" s="4" t="s">
        <v>8</v>
      </c>
      <c r="E7892" s="4" t="s">
        <v>14</v>
      </c>
      <c r="F7892" s="4" t="s">
        <v>7</v>
      </c>
    </row>
    <row r="7893" spans="1:8">
      <c r="A7893" t="n">
        <v>75560</v>
      </c>
      <c r="B7893" s="53" t="n">
        <v>59</v>
      </c>
      <c r="C7893" s="7" t="n">
        <v>7</v>
      </c>
      <c r="D7893" s="7" t="n">
        <v>9</v>
      </c>
      <c r="E7893" s="7" t="n">
        <v>0.150000005960464</v>
      </c>
      <c r="F7893" s="7" t="n">
        <v>0</v>
      </c>
    </row>
    <row r="7894" spans="1:8">
      <c r="A7894" t="s">
        <v>4</v>
      </c>
      <c r="B7894" s="4" t="s">
        <v>5</v>
      </c>
      <c r="C7894" s="4" t="s">
        <v>7</v>
      </c>
    </row>
    <row r="7895" spans="1:8">
      <c r="A7895" t="n">
        <v>75570</v>
      </c>
      <c r="B7895" s="25" t="n">
        <v>16</v>
      </c>
      <c r="C7895" s="7" t="n">
        <v>1800</v>
      </c>
    </row>
    <row r="7896" spans="1:8">
      <c r="A7896" t="s">
        <v>4</v>
      </c>
      <c r="B7896" s="4" t="s">
        <v>5</v>
      </c>
      <c r="C7896" s="4" t="s">
        <v>8</v>
      </c>
      <c r="D7896" s="4" t="s">
        <v>7</v>
      </c>
      <c r="E7896" s="4" t="s">
        <v>9</v>
      </c>
    </row>
    <row r="7897" spans="1:8">
      <c r="A7897" t="n">
        <v>75573</v>
      </c>
      <c r="B7897" s="51" t="n">
        <v>51</v>
      </c>
      <c r="C7897" s="7" t="n">
        <v>4</v>
      </c>
      <c r="D7897" s="7" t="n">
        <v>7</v>
      </c>
      <c r="E7897" s="7" t="s">
        <v>514</v>
      </c>
    </row>
    <row r="7898" spans="1:8">
      <c r="A7898" t="s">
        <v>4</v>
      </c>
      <c r="B7898" s="4" t="s">
        <v>5</v>
      </c>
      <c r="C7898" s="4" t="s">
        <v>7</v>
      </c>
    </row>
    <row r="7899" spans="1:8">
      <c r="A7899" t="n">
        <v>75587</v>
      </c>
      <c r="B7899" s="25" t="n">
        <v>16</v>
      </c>
      <c r="C7899" s="7" t="n">
        <v>0</v>
      </c>
    </row>
    <row r="7900" spans="1:8">
      <c r="A7900" t="s">
        <v>4</v>
      </c>
      <c r="B7900" s="4" t="s">
        <v>5</v>
      </c>
      <c r="C7900" s="4" t="s">
        <v>7</v>
      </c>
      <c r="D7900" s="4" t="s">
        <v>85</v>
      </c>
      <c r="E7900" s="4" t="s">
        <v>8</v>
      </c>
      <c r="F7900" s="4" t="s">
        <v>8</v>
      </c>
    </row>
    <row r="7901" spans="1:8">
      <c r="A7901" t="n">
        <v>75590</v>
      </c>
      <c r="B7901" s="52" t="n">
        <v>26</v>
      </c>
      <c r="C7901" s="7" t="n">
        <v>7</v>
      </c>
      <c r="D7901" s="7" t="s">
        <v>728</v>
      </c>
      <c r="E7901" s="7" t="n">
        <v>2</v>
      </c>
      <c r="F7901" s="7" t="n">
        <v>0</v>
      </c>
    </row>
    <row r="7902" spans="1:8">
      <c r="A7902" t="s">
        <v>4</v>
      </c>
      <c r="B7902" s="4" t="s">
        <v>5</v>
      </c>
    </row>
    <row r="7903" spans="1:8">
      <c r="A7903" t="n">
        <v>75626</v>
      </c>
      <c r="B7903" s="32" t="n">
        <v>28</v>
      </c>
    </row>
    <row r="7904" spans="1:8">
      <c r="A7904" t="s">
        <v>4</v>
      </c>
      <c r="B7904" s="4" t="s">
        <v>5</v>
      </c>
      <c r="C7904" s="4" t="s">
        <v>7</v>
      </c>
      <c r="D7904" s="4" t="s">
        <v>8</v>
      </c>
    </row>
    <row r="7905" spans="1:8">
      <c r="A7905" t="n">
        <v>75627</v>
      </c>
      <c r="B7905" s="66" t="n">
        <v>89</v>
      </c>
      <c r="C7905" s="7" t="n">
        <v>65533</v>
      </c>
      <c r="D7905" s="7" t="n">
        <v>1</v>
      </c>
    </row>
    <row r="7906" spans="1:8">
      <c r="A7906" t="s">
        <v>4</v>
      </c>
      <c r="B7906" s="4" t="s">
        <v>5</v>
      </c>
      <c r="C7906" s="4" t="s">
        <v>8</v>
      </c>
      <c r="D7906" s="4" t="s">
        <v>7</v>
      </c>
      <c r="E7906" s="4" t="s">
        <v>9</v>
      </c>
    </row>
    <row r="7907" spans="1:8">
      <c r="A7907" t="n">
        <v>75631</v>
      </c>
      <c r="B7907" s="51" t="n">
        <v>51</v>
      </c>
      <c r="C7907" s="7" t="n">
        <v>4</v>
      </c>
      <c r="D7907" s="7" t="n">
        <v>7</v>
      </c>
      <c r="E7907" s="7" t="s">
        <v>334</v>
      </c>
    </row>
    <row r="7908" spans="1:8">
      <c r="A7908" t="s">
        <v>4</v>
      </c>
      <c r="B7908" s="4" t="s">
        <v>5</v>
      </c>
      <c r="C7908" s="4" t="s">
        <v>7</v>
      </c>
    </row>
    <row r="7909" spans="1:8">
      <c r="A7909" t="n">
        <v>75644</v>
      </c>
      <c r="B7909" s="25" t="n">
        <v>16</v>
      </c>
      <c r="C7909" s="7" t="n">
        <v>0</v>
      </c>
    </row>
    <row r="7910" spans="1:8">
      <c r="A7910" t="s">
        <v>4</v>
      </c>
      <c r="B7910" s="4" t="s">
        <v>5</v>
      </c>
      <c r="C7910" s="4" t="s">
        <v>7</v>
      </c>
      <c r="D7910" s="4" t="s">
        <v>85</v>
      </c>
      <c r="E7910" s="4" t="s">
        <v>8</v>
      </c>
      <c r="F7910" s="4" t="s">
        <v>8</v>
      </c>
    </row>
    <row r="7911" spans="1:8">
      <c r="A7911" t="n">
        <v>75647</v>
      </c>
      <c r="B7911" s="52" t="n">
        <v>26</v>
      </c>
      <c r="C7911" s="7" t="n">
        <v>7</v>
      </c>
      <c r="D7911" s="7" t="s">
        <v>729</v>
      </c>
      <c r="E7911" s="7" t="n">
        <v>2</v>
      </c>
      <c r="F7911" s="7" t="n">
        <v>0</v>
      </c>
    </row>
    <row r="7912" spans="1:8">
      <c r="A7912" t="s">
        <v>4</v>
      </c>
      <c r="B7912" s="4" t="s">
        <v>5</v>
      </c>
    </row>
    <row r="7913" spans="1:8">
      <c r="A7913" t="n">
        <v>75720</v>
      </c>
      <c r="B7913" s="32" t="n">
        <v>28</v>
      </c>
    </row>
    <row r="7914" spans="1:8">
      <c r="A7914" t="s">
        <v>4</v>
      </c>
      <c r="B7914" s="4" t="s">
        <v>5</v>
      </c>
      <c r="C7914" s="4" t="s">
        <v>8</v>
      </c>
      <c r="D7914" s="4" t="s">
        <v>7</v>
      </c>
      <c r="E7914" s="4" t="s">
        <v>7</v>
      </c>
      <c r="F7914" s="4" t="s">
        <v>8</v>
      </c>
    </row>
    <row r="7915" spans="1:8">
      <c r="A7915" t="n">
        <v>75721</v>
      </c>
      <c r="B7915" s="30" t="n">
        <v>25</v>
      </c>
      <c r="C7915" s="7" t="n">
        <v>1</v>
      </c>
      <c r="D7915" s="7" t="n">
        <v>60</v>
      </c>
      <c r="E7915" s="7" t="n">
        <v>640</v>
      </c>
      <c r="F7915" s="7" t="n">
        <v>2</v>
      </c>
    </row>
    <row r="7916" spans="1:8">
      <c r="A7916" t="s">
        <v>4</v>
      </c>
      <c r="B7916" s="4" t="s">
        <v>5</v>
      </c>
      <c r="C7916" s="4" t="s">
        <v>8</v>
      </c>
      <c r="D7916" s="4" t="s">
        <v>7</v>
      </c>
      <c r="E7916" s="4" t="s">
        <v>9</v>
      </c>
    </row>
    <row r="7917" spans="1:8">
      <c r="A7917" t="n">
        <v>75728</v>
      </c>
      <c r="B7917" s="51" t="n">
        <v>51</v>
      </c>
      <c r="C7917" s="7" t="n">
        <v>4</v>
      </c>
      <c r="D7917" s="7" t="n">
        <v>0</v>
      </c>
      <c r="E7917" s="7" t="s">
        <v>528</v>
      </c>
    </row>
    <row r="7918" spans="1:8">
      <c r="A7918" t="s">
        <v>4</v>
      </c>
      <c r="B7918" s="4" t="s">
        <v>5</v>
      </c>
      <c r="C7918" s="4" t="s">
        <v>7</v>
      </c>
    </row>
    <row r="7919" spans="1:8">
      <c r="A7919" t="n">
        <v>75742</v>
      </c>
      <c r="B7919" s="25" t="n">
        <v>16</v>
      </c>
      <c r="C7919" s="7" t="n">
        <v>0</v>
      </c>
    </row>
    <row r="7920" spans="1:8">
      <c r="A7920" t="s">
        <v>4</v>
      </c>
      <c r="B7920" s="4" t="s">
        <v>5</v>
      </c>
      <c r="C7920" s="4" t="s">
        <v>7</v>
      </c>
      <c r="D7920" s="4" t="s">
        <v>85</v>
      </c>
      <c r="E7920" s="4" t="s">
        <v>8</v>
      </c>
      <c r="F7920" s="4" t="s">
        <v>8</v>
      </c>
      <c r="G7920" s="4" t="s">
        <v>85</v>
      </c>
      <c r="H7920" s="4" t="s">
        <v>8</v>
      </c>
      <c r="I7920" s="4" t="s">
        <v>8</v>
      </c>
    </row>
    <row r="7921" spans="1:9">
      <c r="A7921" t="n">
        <v>75745</v>
      </c>
      <c r="B7921" s="52" t="n">
        <v>26</v>
      </c>
      <c r="C7921" s="7" t="n">
        <v>0</v>
      </c>
      <c r="D7921" s="7" t="s">
        <v>730</v>
      </c>
      <c r="E7921" s="7" t="n">
        <v>2</v>
      </c>
      <c r="F7921" s="7" t="n">
        <v>3</v>
      </c>
      <c r="G7921" s="7" t="s">
        <v>671</v>
      </c>
      <c r="H7921" s="7" t="n">
        <v>2</v>
      </c>
      <c r="I7921" s="7" t="n">
        <v>0</v>
      </c>
    </row>
    <row r="7922" spans="1:9">
      <c r="A7922" t="s">
        <v>4</v>
      </c>
      <c r="B7922" s="4" t="s">
        <v>5</v>
      </c>
    </row>
    <row r="7923" spans="1:9">
      <c r="A7923" t="n">
        <v>75913</v>
      </c>
      <c r="B7923" s="32" t="n">
        <v>28</v>
      </c>
    </row>
    <row r="7924" spans="1:9">
      <c r="A7924" t="s">
        <v>4</v>
      </c>
      <c r="B7924" s="4" t="s">
        <v>5</v>
      </c>
      <c r="C7924" s="4" t="s">
        <v>7</v>
      </c>
      <c r="D7924" s="4" t="s">
        <v>8</v>
      </c>
    </row>
    <row r="7925" spans="1:9">
      <c r="A7925" t="n">
        <v>75914</v>
      </c>
      <c r="B7925" s="66" t="n">
        <v>89</v>
      </c>
      <c r="C7925" s="7" t="n">
        <v>65533</v>
      </c>
      <c r="D7925" s="7" t="n">
        <v>1</v>
      </c>
    </row>
    <row r="7926" spans="1:9">
      <c r="A7926" t="s">
        <v>4</v>
      </c>
      <c r="B7926" s="4" t="s">
        <v>5</v>
      </c>
      <c r="C7926" s="4" t="s">
        <v>8</v>
      </c>
      <c r="D7926" s="4" t="s">
        <v>7</v>
      </c>
      <c r="E7926" s="4" t="s">
        <v>7</v>
      </c>
      <c r="F7926" s="4" t="s">
        <v>8</v>
      </c>
    </row>
    <row r="7927" spans="1:9">
      <c r="A7927" t="n">
        <v>75918</v>
      </c>
      <c r="B7927" s="30" t="n">
        <v>25</v>
      </c>
      <c r="C7927" s="7" t="n">
        <v>1</v>
      </c>
      <c r="D7927" s="7" t="n">
        <v>65535</v>
      </c>
      <c r="E7927" s="7" t="n">
        <v>65535</v>
      </c>
      <c r="F7927" s="7" t="n">
        <v>0</v>
      </c>
    </row>
    <row r="7928" spans="1:9">
      <c r="A7928" t="s">
        <v>4</v>
      </c>
      <c r="B7928" s="4" t="s">
        <v>5</v>
      </c>
      <c r="C7928" s="4" t="s">
        <v>8</v>
      </c>
      <c r="D7928" s="4" t="s">
        <v>7</v>
      </c>
      <c r="E7928" s="4" t="s">
        <v>9</v>
      </c>
    </row>
    <row r="7929" spans="1:9">
      <c r="A7929" t="n">
        <v>75925</v>
      </c>
      <c r="B7929" s="51" t="n">
        <v>51</v>
      </c>
      <c r="C7929" s="7" t="n">
        <v>4</v>
      </c>
      <c r="D7929" s="7" t="n">
        <v>7</v>
      </c>
      <c r="E7929" s="7" t="s">
        <v>672</v>
      </c>
    </row>
    <row r="7930" spans="1:9">
      <c r="A7930" t="s">
        <v>4</v>
      </c>
      <c r="B7930" s="4" t="s">
        <v>5</v>
      </c>
      <c r="C7930" s="4" t="s">
        <v>7</v>
      </c>
    </row>
    <row r="7931" spans="1:9">
      <c r="A7931" t="n">
        <v>75938</v>
      </c>
      <c r="B7931" s="25" t="n">
        <v>16</v>
      </c>
      <c r="C7931" s="7" t="n">
        <v>0</v>
      </c>
    </row>
    <row r="7932" spans="1:9">
      <c r="A7932" t="s">
        <v>4</v>
      </c>
      <c r="B7932" s="4" t="s">
        <v>5</v>
      </c>
      <c r="C7932" s="4" t="s">
        <v>7</v>
      </c>
      <c r="D7932" s="4" t="s">
        <v>85</v>
      </c>
      <c r="E7932" s="4" t="s">
        <v>8</v>
      </c>
      <c r="F7932" s="4" t="s">
        <v>8</v>
      </c>
    </row>
    <row r="7933" spans="1:9">
      <c r="A7933" t="n">
        <v>75941</v>
      </c>
      <c r="B7933" s="52" t="n">
        <v>26</v>
      </c>
      <c r="C7933" s="7" t="n">
        <v>7</v>
      </c>
      <c r="D7933" s="7" t="s">
        <v>731</v>
      </c>
      <c r="E7933" s="7" t="n">
        <v>2</v>
      </c>
      <c r="F7933" s="7" t="n">
        <v>0</v>
      </c>
    </row>
    <row r="7934" spans="1:9">
      <c r="A7934" t="s">
        <v>4</v>
      </c>
      <c r="B7934" s="4" t="s">
        <v>5</v>
      </c>
    </row>
    <row r="7935" spans="1:9">
      <c r="A7935" t="n">
        <v>75950</v>
      </c>
      <c r="B7935" s="32" t="n">
        <v>28</v>
      </c>
    </row>
    <row r="7936" spans="1:9">
      <c r="A7936" t="s">
        <v>4</v>
      </c>
      <c r="B7936" s="4" t="s">
        <v>5</v>
      </c>
      <c r="C7936" s="4" t="s">
        <v>7</v>
      </c>
    </row>
    <row r="7937" spans="1:9">
      <c r="A7937" t="n">
        <v>75951</v>
      </c>
      <c r="B7937" s="25" t="n">
        <v>16</v>
      </c>
      <c r="C7937" s="7" t="n">
        <v>300</v>
      </c>
    </row>
    <row r="7938" spans="1:9">
      <c r="A7938" t="s">
        <v>4</v>
      </c>
      <c r="B7938" s="4" t="s">
        <v>5</v>
      </c>
      <c r="C7938" s="4" t="s">
        <v>7</v>
      </c>
      <c r="D7938" s="4" t="s">
        <v>8</v>
      </c>
      <c r="E7938" s="4" t="s">
        <v>14</v>
      </c>
      <c r="F7938" s="4" t="s">
        <v>7</v>
      </c>
    </row>
    <row r="7939" spans="1:9">
      <c r="A7939" t="n">
        <v>75954</v>
      </c>
      <c r="B7939" s="53" t="n">
        <v>59</v>
      </c>
      <c r="C7939" s="7" t="n">
        <v>7</v>
      </c>
      <c r="D7939" s="7" t="n">
        <v>9</v>
      </c>
      <c r="E7939" s="7" t="n">
        <v>0.150000005960464</v>
      </c>
      <c r="F7939" s="7" t="n">
        <v>0</v>
      </c>
    </row>
    <row r="7940" spans="1:9">
      <c r="A7940" t="s">
        <v>4</v>
      </c>
      <c r="B7940" s="4" t="s">
        <v>5</v>
      </c>
      <c r="C7940" s="4" t="s">
        <v>7</v>
      </c>
    </row>
    <row r="7941" spans="1:9">
      <c r="A7941" t="n">
        <v>75964</v>
      </c>
      <c r="B7941" s="25" t="n">
        <v>16</v>
      </c>
      <c r="C7941" s="7" t="n">
        <v>1800</v>
      </c>
    </row>
    <row r="7942" spans="1:9">
      <c r="A7942" t="s">
        <v>4</v>
      </c>
      <c r="B7942" s="4" t="s">
        <v>5</v>
      </c>
      <c r="C7942" s="4" t="s">
        <v>8</v>
      </c>
      <c r="D7942" s="4" t="s">
        <v>7</v>
      </c>
      <c r="E7942" s="4" t="s">
        <v>9</v>
      </c>
    </row>
    <row r="7943" spans="1:9">
      <c r="A7943" t="n">
        <v>75967</v>
      </c>
      <c r="B7943" s="51" t="n">
        <v>51</v>
      </c>
      <c r="C7943" s="7" t="n">
        <v>4</v>
      </c>
      <c r="D7943" s="7" t="n">
        <v>7</v>
      </c>
      <c r="E7943" s="7" t="s">
        <v>349</v>
      </c>
    </row>
    <row r="7944" spans="1:9">
      <c r="A7944" t="s">
        <v>4</v>
      </c>
      <c r="B7944" s="4" t="s">
        <v>5</v>
      </c>
      <c r="C7944" s="4" t="s">
        <v>7</v>
      </c>
    </row>
    <row r="7945" spans="1:9">
      <c r="A7945" t="n">
        <v>75981</v>
      </c>
      <c r="B7945" s="25" t="n">
        <v>16</v>
      </c>
      <c r="C7945" s="7" t="n">
        <v>0</v>
      </c>
    </row>
    <row r="7946" spans="1:9">
      <c r="A7946" t="s">
        <v>4</v>
      </c>
      <c r="B7946" s="4" t="s">
        <v>5</v>
      </c>
      <c r="C7946" s="4" t="s">
        <v>7</v>
      </c>
      <c r="D7946" s="4" t="s">
        <v>85</v>
      </c>
      <c r="E7946" s="4" t="s">
        <v>8</v>
      </c>
      <c r="F7946" s="4" t="s">
        <v>8</v>
      </c>
      <c r="G7946" s="4" t="s">
        <v>85</v>
      </c>
      <c r="H7946" s="4" t="s">
        <v>8</v>
      </c>
      <c r="I7946" s="4" t="s">
        <v>8</v>
      </c>
      <c r="J7946" s="4" t="s">
        <v>85</v>
      </c>
      <c r="K7946" s="4" t="s">
        <v>8</v>
      </c>
      <c r="L7946" s="4" t="s">
        <v>8</v>
      </c>
    </row>
    <row r="7947" spans="1:9">
      <c r="A7947" t="n">
        <v>75984</v>
      </c>
      <c r="B7947" s="52" t="n">
        <v>26</v>
      </c>
      <c r="C7947" s="7" t="n">
        <v>7</v>
      </c>
      <c r="D7947" s="7" t="s">
        <v>732</v>
      </c>
      <c r="E7947" s="7" t="n">
        <v>2</v>
      </c>
      <c r="F7947" s="7" t="n">
        <v>3</v>
      </c>
      <c r="G7947" s="7" t="s">
        <v>733</v>
      </c>
      <c r="H7947" s="7" t="n">
        <v>2</v>
      </c>
      <c r="I7947" s="7" t="n">
        <v>3</v>
      </c>
      <c r="J7947" s="7" t="s">
        <v>734</v>
      </c>
      <c r="K7947" s="7" t="n">
        <v>2</v>
      </c>
      <c r="L7947" s="7" t="n">
        <v>0</v>
      </c>
    </row>
    <row r="7948" spans="1:9">
      <c r="A7948" t="s">
        <v>4</v>
      </c>
      <c r="B7948" s="4" t="s">
        <v>5</v>
      </c>
    </row>
    <row r="7949" spans="1:9">
      <c r="A7949" t="n">
        <v>76167</v>
      </c>
      <c r="B7949" s="32" t="n">
        <v>28</v>
      </c>
    </row>
    <row r="7950" spans="1:9">
      <c r="A7950" t="s">
        <v>4</v>
      </c>
      <c r="B7950" s="4" t="s">
        <v>5</v>
      </c>
      <c r="C7950" s="4" t="s">
        <v>7</v>
      </c>
    </row>
    <row r="7951" spans="1:9">
      <c r="A7951" t="n">
        <v>76168</v>
      </c>
      <c r="B7951" s="25" t="n">
        <v>16</v>
      </c>
      <c r="C7951" s="7" t="n">
        <v>300</v>
      </c>
    </row>
    <row r="7952" spans="1:9">
      <c r="A7952" t="s">
        <v>4</v>
      </c>
      <c r="B7952" s="4" t="s">
        <v>5</v>
      </c>
      <c r="C7952" s="4" t="s">
        <v>8</v>
      </c>
      <c r="D7952" s="4" t="s">
        <v>7</v>
      </c>
      <c r="E7952" s="4" t="s">
        <v>7</v>
      </c>
      <c r="F7952" s="4" t="s">
        <v>8</v>
      </c>
    </row>
    <row r="7953" spans="1:12">
      <c r="A7953" t="n">
        <v>76171</v>
      </c>
      <c r="B7953" s="30" t="n">
        <v>25</v>
      </c>
      <c r="C7953" s="7" t="n">
        <v>1</v>
      </c>
      <c r="D7953" s="7" t="n">
        <v>60</v>
      </c>
      <c r="E7953" s="7" t="n">
        <v>640</v>
      </c>
      <c r="F7953" s="7" t="n">
        <v>2</v>
      </c>
    </row>
    <row r="7954" spans="1:12">
      <c r="A7954" t="s">
        <v>4</v>
      </c>
      <c r="B7954" s="4" t="s">
        <v>5</v>
      </c>
      <c r="C7954" s="4" t="s">
        <v>7</v>
      </c>
      <c r="D7954" s="4" t="s">
        <v>8</v>
      </c>
      <c r="E7954" s="4" t="s">
        <v>8</v>
      </c>
      <c r="F7954" s="4" t="s">
        <v>9</v>
      </c>
    </row>
    <row r="7955" spans="1:12">
      <c r="A7955" t="n">
        <v>76178</v>
      </c>
      <c r="B7955" s="50" t="n">
        <v>20</v>
      </c>
      <c r="C7955" s="7" t="n">
        <v>0</v>
      </c>
      <c r="D7955" s="7" t="n">
        <v>2</v>
      </c>
      <c r="E7955" s="7" t="n">
        <v>10</v>
      </c>
      <c r="F7955" s="7" t="s">
        <v>677</v>
      </c>
    </row>
    <row r="7956" spans="1:12">
      <c r="A7956" t="s">
        <v>4</v>
      </c>
      <c r="B7956" s="4" t="s">
        <v>5</v>
      </c>
      <c r="C7956" s="4" t="s">
        <v>8</v>
      </c>
      <c r="D7956" s="4" t="s">
        <v>7</v>
      </c>
      <c r="E7956" s="4" t="s">
        <v>9</v>
      </c>
    </row>
    <row r="7957" spans="1:12">
      <c r="A7957" t="n">
        <v>76199</v>
      </c>
      <c r="B7957" s="51" t="n">
        <v>51</v>
      </c>
      <c r="C7957" s="7" t="n">
        <v>4</v>
      </c>
      <c r="D7957" s="7" t="n">
        <v>0</v>
      </c>
      <c r="E7957" s="7" t="s">
        <v>569</v>
      </c>
    </row>
    <row r="7958" spans="1:12">
      <c r="A7958" t="s">
        <v>4</v>
      </c>
      <c r="B7958" s="4" t="s">
        <v>5</v>
      </c>
      <c r="C7958" s="4" t="s">
        <v>7</v>
      </c>
    </row>
    <row r="7959" spans="1:12">
      <c r="A7959" t="n">
        <v>76213</v>
      </c>
      <c r="B7959" s="25" t="n">
        <v>16</v>
      </c>
      <c r="C7959" s="7" t="n">
        <v>0</v>
      </c>
    </row>
    <row r="7960" spans="1:12">
      <c r="A7960" t="s">
        <v>4</v>
      </c>
      <c r="B7960" s="4" t="s">
        <v>5</v>
      </c>
      <c r="C7960" s="4" t="s">
        <v>7</v>
      </c>
      <c r="D7960" s="4" t="s">
        <v>85</v>
      </c>
      <c r="E7960" s="4" t="s">
        <v>8</v>
      </c>
      <c r="F7960" s="4" t="s">
        <v>8</v>
      </c>
      <c r="G7960" s="4" t="s">
        <v>85</v>
      </c>
      <c r="H7960" s="4" t="s">
        <v>8</v>
      </c>
      <c r="I7960" s="4" t="s">
        <v>8</v>
      </c>
      <c r="J7960" s="4" t="s">
        <v>85</v>
      </c>
      <c r="K7960" s="4" t="s">
        <v>8</v>
      </c>
      <c r="L7960" s="4" t="s">
        <v>8</v>
      </c>
    </row>
    <row r="7961" spans="1:12">
      <c r="A7961" t="n">
        <v>76216</v>
      </c>
      <c r="B7961" s="52" t="n">
        <v>26</v>
      </c>
      <c r="C7961" s="7" t="n">
        <v>0</v>
      </c>
      <c r="D7961" s="7" t="s">
        <v>678</v>
      </c>
      <c r="E7961" s="7" t="n">
        <v>2</v>
      </c>
      <c r="F7961" s="7" t="n">
        <v>3</v>
      </c>
      <c r="G7961" s="7" t="s">
        <v>679</v>
      </c>
      <c r="H7961" s="7" t="n">
        <v>2</v>
      </c>
      <c r="I7961" s="7" t="n">
        <v>3</v>
      </c>
      <c r="J7961" s="7" t="s">
        <v>680</v>
      </c>
      <c r="K7961" s="7" t="n">
        <v>2</v>
      </c>
      <c r="L7961" s="7" t="n">
        <v>0</v>
      </c>
    </row>
    <row r="7962" spans="1:12">
      <c r="A7962" t="s">
        <v>4</v>
      </c>
      <c r="B7962" s="4" t="s">
        <v>5</v>
      </c>
    </row>
    <row r="7963" spans="1:12">
      <c r="A7963" t="n">
        <v>76467</v>
      </c>
      <c r="B7963" s="32" t="n">
        <v>28</v>
      </c>
    </row>
    <row r="7964" spans="1:12">
      <c r="A7964" t="s">
        <v>4</v>
      </c>
      <c r="B7964" s="4" t="s">
        <v>5</v>
      </c>
      <c r="C7964" s="4" t="s">
        <v>7</v>
      </c>
      <c r="D7964" s="4" t="s">
        <v>8</v>
      </c>
    </row>
    <row r="7965" spans="1:12">
      <c r="A7965" t="n">
        <v>76468</v>
      </c>
      <c r="B7965" s="66" t="n">
        <v>89</v>
      </c>
      <c r="C7965" s="7" t="n">
        <v>65533</v>
      </c>
      <c r="D7965" s="7" t="n">
        <v>1</v>
      </c>
    </row>
    <row r="7966" spans="1:12">
      <c r="A7966" t="s">
        <v>4</v>
      </c>
      <c r="B7966" s="4" t="s">
        <v>5</v>
      </c>
      <c r="C7966" s="4" t="s">
        <v>8</v>
      </c>
      <c r="D7966" s="4" t="s">
        <v>7</v>
      </c>
      <c r="E7966" s="4" t="s">
        <v>7</v>
      </c>
      <c r="F7966" s="4" t="s">
        <v>8</v>
      </c>
    </row>
    <row r="7967" spans="1:12">
      <c r="A7967" t="n">
        <v>76472</v>
      </c>
      <c r="B7967" s="30" t="n">
        <v>25</v>
      </c>
      <c r="C7967" s="7" t="n">
        <v>1</v>
      </c>
      <c r="D7967" s="7" t="n">
        <v>65535</v>
      </c>
      <c r="E7967" s="7" t="n">
        <v>65535</v>
      </c>
      <c r="F7967" s="7" t="n">
        <v>0</v>
      </c>
    </row>
    <row r="7968" spans="1:12">
      <c r="A7968" t="s">
        <v>4</v>
      </c>
      <c r="B7968" s="4" t="s">
        <v>5</v>
      </c>
      <c r="C7968" s="4" t="s">
        <v>7</v>
      </c>
      <c r="D7968" s="4" t="s">
        <v>14</v>
      </c>
      <c r="E7968" s="4" t="s">
        <v>14</v>
      </c>
      <c r="F7968" s="4" t="s">
        <v>14</v>
      </c>
      <c r="G7968" s="4" t="s">
        <v>7</v>
      </c>
      <c r="H7968" s="4" t="s">
        <v>7</v>
      </c>
    </row>
    <row r="7969" spans="1:12">
      <c r="A7969" t="n">
        <v>76479</v>
      </c>
      <c r="B7969" s="44" t="n">
        <v>60</v>
      </c>
      <c r="C7969" s="7" t="n">
        <v>7</v>
      </c>
      <c r="D7969" s="7" t="n">
        <v>0</v>
      </c>
      <c r="E7969" s="7" t="n">
        <v>-10</v>
      </c>
      <c r="F7969" s="7" t="n">
        <v>0</v>
      </c>
      <c r="G7969" s="7" t="n">
        <v>1000</v>
      </c>
      <c r="H7969" s="7" t="n">
        <v>0</v>
      </c>
    </row>
    <row r="7970" spans="1:12">
      <c r="A7970" t="s">
        <v>4</v>
      </c>
      <c r="B7970" s="4" t="s">
        <v>5</v>
      </c>
      <c r="C7970" s="4" t="s">
        <v>8</v>
      </c>
      <c r="D7970" s="4" t="s">
        <v>7</v>
      </c>
      <c r="E7970" s="4" t="s">
        <v>9</v>
      </c>
    </row>
    <row r="7971" spans="1:12">
      <c r="A7971" t="n">
        <v>76498</v>
      </c>
      <c r="B7971" s="51" t="n">
        <v>51</v>
      </c>
      <c r="C7971" s="7" t="n">
        <v>4</v>
      </c>
      <c r="D7971" s="7" t="n">
        <v>7</v>
      </c>
      <c r="E7971" s="7" t="s">
        <v>464</v>
      </c>
    </row>
    <row r="7972" spans="1:12">
      <c r="A7972" t="s">
        <v>4</v>
      </c>
      <c r="B7972" s="4" t="s">
        <v>5</v>
      </c>
      <c r="C7972" s="4" t="s">
        <v>7</v>
      </c>
    </row>
    <row r="7973" spans="1:12">
      <c r="A7973" t="n">
        <v>76511</v>
      </c>
      <c r="B7973" s="25" t="n">
        <v>16</v>
      </c>
      <c r="C7973" s="7" t="n">
        <v>0</v>
      </c>
    </row>
    <row r="7974" spans="1:12">
      <c r="A7974" t="s">
        <v>4</v>
      </c>
      <c r="B7974" s="4" t="s">
        <v>5</v>
      </c>
      <c r="C7974" s="4" t="s">
        <v>7</v>
      </c>
      <c r="D7974" s="4" t="s">
        <v>85</v>
      </c>
      <c r="E7974" s="4" t="s">
        <v>8</v>
      </c>
      <c r="F7974" s="4" t="s">
        <v>8</v>
      </c>
    </row>
    <row r="7975" spans="1:12">
      <c r="A7975" t="n">
        <v>76514</v>
      </c>
      <c r="B7975" s="52" t="n">
        <v>26</v>
      </c>
      <c r="C7975" s="7" t="n">
        <v>7</v>
      </c>
      <c r="D7975" s="7" t="s">
        <v>735</v>
      </c>
      <c r="E7975" s="7" t="n">
        <v>2</v>
      </c>
      <c r="F7975" s="7" t="n">
        <v>0</v>
      </c>
    </row>
    <row r="7976" spans="1:12">
      <c r="A7976" t="s">
        <v>4</v>
      </c>
      <c r="B7976" s="4" t="s">
        <v>5</v>
      </c>
    </row>
    <row r="7977" spans="1:12">
      <c r="A7977" t="n">
        <v>76528</v>
      </c>
      <c r="B7977" s="32" t="n">
        <v>28</v>
      </c>
    </row>
    <row r="7978" spans="1:12">
      <c r="A7978" t="s">
        <v>4</v>
      </c>
      <c r="B7978" s="4" t="s">
        <v>5</v>
      </c>
      <c r="C7978" s="4" t="s">
        <v>8</v>
      </c>
      <c r="D7978" s="4" t="s">
        <v>7</v>
      </c>
      <c r="E7978" s="4" t="s">
        <v>7</v>
      </c>
      <c r="F7978" s="4" t="s">
        <v>8</v>
      </c>
    </row>
    <row r="7979" spans="1:12">
      <c r="A7979" t="n">
        <v>76529</v>
      </c>
      <c r="B7979" s="30" t="n">
        <v>25</v>
      </c>
      <c r="C7979" s="7" t="n">
        <v>1</v>
      </c>
      <c r="D7979" s="7" t="n">
        <v>60</v>
      </c>
      <c r="E7979" s="7" t="n">
        <v>640</v>
      </c>
      <c r="F7979" s="7" t="n">
        <v>2</v>
      </c>
    </row>
    <row r="7980" spans="1:12">
      <c r="A7980" t="s">
        <v>4</v>
      </c>
      <c r="B7980" s="4" t="s">
        <v>5</v>
      </c>
      <c r="C7980" s="4" t="s">
        <v>8</v>
      </c>
      <c r="D7980" s="4" t="s">
        <v>7</v>
      </c>
      <c r="E7980" s="4" t="s">
        <v>9</v>
      </c>
    </row>
    <row r="7981" spans="1:12">
      <c r="A7981" t="n">
        <v>76536</v>
      </c>
      <c r="B7981" s="51" t="n">
        <v>51</v>
      </c>
      <c r="C7981" s="7" t="n">
        <v>4</v>
      </c>
      <c r="D7981" s="7" t="n">
        <v>0</v>
      </c>
      <c r="E7981" s="7" t="s">
        <v>682</v>
      </c>
    </row>
    <row r="7982" spans="1:12">
      <c r="A7982" t="s">
        <v>4</v>
      </c>
      <c r="B7982" s="4" t="s">
        <v>5</v>
      </c>
      <c r="C7982" s="4" t="s">
        <v>7</v>
      </c>
    </row>
    <row r="7983" spans="1:12">
      <c r="A7983" t="n">
        <v>76550</v>
      </c>
      <c r="B7983" s="25" t="n">
        <v>16</v>
      </c>
      <c r="C7983" s="7" t="n">
        <v>0</v>
      </c>
    </row>
    <row r="7984" spans="1:12">
      <c r="A7984" t="s">
        <v>4</v>
      </c>
      <c r="B7984" s="4" t="s">
        <v>5</v>
      </c>
      <c r="C7984" s="4" t="s">
        <v>7</v>
      </c>
      <c r="D7984" s="4" t="s">
        <v>85</v>
      </c>
      <c r="E7984" s="4" t="s">
        <v>8</v>
      </c>
      <c r="F7984" s="4" t="s">
        <v>8</v>
      </c>
    </row>
    <row r="7985" spans="1:8">
      <c r="A7985" t="n">
        <v>76553</v>
      </c>
      <c r="B7985" s="52" t="n">
        <v>26</v>
      </c>
      <c r="C7985" s="7" t="n">
        <v>0</v>
      </c>
      <c r="D7985" s="7" t="s">
        <v>683</v>
      </c>
      <c r="E7985" s="7" t="n">
        <v>2</v>
      </c>
      <c r="F7985" s="7" t="n">
        <v>0</v>
      </c>
    </row>
    <row r="7986" spans="1:8">
      <c r="A7986" t="s">
        <v>4</v>
      </c>
      <c r="B7986" s="4" t="s">
        <v>5</v>
      </c>
    </row>
    <row r="7987" spans="1:8">
      <c r="A7987" t="n">
        <v>76623</v>
      </c>
      <c r="B7987" s="32" t="n">
        <v>28</v>
      </c>
    </row>
    <row r="7988" spans="1:8">
      <c r="A7988" t="s">
        <v>4</v>
      </c>
      <c r="B7988" s="4" t="s">
        <v>5</v>
      </c>
      <c r="C7988" s="4" t="s">
        <v>7</v>
      </c>
      <c r="D7988" s="4" t="s">
        <v>8</v>
      </c>
    </row>
    <row r="7989" spans="1:8">
      <c r="A7989" t="n">
        <v>76624</v>
      </c>
      <c r="B7989" s="66" t="n">
        <v>89</v>
      </c>
      <c r="C7989" s="7" t="n">
        <v>65533</v>
      </c>
      <c r="D7989" s="7" t="n">
        <v>1</v>
      </c>
    </row>
    <row r="7990" spans="1:8">
      <c r="A7990" t="s">
        <v>4</v>
      </c>
      <c r="B7990" s="4" t="s">
        <v>5</v>
      </c>
      <c r="C7990" s="4" t="s">
        <v>8</v>
      </c>
      <c r="D7990" s="4" t="s">
        <v>7</v>
      </c>
      <c r="E7990" s="4" t="s">
        <v>7</v>
      </c>
      <c r="F7990" s="4" t="s">
        <v>8</v>
      </c>
    </row>
    <row r="7991" spans="1:8">
      <c r="A7991" t="n">
        <v>76628</v>
      </c>
      <c r="B7991" s="30" t="n">
        <v>25</v>
      </c>
      <c r="C7991" s="7" t="n">
        <v>1</v>
      </c>
      <c r="D7991" s="7" t="n">
        <v>65535</v>
      </c>
      <c r="E7991" s="7" t="n">
        <v>65535</v>
      </c>
      <c r="F7991" s="7" t="n">
        <v>0</v>
      </c>
    </row>
    <row r="7992" spans="1:8">
      <c r="A7992" t="s">
        <v>4</v>
      </c>
      <c r="B7992" s="4" t="s">
        <v>5</v>
      </c>
      <c r="C7992" s="4" t="s">
        <v>7</v>
      </c>
    </row>
    <row r="7993" spans="1:8">
      <c r="A7993" t="n">
        <v>76635</v>
      </c>
      <c r="B7993" s="25" t="n">
        <v>16</v>
      </c>
      <c r="C7993" s="7" t="n">
        <v>100</v>
      </c>
    </row>
    <row r="7994" spans="1:8">
      <c r="A7994" t="s">
        <v>4</v>
      </c>
      <c r="B7994" s="4" t="s">
        <v>5</v>
      </c>
      <c r="C7994" s="4" t="s">
        <v>8</v>
      </c>
      <c r="D7994" s="4" t="s">
        <v>7</v>
      </c>
      <c r="E7994" s="4" t="s">
        <v>9</v>
      </c>
      <c r="F7994" s="4" t="s">
        <v>9</v>
      </c>
      <c r="G7994" s="4" t="s">
        <v>9</v>
      </c>
      <c r="H7994" s="4" t="s">
        <v>9</v>
      </c>
    </row>
    <row r="7995" spans="1:8">
      <c r="A7995" t="n">
        <v>76638</v>
      </c>
      <c r="B7995" s="51" t="n">
        <v>51</v>
      </c>
      <c r="C7995" s="7" t="n">
        <v>3</v>
      </c>
      <c r="D7995" s="7" t="n">
        <v>7</v>
      </c>
      <c r="E7995" s="7" t="s">
        <v>477</v>
      </c>
      <c r="F7995" s="7" t="s">
        <v>435</v>
      </c>
      <c r="G7995" s="7" t="s">
        <v>434</v>
      </c>
      <c r="H7995" s="7" t="s">
        <v>435</v>
      </c>
    </row>
    <row r="7996" spans="1:8">
      <c r="A7996" t="s">
        <v>4</v>
      </c>
      <c r="B7996" s="4" t="s">
        <v>5</v>
      </c>
      <c r="C7996" s="4" t="s">
        <v>7</v>
      </c>
      <c r="D7996" s="4" t="s">
        <v>8</v>
      </c>
      <c r="E7996" s="4" t="s">
        <v>14</v>
      </c>
      <c r="F7996" s="4" t="s">
        <v>7</v>
      </c>
    </row>
    <row r="7997" spans="1:8">
      <c r="A7997" t="n">
        <v>76651</v>
      </c>
      <c r="B7997" s="53" t="n">
        <v>59</v>
      </c>
      <c r="C7997" s="7" t="n">
        <v>7</v>
      </c>
      <c r="D7997" s="7" t="n">
        <v>13</v>
      </c>
      <c r="E7997" s="7" t="n">
        <v>0.150000005960464</v>
      </c>
      <c r="F7997" s="7" t="n">
        <v>0</v>
      </c>
    </row>
    <row r="7998" spans="1:8">
      <c r="A7998" t="s">
        <v>4</v>
      </c>
      <c r="B7998" s="4" t="s">
        <v>5</v>
      </c>
      <c r="C7998" s="4" t="s">
        <v>7</v>
      </c>
    </row>
    <row r="7999" spans="1:8">
      <c r="A7999" t="n">
        <v>76661</v>
      </c>
      <c r="B7999" s="25" t="n">
        <v>16</v>
      </c>
      <c r="C7999" s="7" t="n">
        <v>1000</v>
      </c>
    </row>
    <row r="8000" spans="1:8">
      <c r="A8000" t="s">
        <v>4</v>
      </c>
      <c r="B8000" s="4" t="s">
        <v>5</v>
      </c>
      <c r="C8000" s="4" t="s">
        <v>7</v>
      </c>
      <c r="D8000" s="4" t="s">
        <v>14</v>
      </c>
      <c r="E8000" s="4" t="s">
        <v>14</v>
      </c>
      <c r="F8000" s="4" t="s">
        <v>14</v>
      </c>
      <c r="G8000" s="4" t="s">
        <v>7</v>
      </c>
      <c r="H8000" s="4" t="s">
        <v>7</v>
      </c>
    </row>
    <row r="8001" spans="1:8">
      <c r="A8001" t="n">
        <v>76664</v>
      </c>
      <c r="B8001" s="44" t="n">
        <v>60</v>
      </c>
      <c r="C8001" s="7" t="n">
        <v>7</v>
      </c>
      <c r="D8001" s="7" t="n">
        <v>0</v>
      </c>
      <c r="E8001" s="7" t="n">
        <v>0</v>
      </c>
      <c r="F8001" s="7" t="n">
        <v>0</v>
      </c>
      <c r="G8001" s="7" t="n">
        <v>600</v>
      </c>
      <c r="H8001" s="7" t="n">
        <v>0</v>
      </c>
    </row>
    <row r="8002" spans="1:8">
      <c r="A8002" t="s">
        <v>4</v>
      </c>
      <c r="B8002" s="4" t="s">
        <v>5</v>
      </c>
      <c r="C8002" s="4" t="s">
        <v>8</v>
      </c>
      <c r="D8002" s="4" t="s">
        <v>7</v>
      </c>
      <c r="E8002" s="4" t="s">
        <v>9</v>
      </c>
    </row>
    <row r="8003" spans="1:8">
      <c r="A8003" t="n">
        <v>76683</v>
      </c>
      <c r="B8003" s="51" t="n">
        <v>51</v>
      </c>
      <c r="C8003" s="7" t="n">
        <v>4</v>
      </c>
      <c r="D8003" s="7" t="n">
        <v>7</v>
      </c>
      <c r="E8003" s="7" t="s">
        <v>377</v>
      </c>
    </row>
    <row r="8004" spans="1:8">
      <c r="A8004" t="s">
        <v>4</v>
      </c>
      <c r="B8004" s="4" t="s">
        <v>5</v>
      </c>
      <c r="C8004" s="4" t="s">
        <v>7</v>
      </c>
    </row>
    <row r="8005" spans="1:8">
      <c r="A8005" t="n">
        <v>76697</v>
      </c>
      <c r="B8005" s="25" t="n">
        <v>16</v>
      </c>
      <c r="C8005" s="7" t="n">
        <v>0</v>
      </c>
    </row>
    <row r="8006" spans="1:8">
      <c r="A8006" t="s">
        <v>4</v>
      </c>
      <c r="B8006" s="4" t="s">
        <v>5</v>
      </c>
      <c r="C8006" s="4" t="s">
        <v>7</v>
      </c>
      <c r="D8006" s="4" t="s">
        <v>85</v>
      </c>
      <c r="E8006" s="4" t="s">
        <v>8</v>
      </c>
      <c r="F8006" s="4" t="s">
        <v>8</v>
      </c>
    </row>
    <row r="8007" spans="1:8">
      <c r="A8007" t="n">
        <v>76700</v>
      </c>
      <c r="B8007" s="52" t="n">
        <v>26</v>
      </c>
      <c r="C8007" s="7" t="n">
        <v>7</v>
      </c>
      <c r="D8007" s="7" t="s">
        <v>736</v>
      </c>
      <c r="E8007" s="7" t="n">
        <v>2</v>
      </c>
      <c r="F8007" s="7" t="n">
        <v>0</v>
      </c>
    </row>
    <row r="8008" spans="1:8">
      <c r="A8008" t="s">
        <v>4</v>
      </c>
      <c r="B8008" s="4" t="s">
        <v>5</v>
      </c>
    </row>
    <row r="8009" spans="1:8">
      <c r="A8009" t="n">
        <v>76716</v>
      </c>
      <c r="B8009" s="32" t="n">
        <v>28</v>
      </c>
    </row>
    <row r="8010" spans="1:8">
      <c r="A8010" t="s">
        <v>4</v>
      </c>
      <c r="B8010" s="4" t="s">
        <v>5</v>
      </c>
      <c r="C8010" s="4" t="s">
        <v>8</v>
      </c>
      <c r="D8010" s="4" t="s">
        <v>7</v>
      </c>
      <c r="E8010" s="4" t="s">
        <v>7</v>
      </c>
      <c r="F8010" s="4" t="s">
        <v>8</v>
      </c>
    </row>
    <row r="8011" spans="1:8">
      <c r="A8011" t="n">
        <v>76717</v>
      </c>
      <c r="B8011" s="30" t="n">
        <v>25</v>
      </c>
      <c r="C8011" s="7" t="n">
        <v>1</v>
      </c>
      <c r="D8011" s="7" t="n">
        <v>60</v>
      </c>
      <c r="E8011" s="7" t="n">
        <v>640</v>
      </c>
      <c r="F8011" s="7" t="n">
        <v>2</v>
      </c>
    </row>
    <row r="8012" spans="1:8">
      <c r="A8012" t="s">
        <v>4</v>
      </c>
      <c r="B8012" s="4" t="s">
        <v>5</v>
      </c>
      <c r="C8012" s="4" t="s">
        <v>8</v>
      </c>
      <c r="D8012" s="4" t="s">
        <v>7</v>
      </c>
      <c r="E8012" s="4" t="s">
        <v>9</v>
      </c>
    </row>
    <row r="8013" spans="1:8">
      <c r="A8013" t="n">
        <v>76724</v>
      </c>
      <c r="B8013" s="51" t="n">
        <v>51</v>
      </c>
      <c r="C8013" s="7" t="n">
        <v>4</v>
      </c>
      <c r="D8013" s="7" t="n">
        <v>0</v>
      </c>
      <c r="E8013" s="7" t="s">
        <v>514</v>
      </c>
    </row>
    <row r="8014" spans="1:8">
      <c r="A8014" t="s">
        <v>4</v>
      </c>
      <c r="B8014" s="4" t="s">
        <v>5</v>
      </c>
      <c r="C8014" s="4" t="s">
        <v>7</v>
      </c>
    </row>
    <row r="8015" spans="1:8">
      <c r="A8015" t="n">
        <v>76738</v>
      </c>
      <c r="B8015" s="25" t="n">
        <v>16</v>
      </c>
      <c r="C8015" s="7" t="n">
        <v>0</v>
      </c>
    </row>
    <row r="8016" spans="1:8">
      <c r="A8016" t="s">
        <v>4</v>
      </c>
      <c r="B8016" s="4" t="s">
        <v>5</v>
      </c>
      <c r="C8016" s="4" t="s">
        <v>7</v>
      </c>
      <c r="D8016" s="4" t="s">
        <v>85</v>
      </c>
      <c r="E8016" s="4" t="s">
        <v>8</v>
      </c>
      <c r="F8016" s="4" t="s">
        <v>8</v>
      </c>
      <c r="G8016" s="4" t="s">
        <v>85</v>
      </c>
      <c r="H8016" s="4" t="s">
        <v>8</v>
      </c>
      <c r="I8016" s="4" t="s">
        <v>8</v>
      </c>
      <c r="J8016" s="4" t="s">
        <v>85</v>
      </c>
      <c r="K8016" s="4" t="s">
        <v>8</v>
      </c>
      <c r="L8016" s="4" t="s">
        <v>8</v>
      </c>
    </row>
    <row r="8017" spans="1:12">
      <c r="A8017" t="n">
        <v>76741</v>
      </c>
      <c r="B8017" s="52" t="n">
        <v>26</v>
      </c>
      <c r="C8017" s="7" t="n">
        <v>0</v>
      </c>
      <c r="D8017" s="7" t="s">
        <v>685</v>
      </c>
      <c r="E8017" s="7" t="n">
        <v>2</v>
      </c>
      <c r="F8017" s="7" t="n">
        <v>3</v>
      </c>
      <c r="G8017" s="7" t="s">
        <v>686</v>
      </c>
      <c r="H8017" s="7" t="n">
        <v>2</v>
      </c>
      <c r="I8017" s="7" t="n">
        <v>3</v>
      </c>
      <c r="J8017" s="7" t="s">
        <v>687</v>
      </c>
      <c r="K8017" s="7" t="n">
        <v>2</v>
      </c>
      <c r="L8017" s="7" t="n">
        <v>0</v>
      </c>
    </row>
    <row r="8018" spans="1:12">
      <c r="A8018" t="s">
        <v>4</v>
      </c>
      <c r="B8018" s="4" t="s">
        <v>5</v>
      </c>
    </row>
    <row r="8019" spans="1:12">
      <c r="A8019" t="n">
        <v>77047</v>
      </c>
      <c r="B8019" s="32" t="n">
        <v>28</v>
      </c>
    </row>
    <row r="8020" spans="1:12">
      <c r="A8020" t="s">
        <v>4</v>
      </c>
      <c r="B8020" s="4" t="s">
        <v>5</v>
      </c>
      <c r="C8020" s="4" t="s">
        <v>7</v>
      </c>
      <c r="D8020" s="4" t="s">
        <v>8</v>
      </c>
    </row>
    <row r="8021" spans="1:12">
      <c r="A8021" t="n">
        <v>77048</v>
      </c>
      <c r="B8021" s="66" t="n">
        <v>89</v>
      </c>
      <c r="C8021" s="7" t="n">
        <v>65533</v>
      </c>
      <c r="D8021" s="7" t="n">
        <v>1</v>
      </c>
    </row>
    <row r="8022" spans="1:12">
      <c r="A8022" t="s">
        <v>4</v>
      </c>
      <c r="B8022" s="4" t="s">
        <v>5</v>
      </c>
      <c r="C8022" s="4" t="s">
        <v>7</v>
      </c>
    </row>
    <row r="8023" spans="1:12">
      <c r="A8023" t="n">
        <v>77052</v>
      </c>
      <c r="B8023" s="25" t="n">
        <v>16</v>
      </c>
      <c r="C8023" s="7" t="n">
        <v>800</v>
      </c>
    </row>
    <row r="8024" spans="1:12">
      <c r="A8024" t="s">
        <v>4</v>
      </c>
      <c r="B8024" s="4" t="s">
        <v>5</v>
      </c>
      <c r="C8024" s="4" t="s">
        <v>8</v>
      </c>
      <c r="D8024" s="4" t="s">
        <v>7</v>
      </c>
      <c r="E8024" s="4" t="s">
        <v>9</v>
      </c>
    </row>
    <row r="8025" spans="1:12">
      <c r="A8025" t="n">
        <v>77055</v>
      </c>
      <c r="B8025" s="51" t="n">
        <v>51</v>
      </c>
      <c r="C8025" s="7" t="n">
        <v>4</v>
      </c>
      <c r="D8025" s="7" t="n">
        <v>0</v>
      </c>
      <c r="E8025" s="7" t="s">
        <v>528</v>
      </c>
    </row>
    <row r="8026" spans="1:12">
      <c r="A8026" t="s">
        <v>4</v>
      </c>
      <c r="B8026" s="4" t="s">
        <v>5</v>
      </c>
      <c r="C8026" s="4" t="s">
        <v>7</v>
      </c>
    </row>
    <row r="8027" spans="1:12">
      <c r="A8027" t="n">
        <v>77069</v>
      </c>
      <c r="B8027" s="25" t="n">
        <v>16</v>
      </c>
      <c r="C8027" s="7" t="n">
        <v>0</v>
      </c>
    </row>
    <row r="8028" spans="1:12">
      <c r="A8028" t="s">
        <v>4</v>
      </c>
      <c r="B8028" s="4" t="s">
        <v>5</v>
      </c>
      <c r="C8028" s="4" t="s">
        <v>7</v>
      </c>
      <c r="D8028" s="4" t="s">
        <v>85</v>
      </c>
      <c r="E8028" s="4" t="s">
        <v>8</v>
      </c>
      <c r="F8028" s="4" t="s">
        <v>8</v>
      </c>
    </row>
    <row r="8029" spans="1:12">
      <c r="A8029" t="n">
        <v>77072</v>
      </c>
      <c r="B8029" s="52" t="n">
        <v>26</v>
      </c>
      <c r="C8029" s="7" t="n">
        <v>0</v>
      </c>
      <c r="D8029" s="7" t="s">
        <v>688</v>
      </c>
      <c r="E8029" s="7" t="n">
        <v>2</v>
      </c>
      <c r="F8029" s="7" t="n">
        <v>0</v>
      </c>
    </row>
    <row r="8030" spans="1:12">
      <c r="A8030" t="s">
        <v>4</v>
      </c>
      <c r="B8030" s="4" t="s">
        <v>5</v>
      </c>
    </row>
    <row r="8031" spans="1:12">
      <c r="A8031" t="n">
        <v>77139</v>
      </c>
      <c r="B8031" s="32" t="n">
        <v>28</v>
      </c>
    </row>
    <row r="8032" spans="1:12">
      <c r="A8032" t="s">
        <v>4</v>
      </c>
      <c r="B8032" s="4" t="s">
        <v>5</v>
      </c>
      <c r="C8032" s="4" t="s">
        <v>7</v>
      </c>
      <c r="D8032" s="4" t="s">
        <v>8</v>
      </c>
    </row>
    <row r="8033" spans="1:12">
      <c r="A8033" t="n">
        <v>77140</v>
      </c>
      <c r="B8033" s="66" t="n">
        <v>89</v>
      </c>
      <c r="C8033" s="7" t="n">
        <v>65533</v>
      </c>
      <c r="D8033" s="7" t="n">
        <v>1</v>
      </c>
    </row>
    <row r="8034" spans="1:12">
      <c r="A8034" t="s">
        <v>4</v>
      </c>
      <c r="B8034" s="4" t="s">
        <v>5</v>
      </c>
      <c r="C8034" s="4" t="s">
        <v>8</v>
      </c>
      <c r="D8034" s="4" t="s">
        <v>7</v>
      </c>
      <c r="E8034" s="4" t="s">
        <v>7</v>
      </c>
      <c r="F8034" s="4" t="s">
        <v>8</v>
      </c>
    </row>
    <row r="8035" spans="1:12">
      <c r="A8035" t="n">
        <v>77144</v>
      </c>
      <c r="B8035" s="30" t="n">
        <v>25</v>
      </c>
      <c r="C8035" s="7" t="n">
        <v>1</v>
      </c>
      <c r="D8035" s="7" t="n">
        <v>65535</v>
      </c>
      <c r="E8035" s="7" t="n">
        <v>65535</v>
      </c>
      <c r="F8035" s="7" t="n">
        <v>0</v>
      </c>
    </row>
    <row r="8036" spans="1:12">
      <c r="A8036" t="s">
        <v>4</v>
      </c>
      <c r="B8036" s="4" t="s">
        <v>5</v>
      </c>
      <c r="C8036" s="4" t="s">
        <v>8</v>
      </c>
      <c r="D8036" s="4" t="s">
        <v>7</v>
      </c>
      <c r="E8036" s="4" t="s">
        <v>14</v>
      </c>
    </row>
    <row r="8037" spans="1:12">
      <c r="A8037" t="n">
        <v>77151</v>
      </c>
      <c r="B8037" s="27" t="n">
        <v>58</v>
      </c>
      <c r="C8037" s="7" t="n">
        <v>101</v>
      </c>
      <c r="D8037" s="7" t="n">
        <v>800</v>
      </c>
      <c r="E8037" s="7" t="n">
        <v>1</v>
      </c>
    </row>
    <row r="8038" spans="1:12">
      <c r="A8038" t="s">
        <v>4</v>
      </c>
      <c r="B8038" s="4" t="s">
        <v>5</v>
      </c>
      <c r="C8038" s="4" t="s">
        <v>8</v>
      </c>
      <c r="D8038" s="4" t="s">
        <v>7</v>
      </c>
    </row>
    <row r="8039" spans="1:12">
      <c r="A8039" t="n">
        <v>77159</v>
      </c>
      <c r="B8039" s="27" t="n">
        <v>58</v>
      </c>
      <c r="C8039" s="7" t="n">
        <v>254</v>
      </c>
      <c r="D8039" s="7" t="n">
        <v>0</v>
      </c>
    </row>
    <row r="8040" spans="1:12">
      <c r="A8040" t="s">
        <v>4</v>
      </c>
      <c r="B8040" s="4" t="s">
        <v>5</v>
      </c>
      <c r="C8040" s="4" t="s">
        <v>8</v>
      </c>
      <c r="D8040" s="4" t="s">
        <v>8</v>
      </c>
      <c r="E8040" s="4" t="s">
        <v>14</v>
      </c>
      <c r="F8040" s="4" t="s">
        <v>14</v>
      </c>
      <c r="G8040" s="4" t="s">
        <v>14</v>
      </c>
      <c r="H8040" s="4" t="s">
        <v>7</v>
      </c>
    </row>
    <row r="8041" spans="1:12">
      <c r="A8041" t="n">
        <v>77163</v>
      </c>
      <c r="B8041" s="61" t="n">
        <v>45</v>
      </c>
      <c r="C8041" s="7" t="n">
        <v>2</v>
      </c>
      <c r="D8041" s="7" t="n">
        <v>3</v>
      </c>
      <c r="E8041" s="7" t="n">
        <v>-7.98999977111816</v>
      </c>
      <c r="F8041" s="7" t="n">
        <v>1.07000005245209</v>
      </c>
      <c r="G8041" s="7" t="n">
        <v>32.7799987792969</v>
      </c>
      <c r="H8041" s="7" t="n">
        <v>0</v>
      </c>
    </row>
    <row r="8042" spans="1:12">
      <c r="A8042" t="s">
        <v>4</v>
      </c>
      <c r="B8042" s="4" t="s">
        <v>5</v>
      </c>
      <c r="C8042" s="4" t="s">
        <v>8</v>
      </c>
      <c r="D8042" s="4" t="s">
        <v>8</v>
      </c>
      <c r="E8042" s="4" t="s">
        <v>14</v>
      </c>
      <c r="F8042" s="4" t="s">
        <v>14</v>
      </c>
      <c r="G8042" s="4" t="s">
        <v>14</v>
      </c>
      <c r="H8042" s="4" t="s">
        <v>7</v>
      </c>
      <c r="I8042" s="4" t="s">
        <v>8</v>
      </c>
    </row>
    <row r="8043" spans="1:12">
      <c r="A8043" t="n">
        <v>77180</v>
      </c>
      <c r="B8043" s="61" t="n">
        <v>45</v>
      </c>
      <c r="C8043" s="7" t="n">
        <v>4</v>
      </c>
      <c r="D8043" s="7" t="n">
        <v>3</v>
      </c>
      <c r="E8043" s="7" t="n">
        <v>6.40999984741211</v>
      </c>
      <c r="F8043" s="7" t="n">
        <v>158.449996948242</v>
      </c>
      <c r="G8043" s="7" t="n">
        <v>358</v>
      </c>
      <c r="H8043" s="7" t="n">
        <v>0</v>
      </c>
      <c r="I8043" s="7" t="n">
        <v>0</v>
      </c>
    </row>
    <row r="8044" spans="1:12">
      <c r="A8044" t="s">
        <v>4</v>
      </c>
      <c r="B8044" s="4" t="s">
        <v>5</v>
      </c>
      <c r="C8044" s="4" t="s">
        <v>8</v>
      </c>
      <c r="D8044" s="4" t="s">
        <v>8</v>
      </c>
      <c r="E8044" s="4" t="s">
        <v>14</v>
      </c>
      <c r="F8044" s="4" t="s">
        <v>7</v>
      </c>
    </row>
    <row r="8045" spans="1:12">
      <c r="A8045" t="n">
        <v>77198</v>
      </c>
      <c r="B8045" s="61" t="n">
        <v>45</v>
      </c>
      <c r="C8045" s="7" t="n">
        <v>11</v>
      </c>
      <c r="D8045" s="7" t="n">
        <v>3</v>
      </c>
      <c r="E8045" s="7" t="n">
        <v>35.7000007629395</v>
      </c>
      <c r="F8045" s="7" t="n">
        <v>0</v>
      </c>
    </row>
    <row r="8046" spans="1:12">
      <c r="A8046" t="s">
        <v>4</v>
      </c>
      <c r="B8046" s="4" t="s">
        <v>5</v>
      </c>
      <c r="C8046" s="4" t="s">
        <v>8</v>
      </c>
      <c r="D8046" s="4" t="s">
        <v>8</v>
      </c>
      <c r="E8046" s="4" t="s">
        <v>14</v>
      </c>
      <c r="F8046" s="4" t="s">
        <v>7</v>
      </c>
    </row>
    <row r="8047" spans="1:12">
      <c r="A8047" t="n">
        <v>77207</v>
      </c>
      <c r="B8047" s="61" t="n">
        <v>45</v>
      </c>
      <c r="C8047" s="7" t="n">
        <v>5</v>
      </c>
      <c r="D8047" s="7" t="n">
        <v>3</v>
      </c>
      <c r="E8047" s="7" t="n">
        <v>1.39999997615814</v>
      </c>
      <c r="F8047" s="7" t="n">
        <v>0</v>
      </c>
    </row>
    <row r="8048" spans="1:12">
      <c r="A8048" t="s">
        <v>4</v>
      </c>
      <c r="B8048" s="4" t="s">
        <v>5</v>
      </c>
      <c r="C8048" s="4" t="s">
        <v>8</v>
      </c>
      <c r="D8048" s="4" t="s">
        <v>8</v>
      </c>
      <c r="E8048" s="4" t="s">
        <v>14</v>
      </c>
      <c r="F8048" s="4" t="s">
        <v>7</v>
      </c>
    </row>
    <row r="8049" spans="1:9">
      <c r="A8049" t="n">
        <v>77216</v>
      </c>
      <c r="B8049" s="61" t="n">
        <v>45</v>
      </c>
      <c r="C8049" s="7" t="n">
        <v>5</v>
      </c>
      <c r="D8049" s="7" t="n">
        <v>3</v>
      </c>
      <c r="E8049" s="7" t="n">
        <v>1.29999995231628</v>
      </c>
      <c r="F8049" s="7" t="n">
        <v>3000</v>
      </c>
    </row>
    <row r="8050" spans="1:9">
      <c r="A8050" t="s">
        <v>4</v>
      </c>
      <c r="B8050" s="4" t="s">
        <v>5</v>
      </c>
      <c r="C8050" s="4" t="s">
        <v>8</v>
      </c>
      <c r="D8050" s="4" t="s">
        <v>7</v>
      </c>
      <c r="E8050" s="4" t="s">
        <v>9</v>
      </c>
      <c r="F8050" s="4" t="s">
        <v>9</v>
      </c>
      <c r="G8050" s="4" t="s">
        <v>9</v>
      </c>
      <c r="H8050" s="4" t="s">
        <v>9</v>
      </c>
    </row>
    <row r="8051" spans="1:9">
      <c r="A8051" t="n">
        <v>77225</v>
      </c>
      <c r="B8051" s="51" t="n">
        <v>51</v>
      </c>
      <c r="C8051" s="7" t="n">
        <v>3</v>
      </c>
      <c r="D8051" s="7" t="n">
        <v>7</v>
      </c>
      <c r="E8051" s="7" t="s">
        <v>664</v>
      </c>
      <c r="F8051" s="7" t="s">
        <v>435</v>
      </c>
      <c r="G8051" s="7" t="s">
        <v>434</v>
      </c>
      <c r="H8051" s="7" t="s">
        <v>435</v>
      </c>
    </row>
    <row r="8052" spans="1:9">
      <c r="A8052" t="s">
        <v>4</v>
      </c>
      <c r="B8052" s="4" t="s">
        <v>5</v>
      </c>
      <c r="C8052" s="4" t="s">
        <v>8</v>
      </c>
      <c r="D8052" s="4" t="s">
        <v>7</v>
      </c>
    </row>
    <row r="8053" spans="1:9">
      <c r="A8053" t="n">
        <v>77238</v>
      </c>
      <c r="B8053" s="27" t="n">
        <v>58</v>
      </c>
      <c r="C8053" s="7" t="n">
        <v>255</v>
      </c>
      <c r="D8053" s="7" t="n">
        <v>0</v>
      </c>
    </row>
    <row r="8054" spans="1:9">
      <c r="A8054" t="s">
        <v>4</v>
      </c>
      <c r="B8054" s="4" t="s">
        <v>5</v>
      </c>
      <c r="C8054" s="4" t="s">
        <v>8</v>
      </c>
      <c r="D8054" s="4" t="s">
        <v>7</v>
      </c>
      <c r="E8054" s="4" t="s">
        <v>9</v>
      </c>
    </row>
    <row r="8055" spans="1:9">
      <c r="A8055" t="n">
        <v>77242</v>
      </c>
      <c r="B8055" s="51" t="n">
        <v>51</v>
      </c>
      <c r="C8055" s="7" t="n">
        <v>4</v>
      </c>
      <c r="D8055" s="7" t="n">
        <v>7</v>
      </c>
      <c r="E8055" s="7" t="s">
        <v>689</v>
      </c>
    </row>
    <row r="8056" spans="1:9">
      <c r="A8056" t="s">
        <v>4</v>
      </c>
      <c r="B8056" s="4" t="s">
        <v>5</v>
      </c>
      <c r="C8056" s="4" t="s">
        <v>7</v>
      </c>
    </row>
    <row r="8057" spans="1:9">
      <c r="A8057" t="n">
        <v>77255</v>
      </c>
      <c r="B8057" s="25" t="n">
        <v>16</v>
      </c>
      <c r="C8057" s="7" t="n">
        <v>0</v>
      </c>
    </row>
    <row r="8058" spans="1:9">
      <c r="A8058" t="s">
        <v>4</v>
      </c>
      <c r="B8058" s="4" t="s">
        <v>5</v>
      </c>
      <c r="C8058" s="4" t="s">
        <v>7</v>
      </c>
      <c r="D8058" s="4" t="s">
        <v>85</v>
      </c>
      <c r="E8058" s="4" t="s">
        <v>8</v>
      </c>
      <c r="F8058" s="4" t="s">
        <v>8</v>
      </c>
      <c r="G8058" s="4" t="s">
        <v>85</v>
      </c>
      <c r="H8058" s="4" t="s">
        <v>8</v>
      </c>
      <c r="I8058" s="4" t="s">
        <v>8</v>
      </c>
    </row>
    <row r="8059" spans="1:9">
      <c r="A8059" t="n">
        <v>77258</v>
      </c>
      <c r="B8059" s="52" t="n">
        <v>26</v>
      </c>
      <c r="C8059" s="7" t="n">
        <v>7</v>
      </c>
      <c r="D8059" s="7" t="s">
        <v>737</v>
      </c>
      <c r="E8059" s="7" t="n">
        <v>2</v>
      </c>
      <c r="F8059" s="7" t="n">
        <v>3</v>
      </c>
      <c r="G8059" s="7" t="s">
        <v>738</v>
      </c>
      <c r="H8059" s="7" t="n">
        <v>2</v>
      </c>
      <c r="I8059" s="7" t="n">
        <v>0</v>
      </c>
    </row>
    <row r="8060" spans="1:9">
      <c r="A8060" t="s">
        <v>4</v>
      </c>
      <c r="B8060" s="4" t="s">
        <v>5</v>
      </c>
    </row>
    <row r="8061" spans="1:9">
      <c r="A8061" t="n">
        <v>77311</v>
      </c>
      <c r="B8061" s="32" t="n">
        <v>28</v>
      </c>
    </row>
    <row r="8062" spans="1:9">
      <c r="A8062" t="s">
        <v>4</v>
      </c>
      <c r="B8062" s="4" t="s">
        <v>5</v>
      </c>
      <c r="C8062" s="4" t="s">
        <v>7</v>
      </c>
    </row>
    <row r="8063" spans="1:9">
      <c r="A8063" t="n">
        <v>77312</v>
      </c>
      <c r="B8063" s="25" t="n">
        <v>16</v>
      </c>
      <c r="C8063" s="7" t="n">
        <v>1400</v>
      </c>
    </row>
    <row r="8064" spans="1:9">
      <c r="A8064" t="s">
        <v>4</v>
      </c>
      <c r="B8064" s="4" t="s">
        <v>5</v>
      </c>
      <c r="C8064" s="4" t="s">
        <v>8</v>
      </c>
      <c r="D8064" s="4" t="s">
        <v>7</v>
      </c>
      <c r="E8064" s="4" t="s">
        <v>9</v>
      </c>
    </row>
    <row r="8065" spans="1:9">
      <c r="A8065" t="n">
        <v>77315</v>
      </c>
      <c r="B8065" s="51" t="n">
        <v>51</v>
      </c>
      <c r="C8065" s="7" t="n">
        <v>4</v>
      </c>
      <c r="D8065" s="7" t="n">
        <v>7</v>
      </c>
      <c r="E8065" s="7" t="s">
        <v>334</v>
      </c>
    </row>
    <row r="8066" spans="1:9">
      <c r="A8066" t="s">
        <v>4</v>
      </c>
      <c r="B8066" s="4" t="s">
        <v>5</v>
      </c>
      <c r="C8066" s="4" t="s">
        <v>7</v>
      </c>
    </row>
    <row r="8067" spans="1:9">
      <c r="A8067" t="n">
        <v>77328</v>
      </c>
      <c r="B8067" s="25" t="n">
        <v>16</v>
      </c>
      <c r="C8067" s="7" t="n">
        <v>0</v>
      </c>
    </row>
    <row r="8068" spans="1:9">
      <c r="A8068" t="s">
        <v>4</v>
      </c>
      <c r="B8068" s="4" t="s">
        <v>5</v>
      </c>
      <c r="C8068" s="4" t="s">
        <v>7</v>
      </c>
      <c r="D8068" s="4" t="s">
        <v>85</v>
      </c>
      <c r="E8068" s="4" t="s">
        <v>8</v>
      </c>
      <c r="F8068" s="4" t="s">
        <v>8</v>
      </c>
      <c r="G8068" s="4" t="s">
        <v>85</v>
      </c>
      <c r="H8068" s="4" t="s">
        <v>8</v>
      </c>
      <c r="I8068" s="4" t="s">
        <v>8</v>
      </c>
    </row>
    <row r="8069" spans="1:9">
      <c r="A8069" t="n">
        <v>77331</v>
      </c>
      <c r="B8069" s="52" t="n">
        <v>26</v>
      </c>
      <c r="C8069" s="7" t="n">
        <v>7</v>
      </c>
      <c r="D8069" s="7" t="s">
        <v>739</v>
      </c>
      <c r="E8069" s="7" t="n">
        <v>2</v>
      </c>
      <c r="F8069" s="7" t="n">
        <v>3</v>
      </c>
      <c r="G8069" s="7" t="s">
        <v>740</v>
      </c>
      <c r="H8069" s="7" t="n">
        <v>2</v>
      </c>
      <c r="I8069" s="7" t="n">
        <v>0</v>
      </c>
    </row>
    <row r="8070" spans="1:9">
      <c r="A8070" t="s">
        <v>4</v>
      </c>
      <c r="B8070" s="4" t="s">
        <v>5</v>
      </c>
    </row>
    <row r="8071" spans="1:9">
      <c r="A8071" t="n">
        <v>77406</v>
      </c>
      <c r="B8071" s="32" t="n">
        <v>28</v>
      </c>
    </row>
    <row r="8072" spans="1:9">
      <c r="A8072" t="s">
        <v>4</v>
      </c>
      <c r="B8072" s="4" t="s">
        <v>5</v>
      </c>
      <c r="C8072" s="4" t="s">
        <v>8</v>
      </c>
      <c r="D8072" s="4" t="s">
        <v>7</v>
      </c>
      <c r="E8072" s="4" t="s">
        <v>7</v>
      </c>
      <c r="F8072" s="4" t="s">
        <v>8</v>
      </c>
    </row>
    <row r="8073" spans="1:9">
      <c r="A8073" t="n">
        <v>77407</v>
      </c>
      <c r="B8073" s="30" t="n">
        <v>25</v>
      </c>
      <c r="C8073" s="7" t="n">
        <v>1</v>
      </c>
      <c r="D8073" s="7" t="n">
        <v>60</v>
      </c>
      <c r="E8073" s="7" t="n">
        <v>640</v>
      </c>
      <c r="F8073" s="7" t="n">
        <v>2</v>
      </c>
    </row>
    <row r="8074" spans="1:9">
      <c r="A8074" t="s">
        <v>4</v>
      </c>
      <c r="B8074" s="4" t="s">
        <v>5</v>
      </c>
      <c r="C8074" s="4" t="s">
        <v>8</v>
      </c>
      <c r="D8074" s="4" t="s">
        <v>7</v>
      </c>
      <c r="E8074" s="4" t="s">
        <v>9</v>
      </c>
    </row>
    <row r="8075" spans="1:9">
      <c r="A8075" t="n">
        <v>77414</v>
      </c>
      <c r="B8075" s="51" t="n">
        <v>51</v>
      </c>
      <c r="C8075" s="7" t="n">
        <v>4</v>
      </c>
      <c r="D8075" s="7" t="n">
        <v>0</v>
      </c>
      <c r="E8075" s="7" t="s">
        <v>694</v>
      </c>
    </row>
    <row r="8076" spans="1:9">
      <c r="A8076" t="s">
        <v>4</v>
      </c>
      <c r="B8076" s="4" t="s">
        <v>5</v>
      </c>
      <c r="C8076" s="4" t="s">
        <v>7</v>
      </c>
    </row>
    <row r="8077" spans="1:9">
      <c r="A8077" t="n">
        <v>77427</v>
      </c>
      <c r="B8077" s="25" t="n">
        <v>16</v>
      </c>
      <c r="C8077" s="7" t="n">
        <v>0</v>
      </c>
    </row>
    <row r="8078" spans="1:9">
      <c r="A8078" t="s">
        <v>4</v>
      </c>
      <c r="B8078" s="4" t="s">
        <v>5</v>
      </c>
      <c r="C8078" s="4" t="s">
        <v>7</v>
      </c>
      <c r="D8078" s="4" t="s">
        <v>85</v>
      </c>
      <c r="E8078" s="4" t="s">
        <v>8</v>
      </c>
      <c r="F8078" s="4" t="s">
        <v>8</v>
      </c>
    </row>
    <row r="8079" spans="1:9">
      <c r="A8079" t="n">
        <v>77430</v>
      </c>
      <c r="B8079" s="52" t="n">
        <v>26</v>
      </c>
      <c r="C8079" s="7" t="n">
        <v>0</v>
      </c>
      <c r="D8079" s="7" t="s">
        <v>741</v>
      </c>
      <c r="E8079" s="7" t="n">
        <v>2</v>
      </c>
      <c r="F8079" s="7" t="n">
        <v>0</v>
      </c>
    </row>
    <row r="8080" spans="1:9">
      <c r="A8080" t="s">
        <v>4</v>
      </c>
      <c r="B8080" s="4" t="s">
        <v>5</v>
      </c>
    </row>
    <row r="8081" spans="1:9">
      <c r="A8081" t="n">
        <v>77450</v>
      </c>
      <c r="B8081" s="32" t="n">
        <v>28</v>
      </c>
    </row>
    <row r="8082" spans="1:9">
      <c r="A8082" t="s">
        <v>4</v>
      </c>
      <c r="B8082" s="4" t="s">
        <v>5</v>
      </c>
      <c r="C8082" s="4" t="s">
        <v>7</v>
      </c>
      <c r="D8082" s="4" t="s">
        <v>8</v>
      </c>
    </row>
    <row r="8083" spans="1:9">
      <c r="A8083" t="n">
        <v>77451</v>
      </c>
      <c r="B8083" s="66" t="n">
        <v>89</v>
      </c>
      <c r="C8083" s="7" t="n">
        <v>65533</v>
      </c>
      <c r="D8083" s="7" t="n">
        <v>1</v>
      </c>
    </row>
    <row r="8084" spans="1:9">
      <c r="A8084" t="s">
        <v>4</v>
      </c>
      <c r="B8084" s="4" t="s">
        <v>5</v>
      </c>
      <c r="C8084" s="4" t="s">
        <v>8</v>
      </c>
      <c r="D8084" s="4" t="s">
        <v>7</v>
      </c>
      <c r="E8084" s="4" t="s">
        <v>7</v>
      </c>
      <c r="F8084" s="4" t="s">
        <v>8</v>
      </c>
    </row>
    <row r="8085" spans="1:9">
      <c r="A8085" t="n">
        <v>77455</v>
      </c>
      <c r="B8085" s="30" t="n">
        <v>25</v>
      </c>
      <c r="C8085" s="7" t="n">
        <v>1</v>
      </c>
      <c r="D8085" s="7" t="n">
        <v>65535</v>
      </c>
      <c r="E8085" s="7" t="n">
        <v>65535</v>
      </c>
      <c r="F8085" s="7" t="n">
        <v>0</v>
      </c>
    </row>
    <row r="8086" spans="1:9">
      <c r="A8086" t="s">
        <v>4</v>
      </c>
      <c r="B8086" s="4" t="s">
        <v>5</v>
      </c>
      <c r="C8086" s="4" t="s">
        <v>8</v>
      </c>
      <c r="D8086" s="4" t="s">
        <v>7</v>
      </c>
      <c r="E8086" s="4" t="s">
        <v>8</v>
      </c>
    </row>
    <row r="8087" spans="1:9">
      <c r="A8087" t="n">
        <v>77462</v>
      </c>
      <c r="B8087" s="16" t="n">
        <v>49</v>
      </c>
      <c r="C8087" s="7" t="n">
        <v>1</v>
      </c>
      <c r="D8087" s="7" t="n">
        <v>4000</v>
      </c>
      <c r="E8087" s="7" t="n">
        <v>0</v>
      </c>
    </row>
    <row r="8088" spans="1:9">
      <c r="A8088" t="s">
        <v>4</v>
      </c>
      <c r="B8088" s="4" t="s">
        <v>5</v>
      </c>
      <c r="C8088" s="4" t="s">
        <v>8</v>
      </c>
      <c r="D8088" s="4" t="s">
        <v>7</v>
      </c>
      <c r="E8088" s="4" t="s">
        <v>15</v>
      </c>
      <c r="F8088" s="4" t="s">
        <v>7</v>
      </c>
    </row>
    <row r="8089" spans="1:9">
      <c r="A8089" t="n">
        <v>77467</v>
      </c>
      <c r="B8089" s="12" t="n">
        <v>50</v>
      </c>
      <c r="C8089" s="7" t="n">
        <v>3</v>
      </c>
      <c r="D8089" s="7" t="n">
        <v>8150</v>
      </c>
      <c r="E8089" s="7" t="n">
        <v>0</v>
      </c>
      <c r="F8089" s="7" t="n">
        <v>2000</v>
      </c>
    </row>
    <row r="8090" spans="1:9">
      <c r="A8090" t="s">
        <v>4</v>
      </c>
      <c r="B8090" s="4" t="s">
        <v>5</v>
      </c>
      <c r="C8090" s="4" t="s">
        <v>8</v>
      </c>
      <c r="D8090" s="4" t="s">
        <v>7</v>
      </c>
      <c r="E8090" s="4" t="s">
        <v>14</v>
      </c>
    </row>
    <row r="8091" spans="1:9">
      <c r="A8091" t="n">
        <v>77477</v>
      </c>
      <c r="B8091" s="27" t="n">
        <v>58</v>
      </c>
      <c r="C8091" s="7" t="n">
        <v>0</v>
      </c>
      <c r="D8091" s="7" t="n">
        <v>2000</v>
      </c>
      <c r="E8091" s="7" t="n">
        <v>1</v>
      </c>
    </row>
    <row r="8092" spans="1:9">
      <c r="A8092" t="s">
        <v>4</v>
      </c>
      <c r="B8092" s="4" t="s">
        <v>5</v>
      </c>
      <c r="C8092" s="4" t="s">
        <v>8</v>
      </c>
      <c r="D8092" s="4" t="s">
        <v>7</v>
      </c>
    </row>
    <row r="8093" spans="1:9">
      <c r="A8093" t="n">
        <v>77485</v>
      </c>
      <c r="B8093" s="27" t="n">
        <v>58</v>
      </c>
      <c r="C8093" s="7" t="n">
        <v>255</v>
      </c>
      <c r="D8093" s="7" t="n">
        <v>0</v>
      </c>
    </row>
    <row r="8094" spans="1:9">
      <c r="A8094" t="s">
        <v>4</v>
      </c>
      <c r="B8094" s="4" t="s">
        <v>5</v>
      </c>
      <c r="C8094" s="4" t="s">
        <v>7</v>
      </c>
      <c r="D8094" s="4" t="s">
        <v>8</v>
      </c>
      <c r="E8094" s="4" t="s">
        <v>9</v>
      </c>
      <c r="F8094" s="4" t="s">
        <v>14</v>
      </c>
      <c r="G8094" s="4" t="s">
        <v>14</v>
      </c>
      <c r="H8094" s="4" t="s">
        <v>14</v>
      </c>
    </row>
    <row r="8095" spans="1:9">
      <c r="A8095" t="n">
        <v>77489</v>
      </c>
      <c r="B8095" s="42" t="n">
        <v>48</v>
      </c>
      <c r="C8095" s="7" t="n">
        <v>0</v>
      </c>
      <c r="D8095" s="7" t="n">
        <v>0</v>
      </c>
      <c r="E8095" s="7" t="s">
        <v>420</v>
      </c>
      <c r="F8095" s="7" t="n">
        <v>0</v>
      </c>
      <c r="G8095" s="7" t="n">
        <v>1</v>
      </c>
      <c r="H8095" s="7" t="n">
        <v>0</v>
      </c>
    </row>
    <row r="8096" spans="1:9">
      <c r="A8096" t="s">
        <v>4</v>
      </c>
      <c r="B8096" s="4" t="s">
        <v>5</v>
      </c>
      <c r="C8096" s="4" t="s">
        <v>8</v>
      </c>
      <c r="D8096" s="4" t="s">
        <v>7</v>
      </c>
      <c r="E8096" s="4" t="s">
        <v>8</v>
      </c>
    </row>
    <row r="8097" spans="1:8">
      <c r="A8097" t="n">
        <v>77515</v>
      </c>
      <c r="B8097" s="41" t="n">
        <v>36</v>
      </c>
      <c r="C8097" s="7" t="n">
        <v>9</v>
      </c>
      <c r="D8097" s="7" t="n">
        <v>7</v>
      </c>
      <c r="E8097" s="7" t="n">
        <v>0</v>
      </c>
    </row>
    <row r="8098" spans="1:8">
      <c r="A8098" t="s">
        <v>4</v>
      </c>
      <c r="B8098" s="4" t="s">
        <v>5</v>
      </c>
      <c r="C8098" s="4" t="s">
        <v>8</v>
      </c>
      <c r="D8098" s="4" t="s">
        <v>8</v>
      </c>
    </row>
    <row r="8099" spans="1:8">
      <c r="A8099" t="n">
        <v>77520</v>
      </c>
      <c r="B8099" s="16" t="n">
        <v>49</v>
      </c>
      <c r="C8099" s="7" t="n">
        <v>2</v>
      </c>
      <c r="D8099" s="7" t="n">
        <v>0</v>
      </c>
    </row>
    <row r="8100" spans="1:8">
      <c r="A8100" t="s">
        <v>4</v>
      </c>
      <c r="B8100" s="4" t="s">
        <v>5</v>
      </c>
      <c r="C8100" s="4" t="s">
        <v>7</v>
      </c>
    </row>
    <row r="8101" spans="1:8">
      <c r="A8101" t="n">
        <v>77523</v>
      </c>
      <c r="B8101" s="25" t="n">
        <v>16</v>
      </c>
      <c r="C8101" s="7" t="n">
        <v>300</v>
      </c>
    </row>
    <row r="8102" spans="1:8">
      <c r="A8102" t="s">
        <v>4</v>
      </c>
      <c r="B8102" s="4" t="s">
        <v>5</v>
      </c>
      <c r="C8102" s="4" t="s">
        <v>8</v>
      </c>
      <c r="D8102" s="4" t="s">
        <v>7</v>
      </c>
      <c r="E8102" s="4" t="s">
        <v>7</v>
      </c>
      <c r="F8102" s="4" t="s">
        <v>7</v>
      </c>
      <c r="G8102" s="4" t="s">
        <v>15</v>
      </c>
    </row>
    <row r="8103" spans="1:8">
      <c r="A8103" t="n">
        <v>77526</v>
      </c>
      <c r="B8103" s="72" t="n">
        <v>95</v>
      </c>
      <c r="C8103" s="7" t="n">
        <v>6</v>
      </c>
      <c r="D8103" s="7" t="n">
        <v>0</v>
      </c>
      <c r="E8103" s="7" t="n">
        <v>7</v>
      </c>
      <c r="F8103" s="7" t="n">
        <v>800</v>
      </c>
      <c r="G8103" s="7" t="n">
        <v>0</v>
      </c>
    </row>
    <row r="8104" spans="1:8">
      <c r="A8104" t="s">
        <v>4</v>
      </c>
      <c r="B8104" s="4" t="s">
        <v>5</v>
      </c>
      <c r="C8104" s="4" t="s">
        <v>8</v>
      </c>
      <c r="D8104" s="4" t="s">
        <v>7</v>
      </c>
    </row>
    <row r="8105" spans="1:8">
      <c r="A8105" t="n">
        <v>77538</v>
      </c>
      <c r="B8105" s="72" t="n">
        <v>95</v>
      </c>
      <c r="C8105" s="7" t="n">
        <v>7</v>
      </c>
      <c r="D8105" s="7" t="n">
        <v>0</v>
      </c>
    </row>
    <row r="8106" spans="1:8">
      <c r="A8106" t="s">
        <v>4</v>
      </c>
      <c r="B8106" s="4" t="s">
        <v>5</v>
      </c>
      <c r="C8106" s="4" t="s">
        <v>8</v>
      </c>
      <c r="D8106" s="4" t="s">
        <v>7</v>
      </c>
    </row>
    <row r="8107" spans="1:8">
      <c r="A8107" t="n">
        <v>77542</v>
      </c>
      <c r="B8107" s="72" t="n">
        <v>95</v>
      </c>
      <c r="C8107" s="7" t="n">
        <v>9</v>
      </c>
      <c r="D8107" s="7" t="n">
        <v>0</v>
      </c>
    </row>
    <row r="8108" spans="1:8">
      <c r="A8108" t="s">
        <v>4</v>
      </c>
      <c r="B8108" s="4" t="s">
        <v>5</v>
      </c>
      <c r="C8108" s="4" t="s">
        <v>8</v>
      </c>
      <c r="D8108" s="4" t="s">
        <v>7</v>
      </c>
    </row>
    <row r="8109" spans="1:8">
      <c r="A8109" t="n">
        <v>77546</v>
      </c>
      <c r="B8109" s="72" t="n">
        <v>95</v>
      </c>
      <c r="C8109" s="7" t="n">
        <v>8</v>
      </c>
      <c r="D8109" s="7" t="n">
        <v>0</v>
      </c>
    </row>
    <row r="8110" spans="1:8">
      <c r="A8110" t="s">
        <v>4</v>
      </c>
      <c r="B8110" s="4" t="s">
        <v>5</v>
      </c>
      <c r="C8110" s="4" t="s">
        <v>7</v>
      </c>
    </row>
    <row r="8111" spans="1:8">
      <c r="A8111" t="n">
        <v>77550</v>
      </c>
      <c r="B8111" s="25" t="n">
        <v>16</v>
      </c>
      <c r="C8111" s="7" t="n">
        <v>500</v>
      </c>
    </row>
    <row r="8112" spans="1:8">
      <c r="A8112" t="s">
        <v>4</v>
      </c>
      <c r="B8112" s="4" t="s">
        <v>5</v>
      </c>
      <c r="C8112" s="4" t="s">
        <v>17</v>
      </c>
    </row>
    <row r="8113" spans="1:7">
      <c r="A8113" t="n">
        <v>77553</v>
      </c>
      <c r="B8113" s="17" t="n">
        <v>3</v>
      </c>
      <c r="C8113" s="14" t="n">
        <f t="normal" ca="1">A9987</f>
        <v>0</v>
      </c>
    </row>
    <row r="8114" spans="1:7">
      <c r="A8114" t="s">
        <v>4</v>
      </c>
      <c r="B8114" s="4" t="s">
        <v>5</v>
      </c>
      <c r="C8114" s="4" t="s">
        <v>7</v>
      </c>
      <c r="D8114" s="4" t="s">
        <v>8</v>
      </c>
      <c r="E8114" s="4" t="s">
        <v>9</v>
      </c>
      <c r="F8114" s="4" t="s">
        <v>14</v>
      </c>
      <c r="G8114" s="4" t="s">
        <v>14</v>
      </c>
      <c r="H8114" s="4" t="s">
        <v>14</v>
      </c>
    </row>
    <row r="8115" spans="1:7">
      <c r="A8115" t="n">
        <v>77558</v>
      </c>
      <c r="B8115" s="42" t="n">
        <v>48</v>
      </c>
      <c r="C8115" s="7" t="n">
        <v>9</v>
      </c>
      <c r="D8115" s="7" t="n">
        <v>0</v>
      </c>
      <c r="E8115" s="7" t="s">
        <v>420</v>
      </c>
      <c r="F8115" s="7" t="n">
        <v>0</v>
      </c>
      <c r="G8115" s="7" t="n">
        <v>1</v>
      </c>
      <c r="H8115" s="7" t="n">
        <v>0</v>
      </c>
    </row>
    <row r="8116" spans="1:7">
      <c r="A8116" t="s">
        <v>4</v>
      </c>
      <c r="B8116" s="4" t="s">
        <v>5</v>
      </c>
      <c r="C8116" s="4" t="s">
        <v>7</v>
      </c>
    </row>
    <row r="8117" spans="1:7">
      <c r="A8117" t="n">
        <v>77584</v>
      </c>
      <c r="B8117" s="25" t="n">
        <v>16</v>
      </c>
      <c r="C8117" s="7" t="n">
        <v>500</v>
      </c>
    </row>
    <row r="8118" spans="1:7">
      <c r="A8118" t="s">
        <v>4</v>
      </c>
      <c r="B8118" s="4" t="s">
        <v>5</v>
      </c>
      <c r="C8118" s="4" t="s">
        <v>8</v>
      </c>
      <c r="D8118" s="4" t="s">
        <v>15</v>
      </c>
      <c r="E8118" s="4" t="s">
        <v>15</v>
      </c>
      <c r="F8118" s="4" t="s">
        <v>15</v>
      </c>
      <c r="G8118" s="4" t="s">
        <v>15</v>
      </c>
      <c r="H8118" s="4" t="s">
        <v>15</v>
      </c>
      <c r="I8118" s="4" t="s">
        <v>15</v>
      </c>
      <c r="J8118" s="4" t="s">
        <v>15</v>
      </c>
      <c r="K8118" s="4" t="s">
        <v>15</v>
      </c>
    </row>
    <row r="8119" spans="1:7">
      <c r="A8119" t="n">
        <v>77587</v>
      </c>
      <c r="B8119" s="58" t="n">
        <v>74</v>
      </c>
      <c r="C8119" s="7" t="n">
        <v>2</v>
      </c>
      <c r="D8119" s="7" t="n">
        <v>9</v>
      </c>
      <c r="E8119" s="7" t="n">
        <v>2</v>
      </c>
      <c r="F8119" s="7" t="n">
        <v>0</v>
      </c>
      <c r="G8119" s="7" t="n">
        <v>0</v>
      </c>
      <c r="H8119" s="7" t="n">
        <v>0</v>
      </c>
      <c r="I8119" s="7" t="n">
        <v>0</v>
      </c>
      <c r="J8119" s="7" t="n">
        <v>0</v>
      </c>
      <c r="K8119" s="7" t="n">
        <v>0</v>
      </c>
    </row>
    <row r="8120" spans="1:7">
      <c r="A8120" t="s">
        <v>4</v>
      </c>
      <c r="B8120" s="4" t="s">
        <v>5</v>
      </c>
      <c r="C8120" s="4" t="s">
        <v>7</v>
      </c>
      <c r="D8120" s="4" t="s">
        <v>8</v>
      </c>
      <c r="E8120" s="4" t="s">
        <v>9</v>
      </c>
      <c r="F8120" s="4" t="s">
        <v>14</v>
      </c>
      <c r="G8120" s="4" t="s">
        <v>14</v>
      </c>
      <c r="H8120" s="4" t="s">
        <v>14</v>
      </c>
    </row>
    <row r="8121" spans="1:7">
      <c r="A8121" t="n">
        <v>77621</v>
      </c>
      <c r="B8121" s="42" t="n">
        <v>48</v>
      </c>
      <c r="C8121" s="7" t="n">
        <v>9</v>
      </c>
      <c r="D8121" s="7" t="n">
        <v>0</v>
      </c>
      <c r="E8121" s="7" t="s">
        <v>247</v>
      </c>
      <c r="F8121" s="7" t="n">
        <v>0</v>
      </c>
      <c r="G8121" s="7" t="n">
        <v>1</v>
      </c>
      <c r="H8121" s="7" t="n">
        <v>0</v>
      </c>
    </row>
    <row r="8122" spans="1:7">
      <c r="A8122" t="s">
        <v>4</v>
      </c>
      <c r="B8122" s="4" t="s">
        <v>5</v>
      </c>
      <c r="C8122" s="4" t="s">
        <v>8</v>
      </c>
      <c r="D8122" s="4" t="s">
        <v>7</v>
      </c>
      <c r="E8122" s="4" t="s">
        <v>8</v>
      </c>
    </row>
    <row r="8123" spans="1:7">
      <c r="A8123" t="n">
        <v>77650</v>
      </c>
      <c r="B8123" s="16" t="n">
        <v>49</v>
      </c>
      <c r="C8123" s="7" t="n">
        <v>1</v>
      </c>
      <c r="D8123" s="7" t="n">
        <v>2000</v>
      </c>
      <c r="E8123" s="7" t="n">
        <v>0</v>
      </c>
    </row>
    <row r="8124" spans="1:7">
      <c r="A8124" t="s">
        <v>4</v>
      </c>
      <c r="B8124" s="4" t="s">
        <v>5</v>
      </c>
      <c r="C8124" s="4" t="s">
        <v>7</v>
      </c>
    </row>
    <row r="8125" spans="1:7">
      <c r="A8125" t="n">
        <v>77655</v>
      </c>
      <c r="B8125" s="25" t="n">
        <v>16</v>
      </c>
      <c r="C8125" s="7" t="n">
        <v>1500</v>
      </c>
    </row>
    <row r="8126" spans="1:7">
      <c r="A8126" t="s">
        <v>4</v>
      </c>
      <c r="B8126" s="4" t="s">
        <v>5</v>
      </c>
      <c r="C8126" s="4" t="s">
        <v>8</v>
      </c>
      <c r="D8126" s="4" t="s">
        <v>8</v>
      </c>
      <c r="E8126" s="4" t="s">
        <v>14</v>
      </c>
      <c r="F8126" s="4" t="s">
        <v>14</v>
      </c>
      <c r="G8126" s="4" t="s">
        <v>14</v>
      </c>
      <c r="H8126" s="4" t="s">
        <v>7</v>
      </c>
    </row>
    <row r="8127" spans="1:7">
      <c r="A8127" t="n">
        <v>77658</v>
      </c>
      <c r="B8127" s="61" t="n">
        <v>45</v>
      </c>
      <c r="C8127" s="7" t="n">
        <v>2</v>
      </c>
      <c r="D8127" s="7" t="n">
        <v>3</v>
      </c>
      <c r="E8127" s="7" t="n">
        <v>-8.05000019073486</v>
      </c>
      <c r="F8127" s="7" t="n">
        <v>0.990000009536743</v>
      </c>
      <c r="G8127" s="7" t="n">
        <v>32.0299987792969</v>
      </c>
      <c r="H8127" s="7" t="n">
        <v>0</v>
      </c>
    </row>
    <row r="8128" spans="1:7">
      <c r="A8128" t="s">
        <v>4</v>
      </c>
      <c r="B8128" s="4" t="s">
        <v>5</v>
      </c>
      <c r="C8128" s="4" t="s">
        <v>8</v>
      </c>
      <c r="D8128" s="4" t="s">
        <v>8</v>
      </c>
      <c r="E8128" s="4" t="s">
        <v>14</v>
      </c>
      <c r="F8128" s="4" t="s">
        <v>14</v>
      </c>
      <c r="G8128" s="4" t="s">
        <v>14</v>
      </c>
      <c r="H8128" s="4" t="s">
        <v>7</v>
      </c>
      <c r="I8128" s="4" t="s">
        <v>8</v>
      </c>
    </row>
    <row r="8129" spans="1:11">
      <c r="A8129" t="n">
        <v>77675</v>
      </c>
      <c r="B8129" s="61" t="n">
        <v>45</v>
      </c>
      <c r="C8129" s="7" t="n">
        <v>4</v>
      </c>
      <c r="D8129" s="7" t="n">
        <v>3</v>
      </c>
      <c r="E8129" s="7" t="n">
        <v>11.9300003051758</v>
      </c>
      <c r="F8129" s="7" t="n">
        <v>158.860000610352</v>
      </c>
      <c r="G8129" s="7" t="n">
        <v>358</v>
      </c>
      <c r="H8129" s="7" t="n">
        <v>0</v>
      </c>
      <c r="I8129" s="7" t="n">
        <v>0</v>
      </c>
    </row>
    <row r="8130" spans="1:11">
      <c r="A8130" t="s">
        <v>4</v>
      </c>
      <c r="B8130" s="4" t="s">
        <v>5</v>
      </c>
      <c r="C8130" s="4" t="s">
        <v>8</v>
      </c>
      <c r="D8130" s="4" t="s">
        <v>8</v>
      </c>
      <c r="E8130" s="4" t="s">
        <v>14</v>
      </c>
      <c r="F8130" s="4" t="s">
        <v>7</v>
      </c>
    </row>
    <row r="8131" spans="1:11">
      <c r="A8131" t="n">
        <v>77693</v>
      </c>
      <c r="B8131" s="61" t="n">
        <v>45</v>
      </c>
      <c r="C8131" s="7" t="n">
        <v>11</v>
      </c>
      <c r="D8131" s="7" t="n">
        <v>3</v>
      </c>
      <c r="E8131" s="7" t="n">
        <v>35.7000007629395</v>
      </c>
      <c r="F8131" s="7" t="n">
        <v>0</v>
      </c>
    </row>
    <row r="8132" spans="1:11">
      <c r="A8132" t="s">
        <v>4</v>
      </c>
      <c r="B8132" s="4" t="s">
        <v>5</v>
      </c>
      <c r="C8132" s="4" t="s">
        <v>8</v>
      </c>
      <c r="D8132" s="4" t="s">
        <v>8</v>
      </c>
      <c r="E8132" s="4" t="s">
        <v>14</v>
      </c>
      <c r="F8132" s="4" t="s">
        <v>7</v>
      </c>
    </row>
    <row r="8133" spans="1:11">
      <c r="A8133" t="n">
        <v>77702</v>
      </c>
      <c r="B8133" s="61" t="n">
        <v>45</v>
      </c>
      <c r="C8133" s="7" t="n">
        <v>5</v>
      </c>
      <c r="D8133" s="7" t="n">
        <v>3</v>
      </c>
      <c r="E8133" s="7" t="n">
        <v>1.70000004768372</v>
      </c>
      <c r="F8133" s="7" t="n">
        <v>0</v>
      </c>
    </row>
    <row r="8134" spans="1:11">
      <c r="A8134" t="s">
        <v>4</v>
      </c>
      <c r="B8134" s="4" t="s">
        <v>5</v>
      </c>
      <c r="C8134" s="4" t="s">
        <v>8</v>
      </c>
      <c r="D8134" s="4" t="s">
        <v>8</v>
      </c>
      <c r="E8134" s="4" t="s">
        <v>14</v>
      </c>
      <c r="F8134" s="4" t="s">
        <v>7</v>
      </c>
    </row>
    <row r="8135" spans="1:11">
      <c r="A8135" t="n">
        <v>77711</v>
      </c>
      <c r="B8135" s="61" t="n">
        <v>45</v>
      </c>
      <c r="C8135" s="7" t="n">
        <v>5</v>
      </c>
      <c r="D8135" s="7" t="n">
        <v>3</v>
      </c>
      <c r="E8135" s="7" t="n">
        <v>2</v>
      </c>
      <c r="F8135" s="7" t="n">
        <v>2500</v>
      </c>
    </row>
    <row r="8136" spans="1:11">
      <c r="A8136" t="s">
        <v>4</v>
      </c>
      <c r="B8136" s="4" t="s">
        <v>5</v>
      </c>
      <c r="C8136" s="4" t="s">
        <v>8</v>
      </c>
      <c r="D8136" s="4" t="s">
        <v>7</v>
      </c>
    </row>
    <row r="8137" spans="1:11">
      <c r="A8137" t="n">
        <v>77720</v>
      </c>
      <c r="B8137" s="27" t="n">
        <v>58</v>
      </c>
      <c r="C8137" s="7" t="n">
        <v>5</v>
      </c>
      <c r="D8137" s="7" t="n">
        <v>300</v>
      </c>
    </row>
    <row r="8138" spans="1:11">
      <c r="A8138" t="s">
        <v>4</v>
      </c>
      <c r="B8138" s="4" t="s">
        <v>5</v>
      </c>
      <c r="C8138" s="4" t="s">
        <v>14</v>
      </c>
      <c r="D8138" s="4" t="s">
        <v>7</v>
      </c>
    </row>
    <row r="8139" spans="1:11">
      <c r="A8139" t="n">
        <v>77724</v>
      </c>
      <c r="B8139" s="55" t="n">
        <v>103</v>
      </c>
      <c r="C8139" s="7" t="n">
        <v>0</v>
      </c>
      <c r="D8139" s="7" t="n">
        <v>300</v>
      </c>
    </row>
    <row r="8140" spans="1:11">
      <c r="A8140" t="s">
        <v>4</v>
      </c>
      <c r="B8140" s="4" t="s">
        <v>5</v>
      </c>
      <c r="C8140" s="4" t="s">
        <v>8</v>
      </c>
      <c r="D8140" s="4" t="s">
        <v>7</v>
      </c>
      <c r="E8140" s="4" t="s">
        <v>15</v>
      </c>
      <c r="F8140" s="4" t="s">
        <v>7</v>
      </c>
    </row>
    <row r="8141" spans="1:11">
      <c r="A8141" t="n">
        <v>77731</v>
      </c>
      <c r="B8141" s="12" t="n">
        <v>50</v>
      </c>
      <c r="C8141" s="7" t="n">
        <v>3</v>
      </c>
      <c r="D8141" s="7" t="n">
        <v>8150</v>
      </c>
      <c r="E8141" s="7" t="n">
        <v>1041865114</v>
      </c>
      <c r="F8141" s="7" t="n">
        <v>2000</v>
      </c>
    </row>
    <row r="8142" spans="1:11">
      <c r="A8142" t="s">
        <v>4</v>
      </c>
      <c r="B8142" s="4" t="s">
        <v>5</v>
      </c>
      <c r="C8142" s="4" t="s">
        <v>8</v>
      </c>
      <c r="D8142" s="4" t="s">
        <v>8</v>
      </c>
      <c r="E8142" s="4" t="s">
        <v>8</v>
      </c>
      <c r="F8142" s="4" t="s">
        <v>15</v>
      </c>
      <c r="G8142" s="4" t="s">
        <v>8</v>
      </c>
      <c r="H8142" s="4" t="s">
        <v>8</v>
      </c>
      <c r="I8142" s="4" t="s">
        <v>17</v>
      </c>
    </row>
    <row r="8143" spans="1:11">
      <c r="A8143" t="n">
        <v>77741</v>
      </c>
      <c r="B8143" s="13" t="n">
        <v>5</v>
      </c>
      <c r="C8143" s="7" t="n">
        <v>35</v>
      </c>
      <c r="D8143" s="7" t="n">
        <v>2</v>
      </c>
      <c r="E8143" s="7" t="n">
        <v>0</v>
      </c>
      <c r="F8143" s="7" t="n">
        <v>1</v>
      </c>
      <c r="G8143" s="7" t="n">
        <v>2</v>
      </c>
      <c r="H8143" s="7" t="n">
        <v>1</v>
      </c>
      <c r="I8143" s="14" t="n">
        <f t="normal" ca="1">A8171</f>
        <v>0</v>
      </c>
    </row>
    <row r="8144" spans="1:11">
      <c r="A8144" t="s">
        <v>4</v>
      </c>
      <c r="B8144" s="4" t="s">
        <v>5</v>
      </c>
      <c r="C8144" s="4" t="s">
        <v>8</v>
      </c>
      <c r="D8144" s="4" t="s">
        <v>7</v>
      </c>
      <c r="E8144" s="4" t="s">
        <v>9</v>
      </c>
      <c r="F8144" s="4" t="s">
        <v>9</v>
      </c>
      <c r="G8144" s="4" t="s">
        <v>9</v>
      </c>
      <c r="H8144" s="4" t="s">
        <v>9</v>
      </c>
    </row>
    <row r="8145" spans="1:9">
      <c r="A8145" t="n">
        <v>77755</v>
      </c>
      <c r="B8145" s="51" t="n">
        <v>51</v>
      </c>
      <c r="C8145" s="7" t="n">
        <v>3</v>
      </c>
      <c r="D8145" s="7" t="n">
        <v>9</v>
      </c>
      <c r="E8145" s="7" t="s">
        <v>478</v>
      </c>
      <c r="F8145" s="7" t="s">
        <v>433</v>
      </c>
      <c r="G8145" s="7" t="s">
        <v>434</v>
      </c>
      <c r="H8145" s="7" t="s">
        <v>435</v>
      </c>
    </row>
    <row r="8146" spans="1:9">
      <c r="A8146" t="s">
        <v>4</v>
      </c>
      <c r="B8146" s="4" t="s">
        <v>5</v>
      </c>
      <c r="C8146" s="4" t="s">
        <v>8</v>
      </c>
      <c r="D8146" s="4" t="s">
        <v>7</v>
      </c>
      <c r="E8146" s="4" t="s">
        <v>14</v>
      </c>
    </row>
    <row r="8147" spans="1:9">
      <c r="A8147" t="n">
        <v>77768</v>
      </c>
      <c r="B8147" s="27" t="n">
        <v>58</v>
      </c>
      <c r="C8147" s="7" t="n">
        <v>100</v>
      </c>
      <c r="D8147" s="7" t="n">
        <v>1000</v>
      </c>
      <c r="E8147" s="7" t="n">
        <v>1</v>
      </c>
    </row>
    <row r="8148" spans="1:9">
      <c r="A8148" t="s">
        <v>4</v>
      </c>
      <c r="B8148" s="4" t="s">
        <v>5</v>
      </c>
      <c r="C8148" s="4" t="s">
        <v>7</v>
      </c>
    </row>
    <row r="8149" spans="1:9">
      <c r="A8149" t="n">
        <v>77776</v>
      </c>
      <c r="B8149" s="25" t="n">
        <v>16</v>
      </c>
      <c r="C8149" s="7" t="n">
        <v>1000</v>
      </c>
    </row>
    <row r="8150" spans="1:9">
      <c r="A8150" t="s">
        <v>4</v>
      </c>
      <c r="B8150" s="4" t="s">
        <v>5</v>
      </c>
      <c r="C8150" s="4" t="s">
        <v>8</v>
      </c>
      <c r="D8150" s="4" t="s">
        <v>8</v>
      </c>
    </row>
    <row r="8151" spans="1:9">
      <c r="A8151" t="n">
        <v>77779</v>
      </c>
      <c r="B8151" s="16" t="n">
        <v>49</v>
      </c>
      <c r="C8151" s="7" t="n">
        <v>2</v>
      </c>
      <c r="D8151" s="7" t="n">
        <v>0</v>
      </c>
    </row>
    <row r="8152" spans="1:9">
      <c r="A8152" t="s">
        <v>4</v>
      </c>
      <c r="B8152" s="4" t="s">
        <v>5</v>
      </c>
      <c r="C8152" s="4" t="s">
        <v>8</v>
      </c>
      <c r="D8152" s="4" t="s">
        <v>7</v>
      </c>
      <c r="E8152" s="4" t="s">
        <v>15</v>
      </c>
      <c r="F8152" s="4" t="s">
        <v>7</v>
      </c>
      <c r="G8152" s="4" t="s">
        <v>15</v>
      </c>
      <c r="H8152" s="4" t="s">
        <v>8</v>
      </c>
    </row>
    <row r="8153" spans="1:9">
      <c r="A8153" t="n">
        <v>77782</v>
      </c>
      <c r="B8153" s="16" t="n">
        <v>49</v>
      </c>
      <c r="C8153" s="7" t="n">
        <v>0</v>
      </c>
      <c r="D8153" s="7" t="n">
        <v>550</v>
      </c>
      <c r="E8153" s="7" t="n">
        <v>1065353216</v>
      </c>
      <c r="F8153" s="7" t="n">
        <v>0</v>
      </c>
      <c r="G8153" s="7" t="n">
        <v>0</v>
      </c>
      <c r="H8153" s="7" t="n">
        <v>0</v>
      </c>
    </row>
    <row r="8154" spans="1:9">
      <c r="A8154" t="s">
        <v>4</v>
      </c>
      <c r="B8154" s="4" t="s">
        <v>5</v>
      </c>
      <c r="C8154" s="4" t="s">
        <v>7</v>
      </c>
      <c r="D8154" s="4" t="s">
        <v>8</v>
      </c>
      <c r="E8154" s="4" t="s">
        <v>14</v>
      </c>
      <c r="F8154" s="4" t="s">
        <v>7</v>
      </c>
    </row>
    <row r="8155" spans="1:9">
      <c r="A8155" t="n">
        <v>77797</v>
      </c>
      <c r="B8155" s="53" t="n">
        <v>59</v>
      </c>
      <c r="C8155" s="7" t="n">
        <v>9</v>
      </c>
      <c r="D8155" s="7" t="n">
        <v>5</v>
      </c>
      <c r="E8155" s="7" t="n">
        <v>0.150000005960464</v>
      </c>
      <c r="F8155" s="7" t="n">
        <v>0</v>
      </c>
    </row>
    <row r="8156" spans="1:9">
      <c r="A8156" t="s">
        <v>4</v>
      </c>
      <c r="B8156" s="4" t="s">
        <v>5</v>
      </c>
      <c r="C8156" s="4" t="s">
        <v>7</v>
      </c>
    </row>
    <row r="8157" spans="1:9">
      <c r="A8157" t="n">
        <v>77807</v>
      </c>
      <c r="B8157" s="25" t="n">
        <v>16</v>
      </c>
      <c r="C8157" s="7" t="n">
        <v>1500</v>
      </c>
    </row>
    <row r="8158" spans="1:9">
      <c r="A8158" t="s">
        <v>4</v>
      </c>
      <c r="B8158" s="4" t="s">
        <v>5</v>
      </c>
      <c r="C8158" s="4" t="s">
        <v>7</v>
      </c>
      <c r="D8158" s="4" t="s">
        <v>8</v>
      </c>
      <c r="E8158" s="4" t="s">
        <v>14</v>
      </c>
      <c r="F8158" s="4" t="s">
        <v>7</v>
      </c>
    </row>
    <row r="8159" spans="1:9">
      <c r="A8159" t="n">
        <v>77810</v>
      </c>
      <c r="B8159" s="53" t="n">
        <v>59</v>
      </c>
      <c r="C8159" s="7" t="n">
        <v>9</v>
      </c>
      <c r="D8159" s="7" t="n">
        <v>255</v>
      </c>
      <c r="E8159" s="7" t="n">
        <v>0</v>
      </c>
      <c r="F8159" s="7" t="n">
        <v>0</v>
      </c>
    </row>
    <row r="8160" spans="1:9">
      <c r="A8160" t="s">
        <v>4</v>
      </c>
      <c r="B8160" s="4" t="s">
        <v>5</v>
      </c>
      <c r="C8160" s="4" t="s">
        <v>8</v>
      </c>
      <c r="D8160" s="4" t="s">
        <v>7</v>
      </c>
      <c r="E8160" s="4" t="s">
        <v>9</v>
      </c>
    </row>
    <row r="8161" spans="1:8">
      <c r="A8161" t="n">
        <v>77820</v>
      </c>
      <c r="B8161" s="51" t="n">
        <v>51</v>
      </c>
      <c r="C8161" s="7" t="n">
        <v>4</v>
      </c>
      <c r="D8161" s="7" t="n">
        <v>9</v>
      </c>
      <c r="E8161" s="7" t="s">
        <v>349</v>
      </c>
    </row>
    <row r="8162" spans="1:8">
      <c r="A8162" t="s">
        <v>4</v>
      </c>
      <c r="B8162" s="4" t="s">
        <v>5</v>
      </c>
      <c r="C8162" s="4" t="s">
        <v>7</v>
      </c>
    </row>
    <row r="8163" spans="1:8">
      <c r="A8163" t="n">
        <v>77834</v>
      </c>
      <c r="B8163" s="25" t="n">
        <v>16</v>
      </c>
      <c r="C8163" s="7" t="n">
        <v>0</v>
      </c>
    </row>
    <row r="8164" spans="1:8">
      <c r="A8164" t="s">
        <v>4</v>
      </c>
      <c r="B8164" s="4" t="s">
        <v>5</v>
      </c>
      <c r="C8164" s="4" t="s">
        <v>7</v>
      </c>
      <c r="D8164" s="4" t="s">
        <v>85</v>
      </c>
      <c r="E8164" s="4" t="s">
        <v>8</v>
      </c>
      <c r="F8164" s="4" t="s">
        <v>8</v>
      </c>
    </row>
    <row r="8165" spans="1:8">
      <c r="A8165" t="n">
        <v>77837</v>
      </c>
      <c r="B8165" s="52" t="n">
        <v>26</v>
      </c>
      <c r="C8165" s="7" t="n">
        <v>9</v>
      </c>
      <c r="D8165" s="7" t="s">
        <v>742</v>
      </c>
      <c r="E8165" s="7" t="n">
        <v>2</v>
      </c>
      <c r="F8165" s="7" t="n">
        <v>0</v>
      </c>
    </row>
    <row r="8166" spans="1:8">
      <c r="A8166" t="s">
        <v>4</v>
      </c>
      <c r="B8166" s="4" t="s">
        <v>5</v>
      </c>
    </row>
    <row r="8167" spans="1:8">
      <c r="A8167" t="n">
        <v>77915</v>
      </c>
      <c r="B8167" s="32" t="n">
        <v>28</v>
      </c>
    </row>
    <row r="8168" spans="1:8">
      <c r="A8168" t="s">
        <v>4</v>
      </c>
      <c r="B8168" s="4" t="s">
        <v>5</v>
      </c>
      <c r="C8168" s="4" t="s">
        <v>17</v>
      </c>
    </row>
    <row r="8169" spans="1:8">
      <c r="A8169" t="n">
        <v>77916</v>
      </c>
      <c r="B8169" s="17" t="n">
        <v>3</v>
      </c>
      <c r="C8169" s="14" t="n">
        <f t="normal" ca="1">A8219</f>
        <v>0</v>
      </c>
    </row>
    <row r="8170" spans="1:8">
      <c r="A8170" t="s">
        <v>4</v>
      </c>
      <c r="B8170" s="4" t="s">
        <v>5</v>
      </c>
      <c r="C8170" s="4" t="s">
        <v>8</v>
      </c>
      <c r="D8170" s="4" t="s">
        <v>8</v>
      </c>
      <c r="E8170" s="4" t="s">
        <v>8</v>
      </c>
      <c r="F8170" s="4" t="s">
        <v>15</v>
      </c>
      <c r="G8170" s="4" t="s">
        <v>8</v>
      </c>
      <c r="H8170" s="4" t="s">
        <v>8</v>
      </c>
      <c r="I8170" s="4" t="s">
        <v>17</v>
      </c>
    </row>
    <row r="8171" spans="1:8">
      <c r="A8171" t="n">
        <v>77921</v>
      </c>
      <c r="B8171" s="13" t="n">
        <v>5</v>
      </c>
      <c r="C8171" s="7" t="n">
        <v>35</v>
      </c>
      <c r="D8171" s="7" t="n">
        <v>2</v>
      </c>
      <c r="E8171" s="7" t="n">
        <v>0</v>
      </c>
      <c r="F8171" s="7" t="n">
        <v>2</v>
      </c>
      <c r="G8171" s="7" t="n">
        <v>2</v>
      </c>
      <c r="H8171" s="7" t="n">
        <v>1</v>
      </c>
      <c r="I8171" s="14" t="n">
        <f t="normal" ca="1">A8197</f>
        <v>0</v>
      </c>
    </row>
    <row r="8172" spans="1:8">
      <c r="A8172" t="s">
        <v>4</v>
      </c>
      <c r="B8172" s="4" t="s">
        <v>5</v>
      </c>
      <c r="C8172" s="4" t="s">
        <v>8</v>
      </c>
      <c r="D8172" s="4" t="s">
        <v>7</v>
      </c>
      <c r="E8172" s="4" t="s">
        <v>9</v>
      </c>
      <c r="F8172" s="4" t="s">
        <v>9</v>
      </c>
      <c r="G8172" s="4" t="s">
        <v>9</v>
      </c>
      <c r="H8172" s="4" t="s">
        <v>9</v>
      </c>
    </row>
    <row r="8173" spans="1:8">
      <c r="A8173" t="n">
        <v>77935</v>
      </c>
      <c r="B8173" s="51" t="n">
        <v>51</v>
      </c>
      <c r="C8173" s="7" t="n">
        <v>3</v>
      </c>
      <c r="D8173" s="7" t="n">
        <v>9</v>
      </c>
      <c r="E8173" s="7" t="s">
        <v>666</v>
      </c>
      <c r="F8173" s="7" t="s">
        <v>664</v>
      </c>
      <c r="G8173" s="7" t="s">
        <v>434</v>
      </c>
      <c r="H8173" s="7" t="s">
        <v>435</v>
      </c>
    </row>
    <row r="8174" spans="1:8">
      <c r="A8174" t="s">
        <v>4</v>
      </c>
      <c r="B8174" s="4" t="s">
        <v>5</v>
      </c>
      <c r="C8174" s="4" t="s">
        <v>8</v>
      </c>
      <c r="D8174" s="4" t="s">
        <v>7</v>
      </c>
      <c r="E8174" s="4" t="s">
        <v>14</v>
      </c>
    </row>
    <row r="8175" spans="1:8">
      <c r="A8175" t="n">
        <v>77948</v>
      </c>
      <c r="B8175" s="27" t="n">
        <v>58</v>
      </c>
      <c r="C8175" s="7" t="n">
        <v>100</v>
      </c>
      <c r="D8175" s="7" t="n">
        <v>1000</v>
      </c>
      <c r="E8175" s="7" t="n">
        <v>1</v>
      </c>
    </row>
    <row r="8176" spans="1:8">
      <c r="A8176" t="s">
        <v>4</v>
      </c>
      <c r="B8176" s="4" t="s">
        <v>5</v>
      </c>
      <c r="C8176" s="4" t="s">
        <v>7</v>
      </c>
    </row>
    <row r="8177" spans="1:9">
      <c r="A8177" t="n">
        <v>77956</v>
      </c>
      <c r="B8177" s="25" t="n">
        <v>16</v>
      </c>
      <c r="C8177" s="7" t="n">
        <v>1000</v>
      </c>
    </row>
    <row r="8178" spans="1:9">
      <c r="A8178" t="s">
        <v>4</v>
      </c>
      <c r="B8178" s="4" t="s">
        <v>5</v>
      </c>
      <c r="C8178" s="4" t="s">
        <v>8</v>
      </c>
      <c r="D8178" s="4" t="s">
        <v>8</v>
      </c>
    </row>
    <row r="8179" spans="1:9">
      <c r="A8179" t="n">
        <v>77959</v>
      </c>
      <c r="B8179" s="16" t="n">
        <v>49</v>
      </c>
      <c r="C8179" s="7" t="n">
        <v>2</v>
      </c>
      <c r="D8179" s="7" t="n">
        <v>0</v>
      </c>
    </row>
    <row r="8180" spans="1:9">
      <c r="A8180" t="s">
        <v>4</v>
      </c>
      <c r="B8180" s="4" t="s">
        <v>5</v>
      </c>
      <c r="C8180" s="4" t="s">
        <v>8</v>
      </c>
      <c r="D8180" s="4" t="s">
        <v>7</v>
      </c>
      <c r="E8180" s="4" t="s">
        <v>15</v>
      </c>
      <c r="F8180" s="4" t="s">
        <v>7</v>
      </c>
      <c r="G8180" s="4" t="s">
        <v>15</v>
      </c>
      <c r="H8180" s="4" t="s">
        <v>8</v>
      </c>
    </row>
    <row r="8181" spans="1:9">
      <c r="A8181" t="n">
        <v>77962</v>
      </c>
      <c r="B8181" s="16" t="n">
        <v>49</v>
      </c>
      <c r="C8181" s="7" t="n">
        <v>0</v>
      </c>
      <c r="D8181" s="7" t="n">
        <v>550</v>
      </c>
      <c r="E8181" s="7" t="n">
        <v>1065353216</v>
      </c>
      <c r="F8181" s="7" t="n">
        <v>0</v>
      </c>
      <c r="G8181" s="7" t="n">
        <v>0</v>
      </c>
      <c r="H8181" s="7" t="n">
        <v>0</v>
      </c>
    </row>
    <row r="8182" spans="1:9">
      <c r="A8182" t="s">
        <v>4</v>
      </c>
      <c r="B8182" s="4" t="s">
        <v>5</v>
      </c>
      <c r="C8182" s="4" t="s">
        <v>7</v>
      </c>
      <c r="D8182" s="4" t="s">
        <v>8</v>
      </c>
      <c r="E8182" s="4" t="s">
        <v>14</v>
      </c>
      <c r="F8182" s="4" t="s">
        <v>7</v>
      </c>
    </row>
    <row r="8183" spans="1:9">
      <c r="A8183" t="n">
        <v>77977</v>
      </c>
      <c r="B8183" s="53" t="n">
        <v>59</v>
      </c>
      <c r="C8183" s="7" t="n">
        <v>9</v>
      </c>
      <c r="D8183" s="7" t="n">
        <v>2</v>
      </c>
      <c r="E8183" s="7" t="n">
        <v>0.150000005960464</v>
      </c>
      <c r="F8183" s="7" t="n">
        <v>0</v>
      </c>
    </row>
    <row r="8184" spans="1:9">
      <c r="A8184" t="s">
        <v>4</v>
      </c>
      <c r="B8184" s="4" t="s">
        <v>5</v>
      </c>
      <c r="C8184" s="4" t="s">
        <v>7</v>
      </c>
    </row>
    <row r="8185" spans="1:9">
      <c r="A8185" t="n">
        <v>77987</v>
      </c>
      <c r="B8185" s="25" t="n">
        <v>16</v>
      </c>
      <c r="C8185" s="7" t="n">
        <v>1500</v>
      </c>
    </row>
    <row r="8186" spans="1:9">
      <c r="A8186" t="s">
        <v>4</v>
      </c>
      <c r="B8186" s="4" t="s">
        <v>5</v>
      </c>
      <c r="C8186" s="4" t="s">
        <v>8</v>
      </c>
      <c r="D8186" s="4" t="s">
        <v>7</v>
      </c>
      <c r="E8186" s="4" t="s">
        <v>9</v>
      </c>
    </row>
    <row r="8187" spans="1:9">
      <c r="A8187" t="n">
        <v>77990</v>
      </c>
      <c r="B8187" s="51" t="n">
        <v>51</v>
      </c>
      <c r="C8187" s="7" t="n">
        <v>4</v>
      </c>
      <c r="D8187" s="7" t="n">
        <v>9</v>
      </c>
      <c r="E8187" s="7" t="s">
        <v>528</v>
      </c>
    </row>
    <row r="8188" spans="1:9">
      <c r="A8188" t="s">
        <v>4</v>
      </c>
      <c r="B8188" s="4" t="s">
        <v>5</v>
      </c>
      <c r="C8188" s="4" t="s">
        <v>7</v>
      </c>
    </row>
    <row r="8189" spans="1:9">
      <c r="A8189" t="n">
        <v>78004</v>
      </c>
      <c r="B8189" s="25" t="n">
        <v>16</v>
      </c>
      <c r="C8189" s="7" t="n">
        <v>0</v>
      </c>
    </row>
    <row r="8190" spans="1:9">
      <c r="A8190" t="s">
        <v>4</v>
      </c>
      <c r="B8190" s="4" t="s">
        <v>5</v>
      </c>
      <c r="C8190" s="4" t="s">
        <v>7</v>
      </c>
      <c r="D8190" s="4" t="s">
        <v>85</v>
      </c>
      <c r="E8190" s="4" t="s">
        <v>8</v>
      </c>
      <c r="F8190" s="4" t="s">
        <v>8</v>
      </c>
    </row>
    <row r="8191" spans="1:9">
      <c r="A8191" t="n">
        <v>78007</v>
      </c>
      <c r="B8191" s="52" t="n">
        <v>26</v>
      </c>
      <c r="C8191" s="7" t="n">
        <v>9</v>
      </c>
      <c r="D8191" s="7" t="s">
        <v>743</v>
      </c>
      <c r="E8191" s="7" t="n">
        <v>2</v>
      </c>
      <c r="F8191" s="7" t="n">
        <v>0</v>
      </c>
    </row>
    <row r="8192" spans="1:9">
      <c r="A8192" t="s">
        <v>4</v>
      </c>
      <c r="B8192" s="4" t="s">
        <v>5</v>
      </c>
    </row>
    <row r="8193" spans="1:8">
      <c r="A8193" t="n">
        <v>78034</v>
      </c>
      <c r="B8193" s="32" t="n">
        <v>28</v>
      </c>
    </row>
    <row r="8194" spans="1:8">
      <c r="A8194" t="s">
        <v>4</v>
      </c>
      <c r="B8194" s="4" t="s">
        <v>5</v>
      </c>
      <c r="C8194" s="4" t="s">
        <v>17</v>
      </c>
    </row>
    <row r="8195" spans="1:8">
      <c r="A8195" t="n">
        <v>78035</v>
      </c>
      <c r="B8195" s="17" t="n">
        <v>3</v>
      </c>
      <c r="C8195" s="14" t="n">
        <f t="normal" ca="1">A8219</f>
        <v>0</v>
      </c>
    </row>
    <row r="8196" spans="1:8">
      <c r="A8196" t="s">
        <v>4</v>
      </c>
      <c r="B8196" s="4" t="s">
        <v>5</v>
      </c>
      <c r="C8196" s="4" t="s">
        <v>8</v>
      </c>
      <c r="D8196" s="4" t="s">
        <v>7</v>
      </c>
      <c r="E8196" s="4" t="s">
        <v>9</v>
      </c>
      <c r="F8196" s="4" t="s">
        <v>9</v>
      </c>
      <c r="G8196" s="4" t="s">
        <v>9</v>
      </c>
      <c r="H8196" s="4" t="s">
        <v>9</v>
      </c>
    </row>
    <row r="8197" spans="1:8">
      <c r="A8197" t="n">
        <v>78040</v>
      </c>
      <c r="B8197" s="51" t="n">
        <v>51</v>
      </c>
      <c r="C8197" s="7" t="n">
        <v>3</v>
      </c>
      <c r="D8197" s="7" t="n">
        <v>9</v>
      </c>
      <c r="E8197" s="7" t="s">
        <v>744</v>
      </c>
      <c r="F8197" s="7" t="s">
        <v>435</v>
      </c>
      <c r="G8197" s="7" t="s">
        <v>434</v>
      </c>
      <c r="H8197" s="7" t="s">
        <v>435</v>
      </c>
    </row>
    <row r="8198" spans="1:8">
      <c r="A8198" t="s">
        <v>4</v>
      </c>
      <c r="B8198" s="4" t="s">
        <v>5</v>
      </c>
      <c r="C8198" s="4" t="s">
        <v>8</v>
      </c>
      <c r="D8198" s="4" t="s">
        <v>7</v>
      </c>
      <c r="E8198" s="4" t="s">
        <v>14</v>
      </c>
    </row>
    <row r="8199" spans="1:8">
      <c r="A8199" t="n">
        <v>78053</v>
      </c>
      <c r="B8199" s="27" t="n">
        <v>58</v>
      </c>
      <c r="C8199" s="7" t="n">
        <v>100</v>
      </c>
      <c r="D8199" s="7" t="n">
        <v>1000</v>
      </c>
      <c r="E8199" s="7" t="n">
        <v>1</v>
      </c>
    </row>
    <row r="8200" spans="1:8">
      <c r="A8200" t="s">
        <v>4</v>
      </c>
      <c r="B8200" s="4" t="s">
        <v>5</v>
      </c>
      <c r="C8200" s="4" t="s">
        <v>7</v>
      </c>
    </row>
    <row r="8201" spans="1:8">
      <c r="A8201" t="n">
        <v>78061</v>
      </c>
      <c r="B8201" s="25" t="n">
        <v>16</v>
      </c>
      <c r="C8201" s="7" t="n">
        <v>1000</v>
      </c>
    </row>
    <row r="8202" spans="1:8">
      <c r="A8202" t="s">
        <v>4</v>
      </c>
      <c r="B8202" s="4" t="s">
        <v>5</v>
      </c>
      <c r="C8202" s="4" t="s">
        <v>8</v>
      </c>
      <c r="D8202" s="4" t="s">
        <v>8</v>
      </c>
    </row>
    <row r="8203" spans="1:8">
      <c r="A8203" t="n">
        <v>78064</v>
      </c>
      <c r="B8203" s="16" t="n">
        <v>49</v>
      </c>
      <c r="C8203" s="7" t="n">
        <v>2</v>
      </c>
      <c r="D8203" s="7" t="n">
        <v>0</v>
      </c>
    </row>
    <row r="8204" spans="1:8">
      <c r="A8204" t="s">
        <v>4</v>
      </c>
      <c r="B8204" s="4" t="s">
        <v>5</v>
      </c>
      <c r="C8204" s="4" t="s">
        <v>8</v>
      </c>
      <c r="D8204" s="4" t="s">
        <v>7</v>
      </c>
      <c r="E8204" s="4" t="s">
        <v>15</v>
      </c>
      <c r="F8204" s="4" t="s">
        <v>7</v>
      </c>
      <c r="G8204" s="4" t="s">
        <v>15</v>
      </c>
      <c r="H8204" s="4" t="s">
        <v>8</v>
      </c>
    </row>
    <row r="8205" spans="1:8">
      <c r="A8205" t="n">
        <v>78067</v>
      </c>
      <c r="B8205" s="16" t="n">
        <v>49</v>
      </c>
      <c r="C8205" s="7" t="n">
        <v>0</v>
      </c>
      <c r="D8205" s="7" t="n">
        <v>550</v>
      </c>
      <c r="E8205" s="7" t="n">
        <v>1065353216</v>
      </c>
      <c r="F8205" s="7" t="n">
        <v>0</v>
      </c>
      <c r="G8205" s="7" t="n">
        <v>0</v>
      </c>
      <c r="H8205" s="7" t="n">
        <v>0</v>
      </c>
    </row>
    <row r="8206" spans="1:8">
      <c r="A8206" t="s">
        <v>4</v>
      </c>
      <c r="B8206" s="4" t="s">
        <v>5</v>
      </c>
      <c r="C8206" s="4" t="s">
        <v>7</v>
      </c>
      <c r="D8206" s="4" t="s">
        <v>8</v>
      </c>
      <c r="E8206" s="4" t="s">
        <v>14</v>
      </c>
      <c r="F8206" s="4" t="s">
        <v>7</v>
      </c>
    </row>
    <row r="8207" spans="1:8">
      <c r="A8207" t="n">
        <v>78082</v>
      </c>
      <c r="B8207" s="53" t="n">
        <v>59</v>
      </c>
      <c r="C8207" s="7" t="n">
        <v>9</v>
      </c>
      <c r="D8207" s="7" t="n">
        <v>12</v>
      </c>
      <c r="E8207" s="7" t="n">
        <v>0.150000005960464</v>
      </c>
      <c r="F8207" s="7" t="n">
        <v>0</v>
      </c>
    </row>
    <row r="8208" spans="1:8">
      <c r="A8208" t="s">
        <v>4</v>
      </c>
      <c r="B8208" s="4" t="s">
        <v>5</v>
      </c>
      <c r="C8208" s="4" t="s">
        <v>7</v>
      </c>
    </row>
    <row r="8209" spans="1:8">
      <c r="A8209" t="n">
        <v>78092</v>
      </c>
      <c r="B8209" s="25" t="n">
        <v>16</v>
      </c>
      <c r="C8209" s="7" t="n">
        <v>1500</v>
      </c>
    </row>
    <row r="8210" spans="1:8">
      <c r="A8210" t="s">
        <v>4</v>
      </c>
      <c r="B8210" s="4" t="s">
        <v>5</v>
      </c>
      <c r="C8210" s="4" t="s">
        <v>8</v>
      </c>
      <c r="D8210" s="4" t="s">
        <v>7</v>
      </c>
      <c r="E8210" s="4" t="s">
        <v>9</v>
      </c>
    </row>
    <row r="8211" spans="1:8">
      <c r="A8211" t="n">
        <v>78095</v>
      </c>
      <c r="B8211" s="51" t="n">
        <v>51</v>
      </c>
      <c r="C8211" s="7" t="n">
        <v>4</v>
      </c>
      <c r="D8211" s="7" t="n">
        <v>9</v>
      </c>
      <c r="E8211" s="7" t="s">
        <v>450</v>
      </c>
    </row>
    <row r="8212" spans="1:8">
      <c r="A8212" t="s">
        <v>4</v>
      </c>
      <c r="B8212" s="4" t="s">
        <v>5</v>
      </c>
      <c r="C8212" s="4" t="s">
        <v>7</v>
      </c>
    </row>
    <row r="8213" spans="1:8">
      <c r="A8213" t="n">
        <v>78109</v>
      </c>
      <c r="B8213" s="25" t="n">
        <v>16</v>
      </c>
      <c r="C8213" s="7" t="n">
        <v>0</v>
      </c>
    </row>
    <row r="8214" spans="1:8">
      <c r="A8214" t="s">
        <v>4</v>
      </c>
      <c r="B8214" s="4" t="s">
        <v>5</v>
      </c>
      <c r="C8214" s="4" t="s">
        <v>7</v>
      </c>
      <c r="D8214" s="4" t="s">
        <v>85</v>
      </c>
      <c r="E8214" s="4" t="s">
        <v>8</v>
      </c>
      <c r="F8214" s="4" t="s">
        <v>8</v>
      </c>
    </row>
    <row r="8215" spans="1:8">
      <c r="A8215" t="n">
        <v>78112</v>
      </c>
      <c r="B8215" s="52" t="n">
        <v>26</v>
      </c>
      <c r="C8215" s="7" t="n">
        <v>9</v>
      </c>
      <c r="D8215" s="7" t="s">
        <v>745</v>
      </c>
      <c r="E8215" s="7" t="n">
        <v>2</v>
      </c>
      <c r="F8215" s="7" t="n">
        <v>0</v>
      </c>
    </row>
    <row r="8216" spans="1:8">
      <c r="A8216" t="s">
        <v>4</v>
      </c>
      <c r="B8216" s="4" t="s">
        <v>5</v>
      </c>
    </row>
    <row r="8217" spans="1:8">
      <c r="A8217" t="n">
        <v>78153</v>
      </c>
      <c r="B8217" s="32" t="n">
        <v>28</v>
      </c>
    </row>
    <row r="8218" spans="1:8">
      <c r="A8218" t="s">
        <v>4</v>
      </c>
      <c r="B8218" s="4" t="s">
        <v>5</v>
      </c>
      <c r="C8218" s="4" t="s">
        <v>7</v>
      </c>
      <c r="D8218" s="4" t="s">
        <v>8</v>
      </c>
    </row>
    <row r="8219" spans="1:8">
      <c r="A8219" t="n">
        <v>78154</v>
      </c>
      <c r="B8219" s="66" t="n">
        <v>89</v>
      </c>
      <c r="C8219" s="7" t="n">
        <v>65533</v>
      </c>
      <c r="D8219" s="7" t="n">
        <v>1</v>
      </c>
    </row>
    <row r="8220" spans="1:8">
      <c r="A8220" t="s">
        <v>4</v>
      </c>
      <c r="B8220" s="4" t="s">
        <v>5</v>
      </c>
      <c r="C8220" s="4" t="s">
        <v>8</v>
      </c>
      <c r="D8220" s="4" t="s">
        <v>7</v>
      </c>
      <c r="E8220" s="4" t="s">
        <v>9</v>
      </c>
    </row>
    <row r="8221" spans="1:8">
      <c r="A8221" t="n">
        <v>78158</v>
      </c>
      <c r="B8221" s="51" t="n">
        <v>51</v>
      </c>
      <c r="C8221" s="7" t="n">
        <v>4</v>
      </c>
      <c r="D8221" s="7" t="n">
        <v>9</v>
      </c>
      <c r="E8221" s="7" t="s">
        <v>334</v>
      </c>
    </row>
    <row r="8222" spans="1:8">
      <c r="A8222" t="s">
        <v>4</v>
      </c>
      <c r="B8222" s="4" t="s">
        <v>5</v>
      </c>
      <c r="C8222" s="4" t="s">
        <v>7</v>
      </c>
    </row>
    <row r="8223" spans="1:8">
      <c r="A8223" t="n">
        <v>78171</v>
      </c>
      <c r="B8223" s="25" t="n">
        <v>16</v>
      </c>
      <c r="C8223" s="7" t="n">
        <v>0</v>
      </c>
    </row>
    <row r="8224" spans="1:8">
      <c r="A8224" t="s">
        <v>4</v>
      </c>
      <c r="B8224" s="4" t="s">
        <v>5</v>
      </c>
      <c r="C8224" s="4" t="s">
        <v>7</v>
      </c>
      <c r="D8224" s="4" t="s">
        <v>85</v>
      </c>
      <c r="E8224" s="4" t="s">
        <v>8</v>
      </c>
      <c r="F8224" s="4" t="s">
        <v>8</v>
      </c>
    </row>
    <row r="8225" spans="1:6">
      <c r="A8225" t="n">
        <v>78174</v>
      </c>
      <c r="B8225" s="52" t="n">
        <v>26</v>
      </c>
      <c r="C8225" s="7" t="n">
        <v>9</v>
      </c>
      <c r="D8225" s="7" t="s">
        <v>746</v>
      </c>
      <c r="E8225" s="7" t="n">
        <v>2</v>
      </c>
      <c r="F8225" s="7" t="n">
        <v>0</v>
      </c>
    </row>
    <row r="8226" spans="1:6">
      <c r="A8226" t="s">
        <v>4</v>
      </c>
      <c r="B8226" s="4" t="s">
        <v>5</v>
      </c>
    </row>
    <row r="8227" spans="1:6">
      <c r="A8227" t="n">
        <v>78246</v>
      </c>
      <c r="B8227" s="32" t="n">
        <v>28</v>
      </c>
    </row>
    <row r="8228" spans="1:6">
      <c r="A8228" t="s">
        <v>4</v>
      </c>
      <c r="B8228" s="4" t="s">
        <v>5</v>
      </c>
      <c r="C8228" s="4" t="s">
        <v>8</v>
      </c>
      <c r="D8228" s="4" t="s">
        <v>7</v>
      </c>
      <c r="E8228" s="4" t="s">
        <v>7</v>
      </c>
      <c r="F8228" s="4" t="s">
        <v>8</v>
      </c>
    </row>
    <row r="8229" spans="1:6">
      <c r="A8229" t="n">
        <v>78247</v>
      </c>
      <c r="B8229" s="30" t="n">
        <v>25</v>
      </c>
      <c r="C8229" s="7" t="n">
        <v>1</v>
      </c>
      <c r="D8229" s="7" t="n">
        <v>60</v>
      </c>
      <c r="E8229" s="7" t="n">
        <v>640</v>
      </c>
      <c r="F8229" s="7" t="n">
        <v>2</v>
      </c>
    </row>
    <row r="8230" spans="1:6">
      <c r="A8230" t="s">
        <v>4</v>
      </c>
      <c r="B8230" s="4" t="s">
        <v>5</v>
      </c>
      <c r="C8230" s="4" t="s">
        <v>8</v>
      </c>
      <c r="D8230" s="4" t="s">
        <v>7</v>
      </c>
      <c r="E8230" s="4" t="s">
        <v>9</v>
      </c>
    </row>
    <row r="8231" spans="1:6">
      <c r="A8231" t="n">
        <v>78254</v>
      </c>
      <c r="B8231" s="51" t="n">
        <v>51</v>
      </c>
      <c r="C8231" s="7" t="n">
        <v>4</v>
      </c>
      <c r="D8231" s="7" t="n">
        <v>0</v>
      </c>
      <c r="E8231" s="7" t="s">
        <v>528</v>
      </c>
    </row>
    <row r="8232" spans="1:6">
      <c r="A8232" t="s">
        <v>4</v>
      </c>
      <c r="B8232" s="4" t="s">
        <v>5</v>
      </c>
      <c r="C8232" s="4" t="s">
        <v>7</v>
      </c>
    </row>
    <row r="8233" spans="1:6">
      <c r="A8233" t="n">
        <v>78268</v>
      </c>
      <c r="B8233" s="25" t="n">
        <v>16</v>
      </c>
      <c r="C8233" s="7" t="n">
        <v>0</v>
      </c>
    </row>
    <row r="8234" spans="1:6">
      <c r="A8234" t="s">
        <v>4</v>
      </c>
      <c r="B8234" s="4" t="s">
        <v>5</v>
      </c>
      <c r="C8234" s="4" t="s">
        <v>7</v>
      </c>
      <c r="D8234" s="4" t="s">
        <v>85</v>
      </c>
      <c r="E8234" s="4" t="s">
        <v>8</v>
      </c>
      <c r="F8234" s="4" t="s">
        <v>8</v>
      </c>
      <c r="G8234" s="4" t="s">
        <v>85</v>
      </c>
      <c r="H8234" s="4" t="s">
        <v>8</v>
      </c>
      <c r="I8234" s="4" t="s">
        <v>8</v>
      </c>
    </row>
    <row r="8235" spans="1:6">
      <c r="A8235" t="n">
        <v>78271</v>
      </c>
      <c r="B8235" s="52" t="n">
        <v>26</v>
      </c>
      <c r="C8235" s="7" t="n">
        <v>0</v>
      </c>
      <c r="D8235" s="7" t="s">
        <v>747</v>
      </c>
      <c r="E8235" s="7" t="n">
        <v>2</v>
      </c>
      <c r="F8235" s="7" t="n">
        <v>3</v>
      </c>
      <c r="G8235" s="7" t="s">
        <v>671</v>
      </c>
      <c r="H8235" s="7" t="n">
        <v>2</v>
      </c>
      <c r="I8235" s="7" t="n">
        <v>0</v>
      </c>
    </row>
    <row r="8236" spans="1:6">
      <c r="A8236" t="s">
        <v>4</v>
      </c>
      <c r="B8236" s="4" t="s">
        <v>5</v>
      </c>
    </row>
    <row r="8237" spans="1:6">
      <c r="A8237" t="n">
        <v>78416</v>
      </c>
      <c r="B8237" s="32" t="n">
        <v>28</v>
      </c>
    </row>
    <row r="8238" spans="1:6">
      <c r="A8238" t="s">
        <v>4</v>
      </c>
      <c r="B8238" s="4" t="s">
        <v>5</v>
      </c>
      <c r="C8238" s="4" t="s">
        <v>7</v>
      </c>
      <c r="D8238" s="4" t="s">
        <v>8</v>
      </c>
    </row>
    <row r="8239" spans="1:6">
      <c r="A8239" t="n">
        <v>78417</v>
      </c>
      <c r="B8239" s="66" t="n">
        <v>89</v>
      </c>
      <c r="C8239" s="7" t="n">
        <v>65533</v>
      </c>
      <c r="D8239" s="7" t="n">
        <v>1</v>
      </c>
    </row>
    <row r="8240" spans="1:6">
      <c r="A8240" t="s">
        <v>4</v>
      </c>
      <c r="B8240" s="4" t="s">
        <v>5</v>
      </c>
      <c r="C8240" s="4" t="s">
        <v>8</v>
      </c>
      <c r="D8240" s="4" t="s">
        <v>7</v>
      </c>
      <c r="E8240" s="4" t="s">
        <v>7</v>
      </c>
      <c r="F8240" s="4" t="s">
        <v>8</v>
      </c>
    </row>
    <row r="8241" spans="1:9">
      <c r="A8241" t="n">
        <v>78421</v>
      </c>
      <c r="B8241" s="30" t="n">
        <v>25</v>
      </c>
      <c r="C8241" s="7" t="n">
        <v>1</v>
      </c>
      <c r="D8241" s="7" t="n">
        <v>65535</v>
      </c>
      <c r="E8241" s="7" t="n">
        <v>65535</v>
      </c>
      <c r="F8241" s="7" t="n">
        <v>0</v>
      </c>
    </row>
    <row r="8242" spans="1:9">
      <c r="A8242" t="s">
        <v>4</v>
      </c>
      <c r="B8242" s="4" t="s">
        <v>5</v>
      </c>
      <c r="C8242" s="4" t="s">
        <v>8</v>
      </c>
      <c r="D8242" s="4" t="s">
        <v>7</v>
      </c>
      <c r="E8242" s="4" t="s">
        <v>9</v>
      </c>
    </row>
    <row r="8243" spans="1:9">
      <c r="A8243" t="n">
        <v>78428</v>
      </c>
      <c r="B8243" s="51" t="n">
        <v>51</v>
      </c>
      <c r="C8243" s="7" t="n">
        <v>4</v>
      </c>
      <c r="D8243" s="7" t="n">
        <v>9</v>
      </c>
      <c r="E8243" s="7" t="s">
        <v>672</v>
      </c>
    </row>
    <row r="8244" spans="1:9">
      <c r="A8244" t="s">
        <v>4</v>
      </c>
      <c r="B8244" s="4" t="s">
        <v>5</v>
      </c>
      <c r="C8244" s="4" t="s">
        <v>7</v>
      </c>
    </row>
    <row r="8245" spans="1:9">
      <c r="A8245" t="n">
        <v>78441</v>
      </c>
      <c r="B8245" s="25" t="n">
        <v>16</v>
      </c>
      <c r="C8245" s="7" t="n">
        <v>0</v>
      </c>
    </row>
    <row r="8246" spans="1:9">
      <c r="A8246" t="s">
        <v>4</v>
      </c>
      <c r="B8246" s="4" t="s">
        <v>5</v>
      </c>
      <c r="C8246" s="4" t="s">
        <v>7</v>
      </c>
      <c r="D8246" s="4" t="s">
        <v>85</v>
      </c>
      <c r="E8246" s="4" t="s">
        <v>8</v>
      </c>
      <c r="F8246" s="4" t="s">
        <v>8</v>
      </c>
    </row>
    <row r="8247" spans="1:9">
      <c r="A8247" t="n">
        <v>78444</v>
      </c>
      <c r="B8247" s="52" t="n">
        <v>26</v>
      </c>
      <c r="C8247" s="7" t="n">
        <v>9</v>
      </c>
      <c r="D8247" s="7" t="s">
        <v>748</v>
      </c>
      <c r="E8247" s="7" t="n">
        <v>2</v>
      </c>
      <c r="F8247" s="7" t="n">
        <v>0</v>
      </c>
    </row>
    <row r="8248" spans="1:9">
      <c r="A8248" t="s">
        <v>4</v>
      </c>
      <c r="B8248" s="4" t="s">
        <v>5</v>
      </c>
    </row>
    <row r="8249" spans="1:9">
      <c r="A8249" t="n">
        <v>78461</v>
      </c>
      <c r="B8249" s="32" t="n">
        <v>28</v>
      </c>
    </row>
    <row r="8250" spans="1:9">
      <c r="A8250" t="s">
        <v>4</v>
      </c>
      <c r="B8250" s="4" t="s">
        <v>5</v>
      </c>
      <c r="C8250" s="4" t="s">
        <v>7</v>
      </c>
    </row>
    <row r="8251" spans="1:9">
      <c r="A8251" t="n">
        <v>78462</v>
      </c>
      <c r="B8251" s="25" t="n">
        <v>16</v>
      </c>
      <c r="C8251" s="7" t="n">
        <v>300</v>
      </c>
    </row>
    <row r="8252" spans="1:9">
      <c r="A8252" t="s">
        <v>4</v>
      </c>
      <c r="B8252" s="4" t="s">
        <v>5</v>
      </c>
      <c r="C8252" s="4" t="s">
        <v>7</v>
      </c>
      <c r="D8252" s="4" t="s">
        <v>8</v>
      </c>
      <c r="E8252" s="4" t="s">
        <v>14</v>
      </c>
      <c r="F8252" s="4" t="s">
        <v>7</v>
      </c>
    </row>
    <row r="8253" spans="1:9">
      <c r="A8253" t="n">
        <v>78465</v>
      </c>
      <c r="B8253" s="53" t="n">
        <v>59</v>
      </c>
      <c r="C8253" s="7" t="n">
        <v>9</v>
      </c>
      <c r="D8253" s="7" t="n">
        <v>9</v>
      </c>
      <c r="E8253" s="7" t="n">
        <v>0.150000005960464</v>
      </c>
      <c r="F8253" s="7" t="n">
        <v>0</v>
      </c>
    </row>
    <row r="8254" spans="1:9">
      <c r="A8254" t="s">
        <v>4</v>
      </c>
      <c r="B8254" s="4" t="s">
        <v>5</v>
      </c>
      <c r="C8254" s="4" t="s">
        <v>7</v>
      </c>
    </row>
    <row r="8255" spans="1:9">
      <c r="A8255" t="n">
        <v>78475</v>
      </c>
      <c r="B8255" s="25" t="n">
        <v>16</v>
      </c>
      <c r="C8255" s="7" t="n">
        <v>1800</v>
      </c>
    </row>
    <row r="8256" spans="1:9">
      <c r="A8256" t="s">
        <v>4</v>
      </c>
      <c r="B8256" s="4" t="s">
        <v>5</v>
      </c>
      <c r="C8256" s="4" t="s">
        <v>8</v>
      </c>
      <c r="D8256" s="4" t="s">
        <v>7</v>
      </c>
      <c r="E8256" s="4" t="s">
        <v>9</v>
      </c>
    </row>
    <row r="8257" spans="1:6">
      <c r="A8257" t="n">
        <v>78478</v>
      </c>
      <c r="B8257" s="51" t="n">
        <v>51</v>
      </c>
      <c r="C8257" s="7" t="n">
        <v>4</v>
      </c>
      <c r="D8257" s="7" t="n">
        <v>9</v>
      </c>
      <c r="E8257" s="7" t="s">
        <v>349</v>
      </c>
    </row>
    <row r="8258" spans="1:6">
      <c r="A8258" t="s">
        <v>4</v>
      </c>
      <c r="B8258" s="4" t="s">
        <v>5</v>
      </c>
      <c r="C8258" s="4" t="s">
        <v>7</v>
      </c>
    </row>
    <row r="8259" spans="1:6">
      <c r="A8259" t="n">
        <v>78492</v>
      </c>
      <c r="B8259" s="25" t="n">
        <v>16</v>
      </c>
      <c r="C8259" s="7" t="n">
        <v>0</v>
      </c>
    </row>
    <row r="8260" spans="1:6">
      <c r="A8260" t="s">
        <v>4</v>
      </c>
      <c r="B8260" s="4" t="s">
        <v>5</v>
      </c>
      <c r="C8260" s="4" t="s">
        <v>7</v>
      </c>
      <c r="D8260" s="4" t="s">
        <v>85</v>
      </c>
      <c r="E8260" s="4" t="s">
        <v>8</v>
      </c>
      <c r="F8260" s="4" t="s">
        <v>8</v>
      </c>
      <c r="G8260" s="4" t="s">
        <v>85</v>
      </c>
      <c r="H8260" s="4" t="s">
        <v>8</v>
      </c>
      <c r="I8260" s="4" t="s">
        <v>8</v>
      </c>
      <c r="J8260" s="4" t="s">
        <v>85</v>
      </c>
      <c r="K8260" s="4" t="s">
        <v>8</v>
      </c>
      <c r="L8260" s="4" t="s">
        <v>8</v>
      </c>
    </row>
    <row r="8261" spans="1:6">
      <c r="A8261" t="n">
        <v>78495</v>
      </c>
      <c r="B8261" s="52" t="n">
        <v>26</v>
      </c>
      <c r="C8261" s="7" t="n">
        <v>9</v>
      </c>
      <c r="D8261" s="7" t="s">
        <v>749</v>
      </c>
      <c r="E8261" s="7" t="n">
        <v>2</v>
      </c>
      <c r="F8261" s="7" t="n">
        <v>3</v>
      </c>
      <c r="G8261" s="7" t="s">
        <v>750</v>
      </c>
      <c r="H8261" s="7" t="n">
        <v>2</v>
      </c>
      <c r="I8261" s="7" t="n">
        <v>3</v>
      </c>
      <c r="J8261" s="7" t="s">
        <v>751</v>
      </c>
      <c r="K8261" s="7" t="n">
        <v>2</v>
      </c>
      <c r="L8261" s="7" t="n">
        <v>0</v>
      </c>
    </row>
    <row r="8262" spans="1:6">
      <c r="A8262" t="s">
        <v>4</v>
      </c>
      <c r="B8262" s="4" t="s">
        <v>5</v>
      </c>
    </row>
    <row r="8263" spans="1:6">
      <c r="A8263" t="n">
        <v>78691</v>
      </c>
      <c r="B8263" s="32" t="n">
        <v>28</v>
      </c>
    </row>
    <row r="8264" spans="1:6">
      <c r="A8264" t="s">
        <v>4</v>
      </c>
      <c r="B8264" s="4" t="s">
        <v>5</v>
      </c>
      <c r="C8264" s="4" t="s">
        <v>7</v>
      </c>
    </row>
    <row r="8265" spans="1:6">
      <c r="A8265" t="n">
        <v>78692</v>
      </c>
      <c r="B8265" s="25" t="n">
        <v>16</v>
      </c>
      <c r="C8265" s="7" t="n">
        <v>300</v>
      </c>
    </row>
    <row r="8266" spans="1:6">
      <c r="A8266" t="s">
        <v>4</v>
      </c>
      <c r="B8266" s="4" t="s">
        <v>5</v>
      </c>
      <c r="C8266" s="4" t="s">
        <v>8</v>
      </c>
      <c r="D8266" s="4" t="s">
        <v>7</v>
      </c>
      <c r="E8266" s="4" t="s">
        <v>7</v>
      </c>
      <c r="F8266" s="4" t="s">
        <v>8</v>
      </c>
    </row>
    <row r="8267" spans="1:6">
      <c r="A8267" t="n">
        <v>78695</v>
      </c>
      <c r="B8267" s="30" t="n">
        <v>25</v>
      </c>
      <c r="C8267" s="7" t="n">
        <v>1</v>
      </c>
      <c r="D8267" s="7" t="n">
        <v>60</v>
      </c>
      <c r="E8267" s="7" t="n">
        <v>640</v>
      </c>
      <c r="F8267" s="7" t="n">
        <v>2</v>
      </c>
    </row>
    <row r="8268" spans="1:6">
      <c r="A8268" t="s">
        <v>4</v>
      </c>
      <c r="B8268" s="4" t="s">
        <v>5</v>
      </c>
      <c r="C8268" s="4" t="s">
        <v>7</v>
      </c>
      <c r="D8268" s="4" t="s">
        <v>8</v>
      </c>
      <c r="E8268" s="4" t="s">
        <v>8</v>
      </c>
      <c r="F8268" s="4" t="s">
        <v>9</v>
      </c>
    </row>
    <row r="8269" spans="1:6">
      <c r="A8269" t="n">
        <v>78702</v>
      </c>
      <c r="B8269" s="50" t="n">
        <v>20</v>
      </c>
      <c r="C8269" s="7" t="n">
        <v>0</v>
      </c>
      <c r="D8269" s="7" t="n">
        <v>2</v>
      </c>
      <c r="E8269" s="7" t="n">
        <v>10</v>
      </c>
      <c r="F8269" s="7" t="s">
        <v>677</v>
      </c>
    </row>
    <row r="8270" spans="1:6">
      <c r="A8270" t="s">
        <v>4</v>
      </c>
      <c r="B8270" s="4" t="s">
        <v>5</v>
      </c>
      <c r="C8270" s="4" t="s">
        <v>8</v>
      </c>
      <c r="D8270" s="4" t="s">
        <v>7</v>
      </c>
      <c r="E8270" s="4" t="s">
        <v>9</v>
      </c>
    </row>
    <row r="8271" spans="1:6">
      <c r="A8271" t="n">
        <v>78723</v>
      </c>
      <c r="B8271" s="51" t="n">
        <v>51</v>
      </c>
      <c r="C8271" s="7" t="n">
        <v>4</v>
      </c>
      <c r="D8271" s="7" t="n">
        <v>0</v>
      </c>
      <c r="E8271" s="7" t="s">
        <v>569</v>
      </c>
    </row>
    <row r="8272" spans="1:6">
      <c r="A8272" t="s">
        <v>4</v>
      </c>
      <c r="B8272" s="4" t="s">
        <v>5</v>
      </c>
      <c r="C8272" s="4" t="s">
        <v>7</v>
      </c>
    </row>
    <row r="8273" spans="1:12">
      <c r="A8273" t="n">
        <v>78737</v>
      </c>
      <c r="B8273" s="25" t="n">
        <v>16</v>
      </c>
      <c r="C8273" s="7" t="n">
        <v>0</v>
      </c>
    </row>
    <row r="8274" spans="1:12">
      <c r="A8274" t="s">
        <v>4</v>
      </c>
      <c r="B8274" s="4" t="s">
        <v>5</v>
      </c>
      <c r="C8274" s="4" t="s">
        <v>7</v>
      </c>
      <c r="D8274" s="4" t="s">
        <v>85</v>
      </c>
      <c r="E8274" s="4" t="s">
        <v>8</v>
      </c>
      <c r="F8274" s="4" t="s">
        <v>8</v>
      </c>
      <c r="G8274" s="4" t="s">
        <v>85</v>
      </c>
      <c r="H8274" s="4" t="s">
        <v>8</v>
      </c>
      <c r="I8274" s="4" t="s">
        <v>8</v>
      </c>
      <c r="J8274" s="4" t="s">
        <v>85</v>
      </c>
      <c r="K8274" s="4" t="s">
        <v>8</v>
      </c>
      <c r="L8274" s="4" t="s">
        <v>8</v>
      </c>
    </row>
    <row r="8275" spans="1:12">
      <c r="A8275" t="n">
        <v>78740</v>
      </c>
      <c r="B8275" s="52" t="n">
        <v>26</v>
      </c>
      <c r="C8275" s="7" t="n">
        <v>0</v>
      </c>
      <c r="D8275" s="7" t="s">
        <v>752</v>
      </c>
      <c r="E8275" s="7" t="n">
        <v>2</v>
      </c>
      <c r="F8275" s="7" t="n">
        <v>3</v>
      </c>
      <c r="G8275" s="7" t="s">
        <v>679</v>
      </c>
      <c r="H8275" s="7" t="n">
        <v>2</v>
      </c>
      <c r="I8275" s="7" t="n">
        <v>3</v>
      </c>
      <c r="J8275" s="7" t="s">
        <v>680</v>
      </c>
      <c r="K8275" s="7" t="n">
        <v>2</v>
      </c>
      <c r="L8275" s="7" t="n">
        <v>0</v>
      </c>
    </row>
    <row r="8276" spans="1:12">
      <c r="A8276" t="s">
        <v>4</v>
      </c>
      <c r="B8276" s="4" t="s">
        <v>5</v>
      </c>
    </row>
    <row r="8277" spans="1:12">
      <c r="A8277" t="n">
        <v>78983</v>
      </c>
      <c r="B8277" s="32" t="n">
        <v>28</v>
      </c>
    </row>
    <row r="8278" spans="1:12">
      <c r="A8278" t="s">
        <v>4</v>
      </c>
      <c r="B8278" s="4" t="s">
        <v>5</v>
      </c>
      <c r="C8278" s="4" t="s">
        <v>7</v>
      </c>
      <c r="D8278" s="4" t="s">
        <v>8</v>
      </c>
    </row>
    <row r="8279" spans="1:12">
      <c r="A8279" t="n">
        <v>78984</v>
      </c>
      <c r="B8279" s="66" t="n">
        <v>89</v>
      </c>
      <c r="C8279" s="7" t="n">
        <v>65533</v>
      </c>
      <c r="D8279" s="7" t="n">
        <v>1</v>
      </c>
    </row>
    <row r="8280" spans="1:12">
      <c r="A8280" t="s">
        <v>4</v>
      </c>
      <c r="B8280" s="4" t="s">
        <v>5</v>
      </c>
      <c r="C8280" s="4" t="s">
        <v>8</v>
      </c>
      <c r="D8280" s="4" t="s">
        <v>7</v>
      </c>
      <c r="E8280" s="4" t="s">
        <v>7</v>
      </c>
      <c r="F8280" s="4" t="s">
        <v>8</v>
      </c>
    </row>
    <row r="8281" spans="1:12">
      <c r="A8281" t="n">
        <v>78988</v>
      </c>
      <c r="B8281" s="30" t="n">
        <v>25</v>
      </c>
      <c r="C8281" s="7" t="n">
        <v>1</v>
      </c>
      <c r="D8281" s="7" t="n">
        <v>65535</v>
      </c>
      <c r="E8281" s="7" t="n">
        <v>65535</v>
      </c>
      <c r="F8281" s="7" t="n">
        <v>0</v>
      </c>
    </row>
    <row r="8282" spans="1:12">
      <c r="A8282" t="s">
        <v>4</v>
      </c>
      <c r="B8282" s="4" t="s">
        <v>5</v>
      </c>
      <c r="C8282" s="4" t="s">
        <v>7</v>
      </c>
      <c r="D8282" s="4" t="s">
        <v>14</v>
      </c>
      <c r="E8282" s="4" t="s">
        <v>14</v>
      </c>
      <c r="F8282" s="4" t="s">
        <v>14</v>
      </c>
      <c r="G8282" s="4" t="s">
        <v>7</v>
      </c>
      <c r="H8282" s="4" t="s">
        <v>7</v>
      </c>
    </row>
    <row r="8283" spans="1:12">
      <c r="A8283" t="n">
        <v>78995</v>
      </c>
      <c r="B8283" s="44" t="n">
        <v>60</v>
      </c>
      <c r="C8283" s="7" t="n">
        <v>9</v>
      </c>
      <c r="D8283" s="7" t="n">
        <v>0</v>
      </c>
      <c r="E8283" s="7" t="n">
        <v>-10</v>
      </c>
      <c r="F8283" s="7" t="n">
        <v>0</v>
      </c>
      <c r="G8283" s="7" t="n">
        <v>1000</v>
      </c>
      <c r="H8283" s="7" t="n">
        <v>0</v>
      </c>
    </row>
    <row r="8284" spans="1:12">
      <c r="A8284" t="s">
        <v>4</v>
      </c>
      <c r="B8284" s="4" t="s">
        <v>5</v>
      </c>
      <c r="C8284" s="4" t="s">
        <v>8</v>
      </c>
      <c r="D8284" s="4" t="s">
        <v>7</v>
      </c>
      <c r="E8284" s="4" t="s">
        <v>9</v>
      </c>
    </row>
    <row r="8285" spans="1:12">
      <c r="A8285" t="n">
        <v>79014</v>
      </c>
      <c r="B8285" s="51" t="n">
        <v>51</v>
      </c>
      <c r="C8285" s="7" t="n">
        <v>4</v>
      </c>
      <c r="D8285" s="7" t="n">
        <v>9</v>
      </c>
      <c r="E8285" s="7" t="s">
        <v>464</v>
      </c>
    </row>
    <row r="8286" spans="1:12">
      <c r="A8286" t="s">
        <v>4</v>
      </c>
      <c r="B8286" s="4" t="s">
        <v>5</v>
      </c>
      <c r="C8286" s="4" t="s">
        <v>7</v>
      </c>
    </row>
    <row r="8287" spans="1:12">
      <c r="A8287" t="n">
        <v>79027</v>
      </c>
      <c r="B8287" s="25" t="n">
        <v>16</v>
      </c>
      <c r="C8287" s="7" t="n">
        <v>0</v>
      </c>
    </row>
    <row r="8288" spans="1:12">
      <c r="A8288" t="s">
        <v>4</v>
      </c>
      <c r="B8288" s="4" t="s">
        <v>5</v>
      </c>
      <c r="C8288" s="4" t="s">
        <v>7</v>
      </c>
      <c r="D8288" s="4" t="s">
        <v>85</v>
      </c>
      <c r="E8288" s="4" t="s">
        <v>8</v>
      </c>
      <c r="F8288" s="4" t="s">
        <v>8</v>
      </c>
    </row>
    <row r="8289" spans="1:12">
      <c r="A8289" t="n">
        <v>79030</v>
      </c>
      <c r="B8289" s="52" t="n">
        <v>26</v>
      </c>
      <c r="C8289" s="7" t="n">
        <v>9</v>
      </c>
      <c r="D8289" s="7" t="s">
        <v>753</v>
      </c>
      <c r="E8289" s="7" t="n">
        <v>2</v>
      </c>
      <c r="F8289" s="7" t="n">
        <v>0</v>
      </c>
    </row>
    <row r="8290" spans="1:12">
      <c r="A8290" t="s">
        <v>4</v>
      </c>
      <c r="B8290" s="4" t="s">
        <v>5</v>
      </c>
    </row>
    <row r="8291" spans="1:12">
      <c r="A8291" t="n">
        <v>79107</v>
      </c>
      <c r="B8291" s="32" t="n">
        <v>28</v>
      </c>
    </row>
    <row r="8292" spans="1:12">
      <c r="A8292" t="s">
        <v>4</v>
      </c>
      <c r="B8292" s="4" t="s">
        <v>5</v>
      </c>
      <c r="C8292" s="4" t="s">
        <v>8</v>
      </c>
      <c r="D8292" s="4" t="s">
        <v>7</v>
      </c>
      <c r="E8292" s="4" t="s">
        <v>7</v>
      </c>
      <c r="F8292" s="4" t="s">
        <v>8</v>
      </c>
    </row>
    <row r="8293" spans="1:12">
      <c r="A8293" t="n">
        <v>79108</v>
      </c>
      <c r="B8293" s="30" t="n">
        <v>25</v>
      </c>
      <c r="C8293" s="7" t="n">
        <v>1</v>
      </c>
      <c r="D8293" s="7" t="n">
        <v>60</v>
      </c>
      <c r="E8293" s="7" t="n">
        <v>640</v>
      </c>
      <c r="F8293" s="7" t="n">
        <v>2</v>
      </c>
    </row>
    <row r="8294" spans="1:12">
      <c r="A8294" t="s">
        <v>4</v>
      </c>
      <c r="B8294" s="4" t="s">
        <v>5</v>
      </c>
      <c r="C8294" s="4" t="s">
        <v>8</v>
      </c>
      <c r="D8294" s="4" t="s">
        <v>7</v>
      </c>
      <c r="E8294" s="4" t="s">
        <v>9</v>
      </c>
    </row>
    <row r="8295" spans="1:12">
      <c r="A8295" t="n">
        <v>79115</v>
      </c>
      <c r="B8295" s="51" t="n">
        <v>51</v>
      </c>
      <c r="C8295" s="7" t="n">
        <v>4</v>
      </c>
      <c r="D8295" s="7" t="n">
        <v>0</v>
      </c>
      <c r="E8295" s="7" t="s">
        <v>682</v>
      </c>
    </row>
    <row r="8296" spans="1:12">
      <c r="A8296" t="s">
        <v>4</v>
      </c>
      <c r="B8296" s="4" t="s">
        <v>5</v>
      </c>
      <c r="C8296" s="4" t="s">
        <v>7</v>
      </c>
    </row>
    <row r="8297" spans="1:12">
      <c r="A8297" t="n">
        <v>79129</v>
      </c>
      <c r="B8297" s="25" t="n">
        <v>16</v>
      </c>
      <c r="C8297" s="7" t="n">
        <v>0</v>
      </c>
    </row>
    <row r="8298" spans="1:12">
      <c r="A8298" t="s">
        <v>4</v>
      </c>
      <c r="B8298" s="4" t="s">
        <v>5</v>
      </c>
      <c r="C8298" s="4" t="s">
        <v>7</v>
      </c>
      <c r="D8298" s="4" t="s">
        <v>85</v>
      </c>
      <c r="E8298" s="4" t="s">
        <v>8</v>
      </c>
      <c r="F8298" s="4" t="s">
        <v>8</v>
      </c>
    </row>
    <row r="8299" spans="1:12">
      <c r="A8299" t="n">
        <v>79132</v>
      </c>
      <c r="B8299" s="52" t="n">
        <v>26</v>
      </c>
      <c r="C8299" s="7" t="n">
        <v>0</v>
      </c>
      <c r="D8299" s="7" t="s">
        <v>683</v>
      </c>
      <c r="E8299" s="7" t="n">
        <v>2</v>
      </c>
      <c r="F8299" s="7" t="n">
        <v>0</v>
      </c>
    </row>
    <row r="8300" spans="1:12">
      <c r="A8300" t="s">
        <v>4</v>
      </c>
      <c r="B8300" s="4" t="s">
        <v>5</v>
      </c>
    </row>
    <row r="8301" spans="1:12">
      <c r="A8301" t="n">
        <v>79202</v>
      </c>
      <c r="B8301" s="32" t="n">
        <v>28</v>
      </c>
    </row>
    <row r="8302" spans="1:12">
      <c r="A8302" t="s">
        <v>4</v>
      </c>
      <c r="B8302" s="4" t="s">
        <v>5</v>
      </c>
      <c r="C8302" s="4" t="s">
        <v>7</v>
      </c>
      <c r="D8302" s="4" t="s">
        <v>8</v>
      </c>
    </row>
    <row r="8303" spans="1:12">
      <c r="A8303" t="n">
        <v>79203</v>
      </c>
      <c r="B8303" s="66" t="n">
        <v>89</v>
      </c>
      <c r="C8303" s="7" t="n">
        <v>65533</v>
      </c>
      <c r="D8303" s="7" t="n">
        <v>1</v>
      </c>
    </row>
    <row r="8304" spans="1:12">
      <c r="A8304" t="s">
        <v>4</v>
      </c>
      <c r="B8304" s="4" t="s">
        <v>5</v>
      </c>
      <c r="C8304" s="4" t="s">
        <v>8</v>
      </c>
      <c r="D8304" s="4" t="s">
        <v>7</v>
      </c>
      <c r="E8304" s="4" t="s">
        <v>7</v>
      </c>
      <c r="F8304" s="4" t="s">
        <v>8</v>
      </c>
    </row>
    <row r="8305" spans="1:6">
      <c r="A8305" t="n">
        <v>79207</v>
      </c>
      <c r="B8305" s="30" t="n">
        <v>25</v>
      </c>
      <c r="C8305" s="7" t="n">
        <v>1</v>
      </c>
      <c r="D8305" s="7" t="n">
        <v>65535</v>
      </c>
      <c r="E8305" s="7" t="n">
        <v>65535</v>
      </c>
      <c r="F8305" s="7" t="n">
        <v>0</v>
      </c>
    </row>
    <row r="8306" spans="1:6">
      <c r="A8306" t="s">
        <v>4</v>
      </c>
      <c r="B8306" s="4" t="s">
        <v>5</v>
      </c>
      <c r="C8306" s="4" t="s">
        <v>7</v>
      </c>
    </row>
    <row r="8307" spans="1:6">
      <c r="A8307" t="n">
        <v>79214</v>
      </c>
      <c r="B8307" s="25" t="n">
        <v>16</v>
      </c>
      <c r="C8307" s="7" t="n">
        <v>100</v>
      </c>
    </row>
    <row r="8308" spans="1:6">
      <c r="A8308" t="s">
        <v>4</v>
      </c>
      <c r="B8308" s="4" t="s">
        <v>5</v>
      </c>
      <c r="C8308" s="4" t="s">
        <v>8</v>
      </c>
      <c r="D8308" s="4" t="s">
        <v>7</v>
      </c>
      <c r="E8308" s="4" t="s">
        <v>9</v>
      </c>
      <c r="F8308" s="4" t="s">
        <v>9</v>
      </c>
      <c r="G8308" s="4" t="s">
        <v>9</v>
      </c>
      <c r="H8308" s="4" t="s">
        <v>9</v>
      </c>
    </row>
    <row r="8309" spans="1:6">
      <c r="A8309" t="n">
        <v>79217</v>
      </c>
      <c r="B8309" s="51" t="n">
        <v>51</v>
      </c>
      <c r="C8309" s="7" t="n">
        <v>3</v>
      </c>
      <c r="D8309" s="7" t="n">
        <v>9</v>
      </c>
      <c r="E8309" s="7" t="s">
        <v>477</v>
      </c>
      <c r="F8309" s="7" t="s">
        <v>433</v>
      </c>
      <c r="G8309" s="7" t="s">
        <v>434</v>
      </c>
      <c r="H8309" s="7" t="s">
        <v>435</v>
      </c>
    </row>
    <row r="8310" spans="1:6">
      <c r="A8310" t="s">
        <v>4</v>
      </c>
      <c r="B8310" s="4" t="s">
        <v>5</v>
      </c>
      <c r="C8310" s="4" t="s">
        <v>7</v>
      </c>
      <c r="D8310" s="4" t="s">
        <v>8</v>
      </c>
      <c r="E8310" s="4" t="s">
        <v>14</v>
      </c>
      <c r="F8310" s="4" t="s">
        <v>7</v>
      </c>
    </row>
    <row r="8311" spans="1:6">
      <c r="A8311" t="n">
        <v>79230</v>
      </c>
      <c r="B8311" s="53" t="n">
        <v>59</v>
      </c>
      <c r="C8311" s="7" t="n">
        <v>9</v>
      </c>
      <c r="D8311" s="7" t="n">
        <v>13</v>
      </c>
      <c r="E8311" s="7" t="n">
        <v>0.150000005960464</v>
      </c>
      <c r="F8311" s="7" t="n">
        <v>0</v>
      </c>
    </row>
    <row r="8312" spans="1:6">
      <c r="A8312" t="s">
        <v>4</v>
      </c>
      <c r="B8312" s="4" t="s">
        <v>5</v>
      </c>
      <c r="C8312" s="4" t="s">
        <v>7</v>
      </c>
    </row>
    <row r="8313" spans="1:6">
      <c r="A8313" t="n">
        <v>79240</v>
      </c>
      <c r="B8313" s="25" t="n">
        <v>16</v>
      </c>
      <c r="C8313" s="7" t="n">
        <v>1000</v>
      </c>
    </row>
    <row r="8314" spans="1:6">
      <c r="A8314" t="s">
        <v>4</v>
      </c>
      <c r="B8314" s="4" t="s">
        <v>5</v>
      </c>
      <c r="C8314" s="4" t="s">
        <v>7</v>
      </c>
      <c r="D8314" s="4" t="s">
        <v>14</v>
      </c>
      <c r="E8314" s="4" t="s">
        <v>14</v>
      </c>
      <c r="F8314" s="4" t="s">
        <v>14</v>
      </c>
      <c r="G8314" s="4" t="s">
        <v>7</v>
      </c>
      <c r="H8314" s="4" t="s">
        <v>7</v>
      </c>
    </row>
    <row r="8315" spans="1:6">
      <c r="A8315" t="n">
        <v>79243</v>
      </c>
      <c r="B8315" s="44" t="n">
        <v>60</v>
      </c>
      <c r="C8315" s="7" t="n">
        <v>9</v>
      </c>
      <c r="D8315" s="7" t="n">
        <v>0</v>
      </c>
      <c r="E8315" s="7" t="n">
        <v>0</v>
      </c>
      <c r="F8315" s="7" t="n">
        <v>0</v>
      </c>
      <c r="G8315" s="7" t="n">
        <v>600</v>
      </c>
      <c r="H8315" s="7" t="n">
        <v>0</v>
      </c>
    </row>
    <row r="8316" spans="1:6">
      <c r="A8316" t="s">
        <v>4</v>
      </c>
      <c r="B8316" s="4" t="s">
        <v>5</v>
      </c>
      <c r="C8316" s="4" t="s">
        <v>8</v>
      </c>
      <c r="D8316" s="4" t="s">
        <v>7</v>
      </c>
      <c r="E8316" s="4" t="s">
        <v>9</v>
      </c>
    </row>
    <row r="8317" spans="1:6">
      <c r="A8317" t="n">
        <v>79262</v>
      </c>
      <c r="B8317" s="51" t="n">
        <v>51</v>
      </c>
      <c r="C8317" s="7" t="n">
        <v>4</v>
      </c>
      <c r="D8317" s="7" t="n">
        <v>9</v>
      </c>
      <c r="E8317" s="7" t="s">
        <v>479</v>
      </c>
    </row>
    <row r="8318" spans="1:6">
      <c r="A8318" t="s">
        <v>4</v>
      </c>
      <c r="B8318" s="4" t="s">
        <v>5</v>
      </c>
      <c r="C8318" s="4" t="s">
        <v>7</v>
      </c>
    </row>
    <row r="8319" spans="1:6">
      <c r="A8319" t="n">
        <v>79276</v>
      </c>
      <c r="B8319" s="25" t="n">
        <v>16</v>
      </c>
      <c r="C8319" s="7" t="n">
        <v>0</v>
      </c>
    </row>
    <row r="8320" spans="1:6">
      <c r="A8320" t="s">
        <v>4</v>
      </c>
      <c r="B8320" s="4" t="s">
        <v>5</v>
      </c>
      <c r="C8320" s="4" t="s">
        <v>7</v>
      </c>
      <c r="D8320" s="4" t="s">
        <v>85</v>
      </c>
      <c r="E8320" s="4" t="s">
        <v>8</v>
      </c>
      <c r="F8320" s="4" t="s">
        <v>8</v>
      </c>
    </row>
    <row r="8321" spans="1:8">
      <c r="A8321" t="n">
        <v>79279</v>
      </c>
      <c r="B8321" s="52" t="n">
        <v>26</v>
      </c>
      <c r="C8321" s="7" t="n">
        <v>9</v>
      </c>
      <c r="D8321" s="7" t="s">
        <v>754</v>
      </c>
      <c r="E8321" s="7" t="n">
        <v>2</v>
      </c>
      <c r="F8321" s="7" t="n">
        <v>0</v>
      </c>
    </row>
    <row r="8322" spans="1:8">
      <c r="A8322" t="s">
        <v>4</v>
      </c>
      <c r="B8322" s="4" t="s">
        <v>5</v>
      </c>
    </row>
    <row r="8323" spans="1:8">
      <c r="A8323" t="n">
        <v>79307</v>
      </c>
      <c r="B8323" s="32" t="n">
        <v>28</v>
      </c>
    </row>
    <row r="8324" spans="1:8">
      <c r="A8324" t="s">
        <v>4</v>
      </c>
      <c r="B8324" s="4" t="s">
        <v>5</v>
      </c>
      <c r="C8324" s="4" t="s">
        <v>8</v>
      </c>
      <c r="D8324" s="4" t="s">
        <v>7</v>
      </c>
      <c r="E8324" s="4" t="s">
        <v>7</v>
      </c>
      <c r="F8324" s="4" t="s">
        <v>8</v>
      </c>
    </row>
    <row r="8325" spans="1:8">
      <c r="A8325" t="n">
        <v>79308</v>
      </c>
      <c r="B8325" s="30" t="n">
        <v>25</v>
      </c>
      <c r="C8325" s="7" t="n">
        <v>1</v>
      </c>
      <c r="D8325" s="7" t="n">
        <v>60</v>
      </c>
      <c r="E8325" s="7" t="n">
        <v>640</v>
      </c>
      <c r="F8325" s="7" t="n">
        <v>2</v>
      </c>
    </row>
    <row r="8326" spans="1:8">
      <c r="A8326" t="s">
        <v>4</v>
      </c>
      <c r="B8326" s="4" t="s">
        <v>5</v>
      </c>
      <c r="C8326" s="4" t="s">
        <v>8</v>
      </c>
      <c r="D8326" s="4" t="s">
        <v>7</v>
      </c>
      <c r="E8326" s="4" t="s">
        <v>9</v>
      </c>
    </row>
    <row r="8327" spans="1:8">
      <c r="A8327" t="n">
        <v>79315</v>
      </c>
      <c r="B8327" s="51" t="n">
        <v>51</v>
      </c>
      <c r="C8327" s="7" t="n">
        <v>4</v>
      </c>
      <c r="D8327" s="7" t="n">
        <v>0</v>
      </c>
      <c r="E8327" s="7" t="s">
        <v>514</v>
      </c>
    </row>
    <row r="8328" spans="1:8">
      <c r="A8328" t="s">
        <v>4</v>
      </c>
      <c r="B8328" s="4" t="s">
        <v>5</v>
      </c>
      <c r="C8328" s="4" t="s">
        <v>7</v>
      </c>
    </row>
    <row r="8329" spans="1:8">
      <c r="A8329" t="n">
        <v>79329</v>
      </c>
      <c r="B8329" s="25" t="n">
        <v>16</v>
      </c>
      <c r="C8329" s="7" t="n">
        <v>0</v>
      </c>
    </row>
    <row r="8330" spans="1:8">
      <c r="A8330" t="s">
        <v>4</v>
      </c>
      <c r="B8330" s="4" t="s">
        <v>5</v>
      </c>
      <c r="C8330" s="4" t="s">
        <v>7</v>
      </c>
      <c r="D8330" s="4" t="s">
        <v>85</v>
      </c>
      <c r="E8330" s="4" t="s">
        <v>8</v>
      </c>
      <c r="F8330" s="4" t="s">
        <v>8</v>
      </c>
      <c r="G8330" s="4" t="s">
        <v>85</v>
      </c>
      <c r="H8330" s="4" t="s">
        <v>8</v>
      </c>
      <c r="I8330" s="4" t="s">
        <v>8</v>
      </c>
      <c r="J8330" s="4" t="s">
        <v>85</v>
      </c>
      <c r="K8330" s="4" t="s">
        <v>8</v>
      </c>
      <c r="L8330" s="4" t="s">
        <v>8</v>
      </c>
    </row>
    <row r="8331" spans="1:8">
      <c r="A8331" t="n">
        <v>79332</v>
      </c>
      <c r="B8331" s="52" t="n">
        <v>26</v>
      </c>
      <c r="C8331" s="7" t="n">
        <v>0</v>
      </c>
      <c r="D8331" s="7" t="s">
        <v>755</v>
      </c>
      <c r="E8331" s="7" t="n">
        <v>2</v>
      </c>
      <c r="F8331" s="7" t="n">
        <v>3</v>
      </c>
      <c r="G8331" s="7" t="s">
        <v>686</v>
      </c>
      <c r="H8331" s="7" t="n">
        <v>2</v>
      </c>
      <c r="I8331" s="7" t="n">
        <v>3</v>
      </c>
      <c r="J8331" s="7" t="s">
        <v>687</v>
      </c>
      <c r="K8331" s="7" t="n">
        <v>2</v>
      </c>
      <c r="L8331" s="7" t="n">
        <v>0</v>
      </c>
    </row>
    <row r="8332" spans="1:8">
      <c r="A8332" t="s">
        <v>4</v>
      </c>
      <c r="B8332" s="4" t="s">
        <v>5</v>
      </c>
    </row>
    <row r="8333" spans="1:8">
      <c r="A8333" t="n">
        <v>79653</v>
      </c>
      <c r="B8333" s="32" t="n">
        <v>28</v>
      </c>
    </row>
    <row r="8334" spans="1:8">
      <c r="A8334" t="s">
        <v>4</v>
      </c>
      <c r="B8334" s="4" t="s">
        <v>5</v>
      </c>
      <c r="C8334" s="4" t="s">
        <v>7</v>
      </c>
      <c r="D8334" s="4" t="s">
        <v>8</v>
      </c>
    </row>
    <row r="8335" spans="1:8">
      <c r="A8335" t="n">
        <v>79654</v>
      </c>
      <c r="B8335" s="66" t="n">
        <v>89</v>
      </c>
      <c r="C8335" s="7" t="n">
        <v>65533</v>
      </c>
      <c r="D8335" s="7" t="n">
        <v>1</v>
      </c>
    </row>
    <row r="8336" spans="1:8">
      <c r="A8336" t="s">
        <v>4</v>
      </c>
      <c r="B8336" s="4" t="s">
        <v>5</v>
      </c>
      <c r="C8336" s="4" t="s">
        <v>7</v>
      </c>
    </row>
    <row r="8337" spans="1:12">
      <c r="A8337" t="n">
        <v>79658</v>
      </c>
      <c r="B8337" s="25" t="n">
        <v>16</v>
      </c>
      <c r="C8337" s="7" t="n">
        <v>800</v>
      </c>
    </row>
    <row r="8338" spans="1:12">
      <c r="A8338" t="s">
        <v>4</v>
      </c>
      <c r="B8338" s="4" t="s">
        <v>5</v>
      </c>
      <c r="C8338" s="4" t="s">
        <v>8</v>
      </c>
      <c r="D8338" s="4" t="s">
        <v>7</v>
      </c>
      <c r="E8338" s="4" t="s">
        <v>9</v>
      </c>
    </row>
    <row r="8339" spans="1:12">
      <c r="A8339" t="n">
        <v>79661</v>
      </c>
      <c r="B8339" s="51" t="n">
        <v>51</v>
      </c>
      <c r="C8339" s="7" t="n">
        <v>4</v>
      </c>
      <c r="D8339" s="7" t="n">
        <v>0</v>
      </c>
      <c r="E8339" s="7" t="s">
        <v>528</v>
      </c>
    </row>
    <row r="8340" spans="1:12">
      <c r="A8340" t="s">
        <v>4</v>
      </c>
      <c r="B8340" s="4" t="s">
        <v>5</v>
      </c>
      <c r="C8340" s="4" t="s">
        <v>7</v>
      </c>
    </row>
    <row r="8341" spans="1:12">
      <c r="A8341" t="n">
        <v>79675</v>
      </c>
      <c r="B8341" s="25" t="n">
        <v>16</v>
      </c>
      <c r="C8341" s="7" t="n">
        <v>0</v>
      </c>
    </row>
    <row r="8342" spans="1:12">
      <c r="A8342" t="s">
        <v>4</v>
      </c>
      <c r="B8342" s="4" t="s">
        <v>5</v>
      </c>
      <c r="C8342" s="4" t="s">
        <v>7</v>
      </c>
      <c r="D8342" s="4" t="s">
        <v>85</v>
      </c>
      <c r="E8342" s="4" t="s">
        <v>8</v>
      </c>
      <c r="F8342" s="4" t="s">
        <v>8</v>
      </c>
    </row>
    <row r="8343" spans="1:12">
      <c r="A8343" t="n">
        <v>79678</v>
      </c>
      <c r="B8343" s="52" t="n">
        <v>26</v>
      </c>
      <c r="C8343" s="7" t="n">
        <v>0</v>
      </c>
      <c r="D8343" s="7" t="s">
        <v>688</v>
      </c>
      <c r="E8343" s="7" t="n">
        <v>2</v>
      </c>
      <c r="F8343" s="7" t="n">
        <v>0</v>
      </c>
    </row>
    <row r="8344" spans="1:12">
      <c r="A8344" t="s">
        <v>4</v>
      </c>
      <c r="B8344" s="4" t="s">
        <v>5</v>
      </c>
    </row>
    <row r="8345" spans="1:12">
      <c r="A8345" t="n">
        <v>79745</v>
      </c>
      <c r="B8345" s="32" t="n">
        <v>28</v>
      </c>
    </row>
    <row r="8346" spans="1:12">
      <c r="A8346" t="s">
        <v>4</v>
      </c>
      <c r="B8346" s="4" t="s">
        <v>5</v>
      </c>
      <c r="C8346" s="4" t="s">
        <v>7</v>
      </c>
      <c r="D8346" s="4" t="s">
        <v>8</v>
      </c>
    </row>
    <row r="8347" spans="1:12">
      <c r="A8347" t="n">
        <v>79746</v>
      </c>
      <c r="B8347" s="66" t="n">
        <v>89</v>
      </c>
      <c r="C8347" s="7" t="n">
        <v>65533</v>
      </c>
      <c r="D8347" s="7" t="n">
        <v>1</v>
      </c>
    </row>
    <row r="8348" spans="1:12">
      <c r="A8348" t="s">
        <v>4</v>
      </c>
      <c r="B8348" s="4" t="s">
        <v>5</v>
      </c>
      <c r="C8348" s="4" t="s">
        <v>8</v>
      </c>
      <c r="D8348" s="4" t="s">
        <v>7</v>
      </c>
      <c r="E8348" s="4" t="s">
        <v>7</v>
      </c>
      <c r="F8348" s="4" t="s">
        <v>8</v>
      </c>
    </row>
    <row r="8349" spans="1:12">
      <c r="A8349" t="n">
        <v>79750</v>
      </c>
      <c r="B8349" s="30" t="n">
        <v>25</v>
      </c>
      <c r="C8349" s="7" t="n">
        <v>1</v>
      </c>
      <c r="D8349" s="7" t="n">
        <v>65535</v>
      </c>
      <c r="E8349" s="7" t="n">
        <v>65535</v>
      </c>
      <c r="F8349" s="7" t="n">
        <v>0</v>
      </c>
    </row>
    <row r="8350" spans="1:12">
      <c r="A8350" t="s">
        <v>4</v>
      </c>
      <c r="B8350" s="4" t="s">
        <v>5</v>
      </c>
      <c r="C8350" s="4" t="s">
        <v>8</v>
      </c>
      <c r="D8350" s="4" t="s">
        <v>7</v>
      </c>
      <c r="E8350" s="4" t="s">
        <v>14</v>
      </c>
    </row>
    <row r="8351" spans="1:12">
      <c r="A8351" t="n">
        <v>79757</v>
      </c>
      <c r="B8351" s="27" t="n">
        <v>58</v>
      </c>
      <c r="C8351" s="7" t="n">
        <v>101</v>
      </c>
      <c r="D8351" s="7" t="n">
        <v>800</v>
      </c>
      <c r="E8351" s="7" t="n">
        <v>1</v>
      </c>
    </row>
    <row r="8352" spans="1:12">
      <c r="A8352" t="s">
        <v>4</v>
      </c>
      <c r="B8352" s="4" t="s">
        <v>5</v>
      </c>
      <c r="C8352" s="4" t="s">
        <v>8</v>
      </c>
      <c r="D8352" s="4" t="s">
        <v>7</v>
      </c>
    </row>
    <row r="8353" spans="1:6">
      <c r="A8353" t="n">
        <v>79765</v>
      </c>
      <c r="B8353" s="27" t="n">
        <v>58</v>
      </c>
      <c r="C8353" s="7" t="n">
        <v>254</v>
      </c>
      <c r="D8353" s="7" t="n">
        <v>0</v>
      </c>
    </row>
    <row r="8354" spans="1:6">
      <c r="A8354" t="s">
        <v>4</v>
      </c>
      <c r="B8354" s="4" t="s">
        <v>5</v>
      </c>
      <c r="C8354" s="4" t="s">
        <v>8</v>
      </c>
      <c r="D8354" s="4" t="s">
        <v>8</v>
      </c>
      <c r="E8354" s="4" t="s">
        <v>14</v>
      </c>
      <c r="F8354" s="4" t="s">
        <v>14</v>
      </c>
      <c r="G8354" s="4" t="s">
        <v>14</v>
      </c>
      <c r="H8354" s="4" t="s">
        <v>7</v>
      </c>
    </row>
    <row r="8355" spans="1:6">
      <c r="A8355" t="n">
        <v>79769</v>
      </c>
      <c r="B8355" s="61" t="n">
        <v>45</v>
      </c>
      <c r="C8355" s="7" t="n">
        <v>2</v>
      </c>
      <c r="D8355" s="7" t="n">
        <v>3</v>
      </c>
      <c r="E8355" s="7" t="n">
        <v>-7.98999977111816</v>
      </c>
      <c r="F8355" s="7" t="n">
        <v>1.07000005245209</v>
      </c>
      <c r="G8355" s="7" t="n">
        <v>32.7799987792969</v>
      </c>
      <c r="H8355" s="7" t="n">
        <v>0</v>
      </c>
    </row>
    <row r="8356" spans="1:6">
      <c r="A8356" t="s">
        <v>4</v>
      </c>
      <c r="B8356" s="4" t="s">
        <v>5</v>
      </c>
      <c r="C8356" s="4" t="s">
        <v>8</v>
      </c>
      <c r="D8356" s="4" t="s">
        <v>8</v>
      </c>
      <c r="E8356" s="4" t="s">
        <v>14</v>
      </c>
      <c r="F8356" s="4" t="s">
        <v>14</v>
      </c>
      <c r="G8356" s="4" t="s">
        <v>14</v>
      </c>
      <c r="H8356" s="4" t="s">
        <v>7</v>
      </c>
      <c r="I8356" s="4" t="s">
        <v>8</v>
      </c>
    </row>
    <row r="8357" spans="1:6">
      <c r="A8357" t="n">
        <v>79786</v>
      </c>
      <c r="B8357" s="61" t="n">
        <v>45</v>
      </c>
      <c r="C8357" s="7" t="n">
        <v>4</v>
      </c>
      <c r="D8357" s="7" t="n">
        <v>3</v>
      </c>
      <c r="E8357" s="7" t="n">
        <v>6.40999984741211</v>
      </c>
      <c r="F8357" s="7" t="n">
        <v>158.449996948242</v>
      </c>
      <c r="G8357" s="7" t="n">
        <v>358</v>
      </c>
      <c r="H8357" s="7" t="n">
        <v>0</v>
      </c>
      <c r="I8357" s="7" t="n">
        <v>0</v>
      </c>
    </row>
    <row r="8358" spans="1:6">
      <c r="A8358" t="s">
        <v>4</v>
      </c>
      <c r="B8358" s="4" t="s">
        <v>5</v>
      </c>
      <c r="C8358" s="4" t="s">
        <v>8</v>
      </c>
      <c r="D8358" s="4" t="s">
        <v>8</v>
      </c>
      <c r="E8358" s="4" t="s">
        <v>14</v>
      </c>
      <c r="F8358" s="4" t="s">
        <v>7</v>
      </c>
    </row>
    <row r="8359" spans="1:6">
      <c r="A8359" t="n">
        <v>79804</v>
      </c>
      <c r="B8359" s="61" t="n">
        <v>45</v>
      </c>
      <c r="C8359" s="7" t="n">
        <v>11</v>
      </c>
      <c r="D8359" s="7" t="n">
        <v>3</v>
      </c>
      <c r="E8359" s="7" t="n">
        <v>35.7000007629395</v>
      </c>
      <c r="F8359" s="7" t="n">
        <v>0</v>
      </c>
    </row>
    <row r="8360" spans="1:6">
      <c r="A8360" t="s">
        <v>4</v>
      </c>
      <c r="B8360" s="4" t="s">
        <v>5</v>
      </c>
      <c r="C8360" s="4" t="s">
        <v>8</v>
      </c>
      <c r="D8360" s="4" t="s">
        <v>8</v>
      </c>
      <c r="E8360" s="4" t="s">
        <v>14</v>
      </c>
      <c r="F8360" s="4" t="s">
        <v>7</v>
      </c>
    </row>
    <row r="8361" spans="1:6">
      <c r="A8361" t="n">
        <v>79813</v>
      </c>
      <c r="B8361" s="61" t="n">
        <v>45</v>
      </c>
      <c r="C8361" s="7" t="n">
        <v>5</v>
      </c>
      <c r="D8361" s="7" t="n">
        <v>3</v>
      </c>
      <c r="E8361" s="7" t="n">
        <v>1.39999997615814</v>
      </c>
      <c r="F8361" s="7" t="n">
        <v>0</v>
      </c>
    </row>
    <row r="8362" spans="1:6">
      <c r="A8362" t="s">
        <v>4</v>
      </c>
      <c r="B8362" s="4" t="s">
        <v>5</v>
      </c>
      <c r="C8362" s="4" t="s">
        <v>8</v>
      </c>
      <c r="D8362" s="4" t="s">
        <v>8</v>
      </c>
      <c r="E8362" s="4" t="s">
        <v>14</v>
      </c>
      <c r="F8362" s="4" t="s">
        <v>7</v>
      </c>
    </row>
    <row r="8363" spans="1:6">
      <c r="A8363" t="n">
        <v>79822</v>
      </c>
      <c r="B8363" s="61" t="n">
        <v>45</v>
      </c>
      <c r="C8363" s="7" t="n">
        <v>5</v>
      </c>
      <c r="D8363" s="7" t="n">
        <v>3</v>
      </c>
      <c r="E8363" s="7" t="n">
        <v>1.29999995231628</v>
      </c>
      <c r="F8363" s="7" t="n">
        <v>3000</v>
      </c>
    </row>
    <row r="8364" spans="1:6">
      <c r="A8364" t="s">
        <v>4</v>
      </c>
      <c r="B8364" s="4" t="s">
        <v>5</v>
      </c>
      <c r="C8364" s="4" t="s">
        <v>8</v>
      </c>
      <c r="D8364" s="4" t="s">
        <v>7</v>
      </c>
      <c r="E8364" s="4" t="s">
        <v>9</v>
      </c>
      <c r="F8364" s="4" t="s">
        <v>9</v>
      </c>
      <c r="G8364" s="4" t="s">
        <v>9</v>
      </c>
      <c r="H8364" s="4" t="s">
        <v>9</v>
      </c>
    </row>
    <row r="8365" spans="1:6">
      <c r="A8365" t="n">
        <v>79831</v>
      </c>
      <c r="B8365" s="51" t="n">
        <v>51</v>
      </c>
      <c r="C8365" s="7" t="n">
        <v>3</v>
      </c>
      <c r="D8365" s="7" t="n">
        <v>9</v>
      </c>
      <c r="E8365" s="7" t="s">
        <v>664</v>
      </c>
      <c r="F8365" s="7" t="s">
        <v>435</v>
      </c>
      <c r="G8365" s="7" t="s">
        <v>434</v>
      </c>
      <c r="H8365" s="7" t="s">
        <v>435</v>
      </c>
    </row>
    <row r="8366" spans="1:6">
      <c r="A8366" t="s">
        <v>4</v>
      </c>
      <c r="B8366" s="4" t="s">
        <v>5</v>
      </c>
      <c r="C8366" s="4" t="s">
        <v>8</v>
      </c>
      <c r="D8366" s="4" t="s">
        <v>7</v>
      </c>
    </row>
    <row r="8367" spans="1:6">
      <c r="A8367" t="n">
        <v>79844</v>
      </c>
      <c r="B8367" s="27" t="n">
        <v>58</v>
      </c>
      <c r="C8367" s="7" t="n">
        <v>255</v>
      </c>
      <c r="D8367" s="7" t="n">
        <v>0</v>
      </c>
    </row>
    <row r="8368" spans="1:6">
      <c r="A8368" t="s">
        <v>4</v>
      </c>
      <c r="B8368" s="4" t="s">
        <v>5</v>
      </c>
      <c r="C8368" s="4" t="s">
        <v>8</v>
      </c>
      <c r="D8368" s="4" t="s">
        <v>7</v>
      </c>
      <c r="E8368" s="4" t="s">
        <v>9</v>
      </c>
    </row>
    <row r="8369" spans="1:9">
      <c r="A8369" t="n">
        <v>79848</v>
      </c>
      <c r="B8369" s="51" t="n">
        <v>51</v>
      </c>
      <c r="C8369" s="7" t="n">
        <v>4</v>
      </c>
      <c r="D8369" s="7" t="n">
        <v>9</v>
      </c>
      <c r="E8369" s="7" t="s">
        <v>689</v>
      </c>
    </row>
    <row r="8370" spans="1:9">
      <c r="A8370" t="s">
        <v>4</v>
      </c>
      <c r="B8370" s="4" t="s">
        <v>5</v>
      </c>
      <c r="C8370" s="4" t="s">
        <v>7</v>
      </c>
    </row>
    <row r="8371" spans="1:9">
      <c r="A8371" t="n">
        <v>79861</v>
      </c>
      <c r="B8371" s="25" t="n">
        <v>16</v>
      </c>
      <c r="C8371" s="7" t="n">
        <v>0</v>
      </c>
    </row>
    <row r="8372" spans="1:9">
      <c r="A8372" t="s">
        <v>4</v>
      </c>
      <c r="B8372" s="4" t="s">
        <v>5</v>
      </c>
      <c r="C8372" s="4" t="s">
        <v>7</v>
      </c>
      <c r="D8372" s="4" t="s">
        <v>85</v>
      </c>
      <c r="E8372" s="4" t="s">
        <v>8</v>
      </c>
      <c r="F8372" s="4" t="s">
        <v>8</v>
      </c>
      <c r="G8372" s="4" t="s">
        <v>85</v>
      </c>
      <c r="H8372" s="4" t="s">
        <v>8</v>
      </c>
      <c r="I8372" s="4" t="s">
        <v>8</v>
      </c>
    </row>
    <row r="8373" spans="1:9">
      <c r="A8373" t="n">
        <v>79864</v>
      </c>
      <c r="B8373" s="52" t="n">
        <v>26</v>
      </c>
      <c r="C8373" s="7" t="n">
        <v>9</v>
      </c>
      <c r="D8373" s="7" t="s">
        <v>756</v>
      </c>
      <c r="E8373" s="7" t="n">
        <v>2</v>
      </c>
      <c r="F8373" s="7" t="n">
        <v>3</v>
      </c>
      <c r="G8373" s="7" t="s">
        <v>757</v>
      </c>
      <c r="H8373" s="7" t="n">
        <v>2</v>
      </c>
      <c r="I8373" s="7" t="n">
        <v>0</v>
      </c>
    </row>
    <row r="8374" spans="1:9">
      <c r="A8374" t="s">
        <v>4</v>
      </c>
      <c r="B8374" s="4" t="s">
        <v>5</v>
      </c>
    </row>
    <row r="8375" spans="1:9">
      <c r="A8375" t="n">
        <v>79905</v>
      </c>
      <c r="B8375" s="32" t="n">
        <v>28</v>
      </c>
    </row>
    <row r="8376" spans="1:9">
      <c r="A8376" t="s">
        <v>4</v>
      </c>
      <c r="B8376" s="4" t="s">
        <v>5</v>
      </c>
      <c r="C8376" s="4" t="s">
        <v>7</v>
      </c>
    </row>
    <row r="8377" spans="1:9">
      <c r="A8377" t="n">
        <v>79906</v>
      </c>
      <c r="B8377" s="25" t="n">
        <v>16</v>
      </c>
      <c r="C8377" s="7" t="n">
        <v>1400</v>
      </c>
    </row>
    <row r="8378" spans="1:9">
      <c r="A8378" t="s">
        <v>4</v>
      </c>
      <c r="B8378" s="4" t="s">
        <v>5</v>
      </c>
      <c r="C8378" s="4" t="s">
        <v>8</v>
      </c>
      <c r="D8378" s="4" t="s">
        <v>7</v>
      </c>
      <c r="E8378" s="4" t="s">
        <v>9</v>
      </c>
    </row>
    <row r="8379" spans="1:9">
      <c r="A8379" t="n">
        <v>79909</v>
      </c>
      <c r="B8379" s="51" t="n">
        <v>51</v>
      </c>
      <c r="C8379" s="7" t="n">
        <v>4</v>
      </c>
      <c r="D8379" s="7" t="n">
        <v>9</v>
      </c>
      <c r="E8379" s="7" t="s">
        <v>334</v>
      </c>
    </row>
    <row r="8380" spans="1:9">
      <c r="A8380" t="s">
        <v>4</v>
      </c>
      <c r="B8380" s="4" t="s">
        <v>5</v>
      </c>
      <c r="C8380" s="4" t="s">
        <v>7</v>
      </c>
    </row>
    <row r="8381" spans="1:9">
      <c r="A8381" t="n">
        <v>79922</v>
      </c>
      <c r="B8381" s="25" t="n">
        <v>16</v>
      </c>
      <c r="C8381" s="7" t="n">
        <v>0</v>
      </c>
    </row>
    <row r="8382" spans="1:9">
      <c r="A8382" t="s">
        <v>4</v>
      </c>
      <c r="B8382" s="4" t="s">
        <v>5</v>
      </c>
      <c r="C8382" s="4" t="s">
        <v>7</v>
      </c>
      <c r="D8382" s="4" t="s">
        <v>85</v>
      </c>
      <c r="E8382" s="4" t="s">
        <v>8</v>
      </c>
      <c r="F8382" s="4" t="s">
        <v>8</v>
      </c>
      <c r="G8382" s="4" t="s">
        <v>85</v>
      </c>
      <c r="H8382" s="4" t="s">
        <v>8</v>
      </c>
      <c r="I8382" s="4" t="s">
        <v>8</v>
      </c>
    </row>
    <row r="8383" spans="1:9">
      <c r="A8383" t="n">
        <v>79925</v>
      </c>
      <c r="B8383" s="52" t="n">
        <v>26</v>
      </c>
      <c r="C8383" s="7" t="n">
        <v>9</v>
      </c>
      <c r="D8383" s="7" t="s">
        <v>758</v>
      </c>
      <c r="E8383" s="7" t="n">
        <v>2</v>
      </c>
      <c r="F8383" s="7" t="n">
        <v>3</v>
      </c>
      <c r="G8383" s="7" t="s">
        <v>759</v>
      </c>
      <c r="H8383" s="7" t="n">
        <v>2</v>
      </c>
      <c r="I8383" s="7" t="n">
        <v>0</v>
      </c>
    </row>
    <row r="8384" spans="1:9">
      <c r="A8384" t="s">
        <v>4</v>
      </c>
      <c r="B8384" s="4" t="s">
        <v>5</v>
      </c>
    </row>
    <row r="8385" spans="1:9">
      <c r="A8385" t="n">
        <v>80083</v>
      </c>
      <c r="B8385" s="32" t="n">
        <v>28</v>
      </c>
    </row>
    <row r="8386" spans="1:9">
      <c r="A8386" t="s">
        <v>4</v>
      </c>
      <c r="B8386" s="4" t="s">
        <v>5</v>
      </c>
      <c r="C8386" s="4" t="s">
        <v>8</v>
      </c>
      <c r="D8386" s="4" t="s">
        <v>7</v>
      </c>
      <c r="E8386" s="4" t="s">
        <v>7</v>
      </c>
      <c r="F8386" s="4" t="s">
        <v>8</v>
      </c>
    </row>
    <row r="8387" spans="1:9">
      <c r="A8387" t="n">
        <v>80084</v>
      </c>
      <c r="B8387" s="30" t="n">
        <v>25</v>
      </c>
      <c r="C8387" s="7" t="n">
        <v>1</v>
      </c>
      <c r="D8387" s="7" t="n">
        <v>60</v>
      </c>
      <c r="E8387" s="7" t="n">
        <v>640</v>
      </c>
      <c r="F8387" s="7" t="n">
        <v>2</v>
      </c>
    </row>
    <row r="8388" spans="1:9">
      <c r="A8388" t="s">
        <v>4</v>
      </c>
      <c r="B8388" s="4" t="s">
        <v>5</v>
      </c>
      <c r="C8388" s="4" t="s">
        <v>8</v>
      </c>
      <c r="D8388" s="4" t="s">
        <v>7</v>
      </c>
      <c r="E8388" s="4" t="s">
        <v>9</v>
      </c>
    </row>
    <row r="8389" spans="1:9">
      <c r="A8389" t="n">
        <v>80091</v>
      </c>
      <c r="B8389" s="51" t="n">
        <v>51</v>
      </c>
      <c r="C8389" s="7" t="n">
        <v>4</v>
      </c>
      <c r="D8389" s="7" t="n">
        <v>0</v>
      </c>
      <c r="E8389" s="7" t="s">
        <v>694</v>
      </c>
    </row>
    <row r="8390" spans="1:9">
      <c r="A8390" t="s">
        <v>4</v>
      </c>
      <c r="B8390" s="4" t="s">
        <v>5</v>
      </c>
      <c r="C8390" s="4" t="s">
        <v>7</v>
      </c>
    </row>
    <row r="8391" spans="1:9">
      <c r="A8391" t="n">
        <v>80104</v>
      </c>
      <c r="B8391" s="25" t="n">
        <v>16</v>
      </c>
      <c r="C8391" s="7" t="n">
        <v>0</v>
      </c>
    </row>
    <row r="8392" spans="1:9">
      <c r="A8392" t="s">
        <v>4</v>
      </c>
      <c r="B8392" s="4" t="s">
        <v>5</v>
      </c>
      <c r="C8392" s="4" t="s">
        <v>7</v>
      </c>
      <c r="D8392" s="4" t="s">
        <v>85</v>
      </c>
      <c r="E8392" s="4" t="s">
        <v>8</v>
      </c>
      <c r="F8392" s="4" t="s">
        <v>8</v>
      </c>
    </row>
    <row r="8393" spans="1:9">
      <c r="A8393" t="n">
        <v>80107</v>
      </c>
      <c r="B8393" s="52" t="n">
        <v>26</v>
      </c>
      <c r="C8393" s="7" t="n">
        <v>0</v>
      </c>
      <c r="D8393" s="7" t="s">
        <v>760</v>
      </c>
      <c r="E8393" s="7" t="n">
        <v>2</v>
      </c>
      <c r="F8393" s="7" t="n">
        <v>0</v>
      </c>
    </row>
    <row r="8394" spans="1:9">
      <c r="A8394" t="s">
        <v>4</v>
      </c>
      <c r="B8394" s="4" t="s">
        <v>5</v>
      </c>
    </row>
    <row r="8395" spans="1:9">
      <c r="A8395" t="n">
        <v>80132</v>
      </c>
      <c r="B8395" s="32" t="n">
        <v>28</v>
      </c>
    </row>
    <row r="8396" spans="1:9">
      <c r="A8396" t="s">
        <v>4</v>
      </c>
      <c r="B8396" s="4" t="s">
        <v>5</v>
      </c>
      <c r="C8396" s="4" t="s">
        <v>7</v>
      </c>
      <c r="D8396" s="4" t="s">
        <v>8</v>
      </c>
    </row>
    <row r="8397" spans="1:9">
      <c r="A8397" t="n">
        <v>80133</v>
      </c>
      <c r="B8397" s="66" t="n">
        <v>89</v>
      </c>
      <c r="C8397" s="7" t="n">
        <v>65533</v>
      </c>
      <c r="D8397" s="7" t="n">
        <v>1</v>
      </c>
    </row>
    <row r="8398" spans="1:9">
      <c r="A8398" t="s">
        <v>4</v>
      </c>
      <c r="B8398" s="4" t="s">
        <v>5</v>
      </c>
      <c r="C8398" s="4" t="s">
        <v>8</v>
      </c>
      <c r="D8398" s="4" t="s">
        <v>7</v>
      </c>
      <c r="E8398" s="4" t="s">
        <v>7</v>
      </c>
      <c r="F8398" s="4" t="s">
        <v>8</v>
      </c>
    </row>
    <row r="8399" spans="1:9">
      <c r="A8399" t="n">
        <v>80137</v>
      </c>
      <c r="B8399" s="30" t="n">
        <v>25</v>
      </c>
      <c r="C8399" s="7" t="n">
        <v>1</v>
      </c>
      <c r="D8399" s="7" t="n">
        <v>65535</v>
      </c>
      <c r="E8399" s="7" t="n">
        <v>65535</v>
      </c>
      <c r="F8399" s="7" t="n">
        <v>0</v>
      </c>
    </row>
    <row r="8400" spans="1:9">
      <c r="A8400" t="s">
        <v>4</v>
      </c>
      <c r="B8400" s="4" t="s">
        <v>5</v>
      </c>
      <c r="C8400" s="4" t="s">
        <v>8</v>
      </c>
      <c r="D8400" s="4" t="s">
        <v>7</v>
      </c>
      <c r="E8400" s="4" t="s">
        <v>8</v>
      </c>
    </row>
    <row r="8401" spans="1:6">
      <c r="A8401" t="n">
        <v>80144</v>
      </c>
      <c r="B8401" s="16" t="n">
        <v>49</v>
      </c>
      <c r="C8401" s="7" t="n">
        <v>1</v>
      </c>
      <c r="D8401" s="7" t="n">
        <v>4000</v>
      </c>
      <c r="E8401" s="7" t="n">
        <v>0</v>
      </c>
    </row>
    <row r="8402" spans="1:6">
      <c r="A8402" t="s">
        <v>4</v>
      </c>
      <c r="B8402" s="4" t="s">
        <v>5</v>
      </c>
      <c r="C8402" s="4" t="s">
        <v>8</v>
      </c>
      <c r="D8402" s="4" t="s">
        <v>7</v>
      </c>
      <c r="E8402" s="4" t="s">
        <v>15</v>
      </c>
      <c r="F8402" s="4" t="s">
        <v>7</v>
      </c>
    </row>
    <row r="8403" spans="1:6">
      <c r="A8403" t="n">
        <v>80149</v>
      </c>
      <c r="B8403" s="12" t="n">
        <v>50</v>
      </c>
      <c r="C8403" s="7" t="n">
        <v>3</v>
      </c>
      <c r="D8403" s="7" t="n">
        <v>8150</v>
      </c>
      <c r="E8403" s="7" t="n">
        <v>0</v>
      </c>
      <c r="F8403" s="7" t="n">
        <v>2000</v>
      </c>
    </row>
    <row r="8404" spans="1:6">
      <c r="A8404" t="s">
        <v>4</v>
      </c>
      <c r="B8404" s="4" t="s">
        <v>5</v>
      </c>
      <c r="C8404" s="4" t="s">
        <v>8</v>
      </c>
      <c r="D8404" s="4" t="s">
        <v>7</v>
      </c>
      <c r="E8404" s="4" t="s">
        <v>14</v>
      </c>
    </row>
    <row r="8405" spans="1:6">
      <c r="A8405" t="n">
        <v>80159</v>
      </c>
      <c r="B8405" s="27" t="n">
        <v>58</v>
      </c>
      <c r="C8405" s="7" t="n">
        <v>0</v>
      </c>
      <c r="D8405" s="7" t="n">
        <v>2000</v>
      </c>
      <c r="E8405" s="7" t="n">
        <v>1</v>
      </c>
    </row>
    <row r="8406" spans="1:6">
      <c r="A8406" t="s">
        <v>4</v>
      </c>
      <c r="B8406" s="4" t="s">
        <v>5</v>
      </c>
      <c r="C8406" s="4" t="s">
        <v>8</v>
      </c>
      <c r="D8406" s="4" t="s">
        <v>7</v>
      </c>
    </row>
    <row r="8407" spans="1:6">
      <c r="A8407" t="n">
        <v>80167</v>
      </c>
      <c r="B8407" s="27" t="n">
        <v>58</v>
      </c>
      <c r="C8407" s="7" t="n">
        <v>255</v>
      </c>
      <c r="D8407" s="7" t="n">
        <v>0</v>
      </c>
    </row>
    <row r="8408" spans="1:6">
      <c r="A8408" t="s">
        <v>4</v>
      </c>
      <c r="B8408" s="4" t="s">
        <v>5</v>
      </c>
      <c r="C8408" s="4" t="s">
        <v>7</v>
      </c>
      <c r="D8408" s="4" t="s">
        <v>8</v>
      </c>
      <c r="E8408" s="4" t="s">
        <v>9</v>
      </c>
      <c r="F8408" s="4" t="s">
        <v>14</v>
      </c>
      <c r="G8408" s="4" t="s">
        <v>14</v>
      </c>
      <c r="H8408" s="4" t="s">
        <v>14</v>
      </c>
    </row>
    <row r="8409" spans="1:6">
      <c r="A8409" t="n">
        <v>80171</v>
      </c>
      <c r="B8409" s="42" t="n">
        <v>48</v>
      </c>
      <c r="C8409" s="7" t="n">
        <v>0</v>
      </c>
      <c r="D8409" s="7" t="n">
        <v>0</v>
      </c>
      <c r="E8409" s="7" t="s">
        <v>420</v>
      </c>
      <c r="F8409" s="7" t="n">
        <v>0</v>
      </c>
      <c r="G8409" s="7" t="n">
        <v>1</v>
      </c>
      <c r="H8409" s="7" t="n">
        <v>0</v>
      </c>
    </row>
    <row r="8410" spans="1:6">
      <c r="A8410" t="s">
        <v>4</v>
      </c>
      <c r="B8410" s="4" t="s">
        <v>5</v>
      </c>
      <c r="C8410" s="4" t="s">
        <v>8</v>
      </c>
      <c r="D8410" s="4" t="s">
        <v>7</v>
      </c>
      <c r="E8410" s="4" t="s">
        <v>8</v>
      </c>
    </row>
    <row r="8411" spans="1:6">
      <c r="A8411" t="n">
        <v>80197</v>
      </c>
      <c r="B8411" s="41" t="n">
        <v>36</v>
      </c>
      <c r="C8411" s="7" t="n">
        <v>9</v>
      </c>
      <c r="D8411" s="7" t="n">
        <v>9</v>
      </c>
      <c r="E8411" s="7" t="n">
        <v>0</v>
      </c>
    </row>
    <row r="8412" spans="1:6">
      <c r="A8412" t="s">
        <v>4</v>
      </c>
      <c r="B8412" s="4" t="s">
        <v>5</v>
      </c>
      <c r="C8412" s="4" t="s">
        <v>8</v>
      </c>
      <c r="D8412" s="4" t="s">
        <v>8</v>
      </c>
    </row>
    <row r="8413" spans="1:6">
      <c r="A8413" t="n">
        <v>80202</v>
      </c>
      <c r="B8413" s="16" t="n">
        <v>49</v>
      </c>
      <c r="C8413" s="7" t="n">
        <v>2</v>
      </c>
      <c r="D8413" s="7" t="n">
        <v>0</v>
      </c>
    </row>
    <row r="8414" spans="1:6">
      <c r="A8414" t="s">
        <v>4</v>
      </c>
      <c r="B8414" s="4" t="s">
        <v>5</v>
      </c>
      <c r="C8414" s="4" t="s">
        <v>7</v>
      </c>
    </row>
    <row r="8415" spans="1:6">
      <c r="A8415" t="n">
        <v>80205</v>
      </c>
      <c r="B8415" s="25" t="n">
        <v>16</v>
      </c>
      <c r="C8415" s="7" t="n">
        <v>300</v>
      </c>
    </row>
    <row r="8416" spans="1:6">
      <c r="A8416" t="s">
        <v>4</v>
      </c>
      <c r="B8416" s="4" t="s">
        <v>5</v>
      </c>
      <c r="C8416" s="4" t="s">
        <v>8</v>
      </c>
      <c r="D8416" s="4" t="s">
        <v>7</v>
      </c>
      <c r="E8416" s="4" t="s">
        <v>7</v>
      </c>
      <c r="F8416" s="4" t="s">
        <v>7</v>
      </c>
      <c r="G8416" s="4" t="s">
        <v>15</v>
      </c>
    </row>
    <row r="8417" spans="1:8">
      <c r="A8417" t="n">
        <v>80208</v>
      </c>
      <c r="B8417" s="72" t="n">
        <v>95</v>
      </c>
      <c r="C8417" s="7" t="n">
        <v>6</v>
      </c>
      <c r="D8417" s="7" t="n">
        <v>0</v>
      </c>
      <c r="E8417" s="7" t="n">
        <v>9</v>
      </c>
      <c r="F8417" s="7" t="n">
        <v>800</v>
      </c>
      <c r="G8417" s="7" t="n">
        <v>0</v>
      </c>
    </row>
    <row r="8418" spans="1:8">
      <c r="A8418" t="s">
        <v>4</v>
      </c>
      <c r="B8418" s="4" t="s">
        <v>5</v>
      </c>
      <c r="C8418" s="4" t="s">
        <v>8</v>
      </c>
      <c r="D8418" s="4" t="s">
        <v>7</v>
      </c>
    </row>
    <row r="8419" spans="1:8">
      <c r="A8419" t="n">
        <v>80220</v>
      </c>
      <c r="B8419" s="72" t="n">
        <v>95</v>
      </c>
      <c r="C8419" s="7" t="n">
        <v>7</v>
      </c>
      <c r="D8419" s="7" t="n">
        <v>0</v>
      </c>
    </row>
    <row r="8420" spans="1:8">
      <c r="A8420" t="s">
        <v>4</v>
      </c>
      <c r="B8420" s="4" t="s">
        <v>5</v>
      </c>
      <c r="C8420" s="4" t="s">
        <v>8</v>
      </c>
      <c r="D8420" s="4" t="s">
        <v>7</v>
      </c>
    </row>
    <row r="8421" spans="1:8">
      <c r="A8421" t="n">
        <v>80224</v>
      </c>
      <c r="B8421" s="72" t="n">
        <v>95</v>
      </c>
      <c r="C8421" s="7" t="n">
        <v>9</v>
      </c>
      <c r="D8421" s="7" t="n">
        <v>0</v>
      </c>
    </row>
    <row r="8422" spans="1:8">
      <c r="A8422" t="s">
        <v>4</v>
      </c>
      <c r="B8422" s="4" t="s">
        <v>5</v>
      </c>
      <c r="C8422" s="4" t="s">
        <v>8</v>
      </c>
      <c r="D8422" s="4" t="s">
        <v>7</v>
      </c>
    </row>
    <row r="8423" spans="1:8">
      <c r="A8423" t="n">
        <v>80228</v>
      </c>
      <c r="B8423" s="72" t="n">
        <v>95</v>
      </c>
      <c r="C8423" s="7" t="n">
        <v>8</v>
      </c>
      <c r="D8423" s="7" t="n">
        <v>0</v>
      </c>
    </row>
    <row r="8424" spans="1:8">
      <c r="A8424" t="s">
        <v>4</v>
      </c>
      <c r="B8424" s="4" t="s">
        <v>5</v>
      </c>
      <c r="C8424" s="4" t="s">
        <v>7</v>
      </c>
    </row>
    <row r="8425" spans="1:8">
      <c r="A8425" t="n">
        <v>80232</v>
      </c>
      <c r="B8425" s="25" t="n">
        <v>16</v>
      </c>
      <c r="C8425" s="7" t="n">
        <v>500</v>
      </c>
    </row>
    <row r="8426" spans="1:8">
      <c r="A8426" t="s">
        <v>4</v>
      </c>
      <c r="B8426" s="4" t="s">
        <v>5</v>
      </c>
      <c r="C8426" s="4" t="s">
        <v>17</v>
      </c>
    </row>
    <row r="8427" spans="1:8">
      <c r="A8427" t="n">
        <v>80235</v>
      </c>
      <c r="B8427" s="17" t="n">
        <v>3</v>
      </c>
      <c r="C8427" s="14" t="n">
        <f t="normal" ca="1">A9987</f>
        <v>0</v>
      </c>
    </row>
    <row r="8428" spans="1:8">
      <c r="A8428" t="s">
        <v>4</v>
      </c>
      <c r="B8428" s="4" t="s">
        <v>5</v>
      </c>
      <c r="C8428" s="4" t="s">
        <v>7</v>
      </c>
      <c r="D8428" s="4" t="s">
        <v>8</v>
      </c>
      <c r="E8428" s="4" t="s">
        <v>9</v>
      </c>
      <c r="F8428" s="4" t="s">
        <v>14</v>
      </c>
      <c r="G8428" s="4" t="s">
        <v>14</v>
      </c>
      <c r="H8428" s="4" t="s">
        <v>14</v>
      </c>
    </row>
    <row r="8429" spans="1:8">
      <c r="A8429" t="n">
        <v>80240</v>
      </c>
      <c r="B8429" s="42" t="n">
        <v>48</v>
      </c>
      <c r="C8429" s="7" t="n">
        <v>2</v>
      </c>
      <c r="D8429" s="7" t="n">
        <v>0</v>
      </c>
      <c r="E8429" s="7" t="s">
        <v>420</v>
      </c>
      <c r="F8429" s="7" t="n">
        <v>0</v>
      </c>
      <c r="G8429" s="7" t="n">
        <v>1</v>
      </c>
      <c r="H8429" s="7" t="n">
        <v>0</v>
      </c>
    </row>
    <row r="8430" spans="1:8">
      <c r="A8430" t="s">
        <v>4</v>
      </c>
      <c r="B8430" s="4" t="s">
        <v>5</v>
      </c>
      <c r="C8430" s="4" t="s">
        <v>7</v>
      </c>
    </row>
    <row r="8431" spans="1:8">
      <c r="A8431" t="n">
        <v>80266</v>
      </c>
      <c r="B8431" s="25" t="n">
        <v>16</v>
      </c>
      <c r="C8431" s="7" t="n">
        <v>500</v>
      </c>
    </row>
    <row r="8432" spans="1:8">
      <c r="A8432" t="s">
        <v>4</v>
      </c>
      <c r="B8432" s="4" t="s">
        <v>5</v>
      </c>
      <c r="C8432" s="4" t="s">
        <v>8</v>
      </c>
      <c r="D8432" s="4" t="s">
        <v>15</v>
      </c>
      <c r="E8432" s="4" t="s">
        <v>15</v>
      </c>
      <c r="F8432" s="4" t="s">
        <v>15</v>
      </c>
      <c r="G8432" s="4" t="s">
        <v>15</v>
      </c>
      <c r="H8432" s="4" t="s">
        <v>15</v>
      </c>
      <c r="I8432" s="4" t="s">
        <v>15</v>
      </c>
      <c r="J8432" s="4" t="s">
        <v>15</v>
      </c>
      <c r="K8432" s="4" t="s">
        <v>15</v>
      </c>
    </row>
    <row r="8433" spans="1:11">
      <c r="A8433" t="n">
        <v>80269</v>
      </c>
      <c r="B8433" s="58" t="n">
        <v>74</v>
      </c>
      <c r="C8433" s="7" t="n">
        <v>2</v>
      </c>
      <c r="D8433" s="7" t="n">
        <v>2</v>
      </c>
      <c r="E8433" s="7" t="n">
        <v>2</v>
      </c>
      <c r="F8433" s="7" t="n">
        <v>0</v>
      </c>
      <c r="G8433" s="7" t="n">
        <v>0</v>
      </c>
      <c r="H8433" s="7" t="n">
        <v>0</v>
      </c>
      <c r="I8433" s="7" t="n">
        <v>0</v>
      </c>
      <c r="J8433" s="7" t="n">
        <v>0</v>
      </c>
      <c r="K8433" s="7" t="n">
        <v>0</v>
      </c>
    </row>
    <row r="8434" spans="1:11">
      <c r="A8434" t="s">
        <v>4</v>
      </c>
      <c r="B8434" s="4" t="s">
        <v>5</v>
      </c>
      <c r="C8434" s="4" t="s">
        <v>7</v>
      </c>
      <c r="D8434" s="4" t="s">
        <v>8</v>
      </c>
      <c r="E8434" s="4" t="s">
        <v>9</v>
      </c>
      <c r="F8434" s="4" t="s">
        <v>14</v>
      </c>
      <c r="G8434" s="4" t="s">
        <v>14</v>
      </c>
      <c r="H8434" s="4" t="s">
        <v>14</v>
      </c>
    </row>
    <row r="8435" spans="1:11">
      <c r="A8435" t="n">
        <v>80303</v>
      </c>
      <c r="B8435" s="42" t="n">
        <v>48</v>
      </c>
      <c r="C8435" s="7" t="n">
        <v>2</v>
      </c>
      <c r="D8435" s="7" t="n">
        <v>0</v>
      </c>
      <c r="E8435" s="7" t="s">
        <v>247</v>
      </c>
      <c r="F8435" s="7" t="n">
        <v>0</v>
      </c>
      <c r="G8435" s="7" t="n">
        <v>1</v>
      </c>
      <c r="H8435" s="7" t="n">
        <v>0</v>
      </c>
    </row>
    <row r="8436" spans="1:11">
      <c r="A8436" t="s">
        <v>4</v>
      </c>
      <c r="B8436" s="4" t="s">
        <v>5</v>
      </c>
      <c r="C8436" s="4" t="s">
        <v>8</v>
      </c>
      <c r="D8436" s="4" t="s">
        <v>7</v>
      </c>
      <c r="E8436" s="4" t="s">
        <v>8</v>
      </c>
    </row>
    <row r="8437" spans="1:11">
      <c r="A8437" t="n">
        <v>80332</v>
      </c>
      <c r="B8437" s="16" t="n">
        <v>49</v>
      </c>
      <c r="C8437" s="7" t="n">
        <v>1</v>
      </c>
      <c r="D8437" s="7" t="n">
        <v>2000</v>
      </c>
      <c r="E8437" s="7" t="n">
        <v>0</v>
      </c>
    </row>
    <row r="8438" spans="1:11">
      <c r="A8438" t="s">
        <v>4</v>
      </c>
      <c r="B8438" s="4" t="s">
        <v>5</v>
      </c>
      <c r="C8438" s="4" t="s">
        <v>7</v>
      </c>
    </row>
    <row r="8439" spans="1:11">
      <c r="A8439" t="n">
        <v>80337</v>
      </c>
      <c r="B8439" s="25" t="n">
        <v>16</v>
      </c>
      <c r="C8439" s="7" t="n">
        <v>1500</v>
      </c>
    </row>
    <row r="8440" spans="1:11">
      <c r="A8440" t="s">
        <v>4</v>
      </c>
      <c r="B8440" s="4" t="s">
        <v>5</v>
      </c>
      <c r="C8440" s="4" t="s">
        <v>8</v>
      </c>
      <c r="D8440" s="4" t="s">
        <v>8</v>
      </c>
      <c r="E8440" s="4" t="s">
        <v>14</v>
      </c>
      <c r="F8440" s="4" t="s">
        <v>14</v>
      </c>
      <c r="G8440" s="4" t="s">
        <v>14</v>
      </c>
      <c r="H8440" s="4" t="s">
        <v>7</v>
      </c>
    </row>
    <row r="8441" spans="1:11">
      <c r="A8441" t="n">
        <v>80340</v>
      </c>
      <c r="B8441" s="61" t="n">
        <v>45</v>
      </c>
      <c r="C8441" s="7" t="n">
        <v>2</v>
      </c>
      <c r="D8441" s="7" t="n">
        <v>3</v>
      </c>
      <c r="E8441" s="7" t="n">
        <v>-8.05000019073486</v>
      </c>
      <c r="F8441" s="7" t="n">
        <v>0.990000009536743</v>
      </c>
      <c r="G8441" s="7" t="n">
        <v>32.0299987792969</v>
      </c>
      <c r="H8441" s="7" t="n">
        <v>0</v>
      </c>
    </row>
    <row r="8442" spans="1:11">
      <c r="A8442" t="s">
        <v>4</v>
      </c>
      <c r="B8442" s="4" t="s">
        <v>5</v>
      </c>
      <c r="C8442" s="4" t="s">
        <v>8</v>
      </c>
      <c r="D8442" s="4" t="s">
        <v>8</v>
      </c>
      <c r="E8442" s="4" t="s">
        <v>14</v>
      </c>
      <c r="F8442" s="4" t="s">
        <v>14</v>
      </c>
      <c r="G8442" s="4" t="s">
        <v>14</v>
      </c>
      <c r="H8442" s="4" t="s">
        <v>7</v>
      </c>
      <c r="I8442" s="4" t="s">
        <v>8</v>
      </c>
    </row>
    <row r="8443" spans="1:11">
      <c r="A8443" t="n">
        <v>80357</v>
      </c>
      <c r="B8443" s="61" t="n">
        <v>45</v>
      </c>
      <c r="C8443" s="7" t="n">
        <v>4</v>
      </c>
      <c r="D8443" s="7" t="n">
        <v>3</v>
      </c>
      <c r="E8443" s="7" t="n">
        <v>11.9300003051758</v>
      </c>
      <c r="F8443" s="7" t="n">
        <v>158.860000610352</v>
      </c>
      <c r="G8443" s="7" t="n">
        <v>358</v>
      </c>
      <c r="H8443" s="7" t="n">
        <v>0</v>
      </c>
      <c r="I8443" s="7" t="n">
        <v>0</v>
      </c>
    </row>
    <row r="8444" spans="1:11">
      <c r="A8444" t="s">
        <v>4</v>
      </c>
      <c r="B8444" s="4" t="s">
        <v>5</v>
      </c>
      <c r="C8444" s="4" t="s">
        <v>8</v>
      </c>
      <c r="D8444" s="4" t="s">
        <v>8</v>
      </c>
      <c r="E8444" s="4" t="s">
        <v>14</v>
      </c>
      <c r="F8444" s="4" t="s">
        <v>7</v>
      </c>
    </row>
    <row r="8445" spans="1:11">
      <c r="A8445" t="n">
        <v>80375</v>
      </c>
      <c r="B8445" s="61" t="n">
        <v>45</v>
      </c>
      <c r="C8445" s="7" t="n">
        <v>11</v>
      </c>
      <c r="D8445" s="7" t="n">
        <v>3</v>
      </c>
      <c r="E8445" s="7" t="n">
        <v>35.7000007629395</v>
      </c>
      <c r="F8445" s="7" t="n">
        <v>0</v>
      </c>
    </row>
    <row r="8446" spans="1:11">
      <c r="A8446" t="s">
        <v>4</v>
      </c>
      <c r="B8446" s="4" t="s">
        <v>5</v>
      </c>
      <c r="C8446" s="4" t="s">
        <v>8</v>
      </c>
      <c r="D8446" s="4" t="s">
        <v>8</v>
      </c>
      <c r="E8446" s="4" t="s">
        <v>14</v>
      </c>
      <c r="F8446" s="4" t="s">
        <v>7</v>
      </c>
    </row>
    <row r="8447" spans="1:11">
      <c r="A8447" t="n">
        <v>80384</v>
      </c>
      <c r="B8447" s="61" t="n">
        <v>45</v>
      </c>
      <c r="C8447" s="7" t="n">
        <v>5</v>
      </c>
      <c r="D8447" s="7" t="n">
        <v>3</v>
      </c>
      <c r="E8447" s="7" t="n">
        <v>1.70000004768372</v>
      </c>
      <c r="F8447" s="7" t="n">
        <v>0</v>
      </c>
    </row>
    <row r="8448" spans="1:11">
      <c r="A8448" t="s">
        <v>4</v>
      </c>
      <c r="B8448" s="4" t="s">
        <v>5</v>
      </c>
      <c r="C8448" s="4" t="s">
        <v>8</v>
      </c>
      <c r="D8448" s="4" t="s">
        <v>8</v>
      </c>
      <c r="E8448" s="4" t="s">
        <v>14</v>
      </c>
      <c r="F8448" s="4" t="s">
        <v>7</v>
      </c>
    </row>
    <row r="8449" spans="1:11">
      <c r="A8449" t="n">
        <v>80393</v>
      </c>
      <c r="B8449" s="61" t="n">
        <v>45</v>
      </c>
      <c r="C8449" s="7" t="n">
        <v>5</v>
      </c>
      <c r="D8449" s="7" t="n">
        <v>3</v>
      </c>
      <c r="E8449" s="7" t="n">
        <v>2</v>
      </c>
      <c r="F8449" s="7" t="n">
        <v>2500</v>
      </c>
    </row>
    <row r="8450" spans="1:11">
      <c r="A8450" t="s">
        <v>4</v>
      </c>
      <c r="B8450" s="4" t="s">
        <v>5</v>
      </c>
      <c r="C8450" s="4" t="s">
        <v>8</v>
      </c>
      <c r="D8450" s="4" t="s">
        <v>7</v>
      </c>
    </row>
    <row r="8451" spans="1:11">
      <c r="A8451" t="n">
        <v>80402</v>
      </c>
      <c r="B8451" s="27" t="n">
        <v>58</v>
      </c>
      <c r="C8451" s="7" t="n">
        <v>5</v>
      </c>
      <c r="D8451" s="7" t="n">
        <v>300</v>
      </c>
    </row>
    <row r="8452" spans="1:11">
      <c r="A8452" t="s">
        <v>4</v>
      </c>
      <c r="B8452" s="4" t="s">
        <v>5</v>
      </c>
      <c r="C8452" s="4" t="s">
        <v>14</v>
      </c>
      <c r="D8452" s="4" t="s">
        <v>7</v>
      </c>
    </row>
    <row r="8453" spans="1:11">
      <c r="A8453" t="n">
        <v>80406</v>
      </c>
      <c r="B8453" s="55" t="n">
        <v>103</v>
      </c>
      <c r="C8453" s="7" t="n">
        <v>0</v>
      </c>
      <c r="D8453" s="7" t="n">
        <v>300</v>
      </c>
    </row>
    <row r="8454" spans="1:11">
      <c r="A8454" t="s">
        <v>4</v>
      </c>
      <c r="B8454" s="4" t="s">
        <v>5</v>
      </c>
      <c r="C8454" s="4" t="s">
        <v>8</v>
      </c>
      <c r="D8454" s="4" t="s">
        <v>7</v>
      </c>
      <c r="E8454" s="4" t="s">
        <v>15</v>
      </c>
      <c r="F8454" s="4" t="s">
        <v>7</v>
      </c>
    </row>
    <row r="8455" spans="1:11">
      <c r="A8455" t="n">
        <v>80413</v>
      </c>
      <c r="B8455" s="12" t="n">
        <v>50</v>
      </c>
      <c r="C8455" s="7" t="n">
        <v>3</v>
      </c>
      <c r="D8455" s="7" t="n">
        <v>8150</v>
      </c>
      <c r="E8455" s="7" t="n">
        <v>1041865114</v>
      </c>
      <c r="F8455" s="7" t="n">
        <v>2000</v>
      </c>
    </row>
    <row r="8456" spans="1:11">
      <c r="A8456" t="s">
        <v>4</v>
      </c>
      <c r="B8456" s="4" t="s">
        <v>5</v>
      </c>
      <c r="C8456" s="4" t="s">
        <v>8</v>
      </c>
      <c r="D8456" s="4" t="s">
        <v>8</v>
      </c>
      <c r="E8456" s="4" t="s">
        <v>8</v>
      </c>
      <c r="F8456" s="4" t="s">
        <v>15</v>
      </c>
      <c r="G8456" s="4" t="s">
        <v>8</v>
      </c>
      <c r="H8456" s="4" t="s">
        <v>8</v>
      </c>
      <c r="I8456" s="4" t="s">
        <v>17</v>
      </c>
    </row>
    <row r="8457" spans="1:11">
      <c r="A8457" t="n">
        <v>80423</v>
      </c>
      <c r="B8457" s="13" t="n">
        <v>5</v>
      </c>
      <c r="C8457" s="7" t="n">
        <v>35</v>
      </c>
      <c r="D8457" s="7" t="n">
        <v>2</v>
      </c>
      <c r="E8457" s="7" t="n">
        <v>0</v>
      </c>
      <c r="F8457" s="7" t="n">
        <v>1</v>
      </c>
      <c r="G8457" s="7" t="n">
        <v>2</v>
      </c>
      <c r="H8457" s="7" t="n">
        <v>1</v>
      </c>
      <c r="I8457" s="14" t="n">
        <f t="normal" ca="1">A8485</f>
        <v>0</v>
      </c>
    </row>
    <row r="8458" spans="1:11">
      <c r="A8458" t="s">
        <v>4</v>
      </c>
      <c r="B8458" s="4" t="s">
        <v>5</v>
      </c>
      <c r="C8458" s="4" t="s">
        <v>8</v>
      </c>
      <c r="D8458" s="4" t="s">
        <v>7</v>
      </c>
      <c r="E8458" s="4" t="s">
        <v>9</v>
      </c>
      <c r="F8458" s="4" t="s">
        <v>9</v>
      </c>
      <c r="G8458" s="4" t="s">
        <v>9</v>
      </c>
      <c r="H8458" s="4" t="s">
        <v>9</v>
      </c>
    </row>
    <row r="8459" spans="1:11">
      <c r="A8459" t="n">
        <v>80437</v>
      </c>
      <c r="B8459" s="51" t="n">
        <v>51</v>
      </c>
      <c r="C8459" s="7" t="n">
        <v>3</v>
      </c>
      <c r="D8459" s="7" t="n">
        <v>2</v>
      </c>
      <c r="E8459" s="7" t="s">
        <v>478</v>
      </c>
      <c r="F8459" s="7" t="s">
        <v>433</v>
      </c>
      <c r="G8459" s="7" t="s">
        <v>434</v>
      </c>
      <c r="H8459" s="7" t="s">
        <v>435</v>
      </c>
    </row>
    <row r="8460" spans="1:11">
      <c r="A8460" t="s">
        <v>4</v>
      </c>
      <c r="B8460" s="4" t="s">
        <v>5</v>
      </c>
      <c r="C8460" s="4" t="s">
        <v>8</v>
      </c>
      <c r="D8460" s="4" t="s">
        <v>7</v>
      </c>
      <c r="E8460" s="4" t="s">
        <v>14</v>
      </c>
    </row>
    <row r="8461" spans="1:11">
      <c r="A8461" t="n">
        <v>80450</v>
      </c>
      <c r="B8461" s="27" t="n">
        <v>58</v>
      </c>
      <c r="C8461" s="7" t="n">
        <v>100</v>
      </c>
      <c r="D8461" s="7" t="n">
        <v>1000</v>
      </c>
      <c r="E8461" s="7" t="n">
        <v>1</v>
      </c>
    </row>
    <row r="8462" spans="1:11">
      <c r="A8462" t="s">
        <v>4</v>
      </c>
      <c r="B8462" s="4" t="s">
        <v>5</v>
      </c>
      <c r="C8462" s="4" t="s">
        <v>7</v>
      </c>
    </row>
    <row r="8463" spans="1:11">
      <c r="A8463" t="n">
        <v>80458</v>
      </c>
      <c r="B8463" s="25" t="n">
        <v>16</v>
      </c>
      <c r="C8463" s="7" t="n">
        <v>1000</v>
      </c>
    </row>
    <row r="8464" spans="1:11">
      <c r="A8464" t="s">
        <v>4</v>
      </c>
      <c r="B8464" s="4" t="s">
        <v>5</v>
      </c>
      <c r="C8464" s="4" t="s">
        <v>8</v>
      </c>
      <c r="D8464" s="4" t="s">
        <v>8</v>
      </c>
    </row>
    <row r="8465" spans="1:9">
      <c r="A8465" t="n">
        <v>80461</v>
      </c>
      <c r="B8465" s="16" t="n">
        <v>49</v>
      </c>
      <c r="C8465" s="7" t="n">
        <v>2</v>
      </c>
      <c r="D8465" s="7" t="n">
        <v>0</v>
      </c>
    </row>
    <row r="8466" spans="1:9">
      <c r="A8466" t="s">
        <v>4</v>
      </c>
      <c r="B8466" s="4" t="s">
        <v>5</v>
      </c>
      <c r="C8466" s="4" t="s">
        <v>8</v>
      </c>
      <c r="D8466" s="4" t="s">
        <v>7</v>
      </c>
      <c r="E8466" s="4" t="s">
        <v>15</v>
      </c>
      <c r="F8466" s="4" t="s">
        <v>7</v>
      </c>
      <c r="G8466" s="4" t="s">
        <v>15</v>
      </c>
      <c r="H8466" s="4" t="s">
        <v>8</v>
      </c>
    </row>
    <row r="8467" spans="1:9">
      <c r="A8467" t="n">
        <v>80464</v>
      </c>
      <c r="B8467" s="16" t="n">
        <v>49</v>
      </c>
      <c r="C8467" s="7" t="n">
        <v>0</v>
      </c>
      <c r="D8467" s="7" t="n">
        <v>550</v>
      </c>
      <c r="E8467" s="7" t="n">
        <v>1065353216</v>
      </c>
      <c r="F8467" s="7" t="n">
        <v>0</v>
      </c>
      <c r="G8467" s="7" t="n">
        <v>0</v>
      </c>
      <c r="H8467" s="7" t="n">
        <v>0</v>
      </c>
    </row>
    <row r="8468" spans="1:9">
      <c r="A8468" t="s">
        <v>4</v>
      </c>
      <c r="B8468" s="4" t="s">
        <v>5</v>
      </c>
      <c r="C8468" s="4" t="s">
        <v>7</v>
      </c>
      <c r="D8468" s="4" t="s">
        <v>8</v>
      </c>
      <c r="E8468" s="4" t="s">
        <v>14</v>
      </c>
      <c r="F8468" s="4" t="s">
        <v>7</v>
      </c>
    </row>
    <row r="8469" spans="1:9">
      <c r="A8469" t="n">
        <v>80479</v>
      </c>
      <c r="B8469" s="53" t="n">
        <v>59</v>
      </c>
      <c r="C8469" s="7" t="n">
        <v>2</v>
      </c>
      <c r="D8469" s="7" t="n">
        <v>5</v>
      </c>
      <c r="E8469" s="7" t="n">
        <v>0.150000005960464</v>
      </c>
      <c r="F8469" s="7" t="n">
        <v>0</v>
      </c>
    </row>
    <row r="8470" spans="1:9">
      <c r="A8470" t="s">
        <v>4</v>
      </c>
      <c r="B8470" s="4" t="s">
        <v>5</v>
      </c>
      <c r="C8470" s="4" t="s">
        <v>7</v>
      </c>
    </row>
    <row r="8471" spans="1:9">
      <c r="A8471" t="n">
        <v>80489</v>
      </c>
      <c r="B8471" s="25" t="n">
        <v>16</v>
      </c>
      <c r="C8471" s="7" t="n">
        <v>1500</v>
      </c>
    </row>
    <row r="8472" spans="1:9">
      <c r="A8472" t="s">
        <v>4</v>
      </c>
      <c r="B8472" s="4" t="s">
        <v>5</v>
      </c>
      <c r="C8472" s="4" t="s">
        <v>7</v>
      </c>
      <c r="D8472" s="4" t="s">
        <v>8</v>
      </c>
      <c r="E8472" s="4" t="s">
        <v>14</v>
      </c>
      <c r="F8472" s="4" t="s">
        <v>7</v>
      </c>
    </row>
    <row r="8473" spans="1:9">
      <c r="A8473" t="n">
        <v>80492</v>
      </c>
      <c r="B8473" s="53" t="n">
        <v>59</v>
      </c>
      <c r="C8473" s="7" t="n">
        <v>2</v>
      </c>
      <c r="D8473" s="7" t="n">
        <v>255</v>
      </c>
      <c r="E8473" s="7" t="n">
        <v>0</v>
      </c>
      <c r="F8473" s="7" t="n">
        <v>0</v>
      </c>
    </row>
    <row r="8474" spans="1:9">
      <c r="A8474" t="s">
        <v>4</v>
      </c>
      <c r="B8474" s="4" t="s">
        <v>5</v>
      </c>
      <c r="C8474" s="4" t="s">
        <v>8</v>
      </c>
      <c r="D8474" s="4" t="s">
        <v>7</v>
      </c>
      <c r="E8474" s="4" t="s">
        <v>9</v>
      </c>
    </row>
    <row r="8475" spans="1:9">
      <c r="A8475" t="n">
        <v>80502</v>
      </c>
      <c r="B8475" s="51" t="n">
        <v>51</v>
      </c>
      <c r="C8475" s="7" t="n">
        <v>4</v>
      </c>
      <c r="D8475" s="7" t="n">
        <v>2</v>
      </c>
      <c r="E8475" s="7" t="s">
        <v>349</v>
      </c>
    </row>
    <row r="8476" spans="1:9">
      <c r="A8476" t="s">
        <v>4</v>
      </c>
      <c r="B8476" s="4" t="s">
        <v>5</v>
      </c>
      <c r="C8476" s="4" t="s">
        <v>7</v>
      </c>
    </row>
    <row r="8477" spans="1:9">
      <c r="A8477" t="n">
        <v>80516</v>
      </c>
      <c r="B8477" s="25" t="n">
        <v>16</v>
      </c>
      <c r="C8477" s="7" t="n">
        <v>0</v>
      </c>
    </row>
    <row r="8478" spans="1:9">
      <c r="A8478" t="s">
        <v>4</v>
      </c>
      <c r="B8478" s="4" t="s">
        <v>5</v>
      </c>
      <c r="C8478" s="4" t="s">
        <v>7</v>
      </c>
      <c r="D8478" s="4" t="s">
        <v>85</v>
      </c>
      <c r="E8478" s="4" t="s">
        <v>8</v>
      </c>
      <c r="F8478" s="4" t="s">
        <v>8</v>
      </c>
    </row>
    <row r="8479" spans="1:9">
      <c r="A8479" t="n">
        <v>80519</v>
      </c>
      <c r="B8479" s="52" t="n">
        <v>26</v>
      </c>
      <c r="C8479" s="7" t="n">
        <v>2</v>
      </c>
      <c r="D8479" s="7" t="s">
        <v>761</v>
      </c>
      <c r="E8479" s="7" t="n">
        <v>2</v>
      </c>
      <c r="F8479" s="7" t="n">
        <v>0</v>
      </c>
    </row>
    <row r="8480" spans="1:9">
      <c r="A8480" t="s">
        <v>4</v>
      </c>
      <c r="B8480" s="4" t="s">
        <v>5</v>
      </c>
    </row>
    <row r="8481" spans="1:8">
      <c r="A8481" t="n">
        <v>80559</v>
      </c>
      <c r="B8481" s="32" t="n">
        <v>28</v>
      </c>
    </row>
    <row r="8482" spans="1:8">
      <c r="A8482" t="s">
        <v>4</v>
      </c>
      <c r="B8482" s="4" t="s">
        <v>5</v>
      </c>
      <c r="C8482" s="4" t="s">
        <v>17</v>
      </c>
    </row>
    <row r="8483" spans="1:8">
      <c r="A8483" t="n">
        <v>80560</v>
      </c>
      <c r="B8483" s="17" t="n">
        <v>3</v>
      </c>
      <c r="C8483" s="14" t="n">
        <f t="normal" ca="1">A8533</f>
        <v>0</v>
      </c>
    </row>
    <row r="8484" spans="1:8">
      <c r="A8484" t="s">
        <v>4</v>
      </c>
      <c r="B8484" s="4" t="s">
        <v>5</v>
      </c>
      <c r="C8484" s="4" t="s">
        <v>8</v>
      </c>
      <c r="D8484" s="4" t="s">
        <v>8</v>
      </c>
      <c r="E8484" s="4" t="s">
        <v>8</v>
      </c>
      <c r="F8484" s="4" t="s">
        <v>15</v>
      </c>
      <c r="G8484" s="4" t="s">
        <v>8</v>
      </c>
      <c r="H8484" s="4" t="s">
        <v>8</v>
      </c>
      <c r="I8484" s="4" t="s">
        <v>17</v>
      </c>
    </row>
    <row r="8485" spans="1:8">
      <c r="A8485" t="n">
        <v>80565</v>
      </c>
      <c r="B8485" s="13" t="n">
        <v>5</v>
      </c>
      <c r="C8485" s="7" t="n">
        <v>35</v>
      </c>
      <c r="D8485" s="7" t="n">
        <v>2</v>
      </c>
      <c r="E8485" s="7" t="n">
        <v>0</v>
      </c>
      <c r="F8485" s="7" t="n">
        <v>2</v>
      </c>
      <c r="G8485" s="7" t="n">
        <v>2</v>
      </c>
      <c r="H8485" s="7" t="n">
        <v>1</v>
      </c>
      <c r="I8485" s="14" t="n">
        <f t="normal" ca="1">A8511</f>
        <v>0</v>
      </c>
    </row>
    <row r="8486" spans="1:8">
      <c r="A8486" t="s">
        <v>4</v>
      </c>
      <c r="B8486" s="4" t="s">
        <v>5</v>
      </c>
      <c r="C8486" s="4" t="s">
        <v>8</v>
      </c>
      <c r="D8486" s="4" t="s">
        <v>7</v>
      </c>
      <c r="E8486" s="4" t="s">
        <v>9</v>
      </c>
      <c r="F8486" s="4" t="s">
        <v>9</v>
      </c>
      <c r="G8486" s="4" t="s">
        <v>9</v>
      </c>
      <c r="H8486" s="4" t="s">
        <v>9</v>
      </c>
    </row>
    <row r="8487" spans="1:8">
      <c r="A8487" t="n">
        <v>80579</v>
      </c>
      <c r="B8487" s="51" t="n">
        <v>51</v>
      </c>
      <c r="C8487" s="7" t="n">
        <v>3</v>
      </c>
      <c r="D8487" s="7" t="n">
        <v>2</v>
      </c>
      <c r="E8487" s="7" t="s">
        <v>666</v>
      </c>
      <c r="F8487" s="7" t="s">
        <v>664</v>
      </c>
      <c r="G8487" s="7" t="s">
        <v>434</v>
      </c>
      <c r="H8487" s="7" t="s">
        <v>435</v>
      </c>
    </row>
    <row r="8488" spans="1:8">
      <c r="A8488" t="s">
        <v>4</v>
      </c>
      <c r="B8488" s="4" t="s">
        <v>5</v>
      </c>
      <c r="C8488" s="4" t="s">
        <v>8</v>
      </c>
      <c r="D8488" s="4" t="s">
        <v>7</v>
      </c>
      <c r="E8488" s="4" t="s">
        <v>14</v>
      </c>
    </row>
    <row r="8489" spans="1:8">
      <c r="A8489" t="n">
        <v>80592</v>
      </c>
      <c r="B8489" s="27" t="n">
        <v>58</v>
      </c>
      <c r="C8489" s="7" t="n">
        <v>100</v>
      </c>
      <c r="D8489" s="7" t="n">
        <v>1000</v>
      </c>
      <c r="E8489" s="7" t="n">
        <v>1</v>
      </c>
    </row>
    <row r="8490" spans="1:8">
      <c r="A8490" t="s">
        <v>4</v>
      </c>
      <c r="B8490" s="4" t="s">
        <v>5</v>
      </c>
      <c r="C8490" s="4" t="s">
        <v>7</v>
      </c>
    </row>
    <row r="8491" spans="1:8">
      <c r="A8491" t="n">
        <v>80600</v>
      </c>
      <c r="B8491" s="25" t="n">
        <v>16</v>
      </c>
      <c r="C8491" s="7" t="n">
        <v>1000</v>
      </c>
    </row>
    <row r="8492" spans="1:8">
      <c r="A8492" t="s">
        <v>4</v>
      </c>
      <c r="B8492" s="4" t="s">
        <v>5</v>
      </c>
      <c r="C8492" s="4" t="s">
        <v>8</v>
      </c>
      <c r="D8492" s="4" t="s">
        <v>8</v>
      </c>
    </row>
    <row r="8493" spans="1:8">
      <c r="A8493" t="n">
        <v>80603</v>
      </c>
      <c r="B8493" s="16" t="n">
        <v>49</v>
      </c>
      <c r="C8493" s="7" t="n">
        <v>2</v>
      </c>
      <c r="D8493" s="7" t="n">
        <v>0</v>
      </c>
    </row>
    <row r="8494" spans="1:8">
      <c r="A8494" t="s">
        <v>4</v>
      </c>
      <c r="B8494" s="4" t="s">
        <v>5</v>
      </c>
      <c r="C8494" s="4" t="s">
        <v>8</v>
      </c>
      <c r="D8494" s="4" t="s">
        <v>7</v>
      </c>
      <c r="E8494" s="4" t="s">
        <v>15</v>
      </c>
      <c r="F8494" s="4" t="s">
        <v>7</v>
      </c>
      <c r="G8494" s="4" t="s">
        <v>15</v>
      </c>
      <c r="H8494" s="4" t="s">
        <v>8</v>
      </c>
    </row>
    <row r="8495" spans="1:8">
      <c r="A8495" t="n">
        <v>80606</v>
      </c>
      <c r="B8495" s="16" t="n">
        <v>49</v>
      </c>
      <c r="C8495" s="7" t="n">
        <v>0</v>
      </c>
      <c r="D8495" s="7" t="n">
        <v>550</v>
      </c>
      <c r="E8495" s="7" t="n">
        <v>1065353216</v>
      </c>
      <c r="F8495" s="7" t="n">
        <v>0</v>
      </c>
      <c r="G8495" s="7" t="n">
        <v>0</v>
      </c>
      <c r="H8495" s="7" t="n">
        <v>0</v>
      </c>
    </row>
    <row r="8496" spans="1:8">
      <c r="A8496" t="s">
        <v>4</v>
      </c>
      <c r="B8496" s="4" t="s">
        <v>5</v>
      </c>
      <c r="C8496" s="4" t="s">
        <v>7</v>
      </c>
      <c r="D8496" s="4" t="s">
        <v>8</v>
      </c>
      <c r="E8496" s="4" t="s">
        <v>14</v>
      </c>
      <c r="F8496" s="4" t="s">
        <v>7</v>
      </c>
    </row>
    <row r="8497" spans="1:9">
      <c r="A8497" t="n">
        <v>80621</v>
      </c>
      <c r="B8497" s="53" t="n">
        <v>59</v>
      </c>
      <c r="C8497" s="7" t="n">
        <v>2</v>
      </c>
      <c r="D8497" s="7" t="n">
        <v>2</v>
      </c>
      <c r="E8497" s="7" t="n">
        <v>0.150000005960464</v>
      </c>
      <c r="F8497" s="7" t="n">
        <v>0</v>
      </c>
    </row>
    <row r="8498" spans="1:9">
      <c r="A8498" t="s">
        <v>4</v>
      </c>
      <c r="B8498" s="4" t="s">
        <v>5</v>
      </c>
      <c r="C8498" s="4" t="s">
        <v>7</v>
      </c>
    </row>
    <row r="8499" spans="1:9">
      <c r="A8499" t="n">
        <v>80631</v>
      </c>
      <c r="B8499" s="25" t="n">
        <v>16</v>
      </c>
      <c r="C8499" s="7" t="n">
        <v>1500</v>
      </c>
    </row>
    <row r="8500" spans="1:9">
      <c r="A8500" t="s">
        <v>4</v>
      </c>
      <c r="B8500" s="4" t="s">
        <v>5</v>
      </c>
      <c r="C8500" s="4" t="s">
        <v>8</v>
      </c>
      <c r="D8500" s="4" t="s">
        <v>7</v>
      </c>
      <c r="E8500" s="4" t="s">
        <v>9</v>
      </c>
    </row>
    <row r="8501" spans="1:9">
      <c r="A8501" t="n">
        <v>80634</v>
      </c>
      <c r="B8501" s="51" t="n">
        <v>51</v>
      </c>
      <c r="C8501" s="7" t="n">
        <v>4</v>
      </c>
      <c r="D8501" s="7" t="n">
        <v>2</v>
      </c>
      <c r="E8501" s="7" t="s">
        <v>528</v>
      </c>
    </row>
    <row r="8502" spans="1:9">
      <c r="A8502" t="s">
        <v>4</v>
      </c>
      <c r="B8502" s="4" t="s">
        <v>5</v>
      </c>
      <c r="C8502" s="4" t="s">
        <v>7</v>
      </c>
    </row>
    <row r="8503" spans="1:9">
      <c r="A8503" t="n">
        <v>80648</v>
      </c>
      <c r="B8503" s="25" t="n">
        <v>16</v>
      </c>
      <c r="C8503" s="7" t="n">
        <v>0</v>
      </c>
    </row>
    <row r="8504" spans="1:9">
      <c r="A8504" t="s">
        <v>4</v>
      </c>
      <c r="B8504" s="4" t="s">
        <v>5</v>
      </c>
      <c r="C8504" s="4" t="s">
        <v>7</v>
      </c>
      <c r="D8504" s="4" t="s">
        <v>85</v>
      </c>
      <c r="E8504" s="4" t="s">
        <v>8</v>
      </c>
      <c r="F8504" s="4" t="s">
        <v>8</v>
      </c>
    </row>
    <row r="8505" spans="1:9">
      <c r="A8505" t="n">
        <v>80651</v>
      </c>
      <c r="B8505" s="52" t="n">
        <v>26</v>
      </c>
      <c r="C8505" s="7" t="n">
        <v>2</v>
      </c>
      <c r="D8505" s="7" t="s">
        <v>762</v>
      </c>
      <c r="E8505" s="7" t="n">
        <v>2</v>
      </c>
      <c r="F8505" s="7" t="n">
        <v>0</v>
      </c>
    </row>
    <row r="8506" spans="1:9">
      <c r="A8506" t="s">
        <v>4</v>
      </c>
      <c r="B8506" s="4" t="s">
        <v>5</v>
      </c>
    </row>
    <row r="8507" spans="1:9">
      <c r="A8507" t="n">
        <v>80695</v>
      </c>
      <c r="B8507" s="32" t="n">
        <v>28</v>
      </c>
    </row>
    <row r="8508" spans="1:9">
      <c r="A8508" t="s">
        <v>4</v>
      </c>
      <c r="B8508" s="4" t="s">
        <v>5</v>
      </c>
      <c r="C8508" s="4" t="s">
        <v>17</v>
      </c>
    </row>
    <row r="8509" spans="1:9">
      <c r="A8509" t="n">
        <v>80696</v>
      </c>
      <c r="B8509" s="17" t="n">
        <v>3</v>
      </c>
      <c r="C8509" s="14" t="n">
        <f t="normal" ca="1">A8533</f>
        <v>0</v>
      </c>
    </row>
    <row r="8510" spans="1:9">
      <c r="A8510" t="s">
        <v>4</v>
      </c>
      <c r="B8510" s="4" t="s">
        <v>5</v>
      </c>
      <c r="C8510" s="4" t="s">
        <v>8</v>
      </c>
      <c r="D8510" s="4" t="s">
        <v>7</v>
      </c>
      <c r="E8510" s="4" t="s">
        <v>9</v>
      </c>
      <c r="F8510" s="4" t="s">
        <v>9</v>
      </c>
      <c r="G8510" s="4" t="s">
        <v>9</v>
      </c>
      <c r="H8510" s="4" t="s">
        <v>9</v>
      </c>
    </row>
    <row r="8511" spans="1:9">
      <c r="A8511" t="n">
        <v>80701</v>
      </c>
      <c r="B8511" s="51" t="n">
        <v>51</v>
      </c>
      <c r="C8511" s="7" t="n">
        <v>3</v>
      </c>
      <c r="D8511" s="7" t="n">
        <v>2</v>
      </c>
      <c r="E8511" s="7" t="s">
        <v>463</v>
      </c>
      <c r="F8511" s="7" t="s">
        <v>664</v>
      </c>
      <c r="G8511" s="7" t="s">
        <v>434</v>
      </c>
      <c r="H8511" s="7" t="s">
        <v>435</v>
      </c>
    </row>
    <row r="8512" spans="1:9">
      <c r="A8512" t="s">
        <v>4</v>
      </c>
      <c r="B8512" s="4" t="s">
        <v>5</v>
      </c>
      <c r="C8512" s="4" t="s">
        <v>8</v>
      </c>
      <c r="D8512" s="4" t="s">
        <v>7</v>
      </c>
      <c r="E8512" s="4" t="s">
        <v>14</v>
      </c>
    </row>
    <row r="8513" spans="1:8">
      <c r="A8513" t="n">
        <v>80714</v>
      </c>
      <c r="B8513" s="27" t="n">
        <v>58</v>
      </c>
      <c r="C8513" s="7" t="n">
        <v>100</v>
      </c>
      <c r="D8513" s="7" t="n">
        <v>1000</v>
      </c>
      <c r="E8513" s="7" t="n">
        <v>1</v>
      </c>
    </row>
    <row r="8514" spans="1:8">
      <c r="A8514" t="s">
        <v>4</v>
      </c>
      <c r="B8514" s="4" t="s">
        <v>5</v>
      </c>
      <c r="C8514" s="4" t="s">
        <v>7</v>
      </c>
    </row>
    <row r="8515" spans="1:8">
      <c r="A8515" t="n">
        <v>80722</v>
      </c>
      <c r="B8515" s="25" t="n">
        <v>16</v>
      </c>
      <c r="C8515" s="7" t="n">
        <v>1000</v>
      </c>
    </row>
    <row r="8516" spans="1:8">
      <c r="A8516" t="s">
        <v>4</v>
      </c>
      <c r="B8516" s="4" t="s">
        <v>5</v>
      </c>
      <c r="C8516" s="4" t="s">
        <v>8</v>
      </c>
      <c r="D8516" s="4" t="s">
        <v>8</v>
      </c>
    </row>
    <row r="8517" spans="1:8">
      <c r="A8517" t="n">
        <v>80725</v>
      </c>
      <c r="B8517" s="16" t="n">
        <v>49</v>
      </c>
      <c r="C8517" s="7" t="n">
        <v>2</v>
      </c>
      <c r="D8517" s="7" t="n">
        <v>0</v>
      </c>
    </row>
    <row r="8518" spans="1:8">
      <c r="A8518" t="s">
        <v>4</v>
      </c>
      <c r="B8518" s="4" t="s">
        <v>5</v>
      </c>
      <c r="C8518" s="4" t="s">
        <v>8</v>
      </c>
      <c r="D8518" s="4" t="s">
        <v>7</v>
      </c>
      <c r="E8518" s="4" t="s">
        <v>15</v>
      </c>
      <c r="F8518" s="4" t="s">
        <v>7</v>
      </c>
      <c r="G8518" s="4" t="s">
        <v>15</v>
      </c>
      <c r="H8518" s="4" t="s">
        <v>8</v>
      </c>
    </row>
    <row r="8519" spans="1:8">
      <c r="A8519" t="n">
        <v>80728</v>
      </c>
      <c r="B8519" s="16" t="n">
        <v>49</v>
      </c>
      <c r="C8519" s="7" t="n">
        <v>0</v>
      </c>
      <c r="D8519" s="7" t="n">
        <v>550</v>
      </c>
      <c r="E8519" s="7" t="n">
        <v>1065353216</v>
      </c>
      <c r="F8519" s="7" t="n">
        <v>0</v>
      </c>
      <c r="G8519" s="7" t="n">
        <v>0</v>
      </c>
      <c r="H8519" s="7" t="n">
        <v>0</v>
      </c>
    </row>
    <row r="8520" spans="1:8">
      <c r="A8520" t="s">
        <v>4</v>
      </c>
      <c r="B8520" s="4" t="s">
        <v>5</v>
      </c>
      <c r="C8520" s="4" t="s">
        <v>7</v>
      </c>
      <c r="D8520" s="4" t="s">
        <v>8</v>
      </c>
      <c r="E8520" s="4" t="s">
        <v>14</v>
      </c>
      <c r="F8520" s="4" t="s">
        <v>7</v>
      </c>
    </row>
    <row r="8521" spans="1:8">
      <c r="A8521" t="n">
        <v>80743</v>
      </c>
      <c r="B8521" s="53" t="n">
        <v>59</v>
      </c>
      <c r="C8521" s="7" t="n">
        <v>2</v>
      </c>
      <c r="D8521" s="7" t="n">
        <v>9</v>
      </c>
      <c r="E8521" s="7" t="n">
        <v>0.150000005960464</v>
      </c>
      <c r="F8521" s="7" t="n">
        <v>0</v>
      </c>
    </row>
    <row r="8522" spans="1:8">
      <c r="A8522" t="s">
        <v>4</v>
      </c>
      <c r="B8522" s="4" t="s">
        <v>5</v>
      </c>
      <c r="C8522" s="4" t="s">
        <v>7</v>
      </c>
    </row>
    <row r="8523" spans="1:8">
      <c r="A8523" t="n">
        <v>80753</v>
      </c>
      <c r="B8523" s="25" t="n">
        <v>16</v>
      </c>
      <c r="C8523" s="7" t="n">
        <v>1800</v>
      </c>
    </row>
    <row r="8524" spans="1:8">
      <c r="A8524" t="s">
        <v>4</v>
      </c>
      <c r="B8524" s="4" t="s">
        <v>5</v>
      </c>
      <c r="C8524" s="4" t="s">
        <v>8</v>
      </c>
      <c r="D8524" s="4" t="s">
        <v>7</v>
      </c>
      <c r="E8524" s="4" t="s">
        <v>9</v>
      </c>
    </row>
    <row r="8525" spans="1:8">
      <c r="A8525" t="n">
        <v>80756</v>
      </c>
      <c r="B8525" s="51" t="n">
        <v>51</v>
      </c>
      <c r="C8525" s="7" t="n">
        <v>4</v>
      </c>
      <c r="D8525" s="7" t="n">
        <v>2</v>
      </c>
      <c r="E8525" s="7" t="s">
        <v>528</v>
      </c>
    </row>
    <row r="8526" spans="1:8">
      <c r="A8526" t="s">
        <v>4</v>
      </c>
      <c r="B8526" s="4" t="s">
        <v>5</v>
      </c>
      <c r="C8526" s="4" t="s">
        <v>7</v>
      </c>
    </row>
    <row r="8527" spans="1:8">
      <c r="A8527" t="n">
        <v>80770</v>
      </c>
      <c r="B8527" s="25" t="n">
        <v>16</v>
      </c>
      <c r="C8527" s="7" t="n">
        <v>0</v>
      </c>
    </row>
    <row r="8528" spans="1:8">
      <c r="A8528" t="s">
        <v>4</v>
      </c>
      <c r="B8528" s="4" t="s">
        <v>5</v>
      </c>
      <c r="C8528" s="4" t="s">
        <v>7</v>
      </c>
      <c r="D8528" s="4" t="s">
        <v>85</v>
      </c>
      <c r="E8528" s="4" t="s">
        <v>8</v>
      </c>
      <c r="F8528" s="4" t="s">
        <v>8</v>
      </c>
    </row>
    <row r="8529" spans="1:8">
      <c r="A8529" t="n">
        <v>80773</v>
      </c>
      <c r="B8529" s="52" t="n">
        <v>26</v>
      </c>
      <c r="C8529" s="7" t="n">
        <v>2</v>
      </c>
      <c r="D8529" s="7" t="s">
        <v>763</v>
      </c>
      <c r="E8529" s="7" t="n">
        <v>2</v>
      </c>
      <c r="F8529" s="7" t="n">
        <v>0</v>
      </c>
    </row>
    <row r="8530" spans="1:8">
      <c r="A8530" t="s">
        <v>4</v>
      </c>
      <c r="B8530" s="4" t="s">
        <v>5</v>
      </c>
    </row>
    <row r="8531" spans="1:8">
      <c r="A8531" t="n">
        <v>80816</v>
      </c>
      <c r="B8531" s="32" t="n">
        <v>28</v>
      </c>
    </row>
    <row r="8532" spans="1:8">
      <c r="A8532" t="s">
        <v>4</v>
      </c>
      <c r="B8532" s="4" t="s">
        <v>5</v>
      </c>
      <c r="C8532" s="4" t="s">
        <v>7</v>
      </c>
      <c r="D8532" s="4" t="s">
        <v>8</v>
      </c>
    </row>
    <row r="8533" spans="1:8">
      <c r="A8533" t="n">
        <v>80817</v>
      </c>
      <c r="B8533" s="66" t="n">
        <v>89</v>
      </c>
      <c r="C8533" s="7" t="n">
        <v>65533</v>
      </c>
      <c r="D8533" s="7" t="n">
        <v>1</v>
      </c>
    </row>
    <row r="8534" spans="1:8">
      <c r="A8534" t="s">
        <v>4</v>
      </c>
      <c r="B8534" s="4" t="s">
        <v>5</v>
      </c>
      <c r="C8534" s="4" t="s">
        <v>8</v>
      </c>
      <c r="D8534" s="4" t="s">
        <v>7</v>
      </c>
      <c r="E8534" s="4" t="s">
        <v>9</v>
      </c>
    </row>
    <row r="8535" spans="1:8">
      <c r="A8535" t="n">
        <v>80821</v>
      </c>
      <c r="B8535" s="51" t="n">
        <v>51</v>
      </c>
      <c r="C8535" s="7" t="n">
        <v>4</v>
      </c>
      <c r="D8535" s="7" t="n">
        <v>2</v>
      </c>
      <c r="E8535" s="7" t="s">
        <v>334</v>
      </c>
    </row>
    <row r="8536" spans="1:8">
      <c r="A8536" t="s">
        <v>4</v>
      </c>
      <c r="B8536" s="4" t="s">
        <v>5</v>
      </c>
      <c r="C8536" s="4" t="s">
        <v>7</v>
      </c>
    </row>
    <row r="8537" spans="1:8">
      <c r="A8537" t="n">
        <v>80834</v>
      </c>
      <c r="B8537" s="25" t="n">
        <v>16</v>
      </c>
      <c r="C8537" s="7" t="n">
        <v>0</v>
      </c>
    </row>
    <row r="8538" spans="1:8">
      <c r="A8538" t="s">
        <v>4</v>
      </c>
      <c r="B8538" s="4" t="s">
        <v>5</v>
      </c>
      <c r="C8538" s="4" t="s">
        <v>7</v>
      </c>
      <c r="D8538" s="4" t="s">
        <v>85</v>
      </c>
      <c r="E8538" s="4" t="s">
        <v>8</v>
      </c>
      <c r="F8538" s="4" t="s">
        <v>8</v>
      </c>
    </row>
    <row r="8539" spans="1:8">
      <c r="A8539" t="n">
        <v>80837</v>
      </c>
      <c r="B8539" s="52" t="n">
        <v>26</v>
      </c>
      <c r="C8539" s="7" t="n">
        <v>2</v>
      </c>
      <c r="D8539" s="7" t="s">
        <v>764</v>
      </c>
      <c r="E8539" s="7" t="n">
        <v>2</v>
      </c>
      <c r="F8539" s="7" t="n">
        <v>0</v>
      </c>
    </row>
    <row r="8540" spans="1:8">
      <c r="A8540" t="s">
        <v>4</v>
      </c>
      <c r="B8540" s="4" t="s">
        <v>5</v>
      </c>
    </row>
    <row r="8541" spans="1:8">
      <c r="A8541" t="n">
        <v>80940</v>
      </c>
      <c r="B8541" s="32" t="n">
        <v>28</v>
      </c>
    </row>
    <row r="8542" spans="1:8">
      <c r="A8542" t="s">
        <v>4</v>
      </c>
      <c r="B8542" s="4" t="s">
        <v>5</v>
      </c>
      <c r="C8542" s="4" t="s">
        <v>8</v>
      </c>
      <c r="D8542" s="4" t="s">
        <v>7</v>
      </c>
      <c r="E8542" s="4" t="s">
        <v>7</v>
      </c>
      <c r="F8542" s="4" t="s">
        <v>8</v>
      </c>
    </row>
    <row r="8543" spans="1:8">
      <c r="A8543" t="n">
        <v>80941</v>
      </c>
      <c r="B8543" s="30" t="n">
        <v>25</v>
      </c>
      <c r="C8543" s="7" t="n">
        <v>1</v>
      </c>
      <c r="D8543" s="7" t="n">
        <v>60</v>
      </c>
      <c r="E8543" s="7" t="n">
        <v>640</v>
      </c>
      <c r="F8543" s="7" t="n">
        <v>2</v>
      </c>
    </row>
    <row r="8544" spans="1:8">
      <c r="A8544" t="s">
        <v>4</v>
      </c>
      <c r="B8544" s="4" t="s">
        <v>5</v>
      </c>
      <c r="C8544" s="4" t="s">
        <v>8</v>
      </c>
      <c r="D8544" s="4" t="s">
        <v>7</v>
      </c>
      <c r="E8544" s="4" t="s">
        <v>9</v>
      </c>
    </row>
    <row r="8545" spans="1:6">
      <c r="A8545" t="n">
        <v>80948</v>
      </c>
      <c r="B8545" s="51" t="n">
        <v>51</v>
      </c>
      <c r="C8545" s="7" t="n">
        <v>4</v>
      </c>
      <c r="D8545" s="7" t="n">
        <v>0</v>
      </c>
      <c r="E8545" s="7" t="s">
        <v>528</v>
      </c>
    </row>
    <row r="8546" spans="1:6">
      <c r="A8546" t="s">
        <v>4</v>
      </c>
      <c r="B8546" s="4" t="s">
        <v>5</v>
      </c>
      <c r="C8546" s="4" t="s">
        <v>7</v>
      </c>
    </row>
    <row r="8547" spans="1:6">
      <c r="A8547" t="n">
        <v>80962</v>
      </c>
      <c r="B8547" s="25" t="n">
        <v>16</v>
      </c>
      <c r="C8547" s="7" t="n">
        <v>0</v>
      </c>
    </row>
    <row r="8548" spans="1:6">
      <c r="A8548" t="s">
        <v>4</v>
      </c>
      <c r="B8548" s="4" t="s">
        <v>5</v>
      </c>
      <c r="C8548" s="4" t="s">
        <v>7</v>
      </c>
      <c r="D8548" s="4" t="s">
        <v>85</v>
      </c>
      <c r="E8548" s="4" t="s">
        <v>8</v>
      </c>
      <c r="F8548" s="4" t="s">
        <v>8</v>
      </c>
      <c r="G8548" s="4" t="s">
        <v>85</v>
      </c>
      <c r="H8548" s="4" t="s">
        <v>8</v>
      </c>
      <c r="I8548" s="4" t="s">
        <v>8</v>
      </c>
    </row>
    <row r="8549" spans="1:6">
      <c r="A8549" t="n">
        <v>80965</v>
      </c>
      <c r="B8549" s="52" t="n">
        <v>26</v>
      </c>
      <c r="C8549" s="7" t="n">
        <v>0</v>
      </c>
      <c r="D8549" s="7" t="s">
        <v>765</v>
      </c>
      <c r="E8549" s="7" t="n">
        <v>2</v>
      </c>
      <c r="F8549" s="7" t="n">
        <v>3</v>
      </c>
      <c r="G8549" s="7" t="s">
        <v>671</v>
      </c>
      <c r="H8549" s="7" t="n">
        <v>2</v>
      </c>
      <c r="I8549" s="7" t="n">
        <v>0</v>
      </c>
    </row>
    <row r="8550" spans="1:6">
      <c r="A8550" t="s">
        <v>4</v>
      </c>
      <c r="B8550" s="4" t="s">
        <v>5</v>
      </c>
    </row>
    <row r="8551" spans="1:6">
      <c r="A8551" t="n">
        <v>81120</v>
      </c>
      <c r="B8551" s="32" t="n">
        <v>28</v>
      </c>
    </row>
    <row r="8552" spans="1:6">
      <c r="A8552" t="s">
        <v>4</v>
      </c>
      <c r="B8552" s="4" t="s">
        <v>5</v>
      </c>
      <c r="C8552" s="4" t="s">
        <v>7</v>
      </c>
      <c r="D8552" s="4" t="s">
        <v>8</v>
      </c>
    </row>
    <row r="8553" spans="1:6">
      <c r="A8553" t="n">
        <v>81121</v>
      </c>
      <c r="B8553" s="66" t="n">
        <v>89</v>
      </c>
      <c r="C8553" s="7" t="n">
        <v>65533</v>
      </c>
      <c r="D8553" s="7" t="n">
        <v>1</v>
      </c>
    </row>
    <row r="8554" spans="1:6">
      <c r="A8554" t="s">
        <v>4</v>
      </c>
      <c r="B8554" s="4" t="s">
        <v>5</v>
      </c>
      <c r="C8554" s="4" t="s">
        <v>8</v>
      </c>
      <c r="D8554" s="4" t="s">
        <v>7</v>
      </c>
      <c r="E8554" s="4" t="s">
        <v>7</v>
      </c>
      <c r="F8554" s="4" t="s">
        <v>8</v>
      </c>
    </row>
    <row r="8555" spans="1:6">
      <c r="A8555" t="n">
        <v>81125</v>
      </c>
      <c r="B8555" s="30" t="n">
        <v>25</v>
      </c>
      <c r="C8555" s="7" t="n">
        <v>1</v>
      </c>
      <c r="D8555" s="7" t="n">
        <v>65535</v>
      </c>
      <c r="E8555" s="7" t="n">
        <v>65535</v>
      </c>
      <c r="F8555" s="7" t="n">
        <v>0</v>
      </c>
    </row>
    <row r="8556" spans="1:6">
      <c r="A8556" t="s">
        <v>4</v>
      </c>
      <c r="B8556" s="4" t="s">
        <v>5</v>
      </c>
      <c r="C8556" s="4" t="s">
        <v>8</v>
      </c>
      <c r="D8556" s="4" t="s">
        <v>7</v>
      </c>
      <c r="E8556" s="4" t="s">
        <v>9</v>
      </c>
    </row>
    <row r="8557" spans="1:6">
      <c r="A8557" t="n">
        <v>81132</v>
      </c>
      <c r="B8557" s="51" t="n">
        <v>51</v>
      </c>
      <c r="C8557" s="7" t="n">
        <v>4</v>
      </c>
      <c r="D8557" s="7" t="n">
        <v>2</v>
      </c>
      <c r="E8557" s="7" t="s">
        <v>672</v>
      </c>
    </row>
    <row r="8558" spans="1:6">
      <c r="A8558" t="s">
        <v>4</v>
      </c>
      <c r="B8558" s="4" t="s">
        <v>5</v>
      </c>
      <c r="C8558" s="4" t="s">
        <v>7</v>
      </c>
    </row>
    <row r="8559" spans="1:6">
      <c r="A8559" t="n">
        <v>81145</v>
      </c>
      <c r="B8559" s="25" t="n">
        <v>16</v>
      </c>
      <c r="C8559" s="7" t="n">
        <v>0</v>
      </c>
    </row>
    <row r="8560" spans="1:6">
      <c r="A8560" t="s">
        <v>4</v>
      </c>
      <c r="B8560" s="4" t="s">
        <v>5</v>
      </c>
      <c r="C8560" s="4" t="s">
        <v>7</v>
      </c>
      <c r="D8560" s="4" t="s">
        <v>85</v>
      </c>
      <c r="E8560" s="4" t="s">
        <v>8</v>
      </c>
      <c r="F8560" s="4" t="s">
        <v>8</v>
      </c>
    </row>
    <row r="8561" spans="1:9">
      <c r="A8561" t="n">
        <v>81148</v>
      </c>
      <c r="B8561" s="52" t="n">
        <v>26</v>
      </c>
      <c r="C8561" s="7" t="n">
        <v>2</v>
      </c>
      <c r="D8561" s="7" t="s">
        <v>766</v>
      </c>
      <c r="E8561" s="7" t="n">
        <v>2</v>
      </c>
      <c r="F8561" s="7" t="n">
        <v>0</v>
      </c>
    </row>
    <row r="8562" spans="1:9">
      <c r="A8562" t="s">
        <v>4</v>
      </c>
      <c r="B8562" s="4" t="s">
        <v>5</v>
      </c>
    </row>
    <row r="8563" spans="1:9">
      <c r="A8563" t="n">
        <v>81175</v>
      </c>
      <c r="B8563" s="32" t="n">
        <v>28</v>
      </c>
    </row>
    <row r="8564" spans="1:9">
      <c r="A8564" t="s">
        <v>4</v>
      </c>
      <c r="B8564" s="4" t="s">
        <v>5</v>
      </c>
      <c r="C8564" s="4" t="s">
        <v>7</v>
      </c>
    </row>
    <row r="8565" spans="1:9">
      <c r="A8565" t="n">
        <v>81176</v>
      </c>
      <c r="B8565" s="25" t="n">
        <v>16</v>
      </c>
      <c r="C8565" s="7" t="n">
        <v>300</v>
      </c>
    </row>
    <row r="8566" spans="1:9">
      <c r="A8566" t="s">
        <v>4</v>
      </c>
      <c r="B8566" s="4" t="s">
        <v>5</v>
      </c>
      <c r="C8566" s="4" t="s">
        <v>7</v>
      </c>
      <c r="D8566" s="4" t="s">
        <v>8</v>
      </c>
      <c r="E8566" s="4" t="s">
        <v>14</v>
      </c>
      <c r="F8566" s="4" t="s">
        <v>7</v>
      </c>
    </row>
    <row r="8567" spans="1:9">
      <c r="A8567" t="n">
        <v>81179</v>
      </c>
      <c r="B8567" s="53" t="n">
        <v>59</v>
      </c>
      <c r="C8567" s="7" t="n">
        <v>2</v>
      </c>
      <c r="D8567" s="7" t="n">
        <v>9</v>
      </c>
      <c r="E8567" s="7" t="n">
        <v>0.150000005960464</v>
      </c>
      <c r="F8567" s="7" t="n">
        <v>0</v>
      </c>
    </row>
    <row r="8568" spans="1:9">
      <c r="A8568" t="s">
        <v>4</v>
      </c>
      <c r="B8568" s="4" t="s">
        <v>5</v>
      </c>
      <c r="C8568" s="4" t="s">
        <v>7</v>
      </c>
    </row>
    <row r="8569" spans="1:9">
      <c r="A8569" t="n">
        <v>81189</v>
      </c>
      <c r="B8569" s="25" t="n">
        <v>16</v>
      </c>
      <c r="C8569" s="7" t="n">
        <v>1800</v>
      </c>
    </row>
    <row r="8570" spans="1:9">
      <c r="A8570" t="s">
        <v>4</v>
      </c>
      <c r="B8570" s="4" t="s">
        <v>5</v>
      </c>
      <c r="C8570" s="4" t="s">
        <v>8</v>
      </c>
      <c r="D8570" s="4" t="s">
        <v>7</v>
      </c>
      <c r="E8570" s="4" t="s">
        <v>9</v>
      </c>
    </row>
    <row r="8571" spans="1:9">
      <c r="A8571" t="n">
        <v>81192</v>
      </c>
      <c r="B8571" s="51" t="n">
        <v>51</v>
      </c>
      <c r="C8571" s="7" t="n">
        <v>4</v>
      </c>
      <c r="D8571" s="7" t="n">
        <v>2</v>
      </c>
      <c r="E8571" s="7" t="s">
        <v>349</v>
      </c>
    </row>
    <row r="8572" spans="1:9">
      <c r="A8572" t="s">
        <v>4</v>
      </c>
      <c r="B8572" s="4" t="s">
        <v>5</v>
      </c>
      <c r="C8572" s="4" t="s">
        <v>7</v>
      </c>
    </row>
    <row r="8573" spans="1:9">
      <c r="A8573" t="n">
        <v>81206</v>
      </c>
      <c r="B8573" s="25" t="n">
        <v>16</v>
      </c>
      <c r="C8573" s="7" t="n">
        <v>0</v>
      </c>
    </row>
    <row r="8574" spans="1:9">
      <c r="A8574" t="s">
        <v>4</v>
      </c>
      <c r="B8574" s="4" t="s">
        <v>5</v>
      </c>
      <c r="C8574" s="4" t="s">
        <v>7</v>
      </c>
      <c r="D8574" s="4" t="s">
        <v>85</v>
      </c>
      <c r="E8574" s="4" t="s">
        <v>8</v>
      </c>
      <c r="F8574" s="4" t="s">
        <v>8</v>
      </c>
      <c r="G8574" s="4" t="s">
        <v>85</v>
      </c>
      <c r="H8574" s="4" t="s">
        <v>8</v>
      </c>
      <c r="I8574" s="4" t="s">
        <v>8</v>
      </c>
      <c r="J8574" s="4" t="s">
        <v>85</v>
      </c>
      <c r="K8574" s="4" t="s">
        <v>8</v>
      </c>
      <c r="L8574" s="4" t="s">
        <v>8</v>
      </c>
    </row>
    <row r="8575" spans="1:9">
      <c r="A8575" t="n">
        <v>81209</v>
      </c>
      <c r="B8575" s="52" t="n">
        <v>26</v>
      </c>
      <c r="C8575" s="7" t="n">
        <v>2</v>
      </c>
      <c r="D8575" s="7" t="s">
        <v>767</v>
      </c>
      <c r="E8575" s="7" t="n">
        <v>2</v>
      </c>
      <c r="F8575" s="7" t="n">
        <v>3</v>
      </c>
      <c r="G8575" s="7" t="s">
        <v>768</v>
      </c>
      <c r="H8575" s="7" t="n">
        <v>2</v>
      </c>
      <c r="I8575" s="7" t="n">
        <v>3</v>
      </c>
      <c r="J8575" s="7" t="s">
        <v>769</v>
      </c>
      <c r="K8575" s="7" t="n">
        <v>2</v>
      </c>
      <c r="L8575" s="7" t="n">
        <v>0</v>
      </c>
    </row>
    <row r="8576" spans="1:9">
      <c r="A8576" t="s">
        <v>4</v>
      </c>
      <c r="B8576" s="4" t="s">
        <v>5</v>
      </c>
    </row>
    <row r="8577" spans="1:12">
      <c r="A8577" t="n">
        <v>81448</v>
      </c>
      <c r="B8577" s="32" t="n">
        <v>28</v>
      </c>
    </row>
    <row r="8578" spans="1:12">
      <c r="A8578" t="s">
        <v>4</v>
      </c>
      <c r="B8578" s="4" t="s">
        <v>5</v>
      </c>
      <c r="C8578" s="4" t="s">
        <v>7</v>
      </c>
    </row>
    <row r="8579" spans="1:12">
      <c r="A8579" t="n">
        <v>81449</v>
      </c>
      <c r="B8579" s="25" t="n">
        <v>16</v>
      </c>
      <c r="C8579" s="7" t="n">
        <v>300</v>
      </c>
    </row>
    <row r="8580" spans="1:12">
      <c r="A8580" t="s">
        <v>4</v>
      </c>
      <c r="B8580" s="4" t="s">
        <v>5</v>
      </c>
      <c r="C8580" s="4" t="s">
        <v>8</v>
      </c>
      <c r="D8580" s="4" t="s">
        <v>7</v>
      </c>
      <c r="E8580" s="4" t="s">
        <v>7</v>
      </c>
      <c r="F8580" s="4" t="s">
        <v>8</v>
      </c>
    </row>
    <row r="8581" spans="1:12">
      <c r="A8581" t="n">
        <v>81452</v>
      </c>
      <c r="B8581" s="30" t="n">
        <v>25</v>
      </c>
      <c r="C8581" s="7" t="n">
        <v>1</v>
      </c>
      <c r="D8581" s="7" t="n">
        <v>60</v>
      </c>
      <c r="E8581" s="7" t="n">
        <v>640</v>
      </c>
      <c r="F8581" s="7" t="n">
        <v>2</v>
      </c>
    </row>
    <row r="8582" spans="1:12">
      <c r="A8582" t="s">
        <v>4</v>
      </c>
      <c r="B8582" s="4" t="s">
        <v>5</v>
      </c>
      <c r="C8582" s="4" t="s">
        <v>7</v>
      </c>
      <c r="D8582" s="4" t="s">
        <v>8</v>
      </c>
      <c r="E8582" s="4" t="s">
        <v>8</v>
      </c>
      <c r="F8582" s="4" t="s">
        <v>9</v>
      </c>
    </row>
    <row r="8583" spans="1:12">
      <c r="A8583" t="n">
        <v>81459</v>
      </c>
      <c r="B8583" s="50" t="n">
        <v>20</v>
      </c>
      <c r="C8583" s="7" t="n">
        <v>0</v>
      </c>
      <c r="D8583" s="7" t="n">
        <v>2</v>
      </c>
      <c r="E8583" s="7" t="n">
        <v>10</v>
      </c>
      <c r="F8583" s="7" t="s">
        <v>677</v>
      </c>
    </row>
    <row r="8584" spans="1:12">
      <c r="A8584" t="s">
        <v>4</v>
      </c>
      <c r="B8584" s="4" t="s">
        <v>5</v>
      </c>
      <c r="C8584" s="4" t="s">
        <v>8</v>
      </c>
      <c r="D8584" s="4" t="s">
        <v>7</v>
      </c>
      <c r="E8584" s="4" t="s">
        <v>9</v>
      </c>
    </row>
    <row r="8585" spans="1:12">
      <c r="A8585" t="n">
        <v>81480</v>
      </c>
      <c r="B8585" s="51" t="n">
        <v>51</v>
      </c>
      <c r="C8585" s="7" t="n">
        <v>4</v>
      </c>
      <c r="D8585" s="7" t="n">
        <v>0</v>
      </c>
      <c r="E8585" s="7" t="s">
        <v>569</v>
      </c>
    </row>
    <row r="8586" spans="1:12">
      <c r="A8586" t="s">
        <v>4</v>
      </c>
      <c r="B8586" s="4" t="s">
        <v>5</v>
      </c>
      <c r="C8586" s="4" t="s">
        <v>7</v>
      </c>
    </row>
    <row r="8587" spans="1:12">
      <c r="A8587" t="n">
        <v>81494</v>
      </c>
      <c r="B8587" s="25" t="n">
        <v>16</v>
      </c>
      <c r="C8587" s="7" t="n">
        <v>0</v>
      </c>
    </row>
    <row r="8588" spans="1:12">
      <c r="A8588" t="s">
        <v>4</v>
      </c>
      <c r="B8588" s="4" t="s">
        <v>5</v>
      </c>
      <c r="C8588" s="4" t="s">
        <v>7</v>
      </c>
      <c r="D8588" s="4" t="s">
        <v>85</v>
      </c>
      <c r="E8588" s="4" t="s">
        <v>8</v>
      </c>
      <c r="F8588" s="4" t="s">
        <v>8</v>
      </c>
      <c r="G8588" s="4" t="s">
        <v>85</v>
      </c>
      <c r="H8588" s="4" t="s">
        <v>8</v>
      </c>
      <c r="I8588" s="4" t="s">
        <v>8</v>
      </c>
      <c r="J8588" s="4" t="s">
        <v>85</v>
      </c>
      <c r="K8588" s="4" t="s">
        <v>8</v>
      </c>
      <c r="L8588" s="4" t="s">
        <v>8</v>
      </c>
    </row>
    <row r="8589" spans="1:12">
      <c r="A8589" t="n">
        <v>81497</v>
      </c>
      <c r="B8589" s="52" t="n">
        <v>26</v>
      </c>
      <c r="C8589" s="7" t="n">
        <v>0</v>
      </c>
      <c r="D8589" s="7" t="s">
        <v>678</v>
      </c>
      <c r="E8589" s="7" t="n">
        <v>2</v>
      </c>
      <c r="F8589" s="7" t="n">
        <v>3</v>
      </c>
      <c r="G8589" s="7" t="s">
        <v>679</v>
      </c>
      <c r="H8589" s="7" t="n">
        <v>2</v>
      </c>
      <c r="I8589" s="7" t="n">
        <v>3</v>
      </c>
      <c r="J8589" s="7" t="s">
        <v>680</v>
      </c>
      <c r="K8589" s="7" t="n">
        <v>2</v>
      </c>
      <c r="L8589" s="7" t="n">
        <v>0</v>
      </c>
    </row>
    <row r="8590" spans="1:12">
      <c r="A8590" t="s">
        <v>4</v>
      </c>
      <c r="B8590" s="4" t="s">
        <v>5</v>
      </c>
    </row>
    <row r="8591" spans="1:12">
      <c r="A8591" t="n">
        <v>81748</v>
      </c>
      <c r="B8591" s="32" t="n">
        <v>28</v>
      </c>
    </row>
    <row r="8592" spans="1:12">
      <c r="A8592" t="s">
        <v>4</v>
      </c>
      <c r="B8592" s="4" t="s">
        <v>5</v>
      </c>
      <c r="C8592" s="4" t="s">
        <v>7</v>
      </c>
      <c r="D8592" s="4" t="s">
        <v>8</v>
      </c>
    </row>
    <row r="8593" spans="1:12">
      <c r="A8593" t="n">
        <v>81749</v>
      </c>
      <c r="B8593" s="66" t="n">
        <v>89</v>
      </c>
      <c r="C8593" s="7" t="n">
        <v>65533</v>
      </c>
      <c r="D8593" s="7" t="n">
        <v>1</v>
      </c>
    </row>
    <row r="8594" spans="1:12">
      <c r="A8594" t="s">
        <v>4</v>
      </c>
      <c r="B8594" s="4" t="s">
        <v>5</v>
      </c>
      <c r="C8594" s="4" t="s">
        <v>8</v>
      </c>
      <c r="D8594" s="4" t="s">
        <v>7</v>
      </c>
      <c r="E8594" s="4" t="s">
        <v>7</v>
      </c>
      <c r="F8594" s="4" t="s">
        <v>8</v>
      </c>
    </row>
    <row r="8595" spans="1:12">
      <c r="A8595" t="n">
        <v>81753</v>
      </c>
      <c r="B8595" s="30" t="n">
        <v>25</v>
      </c>
      <c r="C8595" s="7" t="n">
        <v>1</v>
      </c>
      <c r="D8595" s="7" t="n">
        <v>65535</v>
      </c>
      <c r="E8595" s="7" t="n">
        <v>65535</v>
      </c>
      <c r="F8595" s="7" t="n">
        <v>0</v>
      </c>
    </row>
    <row r="8596" spans="1:12">
      <c r="A8596" t="s">
        <v>4</v>
      </c>
      <c r="B8596" s="4" t="s">
        <v>5</v>
      </c>
      <c r="C8596" s="4" t="s">
        <v>7</v>
      </c>
      <c r="D8596" s="4" t="s">
        <v>14</v>
      </c>
      <c r="E8596" s="4" t="s">
        <v>14</v>
      </c>
      <c r="F8596" s="4" t="s">
        <v>14</v>
      </c>
      <c r="G8596" s="4" t="s">
        <v>7</v>
      </c>
      <c r="H8596" s="4" t="s">
        <v>7</v>
      </c>
    </row>
    <row r="8597" spans="1:12">
      <c r="A8597" t="n">
        <v>81760</v>
      </c>
      <c r="B8597" s="44" t="n">
        <v>60</v>
      </c>
      <c r="C8597" s="7" t="n">
        <v>2</v>
      </c>
      <c r="D8597" s="7" t="n">
        <v>0</v>
      </c>
      <c r="E8597" s="7" t="n">
        <v>-10</v>
      </c>
      <c r="F8597" s="7" t="n">
        <v>0</v>
      </c>
      <c r="G8597" s="7" t="n">
        <v>1000</v>
      </c>
      <c r="H8597" s="7" t="n">
        <v>0</v>
      </c>
    </row>
    <row r="8598" spans="1:12">
      <c r="A8598" t="s">
        <v>4</v>
      </c>
      <c r="B8598" s="4" t="s">
        <v>5</v>
      </c>
      <c r="C8598" s="4" t="s">
        <v>8</v>
      </c>
      <c r="D8598" s="4" t="s">
        <v>7</v>
      </c>
      <c r="E8598" s="4" t="s">
        <v>9</v>
      </c>
    </row>
    <row r="8599" spans="1:12">
      <c r="A8599" t="n">
        <v>81779</v>
      </c>
      <c r="B8599" s="51" t="n">
        <v>51</v>
      </c>
      <c r="C8599" s="7" t="n">
        <v>4</v>
      </c>
      <c r="D8599" s="7" t="n">
        <v>2</v>
      </c>
      <c r="E8599" s="7" t="s">
        <v>464</v>
      </c>
    </row>
    <row r="8600" spans="1:12">
      <c r="A8600" t="s">
        <v>4</v>
      </c>
      <c r="B8600" s="4" t="s">
        <v>5</v>
      </c>
      <c r="C8600" s="4" t="s">
        <v>7</v>
      </c>
    </row>
    <row r="8601" spans="1:12">
      <c r="A8601" t="n">
        <v>81792</v>
      </c>
      <c r="B8601" s="25" t="n">
        <v>16</v>
      </c>
      <c r="C8601" s="7" t="n">
        <v>0</v>
      </c>
    </row>
    <row r="8602" spans="1:12">
      <c r="A8602" t="s">
        <v>4</v>
      </c>
      <c r="B8602" s="4" t="s">
        <v>5</v>
      </c>
      <c r="C8602" s="4" t="s">
        <v>7</v>
      </c>
      <c r="D8602" s="4" t="s">
        <v>85</v>
      </c>
      <c r="E8602" s="4" t="s">
        <v>8</v>
      </c>
      <c r="F8602" s="4" t="s">
        <v>8</v>
      </c>
    </row>
    <row r="8603" spans="1:12">
      <c r="A8603" t="n">
        <v>81795</v>
      </c>
      <c r="B8603" s="52" t="n">
        <v>26</v>
      </c>
      <c r="C8603" s="7" t="n">
        <v>2</v>
      </c>
      <c r="D8603" s="7" t="s">
        <v>770</v>
      </c>
      <c r="E8603" s="7" t="n">
        <v>2</v>
      </c>
      <c r="F8603" s="7" t="n">
        <v>0</v>
      </c>
    </row>
    <row r="8604" spans="1:12">
      <c r="A8604" t="s">
        <v>4</v>
      </c>
      <c r="B8604" s="4" t="s">
        <v>5</v>
      </c>
    </row>
    <row r="8605" spans="1:12">
      <c r="A8605" t="n">
        <v>81810</v>
      </c>
      <c r="B8605" s="32" t="n">
        <v>28</v>
      </c>
    </row>
    <row r="8606" spans="1:12">
      <c r="A8606" t="s">
        <v>4</v>
      </c>
      <c r="B8606" s="4" t="s">
        <v>5</v>
      </c>
      <c r="C8606" s="4" t="s">
        <v>8</v>
      </c>
      <c r="D8606" s="4" t="s">
        <v>7</v>
      </c>
      <c r="E8606" s="4" t="s">
        <v>7</v>
      </c>
      <c r="F8606" s="4" t="s">
        <v>8</v>
      </c>
    </row>
    <row r="8607" spans="1:12">
      <c r="A8607" t="n">
        <v>81811</v>
      </c>
      <c r="B8607" s="30" t="n">
        <v>25</v>
      </c>
      <c r="C8607" s="7" t="n">
        <v>1</v>
      </c>
      <c r="D8607" s="7" t="n">
        <v>60</v>
      </c>
      <c r="E8607" s="7" t="n">
        <v>640</v>
      </c>
      <c r="F8607" s="7" t="n">
        <v>2</v>
      </c>
    </row>
    <row r="8608" spans="1:12">
      <c r="A8608" t="s">
        <v>4</v>
      </c>
      <c r="B8608" s="4" t="s">
        <v>5</v>
      </c>
      <c r="C8608" s="4" t="s">
        <v>8</v>
      </c>
      <c r="D8608" s="4" t="s">
        <v>7</v>
      </c>
      <c r="E8608" s="4" t="s">
        <v>9</v>
      </c>
    </row>
    <row r="8609" spans="1:8">
      <c r="A8609" t="n">
        <v>81818</v>
      </c>
      <c r="B8609" s="51" t="n">
        <v>51</v>
      </c>
      <c r="C8609" s="7" t="n">
        <v>4</v>
      </c>
      <c r="D8609" s="7" t="n">
        <v>0</v>
      </c>
      <c r="E8609" s="7" t="s">
        <v>682</v>
      </c>
    </row>
    <row r="8610" spans="1:8">
      <c r="A8610" t="s">
        <v>4</v>
      </c>
      <c r="B8610" s="4" t="s">
        <v>5</v>
      </c>
      <c r="C8610" s="4" t="s">
        <v>7</v>
      </c>
    </row>
    <row r="8611" spans="1:8">
      <c r="A8611" t="n">
        <v>81832</v>
      </c>
      <c r="B8611" s="25" t="n">
        <v>16</v>
      </c>
      <c r="C8611" s="7" t="n">
        <v>0</v>
      </c>
    </row>
    <row r="8612" spans="1:8">
      <c r="A8612" t="s">
        <v>4</v>
      </c>
      <c r="B8612" s="4" t="s">
        <v>5</v>
      </c>
      <c r="C8612" s="4" t="s">
        <v>7</v>
      </c>
      <c r="D8612" s="4" t="s">
        <v>85</v>
      </c>
      <c r="E8612" s="4" t="s">
        <v>8</v>
      </c>
      <c r="F8612" s="4" t="s">
        <v>8</v>
      </c>
    </row>
    <row r="8613" spans="1:8">
      <c r="A8613" t="n">
        <v>81835</v>
      </c>
      <c r="B8613" s="52" t="n">
        <v>26</v>
      </c>
      <c r="C8613" s="7" t="n">
        <v>0</v>
      </c>
      <c r="D8613" s="7" t="s">
        <v>683</v>
      </c>
      <c r="E8613" s="7" t="n">
        <v>2</v>
      </c>
      <c r="F8613" s="7" t="n">
        <v>0</v>
      </c>
    </row>
    <row r="8614" spans="1:8">
      <c r="A8614" t="s">
        <v>4</v>
      </c>
      <c r="B8614" s="4" t="s">
        <v>5</v>
      </c>
    </row>
    <row r="8615" spans="1:8">
      <c r="A8615" t="n">
        <v>81905</v>
      </c>
      <c r="B8615" s="32" t="n">
        <v>28</v>
      </c>
    </row>
    <row r="8616" spans="1:8">
      <c r="A8616" t="s">
        <v>4</v>
      </c>
      <c r="B8616" s="4" t="s">
        <v>5</v>
      </c>
      <c r="C8616" s="4" t="s">
        <v>7</v>
      </c>
      <c r="D8616" s="4" t="s">
        <v>8</v>
      </c>
    </row>
    <row r="8617" spans="1:8">
      <c r="A8617" t="n">
        <v>81906</v>
      </c>
      <c r="B8617" s="66" t="n">
        <v>89</v>
      </c>
      <c r="C8617" s="7" t="n">
        <v>65533</v>
      </c>
      <c r="D8617" s="7" t="n">
        <v>1</v>
      </c>
    </row>
    <row r="8618" spans="1:8">
      <c r="A8618" t="s">
        <v>4</v>
      </c>
      <c r="B8618" s="4" t="s">
        <v>5</v>
      </c>
      <c r="C8618" s="4" t="s">
        <v>8</v>
      </c>
      <c r="D8618" s="4" t="s">
        <v>7</v>
      </c>
      <c r="E8618" s="4" t="s">
        <v>7</v>
      </c>
      <c r="F8618" s="4" t="s">
        <v>8</v>
      </c>
    </row>
    <row r="8619" spans="1:8">
      <c r="A8619" t="n">
        <v>81910</v>
      </c>
      <c r="B8619" s="30" t="n">
        <v>25</v>
      </c>
      <c r="C8619" s="7" t="n">
        <v>1</v>
      </c>
      <c r="D8619" s="7" t="n">
        <v>65535</v>
      </c>
      <c r="E8619" s="7" t="n">
        <v>65535</v>
      </c>
      <c r="F8619" s="7" t="n">
        <v>0</v>
      </c>
    </row>
    <row r="8620" spans="1:8">
      <c r="A8620" t="s">
        <v>4</v>
      </c>
      <c r="B8620" s="4" t="s">
        <v>5</v>
      </c>
      <c r="C8620" s="4" t="s">
        <v>7</v>
      </c>
    </row>
    <row r="8621" spans="1:8">
      <c r="A8621" t="n">
        <v>81917</v>
      </c>
      <c r="B8621" s="25" t="n">
        <v>16</v>
      </c>
      <c r="C8621" s="7" t="n">
        <v>100</v>
      </c>
    </row>
    <row r="8622" spans="1:8">
      <c r="A8622" t="s">
        <v>4</v>
      </c>
      <c r="B8622" s="4" t="s">
        <v>5</v>
      </c>
      <c r="C8622" s="4" t="s">
        <v>8</v>
      </c>
      <c r="D8622" s="4" t="s">
        <v>7</v>
      </c>
      <c r="E8622" s="4" t="s">
        <v>9</v>
      </c>
      <c r="F8622" s="4" t="s">
        <v>9</v>
      </c>
      <c r="G8622" s="4" t="s">
        <v>9</v>
      </c>
      <c r="H8622" s="4" t="s">
        <v>9</v>
      </c>
    </row>
    <row r="8623" spans="1:8">
      <c r="A8623" t="n">
        <v>81920</v>
      </c>
      <c r="B8623" s="51" t="n">
        <v>51</v>
      </c>
      <c r="C8623" s="7" t="n">
        <v>3</v>
      </c>
      <c r="D8623" s="7" t="n">
        <v>2</v>
      </c>
      <c r="E8623" s="7" t="s">
        <v>477</v>
      </c>
      <c r="F8623" s="7" t="s">
        <v>433</v>
      </c>
      <c r="G8623" s="7" t="s">
        <v>434</v>
      </c>
      <c r="H8623" s="7" t="s">
        <v>435</v>
      </c>
    </row>
    <row r="8624" spans="1:8">
      <c r="A8624" t="s">
        <v>4</v>
      </c>
      <c r="B8624" s="4" t="s">
        <v>5</v>
      </c>
      <c r="C8624" s="4" t="s">
        <v>7</v>
      </c>
      <c r="D8624" s="4" t="s">
        <v>8</v>
      </c>
      <c r="E8624" s="4" t="s">
        <v>14</v>
      </c>
      <c r="F8624" s="4" t="s">
        <v>7</v>
      </c>
    </row>
    <row r="8625" spans="1:8">
      <c r="A8625" t="n">
        <v>81933</v>
      </c>
      <c r="B8625" s="53" t="n">
        <v>59</v>
      </c>
      <c r="C8625" s="7" t="n">
        <v>2</v>
      </c>
      <c r="D8625" s="7" t="n">
        <v>13</v>
      </c>
      <c r="E8625" s="7" t="n">
        <v>0.150000005960464</v>
      </c>
      <c r="F8625" s="7" t="n">
        <v>0</v>
      </c>
    </row>
    <row r="8626" spans="1:8">
      <c r="A8626" t="s">
        <v>4</v>
      </c>
      <c r="B8626" s="4" t="s">
        <v>5</v>
      </c>
      <c r="C8626" s="4" t="s">
        <v>7</v>
      </c>
    </row>
    <row r="8627" spans="1:8">
      <c r="A8627" t="n">
        <v>81943</v>
      </c>
      <c r="B8627" s="25" t="n">
        <v>16</v>
      </c>
      <c r="C8627" s="7" t="n">
        <v>1000</v>
      </c>
    </row>
    <row r="8628" spans="1:8">
      <c r="A8628" t="s">
        <v>4</v>
      </c>
      <c r="B8628" s="4" t="s">
        <v>5</v>
      </c>
      <c r="C8628" s="4" t="s">
        <v>7</v>
      </c>
      <c r="D8628" s="4" t="s">
        <v>14</v>
      </c>
      <c r="E8628" s="4" t="s">
        <v>14</v>
      </c>
      <c r="F8628" s="4" t="s">
        <v>14</v>
      </c>
      <c r="G8628" s="4" t="s">
        <v>7</v>
      </c>
      <c r="H8628" s="4" t="s">
        <v>7</v>
      </c>
    </row>
    <row r="8629" spans="1:8">
      <c r="A8629" t="n">
        <v>81946</v>
      </c>
      <c r="B8629" s="44" t="n">
        <v>60</v>
      </c>
      <c r="C8629" s="7" t="n">
        <v>2</v>
      </c>
      <c r="D8629" s="7" t="n">
        <v>0</v>
      </c>
      <c r="E8629" s="7" t="n">
        <v>0</v>
      </c>
      <c r="F8629" s="7" t="n">
        <v>0</v>
      </c>
      <c r="G8629" s="7" t="n">
        <v>600</v>
      </c>
      <c r="H8629" s="7" t="n">
        <v>0</v>
      </c>
    </row>
    <row r="8630" spans="1:8">
      <c r="A8630" t="s">
        <v>4</v>
      </c>
      <c r="B8630" s="4" t="s">
        <v>5</v>
      </c>
      <c r="C8630" s="4" t="s">
        <v>8</v>
      </c>
      <c r="D8630" s="4" t="s">
        <v>7</v>
      </c>
      <c r="E8630" s="4" t="s">
        <v>9</v>
      </c>
    </row>
    <row r="8631" spans="1:8">
      <c r="A8631" t="n">
        <v>81965</v>
      </c>
      <c r="B8631" s="51" t="n">
        <v>51</v>
      </c>
      <c r="C8631" s="7" t="n">
        <v>4</v>
      </c>
      <c r="D8631" s="7" t="n">
        <v>2</v>
      </c>
      <c r="E8631" s="7" t="s">
        <v>479</v>
      </c>
    </row>
    <row r="8632" spans="1:8">
      <c r="A8632" t="s">
        <v>4</v>
      </c>
      <c r="B8632" s="4" t="s">
        <v>5</v>
      </c>
      <c r="C8632" s="4" t="s">
        <v>7</v>
      </c>
    </row>
    <row r="8633" spans="1:8">
      <c r="A8633" t="n">
        <v>81979</v>
      </c>
      <c r="B8633" s="25" t="n">
        <v>16</v>
      </c>
      <c r="C8633" s="7" t="n">
        <v>0</v>
      </c>
    </row>
    <row r="8634" spans="1:8">
      <c r="A8634" t="s">
        <v>4</v>
      </c>
      <c r="B8634" s="4" t="s">
        <v>5</v>
      </c>
      <c r="C8634" s="4" t="s">
        <v>7</v>
      </c>
      <c r="D8634" s="4" t="s">
        <v>85</v>
      </c>
      <c r="E8634" s="4" t="s">
        <v>8</v>
      </c>
      <c r="F8634" s="4" t="s">
        <v>8</v>
      </c>
    </row>
    <row r="8635" spans="1:8">
      <c r="A8635" t="n">
        <v>81982</v>
      </c>
      <c r="B8635" s="52" t="n">
        <v>26</v>
      </c>
      <c r="C8635" s="7" t="n">
        <v>2</v>
      </c>
      <c r="D8635" s="7" t="s">
        <v>771</v>
      </c>
      <c r="E8635" s="7" t="n">
        <v>2</v>
      </c>
      <c r="F8635" s="7" t="n">
        <v>0</v>
      </c>
    </row>
    <row r="8636" spans="1:8">
      <c r="A8636" t="s">
        <v>4</v>
      </c>
      <c r="B8636" s="4" t="s">
        <v>5</v>
      </c>
    </row>
    <row r="8637" spans="1:8">
      <c r="A8637" t="n">
        <v>81994</v>
      </c>
      <c r="B8637" s="32" t="n">
        <v>28</v>
      </c>
    </row>
    <row r="8638" spans="1:8">
      <c r="A8638" t="s">
        <v>4</v>
      </c>
      <c r="B8638" s="4" t="s">
        <v>5</v>
      </c>
      <c r="C8638" s="4" t="s">
        <v>8</v>
      </c>
      <c r="D8638" s="4" t="s">
        <v>7</v>
      </c>
      <c r="E8638" s="4" t="s">
        <v>7</v>
      </c>
      <c r="F8638" s="4" t="s">
        <v>8</v>
      </c>
    </row>
    <row r="8639" spans="1:8">
      <c r="A8639" t="n">
        <v>81995</v>
      </c>
      <c r="B8639" s="30" t="n">
        <v>25</v>
      </c>
      <c r="C8639" s="7" t="n">
        <v>1</v>
      </c>
      <c r="D8639" s="7" t="n">
        <v>60</v>
      </c>
      <c r="E8639" s="7" t="n">
        <v>640</v>
      </c>
      <c r="F8639" s="7" t="n">
        <v>2</v>
      </c>
    </row>
    <row r="8640" spans="1:8">
      <c r="A8640" t="s">
        <v>4</v>
      </c>
      <c r="B8640" s="4" t="s">
        <v>5</v>
      </c>
      <c r="C8640" s="4" t="s">
        <v>8</v>
      </c>
      <c r="D8640" s="4" t="s">
        <v>7</v>
      </c>
      <c r="E8640" s="4" t="s">
        <v>9</v>
      </c>
    </row>
    <row r="8641" spans="1:8">
      <c r="A8641" t="n">
        <v>82002</v>
      </c>
      <c r="B8641" s="51" t="n">
        <v>51</v>
      </c>
      <c r="C8641" s="7" t="n">
        <v>4</v>
      </c>
      <c r="D8641" s="7" t="n">
        <v>0</v>
      </c>
      <c r="E8641" s="7" t="s">
        <v>514</v>
      </c>
    </row>
    <row r="8642" spans="1:8">
      <c r="A8642" t="s">
        <v>4</v>
      </c>
      <c r="B8642" s="4" t="s">
        <v>5</v>
      </c>
      <c r="C8642" s="4" t="s">
        <v>7</v>
      </c>
    </row>
    <row r="8643" spans="1:8">
      <c r="A8643" t="n">
        <v>82016</v>
      </c>
      <c r="B8643" s="25" t="n">
        <v>16</v>
      </c>
      <c r="C8643" s="7" t="n">
        <v>0</v>
      </c>
    </row>
    <row r="8644" spans="1:8">
      <c r="A8644" t="s">
        <v>4</v>
      </c>
      <c r="B8644" s="4" t="s">
        <v>5</v>
      </c>
      <c r="C8644" s="4" t="s">
        <v>7</v>
      </c>
      <c r="D8644" s="4" t="s">
        <v>85</v>
      </c>
      <c r="E8644" s="4" t="s">
        <v>8</v>
      </c>
      <c r="F8644" s="4" t="s">
        <v>8</v>
      </c>
      <c r="G8644" s="4" t="s">
        <v>85</v>
      </c>
      <c r="H8644" s="4" t="s">
        <v>8</v>
      </c>
      <c r="I8644" s="4" t="s">
        <v>8</v>
      </c>
      <c r="J8644" s="4" t="s">
        <v>85</v>
      </c>
      <c r="K8644" s="4" t="s">
        <v>8</v>
      </c>
      <c r="L8644" s="4" t="s">
        <v>8</v>
      </c>
    </row>
    <row r="8645" spans="1:8">
      <c r="A8645" t="n">
        <v>82019</v>
      </c>
      <c r="B8645" s="52" t="n">
        <v>26</v>
      </c>
      <c r="C8645" s="7" t="n">
        <v>0</v>
      </c>
      <c r="D8645" s="7" t="s">
        <v>772</v>
      </c>
      <c r="E8645" s="7" t="n">
        <v>2</v>
      </c>
      <c r="F8645" s="7" t="n">
        <v>3</v>
      </c>
      <c r="G8645" s="7" t="s">
        <v>686</v>
      </c>
      <c r="H8645" s="7" t="n">
        <v>2</v>
      </c>
      <c r="I8645" s="7" t="n">
        <v>3</v>
      </c>
      <c r="J8645" s="7" t="s">
        <v>687</v>
      </c>
      <c r="K8645" s="7" t="n">
        <v>2</v>
      </c>
      <c r="L8645" s="7" t="n">
        <v>0</v>
      </c>
    </row>
    <row r="8646" spans="1:8">
      <c r="A8646" t="s">
        <v>4</v>
      </c>
      <c r="B8646" s="4" t="s">
        <v>5</v>
      </c>
    </row>
    <row r="8647" spans="1:8">
      <c r="A8647" t="n">
        <v>82333</v>
      </c>
      <c r="B8647" s="32" t="n">
        <v>28</v>
      </c>
    </row>
    <row r="8648" spans="1:8">
      <c r="A8648" t="s">
        <v>4</v>
      </c>
      <c r="B8648" s="4" t="s">
        <v>5</v>
      </c>
      <c r="C8648" s="4" t="s">
        <v>7</v>
      </c>
      <c r="D8648" s="4" t="s">
        <v>8</v>
      </c>
    </row>
    <row r="8649" spans="1:8">
      <c r="A8649" t="n">
        <v>82334</v>
      </c>
      <c r="B8649" s="66" t="n">
        <v>89</v>
      </c>
      <c r="C8649" s="7" t="n">
        <v>65533</v>
      </c>
      <c r="D8649" s="7" t="n">
        <v>1</v>
      </c>
    </row>
    <row r="8650" spans="1:8">
      <c r="A8650" t="s">
        <v>4</v>
      </c>
      <c r="B8650" s="4" t="s">
        <v>5</v>
      </c>
      <c r="C8650" s="4" t="s">
        <v>7</v>
      </c>
    </row>
    <row r="8651" spans="1:8">
      <c r="A8651" t="n">
        <v>82338</v>
      </c>
      <c r="B8651" s="25" t="n">
        <v>16</v>
      </c>
      <c r="C8651" s="7" t="n">
        <v>800</v>
      </c>
    </row>
    <row r="8652" spans="1:8">
      <c r="A8652" t="s">
        <v>4</v>
      </c>
      <c r="B8652" s="4" t="s">
        <v>5</v>
      </c>
      <c r="C8652" s="4" t="s">
        <v>8</v>
      </c>
      <c r="D8652" s="4" t="s">
        <v>7</v>
      </c>
      <c r="E8652" s="4" t="s">
        <v>9</v>
      </c>
    </row>
    <row r="8653" spans="1:8">
      <c r="A8653" t="n">
        <v>82341</v>
      </c>
      <c r="B8653" s="51" t="n">
        <v>51</v>
      </c>
      <c r="C8653" s="7" t="n">
        <v>4</v>
      </c>
      <c r="D8653" s="7" t="n">
        <v>0</v>
      </c>
      <c r="E8653" s="7" t="s">
        <v>528</v>
      </c>
    </row>
    <row r="8654" spans="1:8">
      <c r="A8654" t="s">
        <v>4</v>
      </c>
      <c r="B8654" s="4" t="s">
        <v>5</v>
      </c>
      <c r="C8654" s="4" t="s">
        <v>7</v>
      </c>
    </row>
    <row r="8655" spans="1:8">
      <c r="A8655" t="n">
        <v>82355</v>
      </c>
      <c r="B8655" s="25" t="n">
        <v>16</v>
      </c>
      <c r="C8655" s="7" t="n">
        <v>0</v>
      </c>
    </row>
    <row r="8656" spans="1:8">
      <c r="A8656" t="s">
        <v>4</v>
      </c>
      <c r="B8656" s="4" t="s">
        <v>5</v>
      </c>
      <c r="C8656" s="4" t="s">
        <v>7</v>
      </c>
      <c r="D8656" s="4" t="s">
        <v>85</v>
      </c>
      <c r="E8656" s="4" t="s">
        <v>8</v>
      </c>
      <c r="F8656" s="4" t="s">
        <v>8</v>
      </c>
    </row>
    <row r="8657" spans="1:12">
      <c r="A8657" t="n">
        <v>82358</v>
      </c>
      <c r="B8657" s="52" t="n">
        <v>26</v>
      </c>
      <c r="C8657" s="7" t="n">
        <v>0</v>
      </c>
      <c r="D8657" s="7" t="s">
        <v>688</v>
      </c>
      <c r="E8657" s="7" t="n">
        <v>2</v>
      </c>
      <c r="F8657" s="7" t="n">
        <v>0</v>
      </c>
    </row>
    <row r="8658" spans="1:12">
      <c r="A8658" t="s">
        <v>4</v>
      </c>
      <c r="B8658" s="4" t="s">
        <v>5</v>
      </c>
    </row>
    <row r="8659" spans="1:12">
      <c r="A8659" t="n">
        <v>82425</v>
      </c>
      <c r="B8659" s="32" t="n">
        <v>28</v>
      </c>
    </row>
    <row r="8660" spans="1:12">
      <c r="A8660" t="s">
        <v>4</v>
      </c>
      <c r="B8660" s="4" t="s">
        <v>5</v>
      </c>
      <c r="C8660" s="4" t="s">
        <v>7</v>
      </c>
      <c r="D8660" s="4" t="s">
        <v>8</v>
      </c>
    </row>
    <row r="8661" spans="1:12">
      <c r="A8661" t="n">
        <v>82426</v>
      </c>
      <c r="B8661" s="66" t="n">
        <v>89</v>
      </c>
      <c r="C8661" s="7" t="n">
        <v>65533</v>
      </c>
      <c r="D8661" s="7" t="n">
        <v>1</v>
      </c>
    </row>
    <row r="8662" spans="1:12">
      <c r="A8662" t="s">
        <v>4</v>
      </c>
      <c r="B8662" s="4" t="s">
        <v>5</v>
      </c>
      <c r="C8662" s="4" t="s">
        <v>8</v>
      </c>
      <c r="D8662" s="4" t="s">
        <v>7</v>
      </c>
      <c r="E8662" s="4" t="s">
        <v>7</v>
      </c>
      <c r="F8662" s="4" t="s">
        <v>8</v>
      </c>
    </row>
    <row r="8663" spans="1:12">
      <c r="A8663" t="n">
        <v>82430</v>
      </c>
      <c r="B8663" s="30" t="n">
        <v>25</v>
      </c>
      <c r="C8663" s="7" t="n">
        <v>1</v>
      </c>
      <c r="D8663" s="7" t="n">
        <v>65535</v>
      </c>
      <c r="E8663" s="7" t="n">
        <v>65535</v>
      </c>
      <c r="F8663" s="7" t="n">
        <v>0</v>
      </c>
    </row>
    <row r="8664" spans="1:12">
      <c r="A8664" t="s">
        <v>4</v>
      </c>
      <c r="B8664" s="4" t="s">
        <v>5</v>
      </c>
      <c r="C8664" s="4" t="s">
        <v>8</v>
      </c>
      <c r="D8664" s="4" t="s">
        <v>7</v>
      </c>
      <c r="E8664" s="4" t="s">
        <v>14</v>
      </c>
    </row>
    <row r="8665" spans="1:12">
      <c r="A8665" t="n">
        <v>82437</v>
      </c>
      <c r="B8665" s="27" t="n">
        <v>58</v>
      </c>
      <c r="C8665" s="7" t="n">
        <v>101</v>
      </c>
      <c r="D8665" s="7" t="n">
        <v>800</v>
      </c>
      <c r="E8665" s="7" t="n">
        <v>1</v>
      </c>
    </row>
    <row r="8666" spans="1:12">
      <c r="A8666" t="s">
        <v>4</v>
      </c>
      <c r="B8666" s="4" t="s">
        <v>5</v>
      </c>
      <c r="C8666" s="4" t="s">
        <v>8</v>
      </c>
      <c r="D8666" s="4" t="s">
        <v>7</v>
      </c>
    </row>
    <row r="8667" spans="1:12">
      <c r="A8667" t="n">
        <v>82445</v>
      </c>
      <c r="B8667" s="27" t="n">
        <v>58</v>
      </c>
      <c r="C8667" s="7" t="n">
        <v>254</v>
      </c>
      <c r="D8667" s="7" t="n">
        <v>0</v>
      </c>
    </row>
    <row r="8668" spans="1:12">
      <c r="A8668" t="s">
        <v>4</v>
      </c>
      <c r="B8668" s="4" t="s">
        <v>5</v>
      </c>
      <c r="C8668" s="4" t="s">
        <v>8</v>
      </c>
      <c r="D8668" s="4" t="s">
        <v>8</v>
      </c>
      <c r="E8668" s="4" t="s">
        <v>14</v>
      </c>
      <c r="F8668" s="4" t="s">
        <v>14</v>
      </c>
      <c r="G8668" s="4" t="s">
        <v>14</v>
      </c>
      <c r="H8668" s="4" t="s">
        <v>7</v>
      </c>
    </row>
    <row r="8669" spans="1:12">
      <c r="A8669" t="n">
        <v>82449</v>
      </c>
      <c r="B8669" s="61" t="n">
        <v>45</v>
      </c>
      <c r="C8669" s="7" t="n">
        <v>2</v>
      </c>
      <c r="D8669" s="7" t="n">
        <v>3</v>
      </c>
      <c r="E8669" s="7" t="n">
        <v>-7.98999977111816</v>
      </c>
      <c r="F8669" s="7" t="n">
        <v>1.07000005245209</v>
      </c>
      <c r="G8669" s="7" t="n">
        <v>32.7799987792969</v>
      </c>
      <c r="H8669" s="7" t="n">
        <v>0</v>
      </c>
    </row>
    <row r="8670" spans="1:12">
      <c r="A8670" t="s">
        <v>4</v>
      </c>
      <c r="B8670" s="4" t="s">
        <v>5</v>
      </c>
      <c r="C8670" s="4" t="s">
        <v>8</v>
      </c>
      <c r="D8670" s="4" t="s">
        <v>8</v>
      </c>
      <c r="E8670" s="4" t="s">
        <v>14</v>
      </c>
      <c r="F8670" s="4" t="s">
        <v>14</v>
      </c>
      <c r="G8670" s="4" t="s">
        <v>14</v>
      </c>
      <c r="H8670" s="4" t="s">
        <v>7</v>
      </c>
      <c r="I8670" s="4" t="s">
        <v>8</v>
      </c>
    </row>
    <row r="8671" spans="1:12">
      <c r="A8671" t="n">
        <v>82466</v>
      </c>
      <c r="B8671" s="61" t="n">
        <v>45</v>
      </c>
      <c r="C8671" s="7" t="n">
        <v>4</v>
      </c>
      <c r="D8671" s="7" t="n">
        <v>3</v>
      </c>
      <c r="E8671" s="7" t="n">
        <v>6.40999984741211</v>
      </c>
      <c r="F8671" s="7" t="n">
        <v>158.449996948242</v>
      </c>
      <c r="G8671" s="7" t="n">
        <v>358</v>
      </c>
      <c r="H8671" s="7" t="n">
        <v>0</v>
      </c>
      <c r="I8671" s="7" t="n">
        <v>0</v>
      </c>
    </row>
    <row r="8672" spans="1:12">
      <c r="A8672" t="s">
        <v>4</v>
      </c>
      <c r="B8672" s="4" t="s">
        <v>5</v>
      </c>
      <c r="C8672" s="4" t="s">
        <v>8</v>
      </c>
      <c r="D8672" s="4" t="s">
        <v>8</v>
      </c>
      <c r="E8672" s="4" t="s">
        <v>14</v>
      </c>
      <c r="F8672" s="4" t="s">
        <v>7</v>
      </c>
    </row>
    <row r="8673" spans="1:9">
      <c r="A8673" t="n">
        <v>82484</v>
      </c>
      <c r="B8673" s="61" t="n">
        <v>45</v>
      </c>
      <c r="C8673" s="7" t="n">
        <v>11</v>
      </c>
      <c r="D8673" s="7" t="n">
        <v>3</v>
      </c>
      <c r="E8673" s="7" t="n">
        <v>35.7000007629395</v>
      </c>
      <c r="F8673" s="7" t="n">
        <v>0</v>
      </c>
    </row>
    <row r="8674" spans="1:9">
      <c r="A8674" t="s">
        <v>4</v>
      </c>
      <c r="B8674" s="4" t="s">
        <v>5</v>
      </c>
      <c r="C8674" s="4" t="s">
        <v>8</v>
      </c>
      <c r="D8674" s="4" t="s">
        <v>8</v>
      </c>
      <c r="E8674" s="4" t="s">
        <v>14</v>
      </c>
      <c r="F8674" s="4" t="s">
        <v>7</v>
      </c>
    </row>
    <row r="8675" spans="1:9">
      <c r="A8675" t="n">
        <v>82493</v>
      </c>
      <c r="B8675" s="61" t="n">
        <v>45</v>
      </c>
      <c r="C8675" s="7" t="n">
        <v>5</v>
      </c>
      <c r="D8675" s="7" t="n">
        <v>3</v>
      </c>
      <c r="E8675" s="7" t="n">
        <v>1.39999997615814</v>
      </c>
      <c r="F8675" s="7" t="n">
        <v>0</v>
      </c>
    </row>
    <row r="8676" spans="1:9">
      <c r="A8676" t="s">
        <v>4</v>
      </c>
      <c r="B8676" s="4" t="s">
        <v>5</v>
      </c>
      <c r="C8676" s="4" t="s">
        <v>8</v>
      </c>
      <c r="D8676" s="4" t="s">
        <v>8</v>
      </c>
      <c r="E8676" s="4" t="s">
        <v>14</v>
      </c>
      <c r="F8676" s="4" t="s">
        <v>7</v>
      </c>
    </row>
    <row r="8677" spans="1:9">
      <c r="A8677" t="n">
        <v>82502</v>
      </c>
      <c r="B8677" s="61" t="n">
        <v>45</v>
      </c>
      <c r="C8677" s="7" t="n">
        <v>5</v>
      </c>
      <c r="D8677" s="7" t="n">
        <v>3</v>
      </c>
      <c r="E8677" s="7" t="n">
        <v>1.29999995231628</v>
      </c>
      <c r="F8677" s="7" t="n">
        <v>3000</v>
      </c>
    </row>
    <row r="8678" spans="1:9">
      <c r="A8678" t="s">
        <v>4</v>
      </c>
      <c r="B8678" s="4" t="s">
        <v>5</v>
      </c>
      <c r="C8678" s="4" t="s">
        <v>8</v>
      </c>
      <c r="D8678" s="4" t="s">
        <v>7</v>
      </c>
      <c r="E8678" s="4" t="s">
        <v>9</v>
      </c>
      <c r="F8678" s="4" t="s">
        <v>9</v>
      </c>
      <c r="G8678" s="4" t="s">
        <v>9</v>
      </c>
      <c r="H8678" s="4" t="s">
        <v>9</v>
      </c>
    </row>
    <row r="8679" spans="1:9">
      <c r="A8679" t="n">
        <v>82511</v>
      </c>
      <c r="B8679" s="51" t="n">
        <v>51</v>
      </c>
      <c r="C8679" s="7" t="n">
        <v>3</v>
      </c>
      <c r="D8679" s="7" t="n">
        <v>2</v>
      </c>
      <c r="E8679" s="7" t="s">
        <v>664</v>
      </c>
      <c r="F8679" s="7" t="s">
        <v>435</v>
      </c>
      <c r="G8679" s="7" t="s">
        <v>434</v>
      </c>
      <c r="H8679" s="7" t="s">
        <v>435</v>
      </c>
    </row>
    <row r="8680" spans="1:9">
      <c r="A8680" t="s">
        <v>4</v>
      </c>
      <c r="B8680" s="4" t="s">
        <v>5</v>
      </c>
      <c r="C8680" s="4" t="s">
        <v>8</v>
      </c>
      <c r="D8680" s="4" t="s">
        <v>7</v>
      </c>
    </row>
    <row r="8681" spans="1:9">
      <c r="A8681" t="n">
        <v>82524</v>
      </c>
      <c r="B8681" s="27" t="n">
        <v>58</v>
      </c>
      <c r="C8681" s="7" t="n">
        <v>255</v>
      </c>
      <c r="D8681" s="7" t="n">
        <v>0</v>
      </c>
    </row>
    <row r="8682" spans="1:9">
      <c r="A8682" t="s">
        <v>4</v>
      </c>
      <c r="B8682" s="4" t="s">
        <v>5</v>
      </c>
      <c r="C8682" s="4" t="s">
        <v>8</v>
      </c>
      <c r="D8682" s="4" t="s">
        <v>7</v>
      </c>
      <c r="E8682" s="4" t="s">
        <v>9</v>
      </c>
    </row>
    <row r="8683" spans="1:9">
      <c r="A8683" t="n">
        <v>82528</v>
      </c>
      <c r="B8683" s="51" t="n">
        <v>51</v>
      </c>
      <c r="C8683" s="7" t="n">
        <v>4</v>
      </c>
      <c r="D8683" s="7" t="n">
        <v>2</v>
      </c>
      <c r="E8683" s="7" t="s">
        <v>689</v>
      </c>
    </row>
    <row r="8684" spans="1:9">
      <c r="A8684" t="s">
        <v>4</v>
      </c>
      <c r="B8684" s="4" t="s">
        <v>5</v>
      </c>
      <c r="C8684" s="4" t="s">
        <v>7</v>
      </c>
    </row>
    <row r="8685" spans="1:9">
      <c r="A8685" t="n">
        <v>82541</v>
      </c>
      <c r="B8685" s="25" t="n">
        <v>16</v>
      </c>
      <c r="C8685" s="7" t="n">
        <v>0</v>
      </c>
    </row>
    <row r="8686" spans="1:9">
      <c r="A8686" t="s">
        <v>4</v>
      </c>
      <c r="B8686" s="4" t="s">
        <v>5</v>
      </c>
      <c r="C8686" s="4" t="s">
        <v>7</v>
      </c>
      <c r="D8686" s="4" t="s">
        <v>85</v>
      </c>
      <c r="E8686" s="4" t="s">
        <v>8</v>
      </c>
      <c r="F8686" s="4" t="s">
        <v>8</v>
      </c>
      <c r="G8686" s="4" t="s">
        <v>85</v>
      </c>
      <c r="H8686" s="4" t="s">
        <v>8</v>
      </c>
      <c r="I8686" s="4" t="s">
        <v>8</v>
      </c>
    </row>
    <row r="8687" spans="1:9">
      <c r="A8687" t="n">
        <v>82544</v>
      </c>
      <c r="B8687" s="52" t="n">
        <v>26</v>
      </c>
      <c r="C8687" s="7" t="n">
        <v>2</v>
      </c>
      <c r="D8687" s="7" t="s">
        <v>773</v>
      </c>
      <c r="E8687" s="7" t="n">
        <v>2</v>
      </c>
      <c r="F8687" s="7" t="n">
        <v>3</v>
      </c>
      <c r="G8687" s="7" t="s">
        <v>774</v>
      </c>
      <c r="H8687" s="7" t="n">
        <v>2</v>
      </c>
      <c r="I8687" s="7" t="n">
        <v>0</v>
      </c>
    </row>
    <row r="8688" spans="1:9">
      <c r="A8688" t="s">
        <v>4</v>
      </c>
      <c r="B8688" s="4" t="s">
        <v>5</v>
      </c>
    </row>
    <row r="8689" spans="1:9">
      <c r="A8689" t="n">
        <v>82628</v>
      </c>
      <c r="B8689" s="32" t="n">
        <v>28</v>
      </c>
    </row>
    <row r="8690" spans="1:9">
      <c r="A8690" t="s">
        <v>4</v>
      </c>
      <c r="B8690" s="4" t="s">
        <v>5</v>
      </c>
      <c r="C8690" s="4" t="s">
        <v>7</v>
      </c>
    </row>
    <row r="8691" spans="1:9">
      <c r="A8691" t="n">
        <v>82629</v>
      </c>
      <c r="B8691" s="25" t="n">
        <v>16</v>
      </c>
      <c r="C8691" s="7" t="n">
        <v>1400</v>
      </c>
    </row>
    <row r="8692" spans="1:9">
      <c r="A8692" t="s">
        <v>4</v>
      </c>
      <c r="B8692" s="4" t="s">
        <v>5</v>
      </c>
      <c r="C8692" s="4" t="s">
        <v>8</v>
      </c>
      <c r="D8692" s="4" t="s">
        <v>7</v>
      </c>
      <c r="E8692" s="4" t="s">
        <v>9</v>
      </c>
    </row>
    <row r="8693" spans="1:9">
      <c r="A8693" t="n">
        <v>82632</v>
      </c>
      <c r="B8693" s="51" t="n">
        <v>51</v>
      </c>
      <c r="C8693" s="7" t="n">
        <v>4</v>
      </c>
      <c r="D8693" s="7" t="n">
        <v>2</v>
      </c>
      <c r="E8693" s="7" t="s">
        <v>334</v>
      </c>
    </row>
    <row r="8694" spans="1:9">
      <c r="A8694" t="s">
        <v>4</v>
      </c>
      <c r="B8694" s="4" t="s">
        <v>5</v>
      </c>
      <c r="C8694" s="4" t="s">
        <v>7</v>
      </c>
    </row>
    <row r="8695" spans="1:9">
      <c r="A8695" t="n">
        <v>82645</v>
      </c>
      <c r="B8695" s="25" t="n">
        <v>16</v>
      </c>
      <c r="C8695" s="7" t="n">
        <v>0</v>
      </c>
    </row>
    <row r="8696" spans="1:9">
      <c r="A8696" t="s">
        <v>4</v>
      </c>
      <c r="B8696" s="4" t="s">
        <v>5</v>
      </c>
      <c r="C8696" s="4" t="s">
        <v>7</v>
      </c>
      <c r="D8696" s="4" t="s">
        <v>85</v>
      </c>
      <c r="E8696" s="4" t="s">
        <v>8</v>
      </c>
      <c r="F8696" s="4" t="s">
        <v>8</v>
      </c>
      <c r="G8696" s="4" t="s">
        <v>85</v>
      </c>
      <c r="H8696" s="4" t="s">
        <v>8</v>
      </c>
      <c r="I8696" s="4" t="s">
        <v>8</v>
      </c>
    </row>
    <row r="8697" spans="1:9">
      <c r="A8697" t="n">
        <v>82648</v>
      </c>
      <c r="B8697" s="52" t="n">
        <v>26</v>
      </c>
      <c r="C8697" s="7" t="n">
        <v>2</v>
      </c>
      <c r="D8697" s="7" t="s">
        <v>775</v>
      </c>
      <c r="E8697" s="7" t="n">
        <v>2</v>
      </c>
      <c r="F8697" s="7" t="n">
        <v>3</v>
      </c>
      <c r="G8697" s="7" t="s">
        <v>776</v>
      </c>
      <c r="H8697" s="7" t="n">
        <v>2</v>
      </c>
      <c r="I8697" s="7" t="n">
        <v>0</v>
      </c>
    </row>
    <row r="8698" spans="1:9">
      <c r="A8698" t="s">
        <v>4</v>
      </c>
      <c r="B8698" s="4" t="s">
        <v>5</v>
      </c>
    </row>
    <row r="8699" spans="1:9">
      <c r="A8699" t="n">
        <v>82777</v>
      </c>
      <c r="B8699" s="32" t="n">
        <v>28</v>
      </c>
    </row>
    <row r="8700" spans="1:9">
      <c r="A8700" t="s">
        <v>4</v>
      </c>
      <c r="B8700" s="4" t="s">
        <v>5</v>
      </c>
      <c r="C8700" s="4" t="s">
        <v>8</v>
      </c>
      <c r="D8700" s="4" t="s">
        <v>7</v>
      </c>
      <c r="E8700" s="4" t="s">
        <v>7</v>
      </c>
      <c r="F8700" s="4" t="s">
        <v>8</v>
      </c>
    </row>
    <row r="8701" spans="1:9">
      <c r="A8701" t="n">
        <v>82778</v>
      </c>
      <c r="B8701" s="30" t="n">
        <v>25</v>
      </c>
      <c r="C8701" s="7" t="n">
        <v>1</v>
      </c>
      <c r="D8701" s="7" t="n">
        <v>60</v>
      </c>
      <c r="E8701" s="7" t="n">
        <v>640</v>
      </c>
      <c r="F8701" s="7" t="n">
        <v>2</v>
      </c>
    </row>
    <row r="8702" spans="1:9">
      <c r="A8702" t="s">
        <v>4</v>
      </c>
      <c r="B8702" s="4" t="s">
        <v>5</v>
      </c>
      <c r="C8702" s="4" t="s">
        <v>8</v>
      </c>
      <c r="D8702" s="4" t="s">
        <v>7</v>
      </c>
      <c r="E8702" s="4" t="s">
        <v>9</v>
      </c>
    </row>
    <row r="8703" spans="1:9">
      <c r="A8703" t="n">
        <v>82785</v>
      </c>
      <c r="B8703" s="51" t="n">
        <v>51</v>
      </c>
      <c r="C8703" s="7" t="n">
        <v>4</v>
      </c>
      <c r="D8703" s="7" t="n">
        <v>0</v>
      </c>
      <c r="E8703" s="7" t="s">
        <v>694</v>
      </c>
    </row>
    <row r="8704" spans="1:9">
      <c r="A8704" t="s">
        <v>4</v>
      </c>
      <c r="B8704" s="4" t="s">
        <v>5</v>
      </c>
      <c r="C8704" s="4" t="s">
        <v>7</v>
      </c>
    </row>
    <row r="8705" spans="1:9">
      <c r="A8705" t="n">
        <v>82798</v>
      </c>
      <c r="B8705" s="25" t="n">
        <v>16</v>
      </c>
      <c r="C8705" s="7" t="n">
        <v>0</v>
      </c>
    </row>
    <row r="8706" spans="1:9">
      <c r="A8706" t="s">
        <v>4</v>
      </c>
      <c r="B8706" s="4" t="s">
        <v>5</v>
      </c>
      <c r="C8706" s="4" t="s">
        <v>7</v>
      </c>
      <c r="D8706" s="4" t="s">
        <v>85</v>
      </c>
      <c r="E8706" s="4" t="s">
        <v>8</v>
      </c>
      <c r="F8706" s="4" t="s">
        <v>8</v>
      </c>
    </row>
    <row r="8707" spans="1:9">
      <c r="A8707" t="n">
        <v>82801</v>
      </c>
      <c r="B8707" s="52" t="n">
        <v>26</v>
      </c>
      <c r="C8707" s="7" t="n">
        <v>0</v>
      </c>
      <c r="D8707" s="7" t="s">
        <v>695</v>
      </c>
      <c r="E8707" s="7" t="n">
        <v>2</v>
      </c>
      <c r="F8707" s="7" t="n">
        <v>0</v>
      </c>
    </row>
    <row r="8708" spans="1:9">
      <c r="A8708" t="s">
        <v>4</v>
      </c>
      <c r="B8708" s="4" t="s">
        <v>5</v>
      </c>
    </row>
    <row r="8709" spans="1:9">
      <c r="A8709" t="n">
        <v>82817</v>
      </c>
      <c r="B8709" s="32" t="n">
        <v>28</v>
      </c>
    </row>
    <row r="8710" spans="1:9">
      <c r="A8710" t="s">
        <v>4</v>
      </c>
      <c r="B8710" s="4" t="s">
        <v>5</v>
      </c>
      <c r="C8710" s="4" t="s">
        <v>7</v>
      </c>
      <c r="D8710" s="4" t="s">
        <v>8</v>
      </c>
    </row>
    <row r="8711" spans="1:9">
      <c r="A8711" t="n">
        <v>82818</v>
      </c>
      <c r="B8711" s="66" t="n">
        <v>89</v>
      </c>
      <c r="C8711" s="7" t="n">
        <v>65533</v>
      </c>
      <c r="D8711" s="7" t="n">
        <v>1</v>
      </c>
    </row>
    <row r="8712" spans="1:9">
      <c r="A8712" t="s">
        <v>4</v>
      </c>
      <c r="B8712" s="4" t="s">
        <v>5</v>
      </c>
      <c r="C8712" s="4" t="s">
        <v>8</v>
      </c>
      <c r="D8712" s="4" t="s">
        <v>7</v>
      </c>
      <c r="E8712" s="4" t="s">
        <v>7</v>
      </c>
      <c r="F8712" s="4" t="s">
        <v>8</v>
      </c>
    </row>
    <row r="8713" spans="1:9">
      <c r="A8713" t="n">
        <v>82822</v>
      </c>
      <c r="B8713" s="30" t="n">
        <v>25</v>
      </c>
      <c r="C8713" s="7" t="n">
        <v>1</v>
      </c>
      <c r="D8713" s="7" t="n">
        <v>65535</v>
      </c>
      <c r="E8713" s="7" t="n">
        <v>65535</v>
      </c>
      <c r="F8713" s="7" t="n">
        <v>0</v>
      </c>
    </row>
    <row r="8714" spans="1:9">
      <c r="A8714" t="s">
        <v>4</v>
      </c>
      <c r="B8714" s="4" t="s">
        <v>5</v>
      </c>
      <c r="C8714" s="4" t="s">
        <v>8</v>
      </c>
      <c r="D8714" s="4" t="s">
        <v>7</v>
      </c>
      <c r="E8714" s="4" t="s">
        <v>8</v>
      </c>
    </row>
    <row r="8715" spans="1:9">
      <c r="A8715" t="n">
        <v>82829</v>
      </c>
      <c r="B8715" s="16" t="n">
        <v>49</v>
      </c>
      <c r="C8715" s="7" t="n">
        <v>1</v>
      </c>
      <c r="D8715" s="7" t="n">
        <v>4000</v>
      </c>
      <c r="E8715" s="7" t="n">
        <v>0</v>
      </c>
    </row>
    <row r="8716" spans="1:9">
      <c r="A8716" t="s">
        <v>4</v>
      </c>
      <c r="B8716" s="4" t="s">
        <v>5</v>
      </c>
      <c r="C8716" s="4" t="s">
        <v>8</v>
      </c>
      <c r="D8716" s="4" t="s">
        <v>7</v>
      </c>
      <c r="E8716" s="4" t="s">
        <v>15</v>
      </c>
      <c r="F8716" s="4" t="s">
        <v>7</v>
      </c>
    </row>
    <row r="8717" spans="1:9">
      <c r="A8717" t="n">
        <v>82834</v>
      </c>
      <c r="B8717" s="12" t="n">
        <v>50</v>
      </c>
      <c r="C8717" s="7" t="n">
        <v>3</v>
      </c>
      <c r="D8717" s="7" t="n">
        <v>8150</v>
      </c>
      <c r="E8717" s="7" t="n">
        <v>0</v>
      </c>
      <c r="F8717" s="7" t="n">
        <v>2000</v>
      </c>
    </row>
    <row r="8718" spans="1:9">
      <c r="A8718" t="s">
        <v>4</v>
      </c>
      <c r="B8718" s="4" t="s">
        <v>5</v>
      </c>
      <c r="C8718" s="4" t="s">
        <v>8</v>
      </c>
      <c r="D8718" s="4" t="s">
        <v>7</v>
      </c>
      <c r="E8718" s="4" t="s">
        <v>14</v>
      </c>
    </row>
    <row r="8719" spans="1:9">
      <c r="A8719" t="n">
        <v>82844</v>
      </c>
      <c r="B8719" s="27" t="n">
        <v>58</v>
      </c>
      <c r="C8719" s="7" t="n">
        <v>0</v>
      </c>
      <c r="D8719" s="7" t="n">
        <v>2000</v>
      </c>
      <c r="E8719" s="7" t="n">
        <v>1</v>
      </c>
    </row>
    <row r="8720" spans="1:9">
      <c r="A8720" t="s">
        <v>4</v>
      </c>
      <c r="B8720" s="4" t="s">
        <v>5</v>
      </c>
      <c r="C8720" s="4" t="s">
        <v>8</v>
      </c>
      <c r="D8720" s="4" t="s">
        <v>7</v>
      </c>
    </row>
    <row r="8721" spans="1:6">
      <c r="A8721" t="n">
        <v>82852</v>
      </c>
      <c r="B8721" s="27" t="n">
        <v>58</v>
      </c>
      <c r="C8721" s="7" t="n">
        <v>255</v>
      </c>
      <c r="D8721" s="7" t="n">
        <v>0</v>
      </c>
    </row>
    <row r="8722" spans="1:6">
      <c r="A8722" t="s">
        <v>4</v>
      </c>
      <c r="B8722" s="4" t="s">
        <v>5</v>
      </c>
      <c r="C8722" s="4" t="s">
        <v>7</v>
      </c>
      <c r="D8722" s="4" t="s">
        <v>8</v>
      </c>
      <c r="E8722" s="4" t="s">
        <v>9</v>
      </c>
      <c r="F8722" s="4" t="s">
        <v>14</v>
      </c>
      <c r="G8722" s="4" t="s">
        <v>14</v>
      </c>
      <c r="H8722" s="4" t="s">
        <v>14</v>
      </c>
    </row>
    <row r="8723" spans="1:6">
      <c r="A8723" t="n">
        <v>82856</v>
      </c>
      <c r="B8723" s="42" t="n">
        <v>48</v>
      </c>
      <c r="C8723" s="7" t="n">
        <v>0</v>
      </c>
      <c r="D8723" s="7" t="n">
        <v>0</v>
      </c>
      <c r="E8723" s="7" t="s">
        <v>420</v>
      </c>
      <c r="F8723" s="7" t="n">
        <v>0</v>
      </c>
      <c r="G8723" s="7" t="n">
        <v>1</v>
      </c>
      <c r="H8723" s="7" t="n">
        <v>0</v>
      </c>
    </row>
    <row r="8724" spans="1:6">
      <c r="A8724" t="s">
        <v>4</v>
      </c>
      <c r="B8724" s="4" t="s">
        <v>5</v>
      </c>
      <c r="C8724" s="4" t="s">
        <v>8</v>
      </c>
      <c r="D8724" s="4" t="s">
        <v>7</v>
      </c>
      <c r="E8724" s="4" t="s">
        <v>8</v>
      </c>
    </row>
    <row r="8725" spans="1:6">
      <c r="A8725" t="n">
        <v>82882</v>
      </c>
      <c r="B8725" s="41" t="n">
        <v>36</v>
      </c>
      <c r="C8725" s="7" t="n">
        <v>9</v>
      </c>
      <c r="D8725" s="7" t="n">
        <v>2</v>
      </c>
      <c r="E8725" s="7" t="n">
        <v>0</v>
      </c>
    </row>
    <row r="8726" spans="1:6">
      <c r="A8726" t="s">
        <v>4</v>
      </c>
      <c r="B8726" s="4" t="s">
        <v>5</v>
      </c>
      <c r="C8726" s="4" t="s">
        <v>8</v>
      </c>
      <c r="D8726" s="4" t="s">
        <v>8</v>
      </c>
    </row>
    <row r="8727" spans="1:6">
      <c r="A8727" t="n">
        <v>82887</v>
      </c>
      <c r="B8727" s="16" t="n">
        <v>49</v>
      </c>
      <c r="C8727" s="7" t="n">
        <v>2</v>
      </c>
      <c r="D8727" s="7" t="n">
        <v>0</v>
      </c>
    </row>
    <row r="8728" spans="1:6">
      <c r="A8728" t="s">
        <v>4</v>
      </c>
      <c r="B8728" s="4" t="s">
        <v>5</v>
      </c>
      <c r="C8728" s="4" t="s">
        <v>7</v>
      </c>
    </row>
    <row r="8729" spans="1:6">
      <c r="A8729" t="n">
        <v>82890</v>
      </c>
      <c r="B8729" s="25" t="n">
        <v>16</v>
      </c>
      <c r="C8729" s="7" t="n">
        <v>300</v>
      </c>
    </row>
    <row r="8730" spans="1:6">
      <c r="A8730" t="s">
        <v>4</v>
      </c>
      <c r="B8730" s="4" t="s">
        <v>5</v>
      </c>
      <c r="C8730" s="4" t="s">
        <v>8</v>
      </c>
      <c r="D8730" s="4" t="s">
        <v>7</v>
      </c>
      <c r="E8730" s="4" t="s">
        <v>7</v>
      </c>
      <c r="F8730" s="4" t="s">
        <v>7</v>
      </c>
      <c r="G8730" s="4" t="s">
        <v>15</v>
      </c>
    </row>
    <row r="8731" spans="1:6">
      <c r="A8731" t="n">
        <v>82893</v>
      </c>
      <c r="B8731" s="72" t="n">
        <v>95</v>
      </c>
      <c r="C8731" s="7" t="n">
        <v>6</v>
      </c>
      <c r="D8731" s="7" t="n">
        <v>0</v>
      </c>
      <c r="E8731" s="7" t="n">
        <v>2</v>
      </c>
      <c r="F8731" s="7" t="n">
        <v>800</v>
      </c>
      <c r="G8731" s="7" t="n">
        <v>0</v>
      </c>
    </row>
    <row r="8732" spans="1:6">
      <c r="A8732" t="s">
        <v>4</v>
      </c>
      <c r="B8732" s="4" t="s">
        <v>5</v>
      </c>
      <c r="C8732" s="4" t="s">
        <v>8</v>
      </c>
      <c r="D8732" s="4" t="s">
        <v>7</v>
      </c>
    </row>
    <row r="8733" spans="1:6">
      <c r="A8733" t="n">
        <v>82905</v>
      </c>
      <c r="B8733" s="72" t="n">
        <v>95</v>
      </c>
      <c r="C8733" s="7" t="n">
        <v>7</v>
      </c>
      <c r="D8733" s="7" t="n">
        <v>0</v>
      </c>
    </row>
    <row r="8734" spans="1:6">
      <c r="A8734" t="s">
        <v>4</v>
      </c>
      <c r="B8734" s="4" t="s">
        <v>5</v>
      </c>
      <c r="C8734" s="4" t="s">
        <v>8</v>
      </c>
      <c r="D8734" s="4" t="s">
        <v>7</v>
      </c>
    </row>
    <row r="8735" spans="1:6">
      <c r="A8735" t="n">
        <v>82909</v>
      </c>
      <c r="B8735" s="72" t="n">
        <v>95</v>
      </c>
      <c r="C8735" s="7" t="n">
        <v>9</v>
      </c>
      <c r="D8735" s="7" t="n">
        <v>0</v>
      </c>
    </row>
    <row r="8736" spans="1:6">
      <c r="A8736" t="s">
        <v>4</v>
      </c>
      <c r="B8736" s="4" t="s">
        <v>5</v>
      </c>
      <c r="C8736" s="4" t="s">
        <v>8</v>
      </c>
      <c r="D8736" s="4" t="s">
        <v>7</v>
      </c>
    </row>
    <row r="8737" spans="1:8">
      <c r="A8737" t="n">
        <v>82913</v>
      </c>
      <c r="B8737" s="72" t="n">
        <v>95</v>
      </c>
      <c r="C8737" s="7" t="n">
        <v>8</v>
      </c>
      <c r="D8737" s="7" t="n">
        <v>0</v>
      </c>
    </row>
    <row r="8738" spans="1:8">
      <c r="A8738" t="s">
        <v>4</v>
      </c>
      <c r="B8738" s="4" t="s">
        <v>5</v>
      </c>
      <c r="C8738" s="4" t="s">
        <v>7</v>
      </c>
    </row>
    <row r="8739" spans="1:8">
      <c r="A8739" t="n">
        <v>82917</v>
      </c>
      <c r="B8739" s="25" t="n">
        <v>16</v>
      </c>
      <c r="C8739" s="7" t="n">
        <v>500</v>
      </c>
    </row>
    <row r="8740" spans="1:8">
      <c r="A8740" t="s">
        <v>4</v>
      </c>
      <c r="B8740" s="4" t="s">
        <v>5</v>
      </c>
      <c r="C8740" s="4" t="s">
        <v>17</v>
      </c>
    </row>
    <row r="8741" spans="1:8">
      <c r="A8741" t="n">
        <v>82920</v>
      </c>
      <c r="B8741" s="17" t="n">
        <v>3</v>
      </c>
      <c r="C8741" s="14" t="n">
        <f t="normal" ca="1">A9987</f>
        <v>0</v>
      </c>
    </row>
    <row r="8742" spans="1:8">
      <c r="A8742" t="s">
        <v>4</v>
      </c>
      <c r="B8742" s="4" t="s">
        <v>5</v>
      </c>
      <c r="C8742" s="4" t="s">
        <v>7</v>
      </c>
      <c r="D8742" s="4" t="s">
        <v>8</v>
      </c>
      <c r="E8742" s="4" t="s">
        <v>9</v>
      </c>
      <c r="F8742" s="4" t="s">
        <v>14</v>
      </c>
      <c r="G8742" s="4" t="s">
        <v>14</v>
      </c>
      <c r="H8742" s="4" t="s">
        <v>14</v>
      </c>
    </row>
    <row r="8743" spans="1:8">
      <c r="A8743" t="n">
        <v>82925</v>
      </c>
      <c r="B8743" s="42" t="n">
        <v>48</v>
      </c>
      <c r="C8743" s="7" t="n">
        <v>4</v>
      </c>
      <c r="D8743" s="7" t="n">
        <v>0</v>
      </c>
      <c r="E8743" s="7" t="s">
        <v>420</v>
      </c>
      <c r="F8743" s="7" t="n">
        <v>0</v>
      </c>
      <c r="G8743" s="7" t="n">
        <v>1</v>
      </c>
      <c r="H8743" s="7" t="n">
        <v>0</v>
      </c>
    </row>
    <row r="8744" spans="1:8">
      <c r="A8744" t="s">
        <v>4</v>
      </c>
      <c r="B8744" s="4" t="s">
        <v>5</v>
      </c>
      <c r="C8744" s="4" t="s">
        <v>7</v>
      </c>
    </row>
    <row r="8745" spans="1:8">
      <c r="A8745" t="n">
        <v>82951</v>
      </c>
      <c r="B8745" s="25" t="n">
        <v>16</v>
      </c>
      <c r="C8745" s="7" t="n">
        <v>500</v>
      </c>
    </row>
    <row r="8746" spans="1:8">
      <c r="A8746" t="s">
        <v>4</v>
      </c>
      <c r="B8746" s="4" t="s">
        <v>5</v>
      </c>
      <c r="C8746" s="4" t="s">
        <v>8</v>
      </c>
      <c r="D8746" s="4" t="s">
        <v>15</v>
      </c>
      <c r="E8746" s="4" t="s">
        <v>15</v>
      </c>
      <c r="F8746" s="4" t="s">
        <v>15</v>
      </c>
      <c r="G8746" s="4" t="s">
        <v>15</v>
      </c>
      <c r="H8746" s="4" t="s">
        <v>15</v>
      </c>
      <c r="I8746" s="4" t="s">
        <v>15</v>
      </c>
      <c r="J8746" s="4" t="s">
        <v>15</v>
      </c>
      <c r="K8746" s="4" t="s">
        <v>15</v>
      </c>
    </row>
    <row r="8747" spans="1:8">
      <c r="A8747" t="n">
        <v>82954</v>
      </c>
      <c r="B8747" s="58" t="n">
        <v>74</v>
      </c>
      <c r="C8747" s="7" t="n">
        <v>2</v>
      </c>
      <c r="D8747" s="7" t="n">
        <v>4</v>
      </c>
      <c r="E8747" s="7" t="n">
        <v>2</v>
      </c>
      <c r="F8747" s="7" t="n">
        <v>0</v>
      </c>
      <c r="G8747" s="7" t="n">
        <v>0</v>
      </c>
      <c r="H8747" s="7" t="n">
        <v>0</v>
      </c>
      <c r="I8747" s="7" t="n">
        <v>0</v>
      </c>
      <c r="J8747" s="7" t="n">
        <v>0</v>
      </c>
      <c r="K8747" s="7" t="n">
        <v>0</v>
      </c>
    </row>
    <row r="8748" spans="1:8">
      <c r="A8748" t="s">
        <v>4</v>
      </c>
      <c r="B8748" s="4" t="s">
        <v>5</v>
      </c>
      <c r="C8748" s="4" t="s">
        <v>7</v>
      </c>
      <c r="D8748" s="4" t="s">
        <v>8</v>
      </c>
      <c r="E8748" s="4" t="s">
        <v>9</v>
      </c>
      <c r="F8748" s="4" t="s">
        <v>14</v>
      </c>
      <c r="G8748" s="4" t="s">
        <v>14</v>
      </c>
      <c r="H8748" s="4" t="s">
        <v>14</v>
      </c>
    </row>
    <row r="8749" spans="1:8">
      <c r="A8749" t="n">
        <v>82988</v>
      </c>
      <c r="B8749" s="42" t="n">
        <v>48</v>
      </c>
      <c r="C8749" s="7" t="n">
        <v>4</v>
      </c>
      <c r="D8749" s="7" t="n">
        <v>0</v>
      </c>
      <c r="E8749" s="7" t="s">
        <v>247</v>
      </c>
      <c r="F8749" s="7" t="n">
        <v>0</v>
      </c>
      <c r="G8749" s="7" t="n">
        <v>1</v>
      </c>
      <c r="H8749" s="7" t="n">
        <v>0</v>
      </c>
    </row>
    <row r="8750" spans="1:8">
      <c r="A8750" t="s">
        <v>4</v>
      </c>
      <c r="B8750" s="4" t="s">
        <v>5</v>
      </c>
      <c r="C8750" s="4" t="s">
        <v>8</v>
      </c>
      <c r="D8750" s="4" t="s">
        <v>7</v>
      </c>
      <c r="E8750" s="4" t="s">
        <v>8</v>
      </c>
    </row>
    <row r="8751" spans="1:8">
      <c r="A8751" t="n">
        <v>83017</v>
      </c>
      <c r="B8751" s="16" t="n">
        <v>49</v>
      </c>
      <c r="C8751" s="7" t="n">
        <v>1</v>
      </c>
      <c r="D8751" s="7" t="n">
        <v>2000</v>
      </c>
      <c r="E8751" s="7" t="n">
        <v>0</v>
      </c>
    </row>
    <row r="8752" spans="1:8">
      <c r="A8752" t="s">
        <v>4</v>
      </c>
      <c r="B8752" s="4" t="s">
        <v>5</v>
      </c>
      <c r="C8752" s="4" t="s">
        <v>7</v>
      </c>
    </row>
    <row r="8753" spans="1:11">
      <c r="A8753" t="n">
        <v>83022</v>
      </c>
      <c r="B8753" s="25" t="n">
        <v>16</v>
      </c>
      <c r="C8753" s="7" t="n">
        <v>1500</v>
      </c>
    </row>
    <row r="8754" spans="1:11">
      <c r="A8754" t="s">
        <v>4</v>
      </c>
      <c r="B8754" s="4" t="s">
        <v>5</v>
      </c>
      <c r="C8754" s="4" t="s">
        <v>8</v>
      </c>
      <c r="D8754" s="4" t="s">
        <v>8</v>
      </c>
      <c r="E8754" s="4" t="s">
        <v>14</v>
      </c>
      <c r="F8754" s="4" t="s">
        <v>14</v>
      </c>
      <c r="G8754" s="4" t="s">
        <v>14</v>
      </c>
      <c r="H8754" s="4" t="s">
        <v>7</v>
      </c>
    </row>
    <row r="8755" spans="1:11">
      <c r="A8755" t="n">
        <v>83025</v>
      </c>
      <c r="B8755" s="61" t="n">
        <v>45</v>
      </c>
      <c r="C8755" s="7" t="n">
        <v>2</v>
      </c>
      <c r="D8755" s="7" t="n">
        <v>3</v>
      </c>
      <c r="E8755" s="7" t="n">
        <v>-8.05000019073486</v>
      </c>
      <c r="F8755" s="7" t="n">
        <v>0.990000009536743</v>
      </c>
      <c r="G8755" s="7" t="n">
        <v>32.0299987792969</v>
      </c>
      <c r="H8755" s="7" t="n">
        <v>0</v>
      </c>
    </row>
    <row r="8756" spans="1:11">
      <c r="A8756" t="s">
        <v>4</v>
      </c>
      <c r="B8756" s="4" t="s">
        <v>5</v>
      </c>
      <c r="C8756" s="4" t="s">
        <v>8</v>
      </c>
      <c r="D8756" s="4" t="s">
        <v>8</v>
      </c>
      <c r="E8756" s="4" t="s">
        <v>14</v>
      </c>
      <c r="F8756" s="4" t="s">
        <v>14</v>
      </c>
      <c r="G8756" s="4" t="s">
        <v>14</v>
      </c>
      <c r="H8756" s="4" t="s">
        <v>7</v>
      </c>
      <c r="I8756" s="4" t="s">
        <v>8</v>
      </c>
    </row>
    <row r="8757" spans="1:11">
      <c r="A8757" t="n">
        <v>83042</v>
      </c>
      <c r="B8757" s="61" t="n">
        <v>45</v>
      </c>
      <c r="C8757" s="7" t="n">
        <v>4</v>
      </c>
      <c r="D8757" s="7" t="n">
        <v>3</v>
      </c>
      <c r="E8757" s="7" t="n">
        <v>11.9300003051758</v>
      </c>
      <c r="F8757" s="7" t="n">
        <v>158.860000610352</v>
      </c>
      <c r="G8757" s="7" t="n">
        <v>358</v>
      </c>
      <c r="H8757" s="7" t="n">
        <v>0</v>
      </c>
      <c r="I8757" s="7" t="n">
        <v>0</v>
      </c>
    </row>
    <row r="8758" spans="1:11">
      <c r="A8758" t="s">
        <v>4</v>
      </c>
      <c r="B8758" s="4" t="s">
        <v>5</v>
      </c>
      <c r="C8758" s="4" t="s">
        <v>8</v>
      </c>
      <c r="D8758" s="4" t="s">
        <v>8</v>
      </c>
      <c r="E8758" s="4" t="s">
        <v>14</v>
      </c>
      <c r="F8758" s="4" t="s">
        <v>7</v>
      </c>
    </row>
    <row r="8759" spans="1:11">
      <c r="A8759" t="n">
        <v>83060</v>
      </c>
      <c r="B8759" s="61" t="n">
        <v>45</v>
      </c>
      <c r="C8759" s="7" t="n">
        <v>11</v>
      </c>
      <c r="D8759" s="7" t="n">
        <v>3</v>
      </c>
      <c r="E8759" s="7" t="n">
        <v>35.7000007629395</v>
      </c>
      <c r="F8759" s="7" t="n">
        <v>0</v>
      </c>
    </row>
    <row r="8760" spans="1:11">
      <c r="A8760" t="s">
        <v>4</v>
      </c>
      <c r="B8760" s="4" t="s">
        <v>5</v>
      </c>
      <c r="C8760" s="4" t="s">
        <v>8</v>
      </c>
      <c r="D8760" s="4" t="s">
        <v>8</v>
      </c>
      <c r="E8760" s="4" t="s">
        <v>14</v>
      </c>
      <c r="F8760" s="4" t="s">
        <v>7</v>
      </c>
    </row>
    <row r="8761" spans="1:11">
      <c r="A8761" t="n">
        <v>83069</v>
      </c>
      <c r="B8761" s="61" t="n">
        <v>45</v>
      </c>
      <c r="C8761" s="7" t="n">
        <v>5</v>
      </c>
      <c r="D8761" s="7" t="n">
        <v>3</v>
      </c>
      <c r="E8761" s="7" t="n">
        <v>1.70000004768372</v>
      </c>
      <c r="F8761" s="7" t="n">
        <v>0</v>
      </c>
    </row>
    <row r="8762" spans="1:11">
      <c r="A8762" t="s">
        <v>4</v>
      </c>
      <c r="B8762" s="4" t="s">
        <v>5</v>
      </c>
      <c r="C8762" s="4" t="s">
        <v>8</v>
      </c>
      <c r="D8762" s="4" t="s">
        <v>8</v>
      </c>
      <c r="E8762" s="4" t="s">
        <v>14</v>
      </c>
      <c r="F8762" s="4" t="s">
        <v>7</v>
      </c>
    </row>
    <row r="8763" spans="1:11">
      <c r="A8763" t="n">
        <v>83078</v>
      </c>
      <c r="B8763" s="61" t="n">
        <v>45</v>
      </c>
      <c r="C8763" s="7" t="n">
        <v>5</v>
      </c>
      <c r="D8763" s="7" t="n">
        <v>3</v>
      </c>
      <c r="E8763" s="7" t="n">
        <v>2</v>
      </c>
      <c r="F8763" s="7" t="n">
        <v>2500</v>
      </c>
    </row>
    <row r="8764" spans="1:11">
      <c r="A8764" t="s">
        <v>4</v>
      </c>
      <c r="B8764" s="4" t="s">
        <v>5</v>
      </c>
      <c r="C8764" s="4" t="s">
        <v>8</v>
      </c>
      <c r="D8764" s="4" t="s">
        <v>7</v>
      </c>
    </row>
    <row r="8765" spans="1:11">
      <c r="A8765" t="n">
        <v>83087</v>
      </c>
      <c r="B8765" s="27" t="n">
        <v>58</v>
      </c>
      <c r="C8765" s="7" t="n">
        <v>5</v>
      </c>
      <c r="D8765" s="7" t="n">
        <v>300</v>
      </c>
    </row>
    <row r="8766" spans="1:11">
      <c r="A8766" t="s">
        <v>4</v>
      </c>
      <c r="B8766" s="4" t="s">
        <v>5</v>
      </c>
      <c r="C8766" s="4" t="s">
        <v>14</v>
      </c>
      <c r="D8766" s="4" t="s">
        <v>7</v>
      </c>
    </row>
    <row r="8767" spans="1:11">
      <c r="A8767" t="n">
        <v>83091</v>
      </c>
      <c r="B8767" s="55" t="n">
        <v>103</v>
      </c>
      <c r="C8767" s="7" t="n">
        <v>0</v>
      </c>
      <c r="D8767" s="7" t="n">
        <v>300</v>
      </c>
    </row>
    <row r="8768" spans="1:11">
      <c r="A8768" t="s">
        <v>4</v>
      </c>
      <c r="B8768" s="4" t="s">
        <v>5</v>
      </c>
      <c r="C8768" s="4" t="s">
        <v>8</v>
      </c>
      <c r="D8768" s="4" t="s">
        <v>7</v>
      </c>
      <c r="E8768" s="4" t="s">
        <v>15</v>
      </c>
      <c r="F8768" s="4" t="s">
        <v>7</v>
      </c>
    </row>
    <row r="8769" spans="1:9">
      <c r="A8769" t="n">
        <v>83098</v>
      </c>
      <c r="B8769" s="12" t="n">
        <v>50</v>
      </c>
      <c r="C8769" s="7" t="n">
        <v>3</v>
      </c>
      <c r="D8769" s="7" t="n">
        <v>8150</v>
      </c>
      <c r="E8769" s="7" t="n">
        <v>1041865114</v>
      </c>
      <c r="F8769" s="7" t="n">
        <v>2000</v>
      </c>
    </row>
    <row r="8770" spans="1:9">
      <c r="A8770" t="s">
        <v>4</v>
      </c>
      <c r="B8770" s="4" t="s">
        <v>5</v>
      </c>
      <c r="C8770" s="4" t="s">
        <v>8</v>
      </c>
      <c r="D8770" s="4" t="s">
        <v>8</v>
      </c>
      <c r="E8770" s="4" t="s">
        <v>8</v>
      </c>
      <c r="F8770" s="4" t="s">
        <v>15</v>
      </c>
      <c r="G8770" s="4" t="s">
        <v>8</v>
      </c>
      <c r="H8770" s="4" t="s">
        <v>8</v>
      </c>
      <c r="I8770" s="4" t="s">
        <v>17</v>
      </c>
    </row>
    <row r="8771" spans="1:9">
      <c r="A8771" t="n">
        <v>83108</v>
      </c>
      <c r="B8771" s="13" t="n">
        <v>5</v>
      </c>
      <c r="C8771" s="7" t="n">
        <v>35</v>
      </c>
      <c r="D8771" s="7" t="n">
        <v>2</v>
      </c>
      <c r="E8771" s="7" t="n">
        <v>0</v>
      </c>
      <c r="F8771" s="7" t="n">
        <v>1</v>
      </c>
      <c r="G8771" s="7" t="n">
        <v>2</v>
      </c>
      <c r="H8771" s="7" t="n">
        <v>1</v>
      </c>
      <c r="I8771" s="14" t="n">
        <f t="normal" ca="1">A8799</f>
        <v>0</v>
      </c>
    </row>
    <row r="8772" spans="1:9">
      <c r="A8772" t="s">
        <v>4</v>
      </c>
      <c r="B8772" s="4" t="s">
        <v>5</v>
      </c>
      <c r="C8772" s="4" t="s">
        <v>8</v>
      </c>
      <c r="D8772" s="4" t="s">
        <v>7</v>
      </c>
      <c r="E8772" s="4" t="s">
        <v>9</v>
      </c>
      <c r="F8772" s="4" t="s">
        <v>9</v>
      </c>
      <c r="G8772" s="4" t="s">
        <v>9</v>
      </c>
      <c r="H8772" s="4" t="s">
        <v>9</v>
      </c>
    </row>
    <row r="8773" spans="1:9">
      <c r="A8773" t="n">
        <v>83122</v>
      </c>
      <c r="B8773" s="51" t="n">
        <v>51</v>
      </c>
      <c r="C8773" s="7" t="n">
        <v>3</v>
      </c>
      <c r="D8773" s="7" t="n">
        <v>4</v>
      </c>
      <c r="E8773" s="7" t="s">
        <v>478</v>
      </c>
      <c r="F8773" s="7" t="s">
        <v>433</v>
      </c>
      <c r="G8773" s="7" t="s">
        <v>434</v>
      </c>
      <c r="H8773" s="7" t="s">
        <v>435</v>
      </c>
    </row>
    <row r="8774" spans="1:9">
      <c r="A8774" t="s">
        <v>4</v>
      </c>
      <c r="B8774" s="4" t="s">
        <v>5</v>
      </c>
      <c r="C8774" s="4" t="s">
        <v>8</v>
      </c>
      <c r="D8774" s="4" t="s">
        <v>7</v>
      </c>
      <c r="E8774" s="4" t="s">
        <v>14</v>
      </c>
    </row>
    <row r="8775" spans="1:9">
      <c r="A8775" t="n">
        <v>83135</v>
      </c>
      <c r="B8775" s="27" t="n">
        <v>58</v>
      </c>
      <c r="C8775" s="7" t="n">
        <v>100</v>
      </c>
      <c r="D8775" s="7" t="n">
        <v>1000</v>
      </c>
      <c r="E8775" s="7" t="n">
        <v>1</v>
      </c>
    </row>
    <row r="8776" spans="1:9">
      <c r="A8776" t="s">
        <v>4</v>
      </c>
      <c r="B8776" s="4" t="s">
        <v>5</v>
      </c>
      <c r="C8776" s="4" t="s">
        <v>7</v>
      </c>
    </row>
    <row r="8777" spans="1:9">
      <c r="A8777" t="n">
        <v>83143</v>
      </c>
      <c r="B8777" s="25" t="n">
        <v>16</v>
      </c>
      <c r="C8777" s="7" t="n">
        <v>1000</v>
      </c>
    </row>
    <row r="8778" spans="1:9">
      <c r="A8778" t="s">
        <v>4</v>
      </c>
      <c r="B8778" s="4" t="s">
        <v>5</v>
      </c>
      <c r="C8778" s="4" t="s">
        <v>8</v>
      </c>
      <c r="D8778" s="4" t="s">
        <v>8</v>
      </c>
    </row>
    <row r="8779" spans="1:9">
      <c r="A8779" t="n">
        <v>83146</v>
      </c>
      <c r="B8779" s="16" t="n">
        <v>49</v>
      </c>
      <c r="C8779" s="7" t="n">
        <v>2</v>
      </c>
      <c r="D8779" s="7" t="n">
        <v>0</v>
      </c>
    </row>
    <row r="8780" spans="1:9">
      <c r="A8780" t="s">
        <v>4</v>
      </c>
      <c r="B8780" s="4" t="s">
        <v>5</v>
      </c>
      <c r="C8780" s="4" t="s">
        <v>8</v>
      </c>
      <c r="D8780" s="4" t="s">
        <v>7</v>
      </c>
      <c r="E8780" s="4" t="s">
        <v>15</v>
      </c>
      <c r="F8780" s="4" t="s">
        <v>7</v>
      </c>
      <c r="G8780" s="4" t="s">
        <v>15</v>
      </c>
      <c r="H8780" s="4" t="s">
        <v>8</v>
      </c>
    </row>
    <row r="8781" spans="1:9">
      <c r="A8781" t="n">
        <v>83149</v>
      </c>
      <c r="B8781" s="16" t="n">
        <v>49</v>
      </c>
      <c r="C8781" s="7" t="n">
        <v>0</v>
      </c>
      <c r="D8781" s="7" t="n">
        <v>550</v>
      </c>
      <c r="E8781" s="7" t="n">
        <v>1065353216</v>
      </c>
      <c r="F8781" s="7" t="n">
        <v>0</v>
      </c>
      <c r="G8781" s="7" t="n">
        <v>0</v>
      </c>
      <c r="H8781" s="7" t="n">
        <v>0</v>
      </c>
    </row>
    <row r="8782" spans="1:9">
      <c r="A8782" t="s">
        <v>4</v>
      </c>
      <c r="B8782" s="4" t="s">
        <v>5</v>
      </c>
      <c r="C8782" s="4" t="s">
        <v>7</v>
      </c>
      <c r="D8782" s="4" t="s">
        <v>8</v>
      </c>
      <c r="E8782" s="4" t="s">
        <v>14</v>
      </c>
      <c r="F8782" s="4" t="s">
        <v>7</v>
      </c>
    </row>
    <row r="8783" spans="1:9">
      <c r="A8783" t="n">
        <v>83164</v>
      </c>
      <c r="B8783" s="53" t="n">
        <v>59</v>
      </c>
      <c r="C8783" s="7" t="n">
        <v>4</v>
      </c>
      <c r="D8783" s="7" t="n">
        <v>5</v>
      </c>
      <c r="E8783" s="7" t="n">
        <v>0.150000005960464</v>
      </c>
      <c r="F8783" s="7" t="n">
        <v>0</v>
      </c>
    </row>
    <row r="8784" spans="1:9">
      <c r="A8784" t="s">
        <v>4</v>
      </c>
      <c r="B8784" s="4" t="s">
        <v>5</v>
      </c>
      <c r="C8784" s="4" t="s">
        <v>7</v>
      </c>
    </row>
    <row r="8785" spans="1:9">
      <c r="A8785" t="n">
        <v>83174</v>
      </c>
      <c r="B8785" s="25" t="n">
        <v>16</v>
      </c>
      <c r="C8785" s="7" t="n">
        <v>1500</v>
      </c>
    </row>
    <row r="8786" spans="1:9">
      <c r="A8786" t="s">
        <v>4</v>
      </c>
      <c r="B8786" s="4" t="s">
        <v>5</v>
      </c>
      <c r="C8786" s="4" t="s">
        <v>7</v>
      </c>
      <c r="D8786" s="4" t="s">
        <v>8</v>
      </c>
      <c r="E8786" s="4" t="s">
        <v>14</v>
      </c>
      <c r="F8786" s="4" t="s">
        <v>7</v>
      </c>
    </row>
    <row r="8787" spans="1:9">
      <c r="A8787" t="n">
        <v>83177</v>
      </c>
      <c r="B8787" s="53" t="n">
        <v>59</v>
      </c>
      <c r="C8787" s="7" t="n">
        <v>4</v>
      </c>
      <c r="D8787" s="7" t="n">
        <v>255</v>
      </c>
      <c r="E8787" s="7" t="n">
        <v>0</v>
      </c>
      <c r="F8787" s="7" t="n">
        <v>0</v>
      </c>
    </row>
    <row r="8788" spans="1:9">
      <c r="A8788" t="s">
        <v>4</v>
      </c>
      <c r="B8788" s="4" t="s">
        <v>5</v>
      </c>
      <c r="C8788" s="4" t="s">
        <v>8</v>
      </c>
      <c r="D8788" s="4" t="s">
        <v>7</v>
      </c>
      <c r="E8788" s="4" t="s">
        <v>9</v>
      </c>
    </row>
    <row r="8789" spans="1:9">
      <c r="A8789" t="n">
        <v>83187</v>
      </c>
      <c r="B8789" s="51" t="n">
        <v>51</v>
      </c>
      <c r="C8789" s="7" t="n">
        <v>4</v>
      </c>
      <c r="D8789" s="7" t="n">
        <v>4</v>
      </c>
      <c r="E8789" s="7" t="s">
        <v>349</v>
      </c>
    </row>
    <row r="8790" spans="1:9">
      <c r="A8790" t="s">
        <v>4</v>
      </c>
      <c r="B8790" s="4" t="s">
        <v>5</v>
      </c>
      <c r="C8790" s="4" t="s">
        <v>7</v>
      </c>
    </row>
    <row r="8791" spans="1:9">
      <c r="A8791" t="n">
        <v>83201</v>
      </c>
      <c r="B8791" s="25" t="n">
        <v>16</v>
      </c>
      <c r="C8791" s="7" t="n">
        <v>0</v>
      </c>
    </row>
    <row r="8792" spans="1:9">
      <c r="A8792" t="s">
        <v>4</v>
      </c>
      <c r="B8792" s="4" t="s">
        <v>5</v>
      </c>
      <c r="C8792" s="4" t="s">
        <v>7</v>
      </c>
      <c r="D8792" s="4" t="s">
        <v>85</v>
      </c>
      <c r="E8792" s="4" t="s">
        <v>8</v>
      </c>
      <c r="F8792" s="4" t="s">
        <v>8</v>
      </c>
    </row>
    <row r="8793" spans="1:9">
      <c r="A8793" t="n">
        <v>83204</v>
      </c>
      <c r="B8793" s="52" t="n">
        <v>26</v>
      </c>
      <c r="C8793" s="7" t="n">
        <v>4</v>
      </c>
      <c r="D8793" s="7" t="s">
        <v>777</v>
      </c>
      <c r="E8793" s="7" t="n">
        <v>2</v>
      </c>
      <c r="F8793" s="7" t="n">
        <v>0</v>
      </c>
    </row>
    <row r="8794" spans="1:9">
      <c r="A8794" t="s">
        <v>4</v>
      </c>
      <c r="B8794" s="4" t="s">
        <v>5</v>
      </c>
    </row>
    <row r="8795" spans="1:9">
      <c r="A8795" t="n">
        <v>83241</v>
      </c>
      <c r="B8795" s="32" t="n">
        <v>28</v>
      </c>
    </row>
    <row r="8796" spans="1:9">
      <c r="A8796" t="s">
        <v>4</v>
      </c>
      <c r="B8796" s="4" t="s">
        <v>5</v>
      </c>
      <c r="C8796" s="4" t="s">
        <v>17</v>
      </c>
    </row>
    <row r="8797" spans="1:9">
      <c r="A8797" t="n">
        <v>83242</v>
      </c>
      <c r="B8797" s="17" t="n">
        <v>3</v>
      </c>
      <c r="C8797" s="14" t="n">
        <f t="normal" ca="1">A8847</f>
        <v>0</v>
      </c>
    </row>
    <row r="8798" spans="1:9">
      <c r="A8798" t="s">
        <v>4</v>
      </c>
      <c r="B8798" s="4" t="s">
        <v>5</v>
      </c>
      <c r="C8798" s="4" t="s">
        <v>8</v>
      </c>
      <c r="D8798" s="4" t="s">
        <v>8</v>
      </c>
      <c r="E8798" s="4" t="s">
        <v>8</v>
      </c>
      <c r="F8798" s="4" t="s">
        <v>15</v>
      </c>
      <c r="G8798" s="4" t="s">
        <v>8</v>
      </c>
      <c r="H8798" s="4" t="s">
        <v>8</v>
      </c>
      <c r="I8798" s="4" t="s">
        <v>17</v>
      </c>
    </row>
    <row r="8799" spans="1:9">
      <c r="A8799" t="n">
        <v>83247</v>
      </c>
      <c r="B8799" s="13" t="n">
        <v>5</v>
      </c>
      <c r="C8799" s="7" t="n">
        <v>35</v>
      </c>
      <c r="D8799" s="7" t="n">
        <v>2</v>
      </c>
      <c r="E8799" s="7" t="n">
        <v>0</v>
      </c>
      <c r="F8799" s="7" t="n">
        <v>2</v>
      </c>
      <c r="G8799" s="7" t="n">
        <v>2</v>
      </c>
      <c r="H8799" s="7" t="n">
        <v>1</v>
      </c>
      <c r="I8799" s="14" t="n">
        <f t="normal" ca="1">A8825</f>
        <v>0</v>
      </c>
    </row>
    <row r="8800" spans="1:9">
      <c r="A8800" t="s">
        <v>4</v>
      </c>
      <c r="B8800" s="4" t="s">
        <v>5</v>
      </c>
      <c r="C8800" s="4" t="s">
        <v>8</v>
      </c>
      <c r="D8800" s="4" t="s">
        <v>7</v>
      </c>
      <c r="E8800" s="4" t="s">
        <v>9</v>
      </c>
      <c r="F8800" s="4" t="s">
        <v>9</v>
      </c>
      <c r="G8800" s="4" t="s">
        <v>9</v>
      </c>
      <c r="H8800" s="4" t="s">
        <v>9</v>
      </c>
    </row>
    <row r="8801" spans="1:9">
      <c r="A8801" t="n">
        <v>83261</v>
      </c>
      <c r="B8801" s="51" t="n">
        <v>51</v>
      </c>
      <c r="C8801" s="7" t="n">
        <v>3</v>
      </c>
      <c r="D8801" s="7" t="n">
        <v>4</v>
      </c>
      <c r="E8801" s="7" t="s">
        <v>666</v>
      </c>
      <c r="F8801" s="7" t="s">
        <v>664</v>
      </c>
      <c r="G8801" s="7" t="s">
        <v>434</v>
      </c>
      <c r="H8801" s="7" t="s">
        <v>435</v>
      </c>
    </row>
    <row r="8802" spans="1:9">
      <c r="A8802" t="s">
        <v>4</v>
      </c>
      <c r="B8802" s="4" t="s">
        <v>5</v>
      </c>
      <c r="C8802" s="4" t="s">
        <v>8</v>
      </c>
      <c r="D8802" s="4" t="s">
        <v>7</v>
      </c>
      <c r="E8802" s="4" t="s">
        <v>14</v>
      </c>
    </row>
    <row r="8803" spans="1:9">
      <c r="A8803" t="n">
        <v>83274</v>
      </c>
      <c r="B8803" s="27" t="n">
        <v>58</v>
      </c>
      <c r="C8803" s="7" t="n">
        <v>100</v>
      </c>
      <c r="D8803" s="7" t="n">
        <v>1000</v>
      </c>
      <c r="E8803" s="7" t="n">
        <v>1</v>
      </c>
    </row>
    <row r="8804" spans="1:9">
      <c r="A8804" t="s">
        <v>4</v>
      </c>
      <c r="B8804" s="4" t="s">
        <v>5</v>
      </c>
      <c r="C8804" s="4" t="s">
        <v>7</v>
      </c>
    </row>
    <row r="8805" spans="1:9">
      <c r="A8805" t="n">
        <v>83282</v>
      </c>
      <c r="B8805" s="25" t="n">
        <v>16</v>
      </c>
      <c r="C8805" s="7" t="n">
        <v>1000</v>
      </c>
    </row>
    <row r="8806" spans="1:9">
      <c r="A8806" t="s">
        <v>4</v>
      </c>
      <c r="B8806" s="4" t="s">
        <v>5</v>
      </c>
      <c r="C8806" s="4" t="s">
        <v>8</v>
      </c>
      <c r="D8806" s="4" t="s">
        <v>8</v>
      </c>
    </row>
    <row r="8807" spans="1:9">
      <c r="A8807" t="n">
        <v>83285</v>
      </c>
      <c r="B8807" s="16" t="n">
        <v>49</v>
      </c>
      <c r="C8807" s="7" t="n">
        <v>2</v>
      </c>
      <c r="D8807" s="7" t="n">
        <v>0</v>
      </c>
    </row>
    <row r="8808" spans="1:9">
      <c r="A8808" t="s">
        <v>4</v>
      </c>
      <c r="B8808" s="4" t="s">
        <v>5</v>
      </c>
      <c r="C8808" s="4" t="s">
        <v>8</v>
      </c>
      <c r="D8808" s="4" t="s">
        <v>7</v>
      </c>
      <c r="E8808" s="4" t="s">
        <v>15</v>
      </c>
      <c r="F8808" s="4" t="s">
        <v>7</v>
      </c>
      <c r="G8808" s="4" t="s">
        <v>15</v>
      </c>
      <c r="H8808" s="4" t="s">
        <v>8</v>
      </c>
    </row>
    <row r="8809" spans="1:9">
      <c r="A8809" t="n">
        <v>83288</v>
      </c>
      <c r="B8809" s="16" t="n">
        <v>49</v>
      </c>
      <c r="C8809" s="7" t="n">
        <v>0</v>
      </c>
      <c r="D8809" s="7" t="n">
        <v>550</v>
      </c>
      <c r="E8809" s="7" t="n">
        <v>1065353216</v>
      </c>
      <c r="F8809" s="7" t="n">
        <v>0</v>
      </c>
      <c r="G8809" s="7" t="n">
        <v>0</v>
      </c>
      <c r="H8809" s="7" t="n">
        <v>0</v>
      </c>
    </row>
    <row r="8810" spans="1:9">
      <c r="A8810" t="s">
        <v>4</v>
      </c>
      <c r="B8810" s="4" t="s">
        <v>5</v>
      </c>
      <c r="C8810" s="4" t="s">
        <v>7</v>
      </c>
      <c r="D8810" s="4" t="s">
        <v>8</v>
      </c>
      <c r="E8810" s="4" t="s">
        <v>14</v>
      </c>
      <c r="F8810" s="4" t="s">
        <v>7</v>
      </c>
    </row>
    <row r="8811" spans="1:9">
      <c r="A8811" t="n">
        <v>83303</v>
      </c>
      <c r="B8811" s="53" t="n">
        <v>59</v>
      </c>
      <c r="C8811" s="7" t="n">
        <v>4</v>
      </c>
      <c r="D8811" s="7" t="n">
        <v>2</v>
      </c>
      <c r="E8811" s="7" t="n">
        <v>0.150000005960464</v>
      </c>
      <c r="F8811" s="7" t="n">
        <v>0</v>
      </c>
    </row>
    <row r="8812" spans="1:9">
      <c r="A8812" t="s">
        <v>4</v>
      </c>
      <c r="B8812" s="4" t="s">
        <v>5</v>
      </c>
      <c r="C8812" s="4" t="s">
        <v>7</v>
      </c>
    </row>
    <row r="8813" spans="1:9">
      <c r="A8813" t="n">
        <v>83313</v>
      </c>
      <c r="B8813" s="25" t="n">
        <v>16</v>
      </c>
      <c r="C8813" s="7" t="n">
        <v>1500</v>
      </c>
    </row>
    <row r="8814" spans="1:9">
      <c r="A8814" t="s">
        <v>4</v>
      </c>
      <c r="B8814" s="4" t="s">
        <v>5</v>
      </c>
      <c r="C8814" s="4" t="s">
        <v>8</v>
      </c>
      <c r="D8814" s="4" t="s">
        <v>7</v>
      </c>
      <c r="E8814" s="4" t="s">
        <v>9</v>
      </c>
    </row>
    <row r="8815" spans="1:9">
      <c r="A8815" t="n">
        <v>83316</v>
      </c>
      <c r="B8815" s="51" t="n">
        <v>51</v>
      </c>
      <c r="C8815" s="7" t="n">
        <v>4</v>
      </c>
      <c r="D8815" s="7" t="n">
        <v>4</v>
      </c>
      <c r="E8815" s="7" t="s">
        <v>528</v>
      </c>
    </row>
    <row r="8816" spans="1:9">
      <c r="A8816" t="s">
        <v>4</v>
      </c>
      <c r="B8816" s="4" t="s">
        <v>5</v>
      </c>
      <c r="C8816" s="4" t="s">
        <v>7</v>
      </c>
    </row>
    <row r="8817" spans="1:8">
      <c r="A8817" t="n">
        <v>83330</v>
      </c>
      <c r="B8817" s="25" t="n">
        <v>16</v>
      </c>
      <c r="C8817" s="7" t="n">
        <v>0</v>
      </c>
    </row>
    <row r="8818" spans="1:8">
      <c r="A8818" t="s">
        <v>4</v>
      </c>
      <c r="B8818" s="4" t="s">
        <v>5</v>
      </c>
      <c r="C8818" s="4" t="s">
        <v>7</v>
      </c>
      <c r="D8818" s="4" t="s">
        <v>85</v>
      </c>
      <c r="E8818" s="4" t="s">
        <v>8</v>
      </c>
      <c r="F8818" s="4" t="s">
        <v>8</v>
      </c>
    </row>
    <row r="8819" spans="1:8">
      <c r="A8819" t="n">
        <v>83333</v>
      </c>
      <c r="B8819" s="52" t="n">
        <v>26</v>
      </c>
      <c r="C8819" s="7" t="n">
        <v>4</v>
      </c>
      <c r="D8819" s="7" t="s">
        <v>778</v>
      </c>
      <c r="E8819" s="7" t="n">
        <v>2</v>
      </c>
      <c r="F8819" s="7" t="n">
        <v>0</v>
      </c>
    </row>
    <row r="8820" spans="1:8">
      <c r="A8820" t="s">
        <v>4</v>
      </c>
      <c r="B8820" s="4" t="s">
        <v>5</v>
      </c>
    </row>
    <row r="8821" spans="1:8">
      <c r="A8821" t="n">
        <v>83363</v>
      </c>
      <c r="B8821" s="32" t="n">
        <v>28</v>
      </c>
    </row>
    <row r="8822" spans="1:8">
      <c r="A8822" t="s">
        <v>4</v>
      </c>
      <c r="B8822" s="4" t="s">
        <v>5</v>
      </c>
      <c r="C8822" s="4" t="s">
        <v>17</v>
      </c>
    </row>
    <row r="8823" spans="1:8">
      <c r="A8823" t="n">
        <v>83364</v>
      </c>
      <c r="B8823" s="17" t="n">
        <v>3</v>
      </c>
      <c r="C8823" s="14" t="n">
        <f t="normal" ca="1">A8847</f>
        <v>0</v>
      </c>
    </row>
    <row r="8824" spans="1:8">
      <c r="A8824" t="s">
        <v>4</v>
      </c>
      <c r="B8824" s="4" t="s">
        <v>5</v>
      </c>
      <c r="C8824" s="4" t="s">
        <v>8</v>
      </c>
      <c r="D8824" s="4" t="s">
        <v>7</v>
      </c>
      <c r="E8824" s="4" t="s">
        <v>9</v>
      </c>
      <c r="F8824" s="4" t="s">
        <v>9</v>
      </c>
      <c r="G8824" s="4" t="s">
        <v>9</v>
      </c>
      <c r="H8824" s="4" t="s">
        <v>9</v>
      </c>
    </row>
    <row r="8825" spans="1:8">
      <c r="A8825" t="n">
        <v>83369</v>
      </c>
      <c r="B8825" s="51" t="n">
        <v>51</v>
      </c>
      <c r="C8825" s="7" t="n">
        <v>3</v>
      </c>
      <c r="D8825" s="7" t="n">
        <v>4</v>
      </c>
      <c r="E8825" s="7" t="s">
        <v>463</v>
      </c>
      <c r="F8825" s="7" t="s">
        <v>433</v>
      </c>
      <c r="G8825" s="7" t="s">
        <v>434</v>
      </c>
      <c r="H8825" s="7" t="s">
        <v>435</v>
      </c>
    </row>
    <row r="8826" spans="1:8">
      <c r="A8826" t="s">
        <v>4</v>
      </c>
      <c r="B8826" s="4" t="s">
        <v>5</v>
      </c>
      <c r="C8826" s="4" t="s">
        <v>8</v>
      </c>
      <c r="D8826" s="4" t="s">
        <v>7</v>
      </c>
      <c r="E8826" s="4" t="s">
        <v>14</v>
      </c>
    </row>
    <row r="8827" spans="1:8">
      <c r="A8827" t="n">
        <v>83382</v>
      </c>
      <c r="B8827" s="27" t="n">
        <v>58</v>
      </c>
      <c r="C8827" s="7" t="n">
        <v>100</v>
      </c>
      <c r="D8827" s="7" t="n">
        <v>1000</v>
      </c>
      <c r="E8827" s="7" t="n">
        <v>1</v>
      </c>
    </row>
    <row r="8828" spans="1:8">
      <c r="A8828" t="s">
        <v>4</v>
      </c>
      <c r="B8828" s="4" t="s">
        <v>5</v>
      </c>
      <c r="C8828" s="4" t="s">
        <v>7</v>
      </c>
    </row>
    <row r="8829" spans="1:8">
      <c r="A8829" t="n">
        <v>83390</v>
      </c>
      <c r="B8829" s="25" t="n">
        <v>16</v>
      </c>
      <c r="C8829" s="7" t="n">
        <v>1000</v>
      </c>
    </row>
    <row r="8830" spans="1:8">
      <c r="A8830" t="s">
        <v>4</v>
      </c>
      <c r="B8830" s="4" t="s">
        <v>5</v>
      </c>
      <c r="C8830" s="4" t="s">
        <v>8</v>
      </c>
      <c r="D8830" s="4" t="s">
        <v>8</v>
      </c>
    </row>
    <row r="8831" spans="1:8">
      <c r="A8831" t="n">
        <v>83393</v>
      </c>
      <c r="B8831" s="16" t="n">
        <v>49</v>
      </c>
      <c r="C8831" s="7" t="n">
        <v>2</v>
      </c>
      <c r="D8831" s="7" t="n">
        <v>0</v>
      </c>
    </row>
    <row r="8832" spans="1:8">
      <c r="A8832" t="s">
        <v>4</v>
      </c>
      <c r="B8832" s="4" t="s">
        <v>5</v>
      </c>
      <c r="C8832" s="4" t="s">
        <v>8</v>
      </c>
      <c r="D8832" s="4" t="s">
        <v>7</v>
      </c>
      <c r="E8832" s="4" t="s">
        <v>15</v>
      </c>
      <c r="F8832" s="4" t="s">
        <v>7</v>
      </c>
      <c r="G8832" s="4" t="s">
        <v>15</v>
      </c>
      <c r="H8832" s="4" t="s">
        <v>8</v>
      </c>
    </row>
    <row r="8833" spans="1:8">
      <c r="A8833" t="n">
        <v>83396</v>
      </c>
      <c r="B8833" s="16" t="n">
        <v>49</v>
      </c>
      <c r="C8833" s="7" t="n">
        <v>0</v>
      </c>
      <c r="D8833" s="7" t="n">
        <v>550</v>
      </c>
      <c r="E8833" s="7" t="n">
        <v>1065353216</v>
      </c>
      <c r="F8833" s="7" t="n">
        <v>0</v>
      </c>
      <c r="G8833" s="7" t="n">
        <v>0</v>
      </c>
      <c r="H8833" s="7" t="n">
        <v>0</v>
      </c>
    </row>
    <row r="8834" spans="1:8">
      <c r="A8834" t="s">
        <v>4</v>
      </c>
      <c r="B8834" s="4" t="s">
        <v>5</v>
      </c>
      <c r="C8834" s="4" t="s">
        <v>7</v>
      </c>
      <c r="D8834" s="4" t="s">
        <v>8</v>
      </c>
      <c r="E8834" s="4" t="s">
        <v>14</v>
      </c>
      <c r="F8834" s="4" t="s">
        <v>7</v>
      </c>
    </row>
    <row r="8835" spans="1:8">
      <c r="A8835" t="n">
        <v>83411</v>
      </c>
      <c r="B8835" s="53" t="n">
        <v>59</v>
      </c>
      <c r="C8835" s="7" t="n">
        <v>4</v>
      </c>
      <c r="D8835" s="7" t="n">
        <v>9</v>
      </c>
      <c r="E8835" s="7" t="n">
        <v>0.150000005960464</v>
      </c>
      <c r="F8835" s="7" t="n">
        <v>0</v>
      </c>
    </row>
    <row r="8836" spans="1:8">
      <c r="A8836" t="s">
        <v>4</v>
      </c>
      <c r="B8836" s="4" t="s">
        <v>5</v>
      </c>
      <c r="C8836" s="4" t="s">
        <v>7</v>
      </c>
    </row>
    <row r="8837" spans="1:8">
      <c r="A8837" t="n">
        <v>83421</v>
      </c>
      <c r="B8837" s="25" t="n">
        <v>16</v>
      </c>
      <c r="C8837" s="7" t="n">
        <v>1800</v>
      </c>
    </row>
    <row r="8838" spans="1:8">
      <c r="A8838" t="s">
        <v>4</v>
      </c>
      <c r="B8838" s="4" t="s">
        <v>5</v>
      </c>
      <c r="C8838" s="4" t="s">
        <v>8</v>
      </c>
      <c r="D8838" s="4" t="s">
        <v>7</v>
      </c>
      <c r="E8838" s="4" t="s">
        <v>9</v>
      </c>
    </row>
    <row r="8839" spans="1:8">
      <c r="A8839" t="n">
        <v>83424</v>
      </c>
      <c r="B8839" s="51" t="n">
        <v>51</v>
      </c>
      <c r="C8839" s="7" t="n">
        <v>4</v>
      </c>
      <c r="D8839" s="7" t="n">
        <v>4</v>
      </c>
      <c r="E8839" s="7" t="s">
        <v>514</v>
      </c>
    </row>
    <row r="8840" spans="1:8">
      <c r="A8840" t="s">
        <v>4</v>
      </c>
      <c r="B8840" s="4" t="s">
        <v>5</v>
      </c>
      <c r="C8840" s="4" t="s">
        <v>7</v>
      </c>
    </row>
    <row r="8841" spans="1:8">
      <c r="A8841" t="n">
        <v>83438</v>
      </c>
      <c r="B8841" s="25" t="n">
        <v>16</v>
      </c>
      <c r="C8841" s="7" t="n">
        <v>0</v>
      </c>
    </row>
    <row r="8842" spans="1:8">
      <c r="A8842" t="s">
        <v>4</v>
      </c>
      <c r="B8842" s="4" t="s">
        <v>5</v>
      </c>
      <c r="C8842" s="4" t="s">
        <v>7</v>
      </c>
      <c r="D8842" s="4" t="s">
        <v>85</v>
      </c>
      <c r="E8842" s="4" t="s">
        <v>8</v>
      </c>
      <c r="F8842" s="4" t="s">
        <v>8</v>
      </c>
    </row>
    <row r="8843" spans="1:8">
      <c r="A8843" t="n">
        <v>83441</v>
      </c>
      <c r="B8843" s="52" t="n">
        <v>26</v>
      </c>
      <c r="C8843" s="7" t="n">
        <v>4</v>
      </c>
      <c r="D8843" s="7" t="s">
        <v>779</v>
      </c>
      <c r="E8843" s="7" t="n">
        <v>2</v>
      </c>
      <c r="F8843" s="7" t="n">
        <v>0</v>
      </c>
    </row>
    <row r="8844" spans="1:8">
      <c r="A8844" t="s">
        <v>4</v>
      </c>
      <c r="B8844" s="4" t="s">
        <v>5</v>
      </c>
    </row>
    <row r="8845" spans="1:8">
      <c r="A8845" t="n">
        <v>83478</v>
      </c>
      <c r="B8845" s="32" t="n">
        <v>28</v>
      </c>
    </row>
    <row r="8846" spans="1:8">
      <c r="A8846" t="s">
        <v>4</v>
      </c>
      <c r="B8846" s="4" t="s">
        <v>5</v>
      </c>
      <c r="C8846" s="4" t="s">
        <v>7</v>
      </c>
      <c r="D8846" s="4" t="s">
        <v>8</v>
      </c>
    </row>
    <row r="8847" spans="1:8">
      <c r="A8847" t="n">
        <v>83479</v>
      </c>
      <c r="B8847" s="66" t="n">
        <v>89</v>
      </c>
      <c r="C8847" s="7" t="n">
        <v>65533</v>
      </c>
      <c r="D8847" s="7" t="n">
        <v>1</v>
      </c>
    </row>
    <row r="8848" spans="1:8">
      <c r="A8848" t="s">
        <v>4</v>
      </c>
      <c r="B8848" s="4" t="s">
        <v>5</v>
      </c>
      <c r="C8848" s="4" t="s">
        <v>8</v>
      </c>
      <c r="D8848" s="4" t="s">
        <v>7</v>
      </c>
      <c r="E8848" s="4" t="s">
        <v>9</v>
      </c>
    </row>
    <row r="8849" spans="1:8">
      <c r="A8849" t="n">
        <v>83483</v>
      </c>
      <c r="B8849" s="51" t="n">
        <v>51</v>
      </c>
      <c r="C8849" s="7" t="n">
        <v>4</v>
      </c>
      <c r="D8849" s="7" t="n">
        <v>4</v>
      </c>
      <c r="E8849" s="7" t="s">
        <v>334</v>
      </c>
    </row>
    <row r="8850" spans="1:8">
      <c r="A8850" t="s">
        <v>4</v>
      </c>
      <c r="B8850" s="4" t="s">
        <v>5</v>
      </c>
      <c r="C8850" s="4" t="s">
        <v>7</v>
      </c>
    </row>
    <row r="8851" spans="1:8">
      <c r="A8851" t="n">
        <v>83496</v>
      </c>
      <c r="B8851" s="25" t="n">
        <v>16</v>
      </c>
      <c r="C8851" s="7" t="n">
        <v>0</v>
      </c>
    </row>
    <row r="8852" spans="1:8">
      <c r="A8852" t="s">
        <v>4</v>
      </c>
      <c r="B8852" s="4" t="s">
        <v>5</v>
      </c>
      <c r="C8852" s="4" t="s">
        <v>7</v>
      </c>
      <c r="D8852" s="4" t="s">
        <v>85</v>
      </c>
      <c r="E8852" s="4" t="s">
        <v>8</v>
      </c>
      <c r="F8852" s="4" t="s">
        <v>8</v>
      </c>
    </row>
    <row r="8853" spans="1:8">
      <c r="A8853" t="n">
        <v>83499</v>
      </c>
      <c r="B8853" s="52" t="n">
        <v>26</v>
      </c>
      <c r="C8853" s="7" t="n">
        <v>4</v>
      </c>
      <c r="D8853" s="7" t="s">
        <v>780</v>
      </c>
      <c r="E8853" s="7" t="n">
        <v>2</v>
      </c>
      <c r="F8853" s="7" t="n">
        <v>0</v>
      </c>
    </row>
    <row r="8854" spans="1:8">
      <c r="A8854" t="s">
        <v>4</v>
      </c>
      <c r="B8854" s="4" t="s">
        <v>5</v>
      </c>
    </row>
    <row r="8855" spans="1:8">
      <c r="A8855" t="n">
        <v>83621</v>
      </c>
      <c r="B8855" s="32" t="n">
        <v>28</v>
      </c>
    </row>
    <row r="8856" spans="1:8">
      <c r="A8856" t="s">
        <v>4</v>
      </c>
      <c r="B8856" s="4" t="s">
        <v>5</v>
      </c>
      <c r="C8856" s="4" t="s">
        <v>8</v>
      </c>
      <c r="D8856" s="4" t="s">
        <v>7</v>
      </c>
      <c r="E8856" s="4" t="s">
        <v>7</v>
      </c>
      <c r="F8856" s="4" t="s">
        <v>8</v>
      </c>
    </row>
    <row r="8857" spans="1:8">
      <c r="A8857" t="n">
        <v>83622</v>
      </c>
      <c r="B8857" s="30" t="n">
        <v>25</v>
      </c>
      <c r="C8857" s="7" t="n">
        <v>1</v>
      </c>
      <c r="D8857" s="7" t="n">
        <v>60</v>
      </c>
      <c r="E8857" s="7" t="n">
        <v>640</v>
      </c>
      <c r="F8857" s="7" t="n">
        <v>2</v>
      </c>
    </row>
    <row r="8858" spans="1:8">
      <c r="A8858" t="s">
        <v>4</v>
      </c>
      <c r="B8858" s="4" t="s">
        <v>5</v>
      </c>
      <c r="C8858" s="4" t="s">
        <v>8</v>
      </c>
      <c r="D8858" s="4" t="s">
        <v>7</v>
      </c>
      <c r="E8858" s="4" t="s">
        <v>9</v>
      </c>
    </row>
    <row r="8859" spans="1:8">
      <c r="A8859" t="n">
        <v>83629</v>
      </c>
      <c r="B8859" s="51" t="n">
        <v>51</v>
      </c>
      <c r="C8859" s="7" t="n">
        <v>4</v>
      </c>
      <c r="D8859" s="7" t="n">
        <v>0</v>
      </c>
      <c r="E8859" s="7" t="s">
        <v>528</v>
      </c>
    </row>
    <row r="8860" spans="1:8">
      <c r="A8860" t="s">
        <v>4</v>
      </c>
      <c r="B8860" s="4" t="s">
        <v>5</v>
      </c>
      <c r="C8860" s="4" t="s">
        <v>7</v>
      </c>
    </row>
    <row r="8861" spans="1:8">
      <c r="A8861" t="n">
        <v>83643</v>
      </c>
      <c r="B8861" s="25" t="n">
        <v>16</v>
      </c>
      <c r="C8861" s="7" t="n">
        <v>0</v>
      </c>
    </row>
    <row r="8862" spans="1:8">
      <c r="A8862" t="s">
        <v>4</v>
      </c>
      <c r="B8862" s="4" t="s">
        <v>5</v>
      </c>
      <c r="C8862" s="4" t="s">
        <v>7</v>
      </c>
      <c r="D8862" s="4" t="s">
        <v>85</v>
      </c>
      <c r="E8862" s="4" t="s">
        <v>8</v>
      </c>
      <c r="F8862" s="4" t="s">
        <v>8</v>
      </c>
      <c r="G8862" s="4" t="s">
        <v>85</v>
      </c>
      <c r="H8862" s="4" t="s">
        <v>8</v>
      </c>
      <c r="I8862" s="4" t="s">
        <v>8</v>
      </c>
    </row>
    <row r="8863" spans="1:8">
      <c r="A8863" t="n">
        <v>83646</v>
      </c>
      <c r="B8863" s="52" t="n">
        <v>26</v>
      </c>
      <c r="C8863" s="7" t="n">
        <v>0</v>
      </c>
      <c r="D8863" s="7" t="s">
        <v>781</v>
      </c>
      <c r="E8863" s="7" t="n">
        <v>2</v>
      </c>
      <c r="F8863" s="7" t="n">
        <v>3</v>
      </c>
      <c r="G8863" s="7" t="s">
        <v>671</v>
      </c>
      <c r="H8863" s="7" t="n">
        <v>2</v>
      </c>
      <c r="I8863" s="7" t="n">
        <v>0</v>
      </c>
    </row>
    <row r="8864" spans="1:8">
      <c r="A8864" t="s">
        <v>4</v>
      </c>
      <c r="B8864" s="4" t="s">
        <v>5</v>
      </c>
    </row>
    <row r="8865" spans="1:9">
      <c r="A8865" t="n">
        <v>83809</v>
      </c>
      <c r="B8865" s="32" t="n">
        <v>28</v>
      </c>
    </row>
    <row r="8866" spans="1:9">
      <c r="A8866" t="s">
        <v>4</v>
      </c>
      <c r="B8866" s="4" t="s">
        <v>5</v>
      </c>
      <c r="C8866" s="4" t="s">
        <v>7</v>
      </c>
      <c r="D8866" s="4" t="s">
        <v>8</v>
      </c>
    </row>
    <row r="8867" spans="1:9">
      <c r="A8867" t="n">
        <v>83810</v>
      </c>
      <c r="B8867" s="66" t="n">
        <v>89</v>
      </c>
      <c r="C8867" s="7" t="n">
        <v>65533</v>
      </c>
      <c r="D8867" s="7" t="n">
        <v>1</v>
      </c>
    </row>
    <row r="8868" spans="1:9">
      <c r="A8868" t="s">
        <v>4</v>
      </c>
      <c r="B8868" s="4" t="s">
        <v>5</v>
      </c>
      <c r="C8868" s="4" t="s">
        <v>8</v>
      </c>
      <c r="D8868" s="4" t="s">
        <v>7</v>
      </c>
      <c r="E8868" s="4" t="s">
        <v>7</v>
      </c>
      <c r="F8868" s="4" t="s">
        <v>8</v>
      </c>
    </row>
    <row r="8869" spans="1:9">
      <c r="A8869" t="n">
        <v>83814</v>
      </c>
      <c r="B8869" s="30" t="n">
        <v>25</v>
      </c>
      <c r="C8869" s="7" t="n">
        <v>1</v>
      </c>
      <c r="D8869" s="7" t="n">
        <v>65535</v>
      </c>
      <c r="E8869" s="7" t="n">
        <v>65535</v>
      </c>
      <c r="F8869" s="7" t="n">
        <v>0</v>
      </c>
    </row>
    <row r="8870" spans="1:9">
      <c r="A8870" t="s">
        <v>4</v>
      </c>
      <c r="B8870" s="4" t="s">
        <v>5</v>
      </c>
      <c r="C8870" s="4" t="s">
        <v>8</v>
      </c>
      <c r="D8870" s="4" t="s">
        <v>7</v>
      </c>
      <c r="E8870" s="4" t="s">
        <v>9</v>
      </c>
    </row>
    <row r="8871" spans="1:9">
      <c r="A8871" t="n">
        <v>83821</v>
      </c>
      <c r="B8871" s="51" t="n">
        <v>51</v>
      </c>
      <c r="C8871" s="7" t="n">
        <v>4</v>
      </c>
      <c r="D8871" s="7" t="n">
        <v>4</v>
      </c>
      <c r="E8871" s="7" t="s">
        <v>672</v>
      </c>
    </row>
    <row r="8872" spans="1:9">
      <c r="A8872" t="s">
        <v>4</v>
      </c>
      <c r="B8872" s="4" t="s">
        <v>5</v>
      </c>
      <c r="C8872" s="4" t="s">
        <v>7</v>
      </c>
    </row>
    <row r="8873" spans="1:9">
      <c r="A8873" t="n">
        <v>83834</v>
      </c>
      <c r="B8873" s="25" t="n">
        <v>16</v>
      </c>
      <c r="C8873" s="7" t="n">
        <v>0</v>
      </c>
    </row>
    <row r="8874" spans="1:9">
      <c r="A8874" t="s">
        <v>4</v>
      </c>
      <c r="B8874" s="4" t="s">
        <v>5</v>
      </c>
      <c r="C8874" s="4" t="s">
        <v>7</v>
      </c>
      <c r="D8874" s="4" t="s">
        <v>85</v>
      </c>
      <c r="E8874" s="4" t="s">
        <v>8</v>
      </c>
      <c r="F8874" s="4" t="s">
        <v>8</v>
      </c>
    </row>
    <row r="8875" spans="1:9">
      <c r="A8875" t="n">
        <v>83837</v>
      </c>
      <c r="B8875" s="52" t="n">
        <v>26</v>
      </c>
      <c r="C8875" s="7" t="n">
        <v>4</v>
      </c>
      <c r="D8875" s="7" t="s">
        <v>782</v>
      </c>
      <c r="E8875" s="7" t="n">
        <v>2</v>
      </c>
      <c r="F8875" s="7" t="n">
        <v>0</v>
      </c>
    </row>
    <row r="8876" spans="1:9">
      <c r="A8876" t="s">
        <v>4</v>
      </c>
      <c r="B8876" s="4" t="s">
        <v>5</v>
      </c>
    </row>
    <row r="8877" spans="1:9">
      <c r="A8877" t="n">
        <v>83849</v>
      </c>
      <c r="B8877" s="32" t="n">
        <v>28</v>
      </c>
    </row>
    <row r="8878" spans="1:9">
      <c r="A8878" t="s">
        <v>4</v>
      </c>
      <c r="B8878" s="4" t="s">
        <v>5</v>
      </c>
      <c r="C8878" s="4" t="s">
        <v>7</v>
      </c>
    </row>
    <row r="8879" spans="1:9">
      <c r="A8879" t="n">
        <v>83850</v>
      </c>
      <c r="B8879" s="25" t="n">
        <v>16</v>
      </c>
      <c r="C8879" s="7" t="n">
        <v>300</v>
      </c>
    </row>
    <row r="8880" spans="1:9">
      <c r="A8880" t="s">
        <v>4</v>
      </c>
      <c r="B8880" s="4" t="s">
        <v>5</v>
      </c>
      <c r="C8880" s="4" t="s">
        <v>7</v>
      </c>
      <c r="D8880" s="4" t="s">
        <v>8</v>
      </c>
      <c r="E8880" s="4" t="s">
        <v>14</v>
      </c>
      <c r="F8880" s="4" t="s">
        <v>7</v>
      </c>
    </row>
    <row r="8881" spans="1:6">
      <c r="A8881" t="n">
        <v>83853</v>
      </c>
      <c r="B8881" s="53" t="n">
        <v>59</v>
      </c>
      <c r="C8881" s="7" t="n">
        <v>4</v>
      </c>
      <c r="D8881" s="7" t="n">
        <v>9</v>
      </c>
      <c r="E8881" s="7" t="n">
        <v>0.150000005960464</v>
      </c>
      <c r="F8881" s="7" t="n">
        <v>0</v>
      </c>
    </row>
    <row r="8882" spans="1:6">
      <c r="A8882" t="s">
        <v>4</v>
      </c>
      <c r="B8882" s="4" t="s">
        <v>5</v>
      </c>
      <c r="C8882" s="4" t="s">
        <v>7</v>
      </c>
    </row>
    <row r="8883" spans="1:6">
      <c r="A8883" t="n">
        <v>83863</v>
      </c>
      <c r="B8883" s="25" t="n">
        <v>16</v>
      </c>
      <c r="C8883" s="7" t="n">
        <v>1800</v>
      </c>
    </row>
    <row r="8884" spans="1:6">
      <c r="A8884" t="s">
        <v>4</v>
      </c>
      <c r="B8884" s="4" t="s">
        <v>5</v>
      </c>
      <c r="C8884" s="4" t="s">
        <v>8</v>
      </c>
      <c r="D8884" s="4" t="s">
        <v>7</v>
      </c>
      <c r="E8884" s="4" t="s">
        <v>9</v>
      </c>
    </row>
    <row r="8885" spans="1:6">
      <c r="A8885" t="n">
        <v>83866</v>
      </c>
      <c r="B8885" s="51" t="n">
        <v>51</v>
      </c>
      <c r="C8885" s="7" t="n">
        <v>4</v>
      </c>
      <c r="D8885" s="7" t="n">
        <v>4</v>
      </c>
      <c r="E8885" s="7" t="s">
        <v>349</v>
      </c>
    </row>
    <row r="8886" spans="1:6">
      <c r="A8886" t="s">
        <v>4</v>
      </c>
      <c r="B8886" s="4" t="s">
        <v>5</v>
      </c>
      <c r="C8886" s="4" t="s">
        <v>7</v>
      </c>
    </row>
    <row r="8887" spans="1:6">
      <c r="A8887" t="n">
        <v>83880</v>
      </c>
      <c r="B8887" s="25" t="n">
        <v>16</v>
      </c>
      <c r="C8887" s="7" t="n">
        <v>0</v>
      </c>
    </row>
    <row r="8888" spans="1:6">
      <c r="A8888" t="s">
        <v>4</v>
      </c>
      <c r="B8888" s="4" t="s">
        <v>5</v>
      </c>
      <c r="C8888" s="4" t="s">
        <v>7</v>
      </c>
      <c r="D8888" s="4" t="s">
        <v>85</v>
      </c>
      <c r="E8888" s="4" t="s">
        <v>8</v>
      </c>
      <c r="F8888" s="4" t="s">
        <v>8</v>
      </c>
      <c r="G8888" s="4" t="s">
        <v>85</v>
      </c>
      <c r="H8888" s="4" t="s">
        <v>8</v>
      </c>
      <c r="I8888" s="4" t="s">
        <v>8</v>
      </c>
      <c r="J8888" s="4" t="s">
        <v>85</v>
      </c>
      <c r="K8888" s="4" t="s">
        <v>8</v>
      </c>
      <c r="L8888" s="4" t="s">
        <v>8</v>
      </c>
    </row>
    <row r="8889" spans="1:6">
      <c r="A8889" t="n">
        <v>83883</v>
      </c>
      <c r="B8889" s="52" t="n">
        <v>26</v>
      </c>
      <c r="C8889" s="7" t="n">
        <v>4</v>
      </c>
      <c r="D8889" s="7" t="s">
        <v>783</v>
      </c>
      <c r="E8889" s="7" t="n">
        <v>2</v>
      </c>
      <c r="F8889" s="7" t="n">
        <v>3</v>
      </c>
      <c r="G8889" s="7" t="s">
        <v>784</v>
      </c>
      <c r="H8889" s="7" t="n">
        <v>2</v>
      </c>
      <c r="I8889" s="7" t="n">
        <v>3</v>
      </c>
      <c r="J8889" s="7" t="s">
        <v>785</v>
      </c>
      <c r="K8889" s="7" t="n">
        <v>2</v>
      </c>
      <c r="L8889" s="7" t="n">
        <v>0</v>
      </c>
    </row>
    <row r="8890" spans="1:6">
      <c r="A8890" t="s">
        <v>4</v>
      </c>
      <c r="B8890" s="4" t="s">
        <v>5</v>
      </c>
    </row>
    <row r="8891" spans="1:6">
      <c r="A8891" t="n">
        <v>84063</v>
      </c>
      <c r="B8891" s="32" t="n">
        <v>28</v>
      </c>
    </row>
    <row r="8892" spans="1:6">
      <c r="A8892" t="s">
        <v>4</v>
      </c>
      <c r="B8892" s="4" t="s">
        <v>5</v>
      </c>
      <c r="C8892" s="4" t="s">
        <v>7</v>
      </c>
    </row>
    <row r="8893" spans="1:6">
      <c r="A8893" t="n">
        <v>84064</v>
      </c>
      <c r="B8893" s="25" t="n">
        <v>16</v>
      </c>
      <c r="C8893" s="7" t="n">
        <v>300</v>
      </c>
    </row>
    <row r="8894" spans="1:6">
      <c r="A8894" t="s">
        <v>4</v>
      </c>
      <c r="B8894" s="4" t="s">
        <v>5</v>
      </c>
      <c r="C8894" s="4" t="s">
        <v>8</v>
      </c>
      <c r="D8894" s="4" t="s">
        <v>7</v>
      </c>
      <c r="E8894" s="4" t="s">
        <v>7</v>
      </c>
      <c r="F8894" s="4" t="s">
        <v>8</v>
      </c>
    </row>
    <row r="8895" spans="1:6">
      <c r="A8895" t="n">
        <v>84067</v>
      </c>
      <c r="B8895" s="30" t="n">
        <v>25</v>
      </c>
      <c r="C8895" s="7" t="n">
        <v>1</v>
      </c>
      <c r="D8895" s="7" t="n">
        <v>60</v>
      </c>
      <c r="E8895" s="7" t="n">
        <v>640</v>
      </c>
      <c r="F8895" s="7" t="n">
        <v>2</v>
      </c>
    </row>
    <row r="8896" spans="1:6">
      <c r="A8896" t="s">
        <v>4</v>
      </c>
      <c r="B8896" s="4" t="s">
        <v>5</v>
      </c>
      <c r="C8896" s="4" t="s">
        <v>7</v>
      </c>
      <c r="D8896" s="4" t="s">
        <v>8</v>
      </c>
      <c r="E8896" s="4" t="s">
        <v>8</v>
      </c>
      <c r="F8896" s="4" t="s">
        <v>9</v>
      </c>
    </row>
    <row r="8897" spans="1:12">
      <c r="A8897" t="n">
        <v>84074</v>
      </c>
      <c r="B8897" s="50" t="n">
        <v>20</v>
      </c>
      <c r="C8897" s="7" t="n">
        <v>0</v>
      </c>
      <c r="D8897" s="7" t="n">
        <v>2</v>
      </c>
      <c r="E8897" s="7" t="n">
        <v>10</v>
      </c>
      <c r="F8897" s="7" t="s">
        <v>677</v>
      </c>
    </row>
    <row r="8898" spans="1:12">
      <c r="A8898" t="s">
        <v>4</v>
      </c>
      <c r="B8898" s="4" t="s">
        <v>5</v>
      </c>
      <c r="C8898" s="4" t="s">
        <v>8</v>
      </c>
      <c r="D8898" s="4" t="s">
        <v>7</v>
      </c>
      <c r="E8898" s="4" t="s">
        <v>9</v>
      </c>
    </row>
    <row r="8899" spans="1:12">
      <c r="A8899" t="n">
        <v>84095</v>
      </c>
      <c r="B8899" s="51" t="n">
        <v>51</v>
      </c>
      <c r="C8899" s="7" t="n">
        <v>4</v>
      </c>
      <c r="D8899" s="7" t="n">
        <v>0</v>
      </c>
      <c r="E8899" s="7" t="s">
        <v>569</v>
      </c>
    </row>
    <row r="8900" spans="1:12">
      <c r="A8900" t="s">
        <v>4</v>
      </c>
      <c r="B8900" s="4" t="s">
        <v>5</v>
      </c>
      <c r="C8900" s="4" t="s">
        <v>7</v>
      </c>
    </row>
    <row r="8901" spans="1:12">
      <c r="A8901" t="n">
        <v>84109</v>
      </c>
      <c r="B8901" s="25" t="n">
        <v>16</v>
      </c>
      <c r="C8901" s="7" t="n">
        <v>0</v>
      </c>
    </row>
    <row r="8902" spans="1:12">
      <c r="A8902" t="s">
        <v>4</v>
      </c>
      <c r="B8902" s="4" t="s">
        <v>5</v>
      </c>
      <c r="C8902" s="4" t="s">
        <v>7</v>
      </c>
      <c r="D8902" s="4" t="s">
        <v>85</v>
      </c>
      <c r="E8902" s="4" t="s">
        <v>8</v>
      </c>
      <c r="F8902" s="4" t="s">
        <v>8</v>
      </c>
      <c r="G8902" s="4" t="s">
        <v>85</v>
      </c>
      <c r="H8902" s="4" t="s">
        <v>8</v>
      </c>
      <c r="I8902" s="4" t="s">
        <v>8</v>
      </c>
      <c r="J8902" s="4" t="s">
        <v>85</v>
      </c>
      <c r="K8902" s="4" t="s">
        <v>8</v>
      </c>
      <c r="L8902" s="4" t="s">
        <v>8</v>
      </c>
    </row>
    <row r="8903" spans="1:12">
      <c r="A8903" t="n">
        <v>84112</v>
      </c>
      <c r="B8903" s="52" t="n">
        <v>26</v>
      </c>
      <c r="C8903" s="7" t="n">
        <v>0</v>
      </c>
      <c r="D8903" s="7" t="s">
        <v>678</v>
      </c>
      <c r="E8903" s="7" t="n">
        <v>2</v>
      </c>
      <c r="F8903" s="7" t="n">
        <v>3</v>
      </c>
      <c r="G8903" s="7" t="s">
        <v>679</v>
      </c>
      <c r="H8903" s="7" t="n">
        <v>2</v>
      </c>
      <c r="I8903" s="7" t="n">
        <v>3</v>
      </c>
      <c r="J8903" s="7" t="s">
        <v>680</v>
      </c>
      <c r="K8903" s="7" t="n">
        <v>2</v>
      </c>
      <c r="L8903" s="7" t="n">
        <v>0</v>
      </c>
    </row>
    <row r="8904" spans="1:12">
      <c r="A8904" t="s">
        <v>4</v>
      </c>
      <c r="B8904" s="4" t="s">
        <v>5</v>
      </c>
    </row>
    <row r="8905" spans="1:12">
      <c r="A8905" t="n">
        <v>84363</v>
      </c>
      <c r="B8905" s="32" t="n">
        <v>28</v>
      </c>
    </row>
    <row r="8906" spans="1:12">
      <c r="A8906" t="s">
        <v>4</v>
      </c>
      <c r="B8906" s="4" t="s">
        <v>5</v>
      </c>
      <c r="C8906" s="4" t="s">
        <v>7</v>
      </c>
      <c r="D8906" s="4" t="s">
        <v>8</v>
      </c>
    </row>
    <row r="8907" spans="1:12">
      <c r="A8907" t="n">
        <v>84364</v>
      </c>
      <c r="B8907" s="66" t="n">
        <v>89</v>
      </c>
      <c r="C8907" s="7" t="n">
        <v>65533</v>
      </c>
      <c r="D8907" s="7" t="n">
        <v>1</v>
      </c>
    </row>
    <row r="8908" spans="1:12">
      <c r="A8908" t="s">
        <v>4</v>
      </c>
      <c r="B8908" s="4" t="s">
        <v>5</v>
      </c>
      <c r="C8908" s="4" t="s">
        <v>8</v>
      </c>
      <c r="D8908" s="4" t="s">
        <v>7</v>
      </c>
      <c r="E8908" s="4" t="s">
        <v>7</v>
      </c>
      <c r="F8908" s="4" t="s">
        <v>8</v>
      </c>
    </row>
    <row r="8909" spans="1:12">
      <c r="A8909" t="n">
        <v>84368</v>
      </c>
      <c r="B8909" s="30" t="n">
        <v>25</v>
      </c>
      <c r="C8909" s="7" t="n">
        <v>1</v>
      </c>
      <c r="D8909" s="7" t="n">
        <v>65535</v>
      </c>
      <c r="E8909" s="7" t="n">
        <v>65535</v>
      </c>
      <c r="F8909" s="7" t="n">
        <v>0</v>
      </c>
    </row>
    <row r="8910" spans="1:12">
      <c r="A8910" t="s">
        <v>4</v>
      </c>
      <c r="B8910" s="4" t="s">
        <v>5</v>
      </c>
      <c r="C8910" s="4" t="s">
        <v>7</v>
      </c>
      <c r="D8910" s="4" t="s">
        <v>14</v>
      </c>
      <c r="E8910" s="4" t="s">
        <v>14</v>
      </c>
      <c r="F8910" s="4" t="s">
        <v>14</v>
      </c>
      <c r="G8910" s="4" t="s">
        <v>7</v>
      </c>
      <c r="H8910" s="4" t="s">
        <v>7</v>
      </c>
    </row>
    <row r="8911" spans="1:12">
      <c r="A8911" t="n">
        <v>84375</v>
      </c>
      <c r="B8911" s="44" t="n">
        <v>60</v>
      </c>
      <c r="C8911" s="7" t="n">
        <v>4</v>
      </c>
      <c r="D8911" s="7" t="n">
        <v>0</v>
      </c>
      <c r="E8911" s="7" t="n">
        <v>-10</v>
      </c>
      <c r="F8911" s="7" t="n">
        <v>0</v>
      </c>
      <c r="G8911" s="7" t="n">
        <v>1000</v>
      </c>
      <c r="H8911" s="7" t="n">
        <v>0</v>
      </c>
    </row>
    <row r="8912" spans="1:12">
      <c r="A8912" t="s">
        <v>4</v>
      </c>
      <c r="B8912" s="4" t="s">
        <v>5</v>
      </c>
      <c r="C8912" s="4" t="s">
        <v>8</v>
      </c>
      <c r="D8912" s="4" t="s">
        <v>7</v>
      </c>
      <c r="E8912" s="4" t="s">
        <v>9</v>
      </c>
    </row>
    <row r="8913" spans="1:12">
      <c r="A8913" t="n">
        <v>84394</v>
      </c>
      <c r="B8913" s="51" t="n">
        <v>51</v>
      </c>
      <c r="C8913" s="7" t="n">
        <v>4</v>
      </c>
      <c r="D8913" s="7" t="n">
        <v>4</v>
      </c>
      <c r="E8913" s="7" t="s">
        <v>464</v>
      </c>
    </row>
    <row r="8914" spans="1:12">
      <c r="A8914" t="s">
        <v>4</v>
      </c>
      <c r="B8914" s="4" t="s">
        <v>5</v>
      </c>
      <c r="C8914" s="4" t="s">
        <v>7</v>
      </c>
    </row>
    <row r="8915" spans="1:12">
      <c r="A8915" t="n">
        <v>84407</v>
      </c>
      <c r="B8915" s="25" t="n">
        <v>16</v>
      </c>
      <c r="C8915" s="7" t="n">
        <v>0</v>
      </c>
    </row>
    <row r="8916" spans="1:12">
      <c r="A8916" t="s">
        <v>4</v>
      </c>
      <c r="B8916" s="4" t="s">
        <v>5</v>
      </c>
      <c r="C8916" s="4" t="s">
        <v>7</v>
      </c>
      <c r="D8916" s="4" t="s">
        <v>85</v>
      </c>
      <c r="E8916" s="4" t="s">
        <v>8</v>
      </c>
      <c r="F8916" s="4" t="s">
        <v>8</v>
      </c>
    </row>
    <row r="8917" spans="1:12">
      <c r="A8917" t="n">
        <v>84410</v>
      </c>
      <c r="B8917" s="52" t="n">
        <v>26</v>
      </c>
      <c r="C8917" s="7" t="n">
        <v>4</v>
      </c>
      <c r="D8917" s="7" t="s">
        <v>681</v>
      </c>
      <c r="E8917" s="7" t="n">
        <v>2</v>
      </c>
      <c r="F8917" s="7" t="n">
        <v>0</v>
      </c>
    </row>
    <row r="8918" spans="1:12">
      <c r="A8918" t="s">
        <v>4</v>
      </c>
      <c r="B8918" s="4" t="s">
        <v>5</v>
      </c>
    </row>
    <row r="8919" spans="1:12">
      <c r="A8919" t="n">
        <v>84423</v>
      </c>
      <c r="B8919" s="32" t="n">
        <v>28</v>
      </c>
    </row>
    <row r="8920" spans="1:12">
      <c r="A8920" t="s">
        <v>4</v>
      </c>
      <c r="B8920" s="4" t="s">
        <v>5</v>
      </c>
      <c r="C8920" s="4" t="s">
        <v>8</v>
      </c>
      <c r="D8920" s="4" t="s">
        <v>7</v>
      </c>
      <c r="E8920" s="4" t="s">
        <v>7</v>
      </c>
      <c r="F8920" s="4" t="s">
        <v>8</v>
      </c>
    </row>
    <row r="8921" spans="1:12">
      <c r="A8921" t="n">
        <v>84424</v>
      </c>
      <c r="B8921" s="30" t="n">
        <v>25</v>
      </c>
      <c r="C8921" s="7" t="n">
        <v>1</v>
      </c>
      <c r="D8921" s="7" t="n">
        <v>60</v>
      </c>
      <c r="E8921" s="7" t="n">
        <v>640</v>
      </c>
      <c r="F8921" s="7" t="n">
        <v>2</v>
      </c>
    </row>
    <row r="8922" spans="1:12">
      <c r="A8922" t="s">
        <v>4</v>
      </c>
      <c r="B8922" s="4" t="s">
        <v>5</v>
      </c>
      <c r="C8922" s="4" t="s">
        <v>8</v>
      </c>
      <c r="D8922" s="4" t="s">
        <v>7</v>
      </c>
      <c r="E8922" s="4" t="s">
        <v>9</v>
      </c>
    </row>
    <row r="8923" spans="1:12">
      <c r="A8923" t="n">
        <v>84431</v>
      </c>
      <c r="B8923" s="51" t="n">
        <v>51</v>
      </c>
      <c r="C8923" s="7" t="n">
        <v>4</v>
      </c>
      <c r="D8923" s="7" t="n">
        <v>0</v>
      </c>
      <c r="E8923" s="7" t="s">
        <v>682</v>
      </c>
    </row>
    <row r="8924" spans="1:12">
      <c r="A8924" t="s">
        <v>4</v>
      </c>
      <c r="B8924" s="4" t="s">
        <v>5</v>
      </c>
      <c r="C8924" s="4" t="s">
        <v>7</v>
      </c>
    </row>
    <row r="8925" spans="1:12">
      <c r="A8925" t="n">
        <v>84445</v>
      </c>
      <c r="B8925" s="25" t="n">
        <v>16</v>
      </c>
      <c r="C8925" s="7" t="n">
        <v>0</v>
      </c>
    </row>
    <row r="8926" spans="1:12">
      <c r="A8926" t="s">
        <v>4</v>
      </c>
      <c r="B8926" s="4" t="s">
        <v>5</v>
      </c>
      <c r="C8926" s="4" t="s">
        <v>7</v>
      </c>
      <c r="D8926" s="4" t="s">
        <v>85</v>
      </c>
      <c r="E8926" s="4" t="s">
        <v>8</v>
      </c>
      <c r="F8926" s="4" t="s">
        <v>8</v>
      </c>
    </row>
    <row r="8927" spans="1:12">
      <c r="A8927" t="n">
        <v>84448</v>
      </c>
      <c r="B8927" s="52" t="n">
        <v>26</v>
      </c>
      <c r="C8927" s="7" t="n">
        <v>0</v>
      </c>
      <c r="D8927" s="7" t="s">
        <v>683</v>
      </c>
      <c r="E8927" s="7" t="n">
        <v>2</v>
      </c>
      <c r="F8927" s="7" t="n">
        <v>0</v>
      </c>
    </row>
    <row r="8928" spans="1:12">
      <c r="A8928" t="s">
        <v>4</v>
      </c>
      <c r="B8928" s="4" t="s">
        <v>5</v>
      </c>
    </row>
    <row r="8929" spans="1:6">
      <c r="A8929" t="n">
        <v>84518</v>
      </c>
      <c r="B8929" s="32" t="n">
        <v>28</v>
      </c>
    </row>
    <row r="8930" spans="1:6">
      <c r="A8930" t="s">
        <v>4</v>
      </c>
      <c r="B8930" s="4" t="s">
        <v>5</v>
      </c>
      <c r="C8930" s="4" t="s">
        <v>7</v>
      </c>
      <c r="D8930" s="4" t="s">
        <v>8</v>
      </c>
    </row>
    <row r="8931" spans="1:6">
      <c r="A8931" t="n">
        <v>84519</v>
      </c>
      <c r="B8931" s="66" t="n">
        <v>89</v>
      </c>
      <c r="C8931" s="7" t="n">
        <v>65533</v>
      </c>
      <c r="D8931" s="7" t="n">
        <v>1</v>
      </c>
    </row>
    <row r="8932" spans="1:6">
      <c r="A8932" t="s">
        <v>4</v>
      </c>
      <c r="B8932" s="4" t="s">
        <v>5</v>
      </c>
      <c r="C8932" s="4" t="s">
        <v>8</v>
      </c>
      <c r="D8932" s="4" t="s">
        <v>7</v>
      </c>
      <c r="E8932" s="4" t="s">
        <v>7</v>
      </c>
      <c r="F8932" s="4" t="s">
        <v>8</v>
      </c>
    </row>
    <row r="8933" spans="1:6">
      <c r="A8933" t="n">
        <v>84523</v>
      </c>
      <c r="B8933" s="30" t="n">
        <v>25</v>
      </c>
      <c r="C8933" s="7" t="n">
        <v>1</v>
      </c>
      <c r="D8933" s="7" t="n">
        <v>65535</v>
      </c>
      <c r="E8933" s="7" t="n">
        <v>65535</v>
      </c>
      <c r="F8933" s="7" t="n">
        <v>0</v>
      </c>
    </row>
    <row r="8934" spans="1:6">
      <c r="A8934" t="s">
        <v>4</v>
      </c>
      <c r="B8934" s="4" t="s">
        <v>5</v>
      </c>
      <c r="C8934" s="4" t="s">
        <v>7</v>
      </c>
    </row>
    <row r="8935" spans="1:6">
      <c r="A8935" t="n">
        <v>84530</v>
      </c>
      <c r="B8935" s="25" t="n">
        <v>16</v>
      </c>
      <c r="C8935" s="7" t="n">
        <v>100</v>
      </c>
    </row>
    <row r="8936" spans="1:6">
      <c r="A8936" t="s">
        <v>4</v>
      </c>
      <c r="B8936" s="4" t="s">
        <v>5</v>
      </c>
      <c r="C8936" s="4" t="s">
        <v>8</v>
      </c>
      <c r="D8936" s="4" t="s">
        <v>7</v>
      </c>
      <c r="E8936" s="4" t="s">
        <v>9</v>
      </c>
      <c r="F8936" s="4" t="s">
        <v>9</v>
      </c>
      <c r="G8936" s="4" t="s">
        <v>9</v>
      </c>
      <c r="H8936" s="4" t="s">
        <v>9</v>
      </c>
    </row>
    <row r="8937" spans="1:6">
      <c r="A8937" t="n">
        <v>84533</v>
      </c>
      <c r="B8937" s="51" t="n">
        <v>51</v>
      </c>
      <c r="C8937" s="7" t="n">
        <v>3</v>
      </c>
      <c r="D8937" s="7" t="n">
        <v>4</v>
      </c>
      <c r="E8937" s="7" t="s">
        <v>477</v>
      </c>
      <c r="F8937" s="7" t="s">
        <v>435</v>
      </c>
      <c r="G8937" s="7" t="s">
        <v>434</v>
      </c>
      <c r="H8937" s="7" t="s">
        <v>435</v>
      </c>
    </row>
    <row r="8938" spans="1:6">
      <c r="A8938" t="s">
        <v>4</v>
      </c>
      <c r="B8938" s="4" t="s">
        <v>5</v>
      </c>
      <c r="C8938" s="4" t="s">
        <v>7</v>
      </c>
      <c r="D8938" s="4" t="s">
        <v>8</v>
      </c>
      <c r="E8938" s="4" t="s">
        <v>14</v>
      </c>
      <c r="F8938" s="4" t="s">
        <v>7</v>
      </c>
    </row>
    <row r="8939" spans="1:6">
      <c r="A8939" t="n">
        <v>84546</v>
      </c>
      <c r="B8939" s="53" t="n">
        <v>59</v>
      </c>
      <c r="C8939" s="7" t="n">
        <v>4</v>
      </c>
      <c r="D8939" s="7" t="n">
        <v>13</v>
      </c>
      <c r="E8939" s="7" t="n">
        <v>0.150000005960464</v>
      </c>
      <c r="F8939" s="7" t="n">
        <v>0</v>
      </c>
    </row>
    <row r="8940" spans="1:6">
      <c r="A8940" t="s">
        <v>4</v>
      </c>
      <c r="B8940" s="4" t="s">
        <v>5</v>
      </c>
      <c r="C8940" s="4" t="s">
        <v>7</v>
      </c>
    </row>
    <row r="8941" spans="1:6">
      <c r="A8941" t="n">
        <v>84556</v>
      </c>
      <c r="B8941" s="25" t="n">
        <v>16</v>
      </c>
      <c r="C8941" s="7" t="n">
        <v>1000</v>
      </c>
    </row>
    <row r="8942" spans="1:6">
      <c r="A8942" t="s">
        <v>4</v>
      </c>
      <c r="B8942" s="4" t="s">
        <v>5</v>
      </c>
      <c r="C8942" s="4" t="s">
        <v>7</v>
      </c>
      <c r="D8942" s="4" t="s">
        <v>14</v>
      </c>
      <c r="E8942" s="4" t="s">
        <v>14</v>
      </c>
      <c r="F8942" s="4" t="s">
        <v>14</v>
      </c>
      <c r="G8942" s="4" t="s">
        <v>7</v>
      </c>
      <c r="H8942" s="4" t="s">
        <v>7</v>
      </c>
    </row>
    <row r="8943" spans="1:6">
      <c r="A8943" t="n">
        <v>84559</v>
      </c>
      <c r="B8943" s="44" t="n">
        <v>60</v>
      </c>
      <c r="C8943" s="7" t="n">
        <v>4</v>
      </c>
      <c r="D8943" s="7" t="n">
        <v>0</v>
      </c>
      <c r="E8943" s="7" t="n">
        <v>0</v>
      </c>
      <c r="F8943" s="7" t="n">
        <v>0</v>
      </c>
      <c r="G8943" s="7" t="n">
        <v>600</v>
      </c>
      <c r="H8943" s="7" t="n">
        <v>0</v>
      </c>
    </row>
    <row r="8944" spans="1:6">
      <c r="A8944" t="s">
        <v>4</v>
      </c>
      <c r="B8944" s="4" t="s">
        <v>5</v>
      </c>
      <c r="C8944" s="4" t="s">
        <v>8</v>
      </c>
      <c r="D8944" s="4" t="s">
        <v>7</v>
      </c>
      <c r="E8944" s="4" t="s">
        <v>9</v>
      </c>
    </row>
    <row r="8945" spans="1:8">
      <c r="A8945" t="n">
        <v>84578</v>
      </c>
      <c r="B8945" s="51" t="n">
        <v>51</v>
      </c>
      <c r="C8945" s="7" t="n">
        <v>4</v>
      </c>
      <c r="D8945" s="7" t="n">
        <v>4</v>
      </c>
      <c r="E8945" s="7" t="s">
        <v>377</v>
      </c>
    </row>
    <row r="8946" spans="1:8">
      <c r="A8946" t="s">
        <v>4</v>
      </c>
      <c r="B8946" s="4" t="s">
        <v>5</v>
      </c>
      <c r="C8946" s="4" t="s">
        <v>7</v>
      </c>
    </row>
    <row r="8947" spans="1:8">
      <c r="A8947" t="n">
        <v>84592</v>
      </c>
      <c r="B8947" s="25" t="n">
        <v>16</v>
      </c>
      <c r="C8947" s="7" t="n">
        <v>0</v>
      </c>
    </row>
    <row r="8948" spans="1:8">
      <c r="A8948" t="s">
        <v>4</v>
      </c>
      <c r="B8948" s="4" t="s">
        <v>5</v>
      </c>
      <c r="C8948" s="4" t="s">
        <v>7</v>
      </c>
      <c r="D8948" s="4" t="s">
        <v>85</v>
      </c>
      <c r="E8948" s="4" t="s">
        <v>8</v>
      </c>
      <c r="F8948" s="4" t="s">
        <v>8</v>
      </c>
    </row>
    <row r="8949" spans="1:8">
      <c r="A8949" t="n">
        <v>84595</v>
      </c>
      <c r="B8949" s="52" t="n">
        <v>26</v>
      </c>
      <c r="C8949" s="7" t="n">
        <v>4</v>
      </c>
      <c r="D8949" s="7" t="s">
        <v>786</v>
      </c>
      <c r="E8949" s="7" t="n">
        <v>2</v>
      </c>
      <c r="F8949" s="7" t="n">
        <v>0</v>
      </c>
    </row>
    <row r="8950" spans="1:8">
      <c r="A8950" t="s">
        <v>4</v>
      </c>
      <c r="B8950" s="4" t="s">
        <v>5</v>
      </c>
    </row>
    <row r="8951" spans="1:8">
      <c r="A8951" t="n">
        <v>84606</v>
      </c>
      <c r="B8951" s="32" t="n">
        <v>28</v>
      </c>
    </row>
    <row r="8952" spans="1:8">
      <c r="A8952" t="s">
        <v>4</v>
      </c>
      <c r="B8952" s="4" t="s">
        <v>5</v>
      </c>
      <c r="C8952" s="4" t="s">
        <v>8</v>
      </c>
      <c r="D8952" s="4" t="s">
        <v>7</v>
      </c>
      <c r="E8952" s="4" t="s">
        <v>7</v>
      </c>
      <c r="F8952" s="4" t="s">
        <v>8</v>
      </c>
    </row>
    <row r="8953" spans="1:8">
      <c r="A8953" t="n">
        <v>84607</v>
      </c>
      <c r="B8953" s="30" t="n">
        <v>25</v>
      </c>
      <c r="C8953" s="7" t="n">
        <v>1</v>
      </c>
      <c r="D8953" s="7" t="n">
        <v>60</v>
      </c>
      <c r="E8953" s="7" t="n">
        <v>640</v>
      </c>
      <c r="F8953" s="7" t="n">
        <v>2</v>
      </c>
    </row>
    <row r="8954" spans="1:8">
      <c r="A8954" t="s">
        <v>4</v>
      </c>
      <c r="B8954" s="4" t="s">
        <v>5</v>
      </c>
      <c r="C8954" s="4" t="s">
        <v>8</v>
      </c>
      <c r="D8954" s="4" t="s">
        <v>7</v>
      </c>
      <c r="E8954" s="4" t="s">
        <v>9</v>
      </c>
    </row>
    <row r="8955" spans="1:8">
      <c r="A8955" t="n">
        <v>84614</v>
      </c>
      <c r="B8955" s="51" t="n">
        <v>51</v>
      </c>
      <c r="C8955" s="7" t="n">
        <v>4</v>
      </c>
      <c r="D8955" s="7" t="n">
        <v>0</v>
      </c>
      <c r="E8955" s="7" t="s">
        <v>514</v>
      </c>
    </row>
    <row r="8956" spans="1:8">
      <c r="A8956" t="s">
        <v>4</v>
      </c>
      <c r="B8956" s="4" t="s">
        <v>5</v>
      </c>
      <c r="C8956" s="4" t="s">
        <v>7</v>
      </c>
    </row>
    <row r="8957" spans="1:8">
      <c r="A8957" t="n">
        <v>84628</v>
      </c>
      <c r="B8957" s="25" t="n">
        <v>16</v>
      </c>
      <c r="C8957" s="7" t="n">
        <v>0</v>
      </c>
    </row>
    <row r="8958" spans="1:8">
      <c r="A8958" t="s">
        <v>4</v>
      </c>
      <c r="B8958" s="4" t="s">
        <v>5</v>
      </c>
      <c r="C8958" s="4" t="s">
        <v>7</v>
      </c>
      <c r="D8958" s="4" t="s">
        <v>85</v>
      </c>
      <c r="E8958" s="4" t="s">
        <v>8</v>
      </c>
      <c r="F8958" s="4" t="s">
        <v>8</v>
      </c>
      <c r="G8958" s="4" t="s">
        <v>85</v>
      </c>
      <c r="H8958" s="4" t="s">
        <v>8</v>
      </c>
      <c r="I8958" s="4" t="s">
        <v>8</v>
      </c>
      <c r="J8958" s="4" t="s">
        <v>85</v>
      </c>
      <c r="K8958" s="4" t="s">
        <v>8</v>
      </c>
      <c r="L8958" s="4" t="s">
        <v>8</v>
      </c>
    </row>
    <row r="8959" spans="1:8">
      <c r="A8959" t="n">
        <v>84631</v>
      </c>
      <c r="B8959" s="52" t="n">
        <v>26</v>
      </c>
      <c r="C8959" s="7" t="n">
        <v>0</v>
      </c>
      <c r="D8959" s="7" t="s">
        <v>685</v>
      </c>
      <c r="E8959" s="7" t="n">
        <v>2</v>
      </c>
      <c r="F8959" s="7" t="n">
        <v>3</v>
      </c>
      <c r="G8959" s="7" t="s">
        <v>686</v>
      </c>
      <c r="H8959" s="7" t="n">
        <v>2</v>
      </c>
      <c r="I8959" s="7" t="n">
        <v>3</v>
      </c>
      <c r="J8959" s="7" t="s">
        <v>687</v>
      </c>
      <c r="K8959" s="7" t="n">
        <v>2</v>
      </c>
      <c r="L8959" s="7" t="n">
        <v>0</v>
      </c>
    </row>
    <row r="8960" spans="1:8">
      <c r="A8960" t="s">
        <v>4</v>
      </c>
      <c r="B8960" s="4" t="s">
        <v>5</v>
      </c>
    </row>
    <row r="8961" spans="1:12">
      <c r="A8961" t="n">
        <v>84937</v>
      </c>
      <c r="B8961" s="32" t="n">
        <v>28</v>
      </c>
    </row>
    <row r="8962" spans="1:12">
      <c r="A8962" t="s">
        <v>4</v>
      </c>
      <c r="B8962" s="4" t="s">
        <v>5</v>
      </c>
      <c r="C8962" s="4" t="s">
        <v>7</v>
      </c>
      <c r="D8962" s="4" t="s">
        <v>8</v>
      </c>
    </row>
    <row r="8963" spans="1:12">
      <c r="A8963" t="n">
        <v>84938</v>
      </c>
      <c r="B8963" s="66" t="n">
        <v>89</v>
      </c>
      <c r="C8963" s="7" t="n">
        <v>65533</v>
      </c>
      <c r="D8963" s="7" t="n">
        <v>1</v>
      </c>
    </row>
    <row r="8964" spans="1:12">
      <c r="A8964" t="s">
        <v>4</v>
      </c>
      <c r="B8964" s="4" t="s">
        <v>5</v>
      </c>
      <c r="C8964" s="4" t="s">
        <v>7</v>
      </c>
    </row>
    <row r="8965" spans="1:12">
      <c r="A8965" t="n">
        <v>84942</v>
      </c>
      <c r="B8965" s="25" t="n">
        <v>16</v>
      </c>
      <c r="C8965" s="7" t="n">
        <v>800</v>
      </c>
    </row>
    <row r="8966" spans="1:12">
      <c r="A8966" t="s">
        <v>4</v>
      </c>
      <c r="B8966" s="4" t="s">
        <v>5</v>
      </c>
      <c r="C8966" s="4" t="s">
        <v>8</v>
      </c>
      <c r="D8966" s="4" t="s">
        <v>7</v>
      </c>
      <c r="E8966" s="4" t="s">
        <v>9</v>
      </c>
    </row>
    <row r="8967" spans="1:12">
      <c r="A8967" t="n">
        <v>84945</v>
      </c>
      <c r="B8967" s="51" t="n">
        <v>51</v>
      </c>
      <c r="C8967" s="7" t="n">
        <v>4</v>
      </c>
      <c r="D8967" s="7" t="n">
        <v>0</v>
      </c>
      <c r="E8967" s="7" t="s">
        <v>528</v>
      </c>
    </row>
    <row r="8968" spans="1:12">
      <c r="A8968" t="s">
        <v>4</v>
      </c>
      <c r="B8968" s="4" t="s">
        <v>5</v>
      </c>
      <c r="C8968" s="4" t="s">
        <v>7</v>
      </c>
    </row>
    <row r="8969" spans="1:12">
      <c r="A8969" t="n">
        <v>84959</v>
      </c>
      <c r="B8969" s="25" t="n">
        <v>16</v>
      </c>
      <c r="C8969" s="7" t="n">
        <v>0</v>
      </c>
    </row>
    <row r="8970" spans="1:12">
      <c r="A8970" t="s">
        <v>4</v>
      </c>
      <c r="B8970" s="4" t="s">
        <v>5</v>
      </c>
      <c r="C8970" s="4" t="s">
        <v>7</v>
      </c>
      <c r="D8970" s="4" t="s">
        <v>85</v>
      </c>
      <c r="E8970" s="4" t="s">
        <v>8</v>
      </c>
      <c r="F8970" s="4" t="s">
        <v>8</v>
      </c>
    </row>
    <row r="8971" spans="1:12">
      <c r="A8971" t="n">
        <v>84962</v>
      </c>
      <c r="B8971" s="52" t="n">
        <v>26</v>
      </c>
      <c r="C8971" s="7" t="n">
        <v>0</v>
      </c>
      <c r="D8971" s="7" t="s">
        <v>688</v>
      </c>
      <c r="E8971" s="7" t="n">
        <v>2</v>
      </c>
      <c r="F8971" s="7" t="n">
        <v>0</v>
      </c>
    </row>
    <row r="8972" spans="1:12">
      <c r="A8972" t="s">
        <v>4</v>
      </c>
      <c r="B8972" s="4" t="s">
        <v>5</v>
      </c>
    </row>
    <row r="8973" spans="1:12">
      <c r="A8973" t="n">
        <v>85029</v>
      </c>
      <c r="B8973" s="32" t="n">
        <v>28</v>
      </c>
    </row>
    <row r="8974" spans="1:12">
      <c r="A8974" t="s">
        <v>4</v>
      </c>
      <c r="B8974" s="4" t="s">
        <v>5</v>
      </c>
      <c r="C8974" s="4" t="s">
        <v>7</v>
      </c>
      <c r="D8974" s="4" t="s">
        <v>8</v>
      </c>
    </row>
    <row r="8975" spans="1:12">
      <c r="A8975" t="n">
        <v>85030</v>
      </c>
      <c r="B8975" s="66" t="n">
        <v>89</v>
      </c>
      <c r="C8975" s="7" t="n">
        <v>65533</v>
      </c>
      <c r="D8975" s="7" t="n">
        <v>1</v>
      </c>
    </row>
    <row r="8976" spans="1:12">
      <c r="A8976" t="s">
        <v>4</v>
      </c>
      <c r="B8976" s="4" t="s">
        <v>5</v>
      </c>
      <c r="C8976" s="4" t="s">
        <v>8</v>
      </c>
      <c r="D8976" s="4" t="s">
        <v>7</v>
      </c>
      <c r="E8976" s="4" t="s">
        <v>7</v>
      </c>
      <c r="F8976" s="4" t="s">
        <v>8</v>
      </c>
    </row>
    <row r="8977" spans="1:6">
      <c r="A8977" t="n">
        <v>85034</v>
      </c>
      <c r="B8977" s="30" t="n">
        <v>25</v>
      </c>
      <c r="C8977" s="7" t="n">
        <v>1</v>
      </c>
      <c r="D8977" s="7" t="n">
        <v>65535</v>
      </c>
      <c r="E8977" s="7" t="n">
        <v>65535</v>
      </c>
      <c r="F8977" s="7" t="n">
        <v>0</v>
      </c>
    </row>
    <row r="8978" spans="1:6">
      <c r="A8978" t="s">
        <v>4</v>
      </c>
      <c r="B8978" s="4" t="s">
        <v>5</v>
      </c>
      <c r="C8978" s="4" t="s">
        <v>8</v>
      </c>
      <c r="D8978" s="4" t="s">
        <v>7</v>
      </c>
      <c r="E8978" s="4" t="s">
        <v>14</v>
      </c>
    </row>
    <row r="8979" spans="1:6">
      <c r="A8979" t="n">
        <v>85041</v>
      </c>
      <c r="B8979" s="27" t="n">
        <v>58</v>
      </c>
      <c r="C8979" s="7" t="n">
        <v>101</v>
      </c>
      <c r="D8979" s="7" t="n">
        <v>800</v>
      </c>
      <c r="E8979" s="7" t="n">
        <v>1</v>
      </c>
    </row>
    <row r="8980" spans="1:6">
      <c r="A8980" t="s">
        <v>4</v>
      </c>
      <c r="B8980" s="4" t="s">
        <v>5</v>
      </c>
      <c r="C8980" s="4" t="s">
        <v>8</v>
      </c>
      <c r="D8980" s="4" t="s">
        <v>7</v>
      </c>
    </row>
    <row r="8981" spans="1:6">
      <c r="A8981" t="n">
        <v>85049</v>
      </c>
      <c r="B8981" s="27" t="n">
        <v>58</v>
      </c>
      <c r="C8981" s="7" t="n">
        <v>254</v>
      </c>
      <c r="D8981" s="7" t="n">
        <v>0</v>
      </c>
    </row>
    <row r="8982" spans="1:6">
      <c r="A8982" t="s">
        <v>4</v>
      </c>
      <c r="B8982" s="4" t="s">
        <v>5</v>
      </c>
      <c r="C8982" s="4" t="s">
        <v>8</v>
      </c>
      <c r="D8982" s="4" t="s">
        <v>8</v>
      </c>
      <c r="E8982" s="4" t="s">
        <v>14</v>
      </c>
      <c r="F8982" s="4" t="s">
        <v>14</v>
      </c>
      <c r="G8982" s="4" t="s">
        <v>14</v>
      </c>
      <c r="H8982" s="4" t="s">
        <v>7</v>
      </c>
    </row>
    <row r="8983" spans="1:6">
      <c r="A8983" t="n">
        <v>85053</v>
      </c>
      <c r="B8983" s="61" t="n">
        <v>45</v>
      </c>
      <c r="C8983" s="7" t="n">
        <v>2</v>
      </c>
      <c r="D8983" s="7" t="n">
        <v>3</v>
      </c>
      <c r="E8983" s="7" t="n">
        <v>-7.98999977111816</v>
      </c>
      <c r="F8983" s="7" t="n">
        <v>1.07000005245209</v>
      </c>
      <c r="G8983" s="7" t="n">
        <v>32.7799987792969</v>
      </c>
      <c r="H8983" s="7" t="n">
        <v>0</v>
      </c>
    </row>
    <row r="8984" spans="1:6">
      <c r="A8984" t="s">
        <v>4</v>
      </c>
      <c r="B8984" s="4" t="s">
        <v>5</v>
      </c>
      <c r="C8984" s="4" t="s">
        <v>8</v>
      </c>
      <c r="D8984" s="4" t="s">
        <v>8</v>
      </c>
      <c r="E8984" s="4" t="s">
        <v>14</v>
      </c>
      <c r="F8984" s="4" t="s">
        <v>14</v>
      </c>
      <c r="G8984" s="4" t="s">
        <v>14</v>
      </c>
      <c r="H8984" s="4" t="s">
        <v>7</v>
      </c>
      <c r="I8984" s="4" t="s">
        <v>8</v>
      </c>
    </row>
    <row r="8985" spans="1:6">
      <c r="A8985" t="n">
        <v>85070</v>
      </c>
      <c r="B8985" s="61" t="n">
        <v>45</v>
      </c>
      <c r="C8985" s="7" t="n">
        <v>4</v>
      </c>
      <c r="D8985" s="7" t="n">
        <v>3</v>
      </c>
      <c r="E8985" s="7" t="n">
        <v>6.40999984741211</v>
      </c>
      <c r="F8985" s="7" t="n">
        <v>158.449996948242</v>
      </c>
      <c r="G8985" s="7" t="n">
        <v>358</v>
      </c>
      <c r="H8985" s="7" t="n">
        <v>0</v>
      </c>
      <c r="I8985" s="7" t="n">
        <v>0</v>
      </c>
    </row>
    <row r="8986" spans="1:6">
      <c r="A8986" t="s">
        <v>4</v>
      </c>
      <c r="B8986" s="4" t="s">
        <v>5</v>
      </c>
      <c r="C8986" s="4" t="s">
        <v>8</v>
      </c>
      <c r="D8986" s="4" t="s">
        <v>8</v>
      </c>
      <c r="E8986" s="4" t="s">
        <v>14</v>
      </c>
      <c r="F8986" s="4" t="s">
        <v>7</v>
      </c>
    </row>
    <row r="8987" spans="1:6">
      <c r="A8987" t="n">
        <v>85088</v>
      </c>
      <c r="B8987" s="61" t="n">
        <v>45</v>
      </c>
      <c r="C8987" s="7" t="n">
        <v>11</v>
      </c>
      <c r="D8987" s="7" t="n">
        <v>3</v>
      </c>
      <c r="E8987" s="7" t="n">
        <v>35.7000007629395</v>
      </c>
      <c r="F8987" s="7" t="n">
        <v>0</v>
      </c>
    </row>
    <row r="8988" spans="1:6">
      <c r="A8988" t="s">
        <v>4</v>
      </c>
      <c r="B8988" s="4" t="s">
        <v>5</v>
      </c>
      <c r="C8988" s="4" t="s">
        <v>8</v>
      </c>
      <c r="D8988" s="4" t="s">
        <v>8</v>
      </c>
      <c r="E8988" s="4" t="s">
        <v>14</v>
      </c>
      <c r="F8988" s="4" t="s">
        <v>7</v>
      </c>
    </row>
    <row r="8989" spans="1:6">
      <c r="A8989" t="n">
        <v>85097</v>
      </c>
      <c r="B8989" s="61" t="n">
        <v>45</v>
      </c>
      <c r="C8989" s="7" t="n">
        <v>5</v>
      </c>
      <c r="D8989" s="7" t="n">
        <v>3</v>
      </c>
      <c r="E8989" s="7" t="n">
        <v>1.39999997615814</v>
      </c>
      <c r="F8989" s="7" t="n">
        <v>0</v>
      </c>
    </row>
    <row r="8990" spans="1:6">
      <c r="A8990" t="s">
        <v>4</v>
      </c>
      <c r="B8990" s="4" t="s">
        <v>5</v>
      </c>
      <c r="C8990" s="4" t="s">
        <v>8</v>
      </c>
      <c r="D8990" s="4" t="s">
        <v>8</v>
      </c>
      <c r="E8990" s="4" t="s">
        <v>14</v>
      </c>
      <c r="F8990" s="4" t="s">
        <v>7</v>
      </c>
    </row>
    <row r="8991" spans="1:6">
      <c r="A8991" t="n">
        <v>85106</v>
      </c>
      <c r="B8991" s="61" t="n">
        <v>45</v>
      </c>
      <c r="C8991" s="7" t="n">
        <v>5</v>
      </c>
      <c r="D8991" s="7" t="n">
        <v>3</v>
      </c>
      <c r="E8991" s="7" t="n">
        <v>1.29999995231628</v>
      </c>
      <c r="F8991" s="7" t="n">
        <v>3000</v>
      </c>
    </row>
    <row r="8992" spans="1:6">
      <c r="A8992" t="s">
        <v>4</v>
      </c>
      <c r="B8992" s="4" t="s">
        <v>5</v>
      </c>
      <c r="C8992" s="4" t="s">
        <v>8</v>
      </c>
      <c r="D8992" s="4" t="s">
        <v>7</v>
      </c>
      <c r="E8992" s="4" t="s">
        <v>9</v>
      </c>
      <c r="F8992" s="4" t="s">
        <v>9</v>
      </c>
      <c r="G8992" s="4" t="s">
        <v>9</v>
      </c>
      <c r="H8992" s="4" t="s">
        <v>9</v>
      </c>
    </row>
    <row r="8993" spans="1:9">
      <c r="A8993" t="n">
        <v>85115</v>
      </c>
      <c r="B8993" s="51" t="n">
        <v>51</v>
      </c>
      <c r="C8993" s="7" t="n">
        <v>3</v>
      </c>
      <c r="D8993" s="7" t="n">
        <v>4</v>
      </c>
      <c r="E8993" s="7" t="s">
        <v>664</v>
      </c>
      <c r="F8993" s="7" t="s">
        <v>435</v>
      </c>
      <c r="G8993" s="7" t="s">
        <v>434</v>
      </c>
      <c r="H8993" s="7" t="s">
        <v>435</v>
      </c>
    </row>
    <row r="8994" spans="1:9">
      <c r="A8994" t="s">
        <v>4</v>
      </c>
      <c r="B8994" s="4" t="s">
        <v>5</v>
      </c>
      <c r="C8994" s="4" t="s">
        <v>8</v>
      </c>
      <c r="D8994" s="4" t="s">
        <v>7</v>
      </c>
    </row>
    <row r="8995" spans="1:9">
      <c r="A8995" t="n">
        <v>85128</v>
      </c>
      <c r="B8995" s="27" t="n">
        <v>58</v>
      </c>
      <c r="C8995" s="7" t="n">
        <v>255</v>
      </c>
      <c r="D8995" s="7" t="n">
        <v>0</v>
      </c>
    </row>
    <row r="8996" spans="1:9">
      <c r="A8996" t="s">
        <v>4</v>
      </c>
      <c r="B8996" s="4" t="s">
        <v>5</v>
      </c>
      <c r="C8996" s="4" t="s">
        <v>8</v>
      </c>
      <c r="D8996" s="4" t="s">
        <v>7</v>
      </c>
      <c r="E8996" s="4" t="s">
        <v>9</v>
      </c>
    </row>
    <row r="8997" spans="1:9">
      <c r="A8997" t="n">
        <v>85132</v>
      </c>
      <c r="B8997" s="51" t="n">
        <v>51</v>
      </c>
      <c r="C8997" s="7" t="n">
        <v>4</v>
      </c>
      <c r="D8997" s="7" t="n">
        <v>4</v>
      </c>
      <c r="E8997" s="7" t="s">
        <v>689</v>
      </c>
    </row>
    <row r="8998" spans="1:9">
      <c r="A8998" t="s">
        <v>4</v>
      </c>
      <c r="B8998" s="4" t="s">
        <v>5</v>
      </c>
      <c r="C8998" s="4" t="s">
        <v>7</v>
      </c>
    </row>
    <row r="8999" spans="1:9">
      <c r="A8999" t="n">
        <v>85145</v>
      </c>
      <c r="B8999" s="25" t="n">
        <v>16</v>
      </c>
      <c r="C8999" s="7" t="n">
        <v>0</v>
      </c>
    </row>
    <row r="9000" spans="1:9">
      <c r="A9000" t="s">
        <v>4</v>
      </c>
      <c r="B9000" s="4" t="s">
        <v>5</v>
      </c>
      <c r="C9000" s="4" t="s">
        <v>7</v>
      </c>
      <c r="D9000" s="4" t="s">
        <v>85</v>
      </c>
      <c r="E9000" s="4" t="s">
        <v>8</v>
      </c>
      <c r="F9000" s="4" t="s">
        <v>8</v>
      </c>
      <c r="G9000" s="4" t="s">
        <v>85</v>
      </c>
      <c r="H9000" s="4" t="s">
        <v>8</v>
      </c>
      <c r="I9000" s="4" t="s">
        <v>8</v>
      </c>
    </row>
    <row r="9001" spans="1:9">
      <c r="A9001" t="n">
        <v>85148</v>
      </c>
      <c r="B9001" s="52" t="n">
        <v>26</v>
      </c>
      <c r="C9001" s="7" t="n">
        <v>4</v>
      </c>
      <c r="D9001" s="7" t="s">
        <v>787</v>
      </c>
      <c r="E9001" s="7" t="n">
        <v>2</v>
      </c>
      <c r="F9001" s="7" t="n">
        <v>3</v>
      </c>
      <c r="G9001" s="7" t="s">
        <v>788</v>
      </c>
      <c r="H9001" s="7" t="n">
        <v>2</v>
      </c>
      <c r="I9001" s="7" t="n">
        <v>0</v>
      </c>
    </row>
    <row r="9002" spans="1:9">
      <c r="A9002" t="s">
        <v>4</v>
      </c>
      <c r="B9002" s="4" t="s">
        <v>5</v>
      </c>
    </row>
    <row r="9003" spans="1:9">
      <c r="A9003" t="n">
        <v>85250</v>
      </c>
      <c r="B9003" s="32" t="n">
        <v>28</v>
      </c>
    </row>
    <row r="9004" spans="1:9">
      <c r="A9004" t="s">
        <v>4</v>
      </c>
      <c r="B9004" s="4" t="s">
        <v>5</v>
      </c>
      <c r="C9004" s="4" t="s">
        <v>7</v>
      </c>
    </row>
    <row r="9005" spans="1:9">
      <c r="A9005" t="n">
        <v>85251</v>
      </c>
      <c r="B9005" s="25" t="n">
        <v>16</v>
      </c>
      <c r="C9005" s="7" t="n">
        <v>1400</v>
      </c>
    </row>
    <row r="9006" spans="1:9">
      <c r="A9006" t="s">
        <v>4</v>
      </c>
      <c r="B9006" s="4" t="s">
        <v>5</v>
      </c>
      <c r="C9006" s="4" t="s">
        <v>8</v>
      </c>
      <c r="D9006" s="4" t="s">
        <v>7</v>
      </c>
      <c r="E9006" s="4" t="s">
        <v>9</v>
      </c>
    </row>
    <row r="9007" spans="1:9">
      <c r="A9007" t="n">
        <v>85254</v>
      </c>
      <c r="B9007" s="51" t="n">
        <v>51</v>
      </c>
      <c r="C9007" s="7" t="n">
        <v>4</v>
      </c>
      <c r="D9007" s="7" t="n">
        <v>4</v>
      </c>
      <c r="E9007" s="7" t="s">
        <v>334</v>
      </c>
    </row>
    <row r="9008" spans="1:9">
      <c r="A9008" t="s">
        <v>4</v>
      </c>
      <c r="B9008" s="4" t="s">
        <v>5</v>
      </c>
      <c r="C9008" s="4" t="s">
        <v>7</v>
      </c>
    </row>
    <row r="9009" spans="1:9">
      <c r="A9009" t="n">
        <v>85267</v>
      </c>
      <c r="B9009" s="25" t="n">
        <v>16</v>
      </c>
      <c r="C9009" s="7" t="n">
        <v>0</v>
      </c>
    </row>
    <row r="9010" spans="1:9">
      <c r="A9010" t="s">
        <v>4</v>
      </c>
      <c r="B9010" s="4" t="s">
        <v>5</v>
      </c>
      <c r="C9010" s="4" t="s">
        <v>7</v>
      </c>
      <c r="D9010" s="4" t="s">
        <v>85</v>
      </c>
      <c r="E9010" s="4" t="s">
        <v>8</v>
      </c>
      <c r="F9010" s="4" t="s">
        <v>8</v>
      </c>
      <c r="G9010" s="4" t="s">
        <v>85</v>
      </c>
      <c r="H9010" s="4" t="s">
        <v>8</v>
      </c>
      <c r="I9010" s="4" t="s">
        <v>8</v>
      </c>
    </row>
    <row r="9011" spans="1:9">
      <c r="A9011" t="n">
        <v>85270</v>
      </c>
      <c r="B9011" s="52" t="n">
        <v>26</v>
      </c>
      <c r="C9011" s="7" t="n">
        <v>4</v>
      </c>
      <c r="D9011" s="7" t="s">
        <v>789</v>
      </c>
      <c r="E9011" s="7" t="n">
        <v>2</v>
      </c>
      <c r="F9011" s="7" t="n">
        <v>3</v>
      </c>
      <c r="G9011" s="7" t="s">
        <v>790</v>
      </c>
      <c r="H9011" s="7" t="n">
        <v>2</v>
      </c>
      <c r="I9011" s="7" t="n">
        <v>0</v>
      </c>
    </row>
    <row r="9012" spans="1:9">
      <c r="A9012" t="s">
        <v>4</v>
      </c>
      <c r="B9012" s="4" t="s">
        <v>5</v>
      </c>
    </row>
    <row r="9013" spans="1:9">
      <c r="A9013" t="n">
        <v>85394</v>
      </c>
      <c r="B9013" s="32" t="n">
        <v>28</v>
      </c>
    </row>
    <row r="9014" spans="1:9">
      <c r="A9014" t="s">
        <v>4</v>
      </c>
      <c r="B9014" s="4" t="s">
        <v>5</v>
      </c>
      <c r="C9014" s="4" t="s">
        <v>8</v>
      </c>
      <c r="D9014" s="4" t="s">
        <v>7</v>
      </c>
      <c r="E9014" s="4" t="s">
        <v>7</v>
      </c>
      <c r="F9014" s="4" t="s">
        <v>8</v>
      </c>
    </row>
    <row r="9015" spans="1:9">
      <c r="A9015" t="n">
        <v>85395</v>
      </c>
      <c r="B9015" s="30" t="n">
        <v>25</v>
      </c>
      <c r="C9015" s="7" t="n">
        <v>1</v>
      </c>
      <c r="D9015" s="7" t="n">
        <v>60</v>
      </c>
      <c r="E9015" s="7" t="n">
        <v>640</v>
      </c>
      <c r="F9015" s="7" t="n">
        <v>2</v>
      </c>
    </row>
    <row r="9016" spans="1:9">
      <c r="A9016" t="s">
        <v>4</v>
      </c>
      <c r="B9016" s="4" t="s">
        <v>5</v>
      </c>
      <c r="C9016" s="4" t="s">
        <v>8</v>
      </c>
      <c r="D9016" s="4" t="s">
        <v>7</v>
      </c>
      <c r="E9016" s="4" t="s">
        <v>9</v>
      </c>
    </row>
    <row r="9017" spans="1:9">
      <c r="A9017" t="n">
        <v>85402</v>
      </c>
      <c r="B9017" s="51" t="n">
        <v>51</v>
      </c>
      <c r="C9017" s="7" t="n">
        <v>4</v>
      </c>
      <c r="D9017" s="7" t="n">
        <v>0</v>
      </c>
      <c r="E9017" s="7" t="s">
        <v>694</v>
      </c>
    </row>
    <row r="9018" spans="1:9">
      <c r="A9018" t="s">
        <v>4</v>
      </c>
      <c r="B9018" s="4" t="s">
        <v>5</v>
      </c>
      <c r="C9018" s="4" t="s">
        <v>7</v>
      </c>
    </row>
    <row r="9019" spans="1:9">
      <c r="A9019" t="n">
        <v>85415</v>
      </c>
      <c r="B9019" s="25" t="n">
        <v>16</v>
      </c>
      <c r="C9019" s="7" t="n">
        <v>0</v>
      </c>
    </row>
    <row r="9020" spans="1:9">
      <c r="A9020" t="s">
        <v>4</v>
      </c>
      <c r="B9020" s="4" t="s">
        <v>5</v>
      </c>
      <c r="C9020" s="4" t="s">
        <v>7</v>
      </c>
      <c r="D9020" s="4" t="s">
        <v>85</v>
      </c>
      <c r="E9020" s="4" t="s">
        <v>8</v>
      </c>
      <c r="F9020" s="4" t="s">
        <v>8</v>
      </c>
    </row>
    <row r="9021" spans="1:9">
      <c r="A9021" t="n">
        <v>85418</v>
      </c>
      <c r="B9021" s="52" t="n">
        <v>26</v>
      </c>
      <c r="C9021" s="7" t="n">
        <v>0</v>
      </c>
      <c r="D9021" s="7" t="s">
        <v>695</v>
      </c>
      <c r="E9021" s="7" t="n">
        <v>2</v>
      </c>
      <c r="F9021" s="7" t="n">
        <v>0</v>
      </c>
    </row>
    <row r="9022" spans="1:9">
      <c r="A9022" t="s">
        <v>4</v>
      </c>
      <c r="B9022" s="4" t="s">
        <v>5</v>
      </c>
    </row>
    <row r="9023" spans="1:9">
      <c r="A9023" t="n">
        <v>85434</v>
      </c>
      <c r="B9023" s="32" t="n">
        <v>28</v>
      </c>
    </row>
    <row r="9024" spans="1:9">
      <c r="A9024" t="s">
        <v>4</v>
      </c>
      <c r="B9024" s="4" t="s">
        <v>5</v>
      </c>
      <c r="C9024" s="4" t="s">
        <v>7</v>
      </c>
      <c r="D9024" s="4" t="s">
        <v>8</v>
      </c>
    </row>
    <row r="9025" spans="1:9">
      <c r="A9025" t="n">
        <v>85435</v>
      </c>
      <c r="B9025" s="66" t="n">
        <v>89</v>
      </c>
      <c r="C9025" s="7" t="n">
        <v>65533</v>
      </c>
      <c r="D9025" s="7" t="n">
        <v>1</v>
      </c>
    </row>
    <row r="9026" spans="1:9">
      <c r="A9026" t="s">
        <v>4</v>
      </c>
      <c r="B9026" s="4" t="s">
        <v>5</v>
      </c>
      <c r="C9026" s="4" t="s">
        <v>8</v>
      </c>
      <c r="D9026" s="4" t="s">
        <v>7</v>
      </c>
      <c r="E9026" s="4" t="s">
        <v>7</v>
      </c>
      <c r="F9026" s="4" t="s">
        <v>8</v>
      </c>
    </row>
    <row r="9027" spans="1:9">
      <c r="A9027" t="n">
        <v>85439</v>
      </c>
      <c r="B9027" s="30" t="n">
        <v>25</v>
      </c>
      <c r="C9027" s="7" t="n">
        <v>1</v>
      </c>
      <c r="D9027" s="7" t="n">
        <v>65535</v>
      </c>
      <c r="E9027" s="7" t="n">
        <v>65535</v>
      </c>
      <c r="F9027" s="7" t="n">
        <v>0</v>
      </c>
    </row>
    <row r="9028" spans="1:9">
      <c r="A9028" t="s">
        <v>4</v>
      </c>
      <c r="B9028" s="4" t="s">
        <v>5</v>
      </c>
      <c r="C9028" s="4" t="s">
        <v>8</v>
      </c>
      <c r="D9028" s="4" t="s">
        <v>7</v>
      </c>
      <c r="E9028" s="4" t="s">
        <v>8</v>
      </c>
    </row>
    <row r="9029" spans="1:9">
      <c r="A9029" t="n">
        <v>85446</v>
      </c>
      <c r="B9029" s="16" t="n">
        <v>49</v>
      </c>
      <c r="C9029" s="7" t="n">
        <v>1</v>
      </c>
      <c r="D9029" s="7" t="n">
        <v>4000</v>
      </c>
      <c r="E9029" s="7" t="n">
        <v>0</v>
      </c>
    </row>
    <row r="9030" spans="1:9">
      <c r="A9030" t="s">
        <v>4</v>
      </c>
      <c r="B9030" s="4" t="s">
        <v>5</v>
      </c>
      <c r="C9030" s="4" t="s">
        <v>8</v>
      </c>
      <c r="D9030" s="4" t="s">
        <v>7</v>
      </c>
      <c r="E9030" s="4" t="s">
        <v>15</v>
      </c>
      <c r="F9030" s="4" t="s">
        <v>7</v>
      </c>
    </row>
    <row r="9031" spans="1:9">
      <c r="A9031" t="n">
        <v>85451</v>
      </c>
      <c r="B9031" s="12" t="n">
        <v>50</v>
      </c>
      <c r="C9031" s="7" t="n">
        <v>3</v>
      </c>
      <c r="D9031" s="7" t="n">
        <v>8150</v>
      </c>
      <c r="E9031" s="7" t="n">
        <v>0</v>
      </c>
      <c r="F9031" s="7" t="n">
        <v>2000</v>
      </c>
    </row>
    <row r="9032" spans="1:9">
      <c r="A9032" t="s">
        <v>4</v>
      </c>
      <c r="B9032" s="4" t="s">
        <v>5</v>
      </c>
      <c r="C9032" s="4" t="s">
        <v>8</v>
      </c>
      <c r="D9032" s="4" t="s">
        <v>7</v>
      </c>
      <c r="E9032" s="4" t="s">
        <v>14</v>
      </c>
    </row>
    <row r="9033" spans="1:9">
      <c r="A9033" t="n">
        <v>85461</v>
      </c>
      <c r="B9033" s="27" t="n">
        <v>58</v>
      </c>
      <c r="C9033" s="7" t="n">
        <v>0</v>
      </c>
      <c r="D9033" s="7" t="n">
        <v>2000</v>
      </c>
      <c r="E9033" s="7" t="n">
        <v>1</v>
      </c>
    </row>
    <row r="9034" spans="1:9">
      <c r="A9034" t="s">
        <v>4</v>
      </c>
      <c r="B9034" s="4" t="s">
        <v>5</v>
      </c>
      <c r="C9034" s="4" t="s">
        <v>8</v>
      </c>
      <c r="D9034" s="4" t="s">
        <v>7</v>
      </c>
    </row>
    <row r="9035" spans="1:9">
      <c r="A9035" t="n">
        <v>85469</v>
      </c>
      <c r="B9035" s="27" t="n">
        <v>58</v>
      </c>
      <c r="C9035" s="7" t="n">
        <v>255</v>
      </c>
      <c r="D9035" s="7" t="n">
        <v>0</v>
      </c>
    </row>
    <row r="9036" spans="1:9">
      <c r="A9036" t="s">
        <v>4</v>
      </c>
      <c r="B9036" s="4" t="s">
        <v>5</v>
      </c>
      <c r="C9036" s="4" t="s">
        <v>7</v>
      </c>
      <c r="D9036" s="4" t="s">
        <v>8</v>
      </c>
      <c r="E9036" s="4" t="s">
        <v>9</v>
      </c>
      <c r="F9036" s="4" t="s">
        <v>14</v>
      </c>
      <c r="G9036" s="4" t="s">
        <v>14</v>
      </c>
      <c r="H9036" s="4" t="s">
        <v>14</v>
      </c>
    </row>
    <row r="9037" spans="1:9">
      <c r="A9037" t="n">
        <v>85473</v>
      </c>
      <c r="B9037" s="42" t="n">
        <v>48</v>
      </c>
      <c r="C9037" s="7" t="n">
        <v>0</v>
      </c>
      <c r="D9037" s="7" t="n">
        <v>0</v>
      </c>
      <c r="E9037" s="7" t="s">
        <v>420</v>
      </c>
      <c r="F9037" s="7" t="n">
        <v>0</v>
      </c>
      <c r="G9037" s="7" t="n">
        <v>1</v>
      </c>
      <c r="H9037" s="7" t="n">
        <v>0</v>
      </c>
    </row>
    <row r="9038" spans="1:9">
      <c r="A9038" t="s">
        <v>4</v>
      </c>
      <c r="B9038" s="4" t="s">
        <v>5</v>
      </c>
      <c r="C9038" s="4" t="s">
        <v>8</v>
      </c>
      <c r="D9038" s="4" t="s">
        <v>7</v>
      </c>
      <c r="E9038" s="4" t="s">
        <v>8</v>
      </c>
    </row>
    <row r="9039" spans="1:9">
      <c r="A9039" t="n">
        <v>85499</v>
      </c>
      <c r="B9039" s="41" t="n">
        <v>36</v>
      </c>
      <c r="C9039" s="7" t="n">
        <v>9</v>
      </c>
      <c r="D9039" s="7" t="n">
        <v>4</v>
      </c>
      <c r="E9039" s="7" t="n">
        <v>0</v>
      </c>
    </row>
    <row r="9040" spans="1:9">
      <c r="A9040" t="s">
        <v>4</v>
      </c>
      <c r="B9040" s="4" t="s">
        <v>5</v>
      </c>
      <c r="C9040" s="4" t="s">
        <v>8</v>
      </c>
      <c r="D9040" s="4" t="s">
        <v>8</v>
      </c>
    </row>
    <row r="9041" spans="1:8">
      <c r="A9041" t="n">
        <v>85504</v>
      </c>
      <c r="B9041" s="16" t="n">
        <v>49</v>
      </c>
      <c r="C9041" s="7" t="n">
        <v>2</v>
      </c>
      <c r="D9041" s="7" t="n">
        <v>0</v>
      </c>
    </row>
    <row r="9042" spans="1:8">
      <c r="A9042" t="s">
        <v>4</v>
      </c>
      <c r="B9042" s="4" t="s">
        <v>5</v>
      </c>
      <c r="C9042" s="4" t="s">
        <v>7</v>
      </c>
    </row>
    <row r="9043" spans="1:8">
      <c r="A9043" t="n">
        <v>85507</v>
      </c>
      <c r="B9043" s="25" t="n">
        <v>16</v>
      </c>
      <c r="C9043" s="7" t="n">
        <v>300</v>
      </c>
    </row>
    <row r="9044" spans="1:8">
      <c r="A9044" t="s">
        <v>4</v>
      </c>
      <c r="B9044" s="4" t="s">
        <v>5</v>
      </c>
      <c r="C9044" s="4" t="s">
        <v>8</v>
      </c>
      <c r="D9044" s="4" t="s">
        <v>7</v>
      </c>
      <c r="E9044" s="4" t="s">
        <v>7</v>
      </c>
      <c r="F9044" s="4" t="s">
        <v>7</v>
      </c>
      <c r="G9044" s="4" t="s">
        <v>15</v>
      </c>
    </row>
    <row r="9045" spans="1:8">
      <c r="A9045" t="n">
        <v>85510</v>
      </c>
      <c r="B9045" s="72" t="n">
        <v>95</v>
      </c>
      <c r="C9045" s="7" t="n">
        <v>6</v>
      </c>
      <c r="D9045" s="7" t="n">
        <v>0</v>
      </c>
      <c r="E9045" s="7" t="n">
        <v>4</v>
      </c>
      <c r="F9045" s="7" t="n">
        <v>800</v>
      </c>
      <c r="G9045" s="7" t="n">
        <v>0</v>
      </c>
    </row>
    <row r="9046" spans="1:8">
      <c r="A9046" t="s">
        <v>4</v>
      </c>
      <c r="B9046" s="4" t="s">
        <v>5</v>
      </c>
      <c r="C9046" s="4" t="s">
        <v>8</v>
      </c>
      <c r="D9046" s="4" t="s">
        <v>7</v>
      </c>
    </row>
    <row r="9047" spans="1:8">
      <c r="A9047" t="n">
        <v>85522</v>
      </c>
      <c r="B9047" s="72" t="n">
        <v>95</v>
      </c>
      <c r="C9047" s="7" t="n">
        <v>7</v>
      </c>
      <c r="D9047" s="7" t="n">
        <v>0</v>
      </c>
    </row>
    <row r="9048" spans="1:8">
      <c r="A9048" t="s">
        <v>4</v>
      </c>
      <c r="B9048" s="4" t="s">
        <v>5</v>
      </c>
      <c r="C9048" s="4" t="s">
        <v>8</v>
      </c>
      <c r="D9048" s="4" t="s">
        <v>7</v>
      </c>
    </row>
    <row r="9049" spans="1:8">
      <c r="A9049" t="n">
        <v>85526</v>
      </c>
      <c r="B9049" s="72" t="n">
        <v>95</v>
      </c>
      <c r="C9049" s="7" t="n">
        <v>9</v>
      </c>
      <c r="D9049" s="7" t="n">
        <v>0</v>
      </c>
    </row>
    <row r="9050" spans="1:8">
      <c r="A9050" t="s">
        <v>4</v>
      </c>
      <c r="B9050" s="4" t="s">
        <v>5</v>
      </c>
      <c r="C9050" s="4" t="s">
        <v>8</v>
      </c>
      <c r="D9050" s="4" t="s">
        <v>7</v>
      </c>
    </row>
    <row r="9051" spans="1:8">
      <c r="A9051" t="n">
        <v>85530</v>
      </c>
      <c r="B9051" s="72" t="n">
        <v>95</v>
      </c>
      <c r="C9051" s="7" t="n">
        <v>8</v>
      </c>
      <c r="D9051" s="7" t="n">
        <v>0</v>
      </c>
    </row>
    <row r="9052" spans="1:8">
      <c r="A9052" t="s">
        <v>4</v>
      </c>
      <c r="B9052" s="4" t="s">
        <v>5</v>
      </c>
      <c r="C9052" s="4" t="s">
        <v>7</v>
      </c>
    </row>
    <row r="9053" spans="1:8">
      <c r="A9053" t="n">
        <v>85534</v>
      </c>
      <c r="B9053" s="25" t="n">
        <v>16</v>
      </c>
      <c r="C9053" s="7" t="n">
        <v>500</v>
      </c>
    </row>
    <row r="9054" spans="1:8">
      <c r="A9054" t="s">
        <v>4</v>
      </c>
      <c r="B9054" s="4" t="s">
        <v>5</v>
      </c>
      <c r="C9054" s="4" t="s">
        <v>17</v>
      </c>
    </row>
    <row r="9055" spans="1:8">
      <c r="A9055" t="n">
        <v>85537</v>
      </c>
      <c r="B9055" s="17" t="n">
        <v>3</v>
      </c>
      <c r="C9055" s="14" t="n">
        <f t="normal" ca="1">A9987</f>
        <v>0</v>
      </c>
    </row>
    <row r="9056" spans="1:8">
      <c r="A9056" t="s">
        <v>4</v>
      </c>
      <c r="B9056" s="4" t="s">
        <v>5</v>
      </c>
      <c r="C9056" s="4" t="s">
        <v>7</v>
      </c>
      <c r="D9056" s="4" t="s">
        <v>8</v>
      </c>
      <c r="E9056" s="4" t="s">
        <v>9</v>
      </c>
      <c r="F9056" s="4" t="s">
        <v>14</v>
      </c>
      <c r="G9056" s="4" t="s">
        <v>14</v>
      </c>
      <c r="H9056" s="4" t="s">
        <v>14</v>
      </c>
    </row>
    <row r="9057" spans="1:8">
      <c r="A9057" t="n">
        <v>85542</v>
      </c>
      <c r="B9057" s="42" t="n">
        <v>48</v>
      </c>
      <c r="C9057" s="7" t="n">
        <v>6</v>
      </c>
      <c r="D9057" s="7" t="n">
        <v>0</v>
      </c>
      <c r="E9057" s="7" t="s">
        <v>420</v>
      </c>
      <c r="F9057" s="7" t="n">
        <v>0</v>
      </c>
      <c r="G9057" s="7" t="n">
        <v>1</v>
      </c>
      <c r="H9057" s="7" t="n">
        <v>0</v>
      </c>
    </row>
    <row r="9058" spans="1:8">
      <c r="A9058" t="s">
        <v>4</v>
      </c>
      <c r="B9058" s="4" t="s">
        <v>5</v>
      </c>
      <c r="C9058" s="4" t="s">
        <v>7</v>
      </c>
    </row>
    <row r="9059" spans="1:8">
      <c r="A9059" t="n">
        <v>85568</v>
      </c>
      <c r="B9059" s="25" t="n">
        <v>16</v>
      </c>
      <c r="C9059" s="7" t="n">
        <v>500</v>
      </c>
    </row>
    <row r="9060" spans="1:8">
      <c r="A9060" t="s">
        <v>4</v>
      </c>
      <c r="B9060" s="4" t="s">
        <v>5</v>
      </c>
      <c r="C9060" s="4" t="s">
        <v>8</v>
      </c>
      <c r="D9060" s="4" t="s">
        <v>15</v>
      </c>
      <c r="E9060" s="4" t="s">
        <v>15</v>
      </c>
      <c r="F9060" s="4" t="s">
        <v>15</v>
      </c>
      <c r="G9060" s="4" t="s">
        <v>15</v>
      </c>
      <c r="H9060" s="4" t="s">
        <v>15</v>
      </c>
      <c r="I9060" s="4" t="s">
        <v>15</v>
      </c>
      <c r="J9060" s="4" t="s">
        <v>15</v>
      </c>
      <c r="K9060" s="4" t="s">
        <v>15</v>
      </c>
    </row>
    <row r="9061" spans="1:8">
      <c r="A9061" t="n">
        <v>85571</v>
      </c>
      <c r="B9061" s="58" t="n">
        <v>74</v>
      </c>
      <c r="C9061" s="7" t="n">
        <v>2</v>
      </c>
      <c r="D9061" s="7" t="n">
        <v>6</v>
      </c>
      <c r="E9061" s="7" t="n">
        <v>2</v>
      </c>
      <c r="F9061" s="7" t="n">
        <v>0</v>
      </c>
      <c r="G9061" s="7" t="n">
        <v>0</v>
      </c>
      <c r="H9061" s="7" t="n">
        <v>0</v>
      </c>
      <c r="I9061" s="7" t="n">
        <v>0</v>
      </c>
      <c r="J9061" s="7" t="n">
        <v>0</v>
      </c>
      <c r="K9061" s="7" t="n">
        <v>0</v>
      </c>
    </row>
    <row r="9062" spans="1:8">
      <c r="A9062" t="s">
        <v>4</v>
      </c>
      <c r="B9062" s="4" t="s">
        <v>5</v>
      </c>
      <c r="C9062" s="4" t="s">
        <v>7</v>
      </c>
      <c r="D9062" s="4" t="s">
        <v>8</v>
      </c>
      <c r="E9062" s="4" t="s">
        <v>9</v>
      </c>
      <c r="F9062" s="4" t="s">
        <v>14</v>
      </c>
      <c r="G9062" s="4" t="s">
        <v>14</v>
      </c>
      <c r="H9062" s="4" t="s">
        <v>14</v>
      </c>
    </row>
    <row r="9063" spans="1:8">
      <c r="A9063" t="n">
        <v>85605</v>
      </c>
      <c r="B9063" s="42" t="n">
        <v>48</v>
      </c>
      <c r="C9063" s="7" t="n">
        <v>6</v>
      </c>
      <c r="D9063" s="7" t="n">
        <v>0</v>
      </c>
      <c r="E9063" s="7" t="s">
        <v>247</v>
      </c>
      <c r="F9063" s="7" t="n">
        <v>0</v>
      </c>
      <c r="G9063" s="7" t="n">
        <v>1</v>
      </c>
      <c r="H9063" s="7" t="n">
        <v>0</v>
      </c>
    </row>
    <row r="9064" spans="1:8">
      <c r="A9064" t="s">
        <v>4</v>
      </c>
      <c r="B9064" s="4" t="s">
        <v>5</v>
      </c>
      <c r="C9064" s="4" t="s">
        <v>8</v>
      </c>
      <c r="D9064" s="4" t="s">
        <v>7</v>
      </c>
      <c r="E9064" s="4" t="s">
        <v>8</v>
      </c>
    </row>
    <row r="9065" spans="1:8">
      <c r="A9065" t="n">
        <v>85634</v>
      </c>
      <c r="B9065" s="16" t="n">
        <v>49</v>
      </c>
      <c r="C9065" s="7" t="n">
        <v>1</v>
      </c>
      <c r="D9065" s="7" t="n">
        <v>2000</v>
      </c>
      <c r="E9065" s="7" t="n">
        <v>0</v>
      </c>
    </row>
    <row r="9066" spans="1:8">
      <c r="A9066" t="s">
        <v>4</v>
      </c>
      <c r="B9066" s="4" t="s">
        <v>5</v>
      </c>
      <c r="C9066" s="4" t="s">
        <v>7</v>
      </c>
    </row>
    <row r="9067" spans="1:8">
      <c r="A9067" t="n">
        <v>85639</v>
      </c>
      <c r="B9067" s="25" t="n">
        <v>16</v>
      </c>
      <c r="C9067" s="7" t="n">
        <v>1500</v>
      </c>
    </row>
    <row r="9068" spans="1:8">
      <c r="A9068" t="s">
        <v>4</v>
      </c>
      <c r="B9068" s="4" t="s">
        <v>5</v>
      </c>
      <c r="C9068" s="4" t="s">
        <v>8</v>
      </c>
      <c r="D9068" s="4" t="s">
        <v>8</v>
      </c>
      <c r="E9068" s="4" t="s">
        <v>14</v>
      </c>
      <c r="F9068" s="4" t="s">
        <v>14</v>
      </c>
      <c r="G9068" s="4" t="s">
        <v>14</v>
      </c>
      <c r="H9068" s="4" t="s">
        <v>7</v>
      </c>
    </row>
    <row r="9069" spans="1:8">
      <c r="A9069" t="n">
        <v>85642</v>
      </c>
      <c r="B9069" s="61" t="n">
        <v>45</v>
      </c>
      <c r="C9069" s="7" t="n">
        <v>2</v>
      </c>
      <c r="D9069" s="7" t="n">
        <v>3</v>
      </c>
      <c r="E9069" s="7" t="n">
        <v>-8.05000019073486</v>
      </c>
      <c r="F9069" s="7" t="n">
        <v>0.990000009536743</v>
      </c>
      <c r="G9069" s="7" t="n">
        <v>32.0299987792969</v>
      </c>
      <c r="H9069" s="7" t="n">
        <v>0</v>
      </c>
    </row>
    <row r="9070" spans="1:8">
      <c r="A9070" t="s">
        <v>4</v>
      </c>
      <c r="B9070" s="4" t="s">
        <v>5</v>
      </c>
      <c r="C9070" s="4" t="s">
        <v>8</v>
      </c>
      <c r="D9070" s="4" t="s">
        <v>8</v>
      </c>
      <c r="E9070" s="4" t="s">
        <v>14</v>
      </c>
      <c r="F9070" s="4" t="s">
        <v>14</v>
      </c>
      <c r="G9070" s="4" t="s">
        <v>14</v>
      </c>
      <c r="H9070" s="4" t="s">
        <v>7</v>
      </c>
      <c r="I9070" s="4" t="s">
        <v>8</v>
      </c>
    </row>
    <row r="9071" spans="1:8">
      <c r="A9071" t="n">
        <v>85659</v>
      </c>
      <c r="B9071" s="61" t="n">
        <v>45</v>
      </c>
      <c r="C9071" s="7" t="n">
        <v>4</v>
      </c>
      <c r="D9071" s="7" t="n">
        <v>3</v>
      </c>
      <c r="E9071" s="7" t="n">
        <v>11.9300003051758</v>
      </c>
      <c r="F9071" s="7" t="n">
        <v>158.860000610352</v>
      </c>
      <c r="G9071" s="7" t="n">
        <v>358</v>
      </c>
      <c r="H9071" s="7" t="n">
        <v>0</v>
      </c>
      <c r="I9071" s="7" t="n">
        <v>0</v>
      </c>
    </row>
    <row r="9072" spans="1:8">
      <c r="A9072" t="s">
        <v>4</v>
      </c>
      <c r="B9072" s="4" t="s">
        <v>5</v>
      </c>
      <c r="C9072" s="4" t="s">
        <v>8</v>
      </c>
      <c r="D9072" s="4" t="s">
        <v>8</v>
      </c>
      <c r="E9072" s="4" t="s">
        <v>14</v>
      </c>
      <c r="F9072" s="4" t="s">
        <v>7</v>
      </c>
    </row>
    <row r="9073" spans="1:11">
      <c r="A9073" t="n">
        <v>85677</v>
      </c>
      <c r="B9073" s="61" t="n">
        <v>45</v>
      </c>
      <c r="C9073" s="7" t="n">
        <v>11</v>
      </c>
      <c r="D9073" s="7" t="n">
        <v>3</v>
      </c>
      <c r="E9073" s="7" t="n">
        <v>35.7000007629395</v>
      </c>
      <c r="F9073" s="7" t="n">
        <v>0</v>
      </c>
    </row>
    <row r="9074" spans="1:11">
      <c r="A9074" t="s">
        <v>4</v>
      </c>
      <c r="B9074" s="4" t="s">
        <v>5</v>
      </c>
      <c r="C9074" s="4" t="s">
        <v>8</v>
      </c>
      <c r="D9074" s="4" t="s">
        <v>8</v>
      </c>
      <c r="E9074" s="4" t="s">
        <v>14</v>
      </c>
      <c r="F9074" s="4" t="s">
        <v>7</v>
      </c>
    </row>
    <row r="9075" spans="1:11">
      <c r="A9075" t="n">
        <v>85686</v>
      </c>
      <c r="B9075" s="61" t="n">
        <v>45</v>
      </c>
      <c r="C9075" s="7" t="n">
        <v>5</v>
      </c>
      <c r="D9075" s="7" t="n">
        <v>3</v>
      </c>
      <c r="E9075" s="7" t="n">
        <v>1.70000004768372</v>
      </c>
      <c r="F9075" s="7" t="n">
        <v>0</v>
      </c>
    </row>
    <row r="9076" spans="1:11">
      <c r="A9076" t="s">
        <v>4</v>
      </c>
      <c r="B9076" s="4" t="s">
        <v>5</v>
      </c>
      <c r="C9076" s="4" t="s">
        <v>8</v>
      </c>
      <c r="D9076" s="4" t="s">
        <v>8</v>
      </c>
      <c r="E9076" s="4" t="s">
        <v>14</v>
      </c>
      <c r="F9076" s="4" t="s">
        <v>7</v>
      </c>
    </row>
    <row r="9077" spans="1:11">
      <c r="A9077" t="n">
        <v>85695</v>
      </c>
      <c r="B9077" s="61" t="n">
        <v>45</v>
      </c>
      <c r="C9077" s="7" t="n">
        <v>5</v>
      </c>
      <c r="D9077" s="7" t="n">
        <v>3</v>
      </c>
      <c r="E9077" s="7" t="n">
        <v>2</v>
      </c>
      <c r="F9077" s="7" t="n">
        <v>2500</v>
      </c>
    </row>
    <row r="9078" spans="1:11">
      <c r="A9078" t="s">
        <v>4</v>
      </c>
      <c r="B9078" s="4" t="s">
        <v>5</v>
      </c>
      <c r="C9078" s="4" t="s">
        <v>8</v>
      </c>
      <c r="D9078" s="4" t="s">
        <v>7</v>
      </c>
    </row>
    <row r="9079" spans="1:11">
      <c r="A9079" t="n">
        <v>85704</v>
      </c>
      <c r="B9079" s="27" t="n">
        <v>58</v>
      </c>
      <c r="C9079" s="7" t="n">
        <v>5</v>
      </c>
      <c r="D9079" s="7" t="n">
        <v>300</v>
      </c>
    </row>
    <row r="9080" spans="1:11">
      <c r="A9080" t="s">
        <v>4</v>
      </c>
      <c r="B9080" s="4" t="s">
        <v>5</v>
      </c>
      <c r="C9080" s="4" t="s">
        <v>14</v>
      </c>
      <c r="D9080" s="4" t="s">
        <v>7</v>
      </c>
    </row>
    <row r="9081" spans="1:11">
      <c r="A9081" t="n">
        <v>85708</v>
      </c>
      <c r="B9081" s="55" t="n">
        <v>103</v>
      </c>
      <c r="C9081" s="7" t="n">
        <v>0</v>
      </c>
      <c r="D9081" s="7" t="n">
        <v>300</v>
      </c>
    </row>
    <row r="9082" spans="1:11">
      <c r="A9082" t="s">
        <v>4</v>
      </c>
      <c r="B9082" s="4" t="s">
        <v>5</v>
      </c>
      <c r="C9082" s="4" t="s">
        <v>8</v>
      </c>
      <c r="D9082" s="4" t="s">
        <v>7</v>
      </c>
      <c r="E9082" s="4" t="s">
        <v>15</v>
      </c>
      <c r="F9082" s="4" t="s">
        <v>7</v>
      </c>
    </row>
    <row r="9083" spans="1:11">
      <c r="A9083" t="n">
        <v>85715</v>
      </c>
      <c r="B9083" s="12" t="n">
        <v>50</v>
      </c>
      <c r="C9083" s="7" t="n">
        <v>3</v>
      </c>
      <c r="D9083" s="7" t="n">
        <v>8150</v>
      </c>
      <c r="E9083" s="7" t="n">
        <v>1041865114</v>
      </c>
      <c r="F9083" s="7" t="n">
        <v>2000</v>
      </c>
    </row>
    <row r="9084" spans="1:11">
      <c r="A9084" t="s">
        <v>4</v>
      </c>
      <c r="B9084" s="4" t="s">
        <v>5</v>
      </c>
      <c r="C9084" s="4" t="s">
        <v>8</v>
      </c>
      <c r="D9084" s="4" t="s">
        <v>8</v>
      </c>
      <c r="E9084" s="4" t="s">
        <v>8</v>
      </c>
      <c r="F9084" s="4" t="s">
        <v>15</v>
      </c>
      <c r="G9084" s="4" t="s">
        <v>8</v>
      </c>
      <c r="H9084" s="4" t="s">
        <v>8</v>
      </c>
      <c r="I9084" s="4" t="s">
        <v>17</v>
      </c>
    </row>
    <row r="9085" spans="1:11">
      <c r="A9085" t="n">
        <v>85725</v>
      </c>
      <c r="B9085" s="13" t="n">
        <v>5</v>
      </c>
      <c r="C9085" s="7" t="n">
        <v>35</v>
      </c>
      <c r="D9085" s="7" t="n">
        <v>2</v>
      </c>
      <c r="E9085" s="7" t="n">
        <v>0</v>
      </c>
      <c r="F9085" s="7" t="n">
        <v>1</v>
      </c>
      <c r="G9085" s="7" t="n">
        <v>2</v>
      </c>
      <c r="H9085" s="7" t="n">
        <v>1</v>
      </c>
      <c r="I9085" s="14" t="n">
        <f t="normal" ca="1">A9113</f>
        <v>0</v>
      </c>
    </row>
    <row r="9086" spans="1:11">
      <c r="A9086" t="s">
        <v>4</v>
      </c>
      <c r="B9086" s="4" t="s">
        <v>5</v>
      </c>
      <c r="C9086" s="4" t="s">
        <v>8</v>
      </c>
      <c r="D9086" s="4" t="s">
        <v>7</v>
      </c>
      <c r="E9086" s="4" t="s">
        <v>9</v>
      </c>
      <c r="F9086" s="4" t="s">
        <v>9</v>
      </c>
      <c r="G9086" s="4" t="s">
        <v>9</v>
      </c>
      <c r="H9086" s="4" t="s">
        <v>9</v>
      </c>
    </row>
    <row r="9087" spans="1:11">
      <c r="A9087" t="n">
        <v>85739</v>
      </c>
      <c r="B9087" s="51" t="n">
        <v>51</v>
      </c>
      <c r="C9087" s="7" t="n">
        <v>3</v>
      </c>
      <c r="D9087" s="7" t="n">
        <v>6</v>
      </c>
      <c r="E9087" s="7" t="s">
        <v>463</v>
      </c>
      <c r="F9087" s="7" t="s">
        <v>433</v>
      </c>
      <c r="G9087" s="7" t="s">
        <v>434</v>
      </c>
      <c r="H9087" s="7" t="s">
        <v>435</v>
      </c>
    </row>
    <row r="9088" spans="1:11">
      <c r="A9088" t="s">
        <v>4</v>
      </c>
      <c r="B9088" s="4" t="s">
        <v>5</v>
      </c>
      <c r="C9088" s="4" t="s">
        <v>8</v>
      </c>
      <c r="D9088" s="4" t="s">
        <v>7</v>
      </c>
      <c r="E9088" s="4" t="s">
        <v>14</v>
      </c>
    </row>
    <row r="9089" spans="1:9">
      <c r="A9089" t="n">
        <v>85752</v>
      </c>
      <c r="B9089" s="27" t="n">
        <v>58</v>
      </c>
      <c r="C9089" s="7" t="n">
        <v>100</v>
      </c>
      <c r="D9089" s="7" t="n">
        <v>1000</v>
      </c>
      <c r="E9089" s="7" t="n">
        <v>1</v>
      </c>
    </row>
    <row r="9090" spans="1:9">
      <c r="A9090" t="s">
        <v>4</v>
      </c>
      <c r="B9090" s="4" t="s">
        <v>5</v>
      </c>
      <c r="C9090" s="4" t="s">
        <v>7</v>
      </c>
    </row>
    <row r="9091" spans="1:9">
      <c r="A9091" t="n">
        <v>85760</v>
      </c>
      <c r="B9091" s="25" t="n">
        <v>16</v>
      </c>
      <c r="C9091" s="7" t="n">
        <v>1000</v>
      </c>
    </row>
    <row r="9092" spans="1:9">
      <c r="A9092" t="s">
        <v>4</v>
      </c>
      <c r="B9092" s="4" t="s">
        <v>5</v>
      </c>
      <c r="C9092" s="4" t="s">
        <v>8</v>
      </c>
      <c r="D9092" s="4" t="s">
        <v>8</v>
      </c>
    </row>
    <row r="9093" spans="1:9">
      <c r="A9093" t="n">
        <v>85763</v>
      </c>
      <c r="B9093" s="16" t="n">
        <v>49</v>
      </c>
      <c r="C9093" s="7" t="n">
        <v>2</v>
      </c>
      <c r="D9093" s="7" t="n">
        <v>0</v>
      </c>
    </row>
    <row r="9094" spans="1:9">
      <c r="A9094" t="s">
        <v>4</v>
      </c>
      <c r="B9094" s="4" t="s">
        <v>5</v>
      </c>
      <c r="C9094" s="4" t="s">
        <v>8</v>
      </c>
      <c r="D9094" s="4" t="s">
        <v>7</v>
      </c>
      <c r="E9094" s="4" t="s">
        <v>15</v>
      </c>
      <c r="F9094" s="4" t="s">
        <v>7</v>
      </c>
      <c r="G9094" s="4" t="s">
        <v>15</v>
      </c>
      <c r="H9094" s="4" t="s">
        <v>8</v>
      </c>
    </row>
    <row r="9095" spans="1:9">
      <c r="A9095" t="n">
        <v>85766</v>
      </c>
      <c r="B9095" s="16" t="n">
        <v>49</v>
      </c>
      <c r="C9095" s="7" t="n">
        <v>0</v>
      </c>
      <c r="D9095" s="7" t="n">
        <v>550</v>
      </c>
      <c r="E9095" s="7" t="n">
        <v>1065353216</v>
      </c>
      <c r="F9095" s="7" t="n">
        <v>0</v>
      </c>
      <c r="G9095" s="7" t="n">
        <v>0</v>
      </c>
      <c r="H9095" s="7" t="n">
        <v>0</v>
      </c>
    </row>
    <row r="9096" spans="1:9">
      <c r="A9096" t="s">
        <v>4</v>
      </c>
      <c r="B9096" s="4" t="s">
        <v>5</v>
      </c>
      <c r="C9096" s="4" t="s">
        <v>7</v>
      </c>
      <c r="D9096" s="4" t="s">
        <v>8</v>
      </c>
      <c r="E9096" s="4" t="s">
        <v>14</v>
      </c>
      <c r="F9096" s="4" t="s">
        <v>7</v>
      </c>
    </row>
    <row r="9097" spans="1:9">
      <c r="A9097" t="n">
        <v>85781</v>
      </c>
      <c r="B9097" s="53" t="n">
        <v>59</v>
      </c>
      <c r="C9097" s="7" t="n">
        <v>6</v>
      </c>
      <c r="D9097" s="7" t="n">
        <v>5</v>
      </c>
      <c r="E9097" s="7" t="n">
        <v>0.150000005960464</v>
      </c>
      <c r="F9097" s="7" t="n">
        <v>0</v>
      </c>
    </row>
    <row r="9098" spans="1:9">
      <c r="A9098" t="s">
        <v>4</v>
      </c>
      <c r="B9098" s="4" t="s">
        <v>5</v>
      </c>
      <c r="C9098" s="4" t="s">
        <v>7</v>
      </c>
    </row>
    <row r="9099" spans="1:9">
      <c r="A9099" t="n">
        <v>85791</v>
      </c>
      <c r="B9099" s="25" t="n">
        <v>16</v>
      </c>
      <c r="C9099" s="7" t="n">
        <v>1500</v>
      </c>
    </row>
    <row r="9100" spans="1:9">
      <c r="A9100" t="s">
        <v>4</v>
      </c>
      <c r="B9100" s="4" t="s">
        <v>5</v>
      </c>
      <c r="C9100" s="4" t="s">
        <v>7</v>
      </c>
      <c r="D9100" s="4" t="s">
        <v>8</v>
      </c>
      <c r="E9100" s="4" t="s">
        <v>14</v>
      </c>
      <c r="F9100" s="4" t="s">
        <v>7</v>
      </c>
    </row>
    <row r="9101" spans="1:9">
      <c r="A9101" t="n">
        <v>85794</v>
      </c>
      <c r="B9101" s="53" t="n">
        <v>59</v>
      </c>
      <c r="C9101" s="7" t="n">
        <v>6</v>
      </c>
      <c r="D9101" s="7" t="n">
        <v>255</v>
      </c>
      <c r="E9101" s="7" t="n">
        <v>0</v>
      </c>
      <c r="F9101" s="7" t="n">
        <v>0</v>
      </c>
    </row>
    <row r="9102" spans="1:9">
      <c r="A9102" t="s">
        <v>4</v>
      </c>
      <c r="B9102" s="4" t="s">
        <v>5</v>
      </c>
      <c r="C9102" s="4" t="s">
        <v>8</v>
      </c>
      <c r="D9102" s="4" t="s">
        <v>7</v>
      </c>
      <c r="E9102" s="4" t="s">
        <v>9</v>
      </c>
    </row>
    <row r="9103" spans="1:9">
      <c r="A9103" t="n">
        <v>85804</v>
      </c>
      <c r="B9103" s="51" t="n">
        <v>51</v>
      </c>
      <c r="C9103" s="7" t="n">
        <v>4</v>
      </c>
      <c r="D9103" s="7" t="n">
        <v>6</v>
      </c>
      <c r="E9103" s="7" t="s">
        <v>337</v>
      </c>
    </row>
    <row r="9104" spans="1:9">
      <c r="A9104" t="s">
        <v>4</v>
      </c>
      <c r="B9104" s="4" t="s">
        <v>5</v>
      </c>
      <c r="C9104" s="4" t="s">
        <v>7</v>
      </c>
    </row>
    <row r="9105" spans="1:8">
      <c r="A9105" t="n">
        <v>85818</v>
      </c>
      <c r="B9105" s="25" t="n">
        <v>16</v>
      </c>
      <c r="C9105" s="7" t="n">
        <v>0</v>
      </c>
    </row>
    <row r="9106" spans="1:8">
      <c r="A9106" t="s">
        <v>4</v>
      </c>
      <c r="B9106" s="4" t="s">
        <v>5</v>
      </c>
      <c r="C9106" s="4" t="s">
        <v>7</v>
      </c>
      <c r="D9106" s="4" t="s">
        <v>85</v>
      </c>
      <c r="E9106" s="4" t="s">
        <v>8</v>
      </c>
      <c r="F9106" s="4" t="s">
        <v>8</v>
      </c>
    </row>
    <row r="9107" spans="1:8">
      <c r="A9107" t="n">
        <v>85821</v>
      </c>
      <c r="B9107" s="52" t="n">
        <v>26</v>
      </c>
      <c r="C9107" s="7" t="n">
        <v>6</v>
      </c>
      <c r="D9107" s="7" t="s">
        <v>791</v>
      </c>
      <c r="E9107" s="7" t="n">
        <v>2</v>
      </c>
      <c r="F9107" s="7" t="n">
        <v>0</v>
      </c>
    </row>
    <row r="9108" spans="1:8">
      <c r="A9108" t="s">
        <v>4</v>
      </c>
      <c r="B9108" s="4" t="s">
        <v>5</v>
      </c>
    </row>
    <row r="9109" spans="1:8">
      <c r="A9109" t="n">
        <v>85843</v>
      </c>
      <c r="B9109" s="32" t="n">
        <v>28</v>
      </c>
    </row>
    <row r="9110" spans="1:8">
      <c r="A9110" t="s">
        <v>4</v>
      </c>
      <c r="B9110" s="4" t="s">
        <v>5</v>
      </c>
      <c r="C9110" s="4" t="s">
        <v>17</v>
      </c>
    </row>
    <row r="9111" spans="1:8">
      <c r="A9111" t="n">
        <v>85844</v>
      </c>
      <c r="B9111" s="17" t="n">
        <v>3</v>
      </c>
      <c r="C9111" s="14" t="n">
        <f t="normal" ca="1">A9157</f>
        <v>0</v>
      </c>
    </row>
    <row r="9112" spans="1:8">
      <c r="A9112" t="s">
        <v>4</v>
      </c>
      <c r="B9112" s="4" t="s">
        <v>5</v>
      </c>
      <c r="C9112" s="4" t="s">
        <v>8</v>
      </c>
      <c r="D9112" s="4" t="s">
        <v>8</v>
      </c>
      <c r="E9112" s="4" t="s">
        <v>8</v>
      </c>
      <c r="F9112" s="4" t="s">
        <v>15</v>
      </c>
      <c r="G9112" s="4" t="s">
        <v>8</v>
      </c>
      <c r="H9112" s="4" t="s">
        <v>8</v>
      </c>
      <c r="I9112" s="4" t="s">
        <v>17</v>
      </c>
    </row>
    <row r="9113" spans="1:8">
      <c r="A9113" t="n">
        <v>85849</v>
      </c>
      <c r="B9113" s="13" t="n">
        <v>5</v>
      </c>
      <c r="C9113" s="7" t="n">
        <v>35</v>
      </c>
      <c r="D9113" s="7" t="n">
        <v>2</v>
      </c>
      <c r="E9113" s="7" t="n">
        <v>0</v>
      </c>
      <c r="F9113" s="7" t="n">
        <v>2</v>
      </c>
      <c r="G9113" s="7" t="n">
        <v>2</v>
      </c>
      <c r="H9113" s="7" t="n">
        <v>1</v>
      </c>
      <c r="I9113" s="14" t="n">
        <f t="normal" ca="1">A9135</f>
        <v>0</v>
      </c>
    </row>
    <row r="9114" spans="1:8">
      <c r="A9114" t="s">
        <v>4</v>
      </c>
      <c r="B9114" s="4" t="s">
        <v>5</v>
      </c>
      <c r="C9114" s="4" t="s">
        <v>8</v>
      </c>
      <c r="D9114" s="4" t="s">
        <v>7</v>
      </c>
      <c r="E9114" s="4" t="s">
        <v>9</v>
      </c>
      <c r="F9114" s="4" t="s">
        <v>9</v>
      </c>
      <c r="G9114" s="4" t="s">
        <v>9</v>
      </c>
      <c r="H9114" s="4" t="s">
        <v>9</v>
      </c>
    </row>
    <row r="9115" spans="1:8">
      <c r="A9115" t="n">
        <v>85863</v>
      </c>
      <c r="B9115" s="51" t="n">
        <v>51</v>
      </c>
      <c r="C9115" s="7" t="n">
        <v>3</v>
      </c>
      <c r="D9115" s="7" t="n">
        <v>6</v>
      </c>
      <c r="E9115" s="7" t="s">
        <v>463</v>
      </c>
      <c r="F9115" s="7" t="s">
        <v>664</v>
      </c>
      <c r="G9115" s="7" t="s">
        <v>434</v>
      </c>
      <c r="H9115" s="7" t="s">
        <v>435</v>
      </c>
    </row>
    <row r="9116" spans="1:8">
      <c r="A9116" t="s">
        <v>4</v>
      </c>
      <c r="B9116" s="4" t="s">
        <v>5</v>
      </c>
      <c r="C9116" s="4" t="s">
        <v>8</v>
      </c>
      <c r="D9116" s="4" t="s">
        <v>7</v>
      </c>
      <c r="E9116" s="4" t="s">
        <v>14</v>
      </c>
    </row>
    <row r="9117" spans="1:8">
      <c r="A9117" t="n">
        <v>85876</v>
      </c>
      <c r="B9117" s="27" t="n">
        <v>58</v>
      </c>
      <c r="C9117" s="7" t="n">
        <v>100</v>
      </c>
      <c r="D9117" s="7" t="n">
        <v>1000</v>
      </c>
      <c r="E9117" s="7" t="n">
        <v>1</v>
      </c>
    </row>
    <row r="9118" spans="1:8">
      <c r="A9118" t="s">
        <v>4</v>
      </c>
      <c r="B9118" s="4" t="s">
        <v>5</v>
      </c>
      <c r="C9118" s="4" t="s">
        <v>7</v>
      </c>
    </row>
    <row r="9119" spans="1:8">
      <c r="A9119" t="n">
        <v>85884</v>
      </c>
      <c r="B9119" s="25" t="n">
        <v>16</v>
      </c>
      <c r="C9119" s="7" t="n">
        <v>1000</v>
      </c>
    </row>
    <row r="9120" spans="1:8">
      <c r="A9120" t="s">
        <v>4</v>
      </c>
      <c r="B9120" s="4" t="s">
        <v>5</v>
      </c>
      <c r="C9120" s="4" t="s">
        <v>8</v>
      </c>
      <c r="D9120" s="4" t="s">
        <v>8</v>
      </c>
    </row>
    <row r="9121" spans="1:9">
      <c r="A9121" t="n">
        <v>85887</v>
      </c>
      <c r="B9121" s="16" t="n">
        <v>49</v>
      </c>
      <c r="C9121" s="7" t="n">
        <v>2</v>
      </c>
      <c r="D9121" s="7" t="n">
        <v>0</v>
      </c>
    </row>
    <row r="9122" spans="1:9">
      <c r="A9122" t="s">
        <v>4</v>
      </c>
      <c r="B9122" s="4" t="s">
        <v>5</v>
      </c>
      <c r="C9122" s="4" t="s">
        <v>8</v>
      </c>
      <c r="D9122" s="4" t="s">
        <v>7</v>
      </c>
      <c r="E9122" s="4" t="s">
        <v>15</v>
      </c>
      <c r="F9122" s="4" t="s">
        <v>7</v>
      </c>
      <c r="G9122" s="4" t="s">
        <v>15</v>
      </c>
      <c r="H9122" s="4" t="s">
        <v>8</v>
      </c>
    </row>
    <row r="9123" spans="1:9">
      <c r="A9123" t="n">
        <v>85890</v>
      </c>
      <c r="B9123" s="16" t="n">
        <v>49</v>
      </c>
      <c r="C9123" s="7" t="n">
        <v>0</v>
      </c>
      <c r="D9123" s="7" t="n">
        <v>550</v>
      </c>
      <c r="E9123" s="7" t="n">
        <v>1065353216</v>
      </c>
      <c r="F9123" s="7" t="n">
        <v>0</v>
      </c>
      <c r="G9123" s="7" t="n">
        <v>0</v>
      </c>
      <c r="H9123" s="7" t="n">
        <v>0</v>
      </c>
    </row>
    <row r="9124" spans="1:9">
      <c r="A9124" t="s">
        <v>4</v>
      </c>
      <c r="B9124" s="4" t="s">
        <v>5</v>
      </c>
      <c r="C9124" s="4" t="s">
        <v>8</v>
      </c>
      <c r="D9124" s="4" t="s">
        <v>7</v>
      </c>
      <c r="E9124" s="4" t="s">
        <v>9</v>
      </c>
    </row>
    <row r="9125" spans="1:9">
      <c r="A9125" t="n">
        <v>85905</v>
      </c>
      <c r="B9125" s="51" t="n">
        <v>51</v>
      </c>
      <c r="C9125" s="7" t="n">
        <v>4</v>
      </c>
      <c r="D9125" s="7" t="n">
        <v>6</v>
      </c>
      <c r="E9125" s="7" t="s">
        <v>514</v>
      </c>
    </row>
    <row r="9126" spans="1:9">
      <c r="A9126" t="s">
        <v>4</v>
      </c>
      <c r="B9126" s="4" t="s">
        <v>5</v>
      </c>
      <c r="C9126" s="4" t="s">
        <v>7</v>
      </c>
    </row>
    <row r="9127" spans="1:9">
      <c r="A9127" t="n">
        <v>85919</v>
      </c>
      <c r="B9127" s="25" t="n">
        <v>16</v>
      </c>
      <c r="C9127" s="7" t="n">
        <v>0</v>
      </c>
    </row>
    <row r="9128" spans="1:9">
      <c r="A9128" t="s">
        <v>4</v>
      </c>
      <c r="B9128" s="4" t="s">
        <v>5</v>
      </c>
      <c r="C9128" s="4" t="s">
        <v>7</v>
      </c>
      <c r="D9128" s="4" t="s">
        <v>85</v>
      </c>
      <c r="E9128" s="4" t="s">
        <v>8</v>
      </c>
      <c r="F9128" s="4" t="s">
        <v>8</v>
      </c>
    </row>
    <row r="9129" spans="1:9">
      <c r="A9129" t="n">
        <v>85922</v>
      </c>
      <c r="B9129" s="52" t="n">
        <v>26</v>
      </c>
      <c r="C9129" s="7" t="n">
        <v>6</v>
      </c>
      <c r="D9129" s="7" t="s">
        <v>792</v>
      </c>
      <c r="E9129" s="7" t="n">
        <v>2</v>
      </c>
      <c r="F9129" s="7" t="n">
        <v>0</v>
      </c>
    </row>
    <row r="9130" spans="1:9">
      <c r="A9130" t="s">
        <v>4</v>
      </c>
      <c r="B9130" s="4" t="s">
        <v>5</v>
      </c>
    </row>
    <row r="9131" spans="1:9">
      <c r="A9131" t="n">
        <v>85960</v>
      </c>
      <c r="B9131" s="32" t="n">
        <v>28</v>
      </c>
    </row>
    <row r="9132" spans="1:9">
      <c r="A9132" t="s">
        <v>4</v>
      </c>
      <c r="B9132" s="4" t="s">
        <v>5</v>
      </c>
      <c r="C9132" s="4" t="s">
        <v>17</v>
      </c>
    </row>
    <row r="9133" spans="1:9">
      <c r="A9133" t="n">
        <v>85961</v>
      </c>
      <c r="B9133" s="17" t="n">
        <v>3</v>
      </c>
      <c r="C9133" s="14" t="n">
        <f t="normal" ca="1">A9157</f>
        <v>0</v>
      </c>
    </row>
    <row r="9134" spans="1:9">
      <c r="A9134" t="s">
        <v>4</v>
      </c>
      <c r="B9134" s="4" t="s">
        <v>5</v>
      </c>
      <c r="C9134" s="4" t="s">
        <v>8</v>
      </c>
      <c r="D9134" s="4" t="s">
        <v>7</v>
      </c>
      <c r="E9134" s="4" t="s">
        <v>9</v>
      </c>
      <c r="F9134" s="4" t="s">
        <v>9</v>
      </c>
      <c r="G9134" s="4" t="s">
        <v>9</v>
      </c>
      <c r="H9134" s="4" t="s">
        <v>9</v>
      </c>
    </row>
    <row r="9135" spans="1:9">
      <c r="A9135" t="n">
        <v>85966</v>
      </c>
      <c r="B9135" s="51" t="n">
        <v>51</v>
      </c>
      <c r="C9135" s="7" t="n">
        <v>3</v>
      </c>
      <c r="D9135" s="7" t="n">
        <v>6</v>
      </c>
      <c r="E9135" s="7" t="s">
        <v>463</v>
      </c>
      <c r="F9135" s="7" t="s">
        <v>433</v>
      </c>
      <c r="G9135" s="7" t="s">
        <v>434</v>
      </c>
      <c r="H9135" s="7" t="s">
        <v>435</v>
      </c>
    </row>
    <row r="9136" spans="1:9">
      <c r="A9136" t="s">
        <v>4</v>
      </c>
      <c r="B9136" s="4" t="s">
        <v>5</v>
      </c>
      <c r="C9136" s="4" t="s">
        <v>8</v>
      </c>
      <c r="D9136" s="4" t="s">
        <v>7</v>
      </c>
      <c r="E9136" s="4" t="s">
        <v>14</v>
      </c>
    </row>
    <row r="9137" spans="1:8">
      <c r="A9137" t="n">
        <v>85979</v>
      </c>
      <c r="B9137" s="27" t="n">
        <v>58</v>
      </c>
      <c r="C9137" s="7" t="n">
        <v>100</v>
      </c>
      <c r="D9137" s="7" t="n">
        <v>1000</v>
      </c>
      <c r="E9137" s="7" t="n">
        <v>1</v>
      </c>
    </row>
    <row r="9138" spans="1:8">
      <c r="A9138" t="s">
        <v>4</v>
      </c>
      <c r="B9138" s="4" t="s">
        <v>5</v>
      </c>
      <c r="C9138" s="4" t="s">
        <v>7</v>
      </c>
    </row>
    <row r="9139" spans="1:8">
      <c r="A9139" t="n">
        <v>85987</v>
      </c>
      <c r="B9139" s="25" t="n">
        <v>16</v>
      </c>
      <c r="C9139" s="7" t="n">
        <v>1000</v>
      </c>
    </row>
    <row r="9140" spans="1:8">
      <c r="A9140" t="s">
        <v>4</v>
      </c>
      <c r="B9140" s="4" t="s">
        <v>5</v>
      </c>
      <c r="C9140" s="4" t="s">
        <v>8</v>
      </c>
      <c r="D9140" s="4" t="s">
        <v>8</v>
      </c>
    </row>
    <row r="9141" spans="1:8">
      <c r="A9141" t="n">
        <v>85990</v>
      </c>
      <c r="B9141" s="16" t="n">
        <v>49</v>
      </c>
      <c r="C9141" s="7" t="n">
        <v>2</v>
      </c>
      <c r="D9141" s="7" t="n">
        <v>0</v>
      </c>
    </row>
    <row r="9142" spans="1:8">
      <c r="A9142" t="s">
        <v>4</v>
      </c>
      <c r="B9142" s="4" t="s">
        <v>5</v>
      </c>
      <c r="C9142" s="4" t="s">
        <v>8</v>
      </c>
      <c r="D9142" s="4" t="s">
        <v>7</v>
      </c>
      <c r="E9142" s="4" t="s">
        <v>15</v>
      </c>
      <c r="F9142" s="4" t="s">
        <v>7</v>
      </c>
      <c r="G9142" s="4" t="s">
        <v>15</v>
      </c>
      <c r="H9142" s="4" t="s">
        <v>8</v>
      </c>
    </row>
    <row r="9143" spans="1:8">
      <c r="A9143" t="n">
        <v>85993</v>
      </c>
      <c r="B9143" s="16" t="n">
        <v>49</v>
      </c>
      <c r="C9143" s="7" t="n">
        <v>0</v>
      </c>
      <c r="D9143" s="7" t="n">
        <v>550</v>
      </c>
      <c r="E9143" s="7" t="n">
        <v>1065353216</v>
      </c>
      <c r="F9143" s="7" t="n">
        <v>0</v>
      </c>
      <c r="G9143" s="7" t="n">
        <v>0</v>
      </c>
      <c r="H9143" s="7" t="n">
        <v>0</v>
      </c>
    </row>
    <row r="9144" spans="1:8">
      <c r="A9144" t="s">
        <v>4</v>
      </c>
      <c r="B9144" s="4" t="s">
        <v>5</v>
      </c>
      <c r="C9144" s="4" t="s">
        <v>7</v>
      </c>
      <c r="D9144" s="4" t="s">
        <v>8</v>
      </c>
      <c r="E9144" s="4" t="s">
        <v>14</v>
      </c>
      <c r="F9144" s="4" t="s">
        <v>7</v>
      </c>
    </row>
    <row r="9145" spans="1:8">
      <c r="A9145" t="n">
        <v>86008</v>
      </c>
      <c r="B9145" s="53" t="n">
        <v>59</v>
      </c>
      <c r="C9145" s="7" t="n">
        <v>6</v>
      </c>
      <c r="D9145" s="7" t="n">
        <v>9</v>
      </c>
      <c r="E9145" s="7" t="n">
        <v>0.150000005960464</v>
      </c>
      <c r="F9145" s="7" t="n">
        <v>0</v>
      </c>
    </row>
    <row r="9146" spans="1:8">
      <c r="A9146" t="s">
        <v>4</v>
      </c>
      <c r="B9146" s="4" t="s">
        <v>5</v>
      </c>
      <c r="C9146" s="4" t="s">
        <v>7</v>
      </c>
    </row>
    <row r="9147" spans="1:8">
      <c r="A9147" t="n">
        <v>86018</v>
      </c>
      <c r="B9147" s="25" t="n">
        <v>16</v>
      </c>
      <c r="C9147" s="7" t="n">
        <v>1800</v>
      </c>
    </row>
    <row r="9148" spans="1:8">
      <c r="A9148" t="s">
        <v>4</v>
      </c>
      <c r="B9148" s="4" t="s">
        <v>5</v>
      </c>
      <c r="C9148" s="4" t="s">
        <v>8</v>
      </c>
      <c r="D9148" s="4" t="s">
        <v>7</v>
      </c>
      <c r="E9148" s="4" t="s">
        <v>9</v>
      </c>
    </row>
    <row r="9149" spans="1:8">
      <c r="A9149" t="n">
        <v>86021</v>
      </c>
      <c r="B9149" s="51" t="n">
        <v>51</v>
      </c>
      <c r="C9149" s="7" t="n">
        <v>4</v>
      </c>
      <c r="D9149" s="7" t="n">
        <v>6</v>
      </c>
      <c r="E9149" s="7" t="s">
        <v>514</v>
      </c>
    </row>
    <row r="9150" spans="1:8">
      <c r="A9150" t="s">
        <v>4</v>
      </c>
      <c r="B9150" s="4" t="s">
        <v>5</v>
      </c>
      <c r="C9150" s="4" t="s">
        <v>7</v>
      </c>
    </row>
    <row r="9151" spans="1:8">
      <c r="A9151" t="n">
        <v>86035</v>
      </c>
      <c r="B9151" s="25" t="n">
        <v>16</v>
      </c>
      <c r="C9151" s="7" t="n">
        <v>0</v>
      </c>
    </row>
    <row r="9152" spans="1:8">
      <c r="A9152" t="s">
        <v>4</v>
      </c>
      <c r="B9152" s="4" t="s">
        <v>5</v>
      </c>
      <c r="C9152" s="4" t="s">
        <v>7</v>
      </c>
      <c r="D9152" s="4" t="s">
        <v>85</v>
      </c>
      <c r="E9152" s="4" t="s">
        <v>8</v>
      </c>
      <c r="F9152" s="4" t="s">
        <v>8</v>
      </c>
    </row>
    <row r="9153" spans="1:8">
      <c r="A9153" t="n">
        <v>86038</v>
      </c>
      <c r="B9153" s="52" t="n">
        <v>26</v>
      </c>
      <c r="C9153" s="7" t="n">
        <v>6</v>
      </c>
      <c r="D9153" s="7" t="s">
        <v>793</v>
      </c>
      <c r="E9153" s="7" t="n">
        <v>2</v>
      </c>
      <c r="F9153" s="7" t="n">
        <v>0</v>
      </c>
    </row>
    <row r="9154" spans="1:8">
      <c r="A9154" t="s">
        <v>4</v>
      </c>
      <c r="B9154" s="4" t="s">
        <v>5</v>
      </c>
    </row>
    <row r="9155" spans="1:8">
      <c r="A9155" t="n">
        <v>86063</v>
      </c>
      <c r="B9155" s="32" t="n">
        <v>28</v>
      </c>
    </row>
    <row r="9156" spans="1:8">
      <c r="A9156" t="s">
        <v>4</v>
      </c>
      <c r="B9156" s="4" t="s">
        <v>5</v>
      </c>
      <c r="C9156" s="4" t="s">
        <v>7</v>
      </c>
      <c r="D9156" s="4" t="s">
        <v>8</v>
      </c>
    </row>
    <row r="9157" spans="1:8">
      <c r="A9157" t="n">
        <v>86064</v>
      </c>
      <c r="B9157" s="66" t="n">
        <v>89</v>
      </c>
      <c r="C9157" s="7" t="n">
        <v>65533</v>
      </c>
      <c r="D9157" s="7" t="n">
        <v>1</v>
      </c>
    </row>
    <row r="9158" spans="1:8">
      <c r="A9158" t="s">
        <v>4</v>
      </c>
      <c r="B9158" s="4" t="s">
        <v>5</v>
      </c>
      <c r="C9158" s="4" t="s">
        <v>8</v>
      </c>
      <c r="D9158" s="4" t="s">
        <v>7</v>
      </c>
      <c r="E9158" s="4" t="s">
        <v>9</v>
      </c>
    </row>
    <row r="9159" spans="1:8">
      <c r="A9159" t="n">
        <v>86068</v>
      </c>
      <c r="B9159" s="51" t="n">
        <v>51</v>
      </c>
      <c r="C9159" s="7" t="n">
        <v>4</v>
      </c>
      <c r="D9159" s="7" t="n">
        <v>6</v>
      </c>
      <c r="E9159" s="7" t="s">
        <v>672</v>
      </c>
    </row>
    <row r="9160" spans="1:8">
      <c r="A9160" t="s">
        <v>4</v>
      </c>
      <c r="B9160" s="4" t="s">
        <v>5</v>
      </c>
      <c r="C9160" s="4" t="s">
        <v>7</v>
      </c>
    </row>
    <row r="9161" spans="1:8">
      <c r="A9161" t="n">
        <v>86081</v>
      </c>
      <c r="B9161" s="25" t="n">
        <v>16</v>
      </c>
      <c r="C9161" s="7" t="n">
        <v>0</v>
      </c>
    </row>
    <row r="9162" spans="1:8">
      <c r="A9162" t="s">
        <v>4</v>
      </c>
      <c r="B9162" s="4" t="s">
        <v>5</v>
      </c>
      <c r="C9162" s="4" t="s">
        <v>7</v>
      </c>
      <c r="D9162" s="4" t="s">
        <v>85</v>
      </c>
      <c r="E9162" s="4" t="s">
        <v>8</v>
      </c>
      <c r="F9162" s="4" t="s">
        <v>8</v>
      </c>
    </row>
    <row r="9163" spans="1:8">
      <c r="A9163" t="n">
        <v>86084</v>
      </c>
      <c r="B9163" s="52" t="n">
        <v>26</v>
      </c>
      <c r="C9163" s="7" t="n">
        <v>6</v>
      </c>
      <c r="D9163" s="7" t="s">
        <v>794</v>
      </c>
      <c r="E9163" s="7" t="n">
        <v>2</v>
      </c>
      <c r="F9163" s="7" t="n">
        <v>0</v>
      </c>
    </row>
    <row r="9164" spans="1:8">
      <c r="A9164" t="s">
        <v>4</v>
      </c>
      <c r="B9164" s="4" t="s">
        <v>5</v>
      </c>
    </row>
    <row r="9165" spans="1:8">
      <c r="A9165" t="n">
        <v>86167</v>
      </c>
      <c r="B9165" s="32" t="n">
        <v>28</v>
      </c>
    </row>
    <row r="9166" spans="1:8">
      <c r="A9166" t="s">
        <v>4</v>
      </c>
      <c r="B9166" s="4" t="s">
        <v>5</v>
      </c>
      <c r="C9166" s="4" t="s">
        <v>8</v>
      </c>
      <c r="D9166" s="4" t="s">
        <v>7</v>
      </c>
      <c r="E9166" s="4" t="s">
        <v>7</v>
      </c>
      <c r="F9166" s="4" t="s">
        <v>8</v>
      </c>
    </row>
    <row r="9167" spans="1:8">
      <c r="A9167" t="n">
        <v>86168</v>
      </c>
      <c r="B9167" s="30" t="n">
        <v>25</v>
      </c>
      <c r="C9167" s="7" t="n">
        <v>1</v>
      </c>
      <c r="D9167" s="7" t="n">
        <v>60</v>
      </c>
      <c r="E9167" s="7" t="n">
        <v>640</v>
      </c>
      <c r="F9167" s="7" t="n">
        <v>2</v>
      </c>
    </row>
    <row r="9168" spans="1:8">
      <c r="A9168" t="s">
        <v>4</v>
      </c>
      <c r="B9168" s="4" t="s">
        <v>5</v>
      </c>
      <c r="C9168" s="4" t="s">
        <v>8</v>
      </c>
      <c r="D9168" s="4" t="s">
        <v>7</v>
      </c>
      <c r="E9168" s="4" t="s">
        <v>9</v>
      </c>
    </row>
    <row r="9169" spans="1:6">
      <c r="A9169" t="n">
        <v>86175</v>
      </c>
      <c r="B9169" s="51" t="n">
        <v>51</v>
      </c>
      <c r="C9169" s="7" t="n">
        <v>4</v>
      </c>
      <c r="D9169" s="7" t="n">
        <v>0</v>
      </c>
      <c r="E9169" s="7" t="s">
        <v>528</v>
      </c>
    </row>
    <row r="9170" spans="1:6">
      <c r="A9170" t="s">
        <v>4</v>
      </c>
      <c r="B9170" s="4" t="s">
        <v>5</v>
      </c>
      <c r="C9170" s="4" t="s">
        <v>7</v>
      </c>
    </row>
    <row r="9171" spans="1:6">
      <c r="A9171" t="n">
        <v>86189</v>
      </c>
      <c r="B9171" s="25" t="n">
        <v>16</v>
      </c>
      <c r="C9171" s="7" t="n">
        <v>0</v>
      </c>
    </row>
    <row r="9172" spans="1:6">
      <c r="A9172" t="s">
        <v>4</v>
      </c>
      <c r="B9172" s="4" t="s">
        <v>5</v>
      </c>
      <c r="C9172" s="4" t="s">
        <v>7</v>
      </c>
      <c r="D9172" s="4" t="s">
        <v>85</v>
      </c>
      <c r="E9172" s="4" t="s">
        <v>8</v>
      </c>
      <c r="F9172" s="4" t="s">
        <v>8</v>
      </c>
      <c r="G9172" s="4" t="s">
        <v>85</v>
      </c>
      <c r="H9172" s="4" t="s">
        <v>8</v>
      </c>
      <c r="I9172" s="4" t="s">
        <v>8</v>
      </c>
    </row>
    <row r="9173" spans="1:6">
      <c r="A9173" t="n">
        <v>86192</v>
      </c>
      <c r="B9173" s="52" t="n">
        <v>26</v>
      </c>
      <c r="C9173" s="7" t="n">
        <v>0</v>
      </c>
      <c r="D9173" s="7" t="s">
        <v>795</v>
      </c>
      <c r="E9173" s="7" t="n">
        <v>2</v>
      </c>
      <c r="F9173" s="7" t="n">
        <v>3</v>
      </c>
      <c r="G9173" s="7" t="s">
        <v>671</v>
      </c>
      <c r="H9173" s="7" t="n">
        <v>2</v>
      </c>
      <c r="I9173" s="7" t="n">
        <v>0</v>
      </c>
    </row>
    <row r="9174" spans="1:6">
      <c r="A9174" t="s">
        <v>4</v>
      </c>
      <c r="B9174" s="4" t="s">
        <v>5</v>
      </c>
    </row>
    <row r="9175" spans="1:6">
      <c r="A9175" t="n">
        <v>86353</v>
      </c>
      <c r="B9175" s="32" t="n">
        <v>28</v>
      </c>
    </row>
    <row r="9176" spans="1:6">
      <c r="A9176" t="s">
        <v>4</v>
      </c>
      <c r="B9176" s="4" t="s">
        <v>5</v>
      </c>
      <c r="C9176" s="4" t="s">
        <v>7</v>
      </c>
      <c r="D9176" s="4" t="s">
        <v>8</v>
      </c>
    </row>
    <row r="9177" spans="1:6">
      <c r="A9177" t="n">
        <v>86354</v>
      </c>
      <c r="B9177" s="66" t="n">
        <v>89</v>
      </c>
      <c r="C9177" s="7" t="n">
        <v>65533</v>
      </c>
      <c r="D9177" s="7" t="n">
        <v>1</v>
      </c>
    </row>
    <row r="9178" spans="1:6">
      <c r="A9178" t="s">
        <v>4</v>
      </c>
      <c r="B9178" s="4" t="s">
        <v>5</v>
      </c>
      <c r="C9178" s="4" t="s">
        <v>8</v>
      </c>
      <c r="D9178" s="4" t="s">
        <v>7</v>
      </c>
      <c r="E9178" s="4" t="s">
        <v>7</v>
      </c>
      <c r="F9178" s="4" t="s">
        <v>8</v>
      </c>
    </row>
    <row r="9179" spans="1:6">
      <c r="A9179" t="n">
        <v>86358</v>
      </c>
      <c r="B9179" s="30" t="n">
        <v>25</v>
      </c>
      <c r="C9179" s="7" t="n">
        <v>1</v>
      </c>
      <c r="D9179" s="7" t="n">
        <v>65535</v>
      </c>
      <c r="E9179" s="7" t="n">
        <v>65535</v>
      </c>
      <c r="F9179" s="7" t="n">
        <v>0</v>
      </c>
    </row>
    <row r="9180" spans="1:6">
      <c r="A9180" t="s">
        <v>4</v>
      </c>
      <c r="B9180" s="4" t="s">
        <v>5</v>
      </c>
      <c r="C9180" s="4" t="s">
        <v>8</v>
      </c>
      <c r="D9180" s="4" t="s">
        <v>7</v>
      </c>
      <c r="E9180" s="4" t="s">
        <v>9</v>
      </c>
    </row>
    <row r="9181" spans="1:6">
      <c r="A9181" t="n">
        <v>86365</v>
      </c>
      <c r="B9181" s="51" t="n">
        <v>51</v>
      </c>
      <c r="C9181" s="7" t="n">
        <v>4</v>
      </c>
      <c r="D9181" s="7" t="n">
        <v>6</v>
      </c>
      <c r="E9181" s="7" t="s">
        <v>672</v>
      </c>
    </row>
    <row r="9182" spans="1:6">
      <c r="A9182" t="s">
        <v>4</v>
      </c>
      <c r="B9182" s="4" t="s">
        <v>5</v>
      </c>
      <c r="C9182" s="4" t="s">
        <v>7</v>
      </c>
    </row>
    <row r="9183" spans="1:6">
      <c r="A9183" t="n">
        <v>86378</v>
      </c>
      <c r="B9183" s="25" t="n">
        <v>16</v>
      </c>
      <c r="C9183" s="7" t="n">
        <v>0</v>
      </c>
    </row>
    <row r="9184" spans="1:6">
      <c r="A9184" t="s">
        <v>4</v>
      </c>
      <c r="B9184" s="4" t="s">
        <v>5</v>
      </c>
      <c r="C9184" s="4" t="s">
        <v>7</v>
      </c>
      <c r="D9184" s="4" t="s">
        <v>85</v>
      </c>
      <c r="E9184" s="4" t="s">
        <v>8</v>
      </c>
      <c r="F9184" s="4" t="s">
        <v>8</v>
      </c>
    </row>
    <row r="9185" spans="1:9">
      <c r="A9185" t="n">
        <v>86381</v>
      </c>
      <c r="B9185" s="52" t="n">
        <v>26</v>
      </c>
      <c r="C9185" s="7" t="n">
        <v>6</v>
      </c>
      <c r="D9185" s="7" t="s">
        <v>796</v>
      </c>
      <c r="E9185" s="7" t="n">
        <v>2</v>
      </c>
      <c r="F9185" s="7" t="n">
        <v>0</v>
      </c>
    </row>
    <row r="9186" spans="1:9">
      <c r="A9186" t="s">
        <v>4</v>
      </c>
      <c r="B9186" s="4" t="s">
        <v>5</v>
      </c>
    </row>
    <row r="9187" spans="1:9">
      <c r="A9187" t="n">
        <v>86402</v>
      </c>
      <c r="B9187" s="32" t="n">
        <v>28</v>
      </c>
    </row>
    <row r="9188" spans="1:9">
      <c r="A9188" t="s">
        <v>4</v>
      </c>
      <c r="B9188" s="4" t="s">
        <v>5</v>
      </c>
      <c r="C9188" s="4" t="s">
        <v>7</v>
      </c>
    </row>
    <row r="9189" spans="1:9">
      <c r="A9189" t="n">
        <v>86403</v>
      </c>
      <c r="B9189" s="25" t="n">
        <v>16</v>
      </c>
      <c r="C9189" s="7" t="n">
        <v>300</v>
      </c>
    </row>
    <row r="9190" spans="1:9">
      <c r="A9190" t="s">
        <v>4</v>
      </c>
      <c r="B9190" s="4" t="s">
        <v>5</v>
      </c>
      <c r="C9190" s="4" t="s">
        <v>7</v>
      </c>
      <c r="D9190" s="4" t="s">
        <v>8</v>
      </c>
      <c r="E9190" s="4" t="s">
        <v>14</v>
      </c>
      <c r="F9190" s="4" t="s">
        <v>7</v>
      </c>
    </row>
    <row r="9191" spans="1:9">
      <c r="A9191" t="n">
        <v>86406</v>
      </c>
      <c r="B9191" s="53" t="n">
        <v>59</v>
      </c>
      <c r="C9191" s="7" t="n">
        <v>6</v>
      </c>
      <c r="D9191" s="7" t="n">
        <v>9</v>
      </c>
      <c r="E9191" s="7" t="n">
        <v>0.150000005960464</v>
      </c>
      <c r="F9191" s="7" t="n">
        <v>0</v>
      </c>
    </row>
    <row r="9192" spans="1:9">
      <c r="A9192" t="s">
        <v>4</v>
      </c>
      <c r="B9192" s="4" t="s">
        <v>5</v>
      </c>
      <c r="C9192" s="4" t="s">
        <v>7</v>
      </c>
    </row>
    <row r="9193" spans="1:9">
      <c r="A9193" t="n">
        <v>86416</v>
      </c>
      <c r="B9193" s="25" t="n">
        <v>16</v>
      </c>
      <c r="C9193" s="7" t="n">
        <v>1800</v>
      </c>
    </row>
    <row r="9194" spans="1:9">
      <c r="A9194" t="s">
        <v>4</v>
      </c>
      <c r="B9194" s="4" t="s">
        <v>5</v>
      </c>
      <c r="C9194" s="4" t="s">
        <v>8</v>
      </c>
      <c r="D9194" s="4" t="s">
        <v>7</v>
      </c>
      <c r="E9194" s="4" t="s">
        <v>9</v>
      </c>
    </row>
    <row r="9195" spans="1:9">
      <c r="A9195" t="n">
        <v>86419</v>
      </c>
      <c r="B9195" s="51" t="n">
        <v>51</v>
      </c>
      <c r="C9195" s="7" t="n">
        <v>4</v>
      </c>
      <c r="D9195" s="7" t="n">
        <v>6</v>
      </c>
      <c r="E9195" s="7" t="s">
        <v>797</v>
      </c>
    </row>
    <row r="9196" spans="1:9">
      <c r="A9196" t="s">
        <v>4</v>
      </c>
      <c r="B9196" s="4" t="s">
        <v>5</v>
      </c>
      <c r="C9196" s="4" t="s">
        <v>7</v>
      </c>
    </row>
    <row r="9197" spans="1:9">
      <c r="A9197" t="n">
        <v>86432</v>
      </c>
      <c r="B9197" s="25" t="n">
        <v>16</v>
      </c>
      <c r="C9197" s="7" t="n">
        <v>0</v>
      </c>
    </row>
    <row r="9198" spans="1:9">
      <c r="A9198" t="s">
        <v>4</v>
      </c>
      <c r="B9198" s="4" t="s">
        <v>5</v>
      </c>
      <c r="C9198" s="4" t="s">
        <v>7</v>
      </c>
      <c r="D9198" s="4" t="s">
        <v>85</v>
      </c>
      <c r="E9198" s="4" t="s">
        <v>8</v>
      </c>
      <c r="F9198" s="4" t="s">
        <v>8</v>
      </c>
      <c r="G9198" s="4" t="s">
        <v>85</v>
      </c>
      <c r="H9198" s="4" t="s">
        <v>8</v>
      </c>
      <c r="I9198" s="4" t="s">
        <v>8</v>
      </c>
      <c r="J9198" s="4" t="s">
        <v>85</v>
      </c>
      <c r="K9198" s="4" t="s">
        <v>8</v>
      </c>
      <c r="L9198" s="4" t="s">
        <v>8</v>
      </c>
    </row>
    <row r="9199" spans="1:9">
      <c r="A9199" t="n">
        <v>86435</v>
      </c>
      <c r="B9199" s="52" t="n">
        <v>26</v>
      </c>
      <c r="C9199" s="7" t="n">
        <v>6</v>
      </c>
      <c r="D9199" s="7" t="s">
        <v>798</v>
      </c>
      <c r="E9199" s="7" t="n">
        <v>2</v>
      </c>
      <c r="F9199" s="7" t="n">
        <v>3</v>
      </c>
      <c r="G9199" s="7" t="s">
        <v>799</v>
      </c>
      <c r="H9199" s="7" t="n">
        <v>2</v>
      </c>
      <c r="I9199" s="7" t="n">
        <v>3</v>
      </c>
      <c r="J9199" s="7" t="s">
        <v>800</v>
      </c>
      <c r="K9199" s="7" t="n">
        <v>2</v>
      </c>
      <c r="L9199" s="7" t="n">
        <v>0</v>
      </c>
    </row>
    <row r="9200" spans="1:9">
      <c r="A9200" t="s">
        <v>4</v>
      </c>
      <c r="B9200" s="4" t="s">
        <v>5</v>
      </c>
    </row>
    <row r="9201" spans="1:12">
      <c r="A9201" t="n">
        <v>86636</v>
      </c>
      <c r="B9201" s="32" t="n">
        <v>28</v>
      </c>
    </row>
    <row r="9202" spans="1:12">
      <c r="A9202" t="s">
        <v>4</v>
      </c>
      <c r="B9202" s="4" t="s">
        <v>5</v>
      </c>
      <c r="C9202" s="4" t="s">
        <v>7</v>
      </c>
    </row>
    <row r="9203" spans="1:12">
      <c r="A9203" t="n">
        <v>86637</v>
      </c>
      <c r="B9203" s="25" t="n">
        <v>16</v>
      </c>
      <c r="C9203" s="7" t="n">
        <v>300</v>
      </c>
    </row>
    <row r="9204" spans="1:12">
      <c r="A9204" t="s">
        <v>4</v>
      </c>
      <c r="B9204" s="4" t="s">
        <v>5</v>
      </c>
      <c r="C9204" s="4" t="s">
        <v>8</v>
      </c>
      <c r="D9204" s="4" t="s">
        <v>7</v>
      </c>
      <c r="E9204" s="4" t="s">
        <v>7</v>
      </c>
      <c r="F9204" s="4" t="s">
        <v>8</v>
      </c>
    </row>
    <row r="9205" spans="1:12">
      <c r="A9205" t="n">
        <v>86640</v>
      </c>
      <c r="B9205" s="30" t="n">
        <v>25</v>
      </c>
      <c r="C9205" s="7" t="n">
        <v>1</v>
      </c>
      <c r="D9205" s="7" t="n">
        <v>60</v>
      </c>
      <c r="E9205" s="7" t="n">
        <v>640</v>
      </c>
      <c r="F9205" s="7" t="n">
        <v>2</v>
      </c>
    </row>
    <row r="9206" spans="1:12">
      <c r="A9206" t="s">
        <v>4</v>
      </c>
      <c r="B9206" s="4" t="s">
        <v>5</v>
      </c>
      <c r="C9206" s="4" t="s">
        <v>7</v>
      </c>
      <c r="D9206" s="4" t="s">
        <v>8</v>
      </c>
      <c r="E9206" s="4" t="s">
        <v>8</v>
      </c>
      <c r="F9206" s="4" t="s">
        <v>9</v>
      </c>
    </row>
    <row r="9207" spans="1:12">
      <c r="A9207" t="n">
        <v>86647</v>
      </c>
      <c r="B9207" s="50" t="n">
        <v>20</v>
      </c>
      <c r="C9207" s="7" t="n">
        <v>0</v>
      </c>
      <c r="D9207" s="7" t="n">
        <v>2</v>
      </c>
      <c r="E9207" s="7" t="n">
        <v>10</v>
      </c>
      <c r="F9207" s="7" t="s">
        <v>677</v>
      </c>
    </row>
    <row r="9208" spans="1:12">
      <c r="A9208" t="s">
        <v>4</v>
      </c>
      <c r="B9208" s="4" t="s">
        <v>5</v>
      </c>
      <c r="C9208" s="4" t="s">
        <v>8</v>
      </c>
      <c r="D9208" s="4" t="s">
        <v>7</v>
      </c>
      <c r="E9208" s="4" t="s">
        <v>9</v>
      </c>
    </row>
    <row r="9209" spans="1:12">
      <c r="A9209" t="n">
        <v>86668</v>
      </c>
      <c r="B9209" s="51" t="n">
        <v>51</v>
      </c>
      <c r="C9209" s="7" t="n">
        <v>4</v>
      </c>
      <c r="D9209" s="7" t="n">
        <v>0</v>
      </c>
      <c r="E9209" s="7" t="s">
        <v>569</v>
      </c>
    </row>
    <row r="9210" spans="1:12">
      <c r="A9210" t="s">
        <v>4</v>
      </c>
      <c r="B9210" s="4" t="s">
        <v>5</v>
      </c>
      <c r="C9210" s="4" t="s">
        <v>7</v>
      </c>
    </row>
    <row r="9211" spans="1:12">
      <c r="A9211" t="n">
        <v>86682</v>
      </c>
      <c r="B9211" s="25" t="n">
        <v>16</v>
      </c>
      <c r="C9211" s="7" t="n">
        <v>0</v>
      </c>
    </row>
    <row r="9212" spans="1:12">
      <c r="A9212" t="s">
        <v>4</v>
      </c>
      <c r="B9212" s="4" t="s">
        <v>5</v>
      </c>
      <c r="C9212" s="4" t="s">
        <v>7</v>
      </c>
      <c r="D9212" s="4" t="s">
        <v>85</v>
      </c>
      <c r="E9212" s="4" t="s">
        <v>8</v>
      </c>
      <c r="F9212" s="4" t="s">
        <v>8</v>
      </c>
      <c r="G9212" s="4" t="s">
        <v>85</v>
      </c>
      <c r="H9212" s="4" t="s">
        <v>8</v>
      </c>
      <c r="I9212" s="4" t="s">
        <v>8</v>
      </c>
      <c r="J9212" s="4" t="s">
        <v>85</v>
      </c>
      <c r="K9212" s="4" t="s">
        <v>8</v>
      </c>
      <c r="L9212" s="4" t="s">
        <v>8</v>
      </c>
    </row>
    <row r="9213" spans="1:12">
      <c r="A9213" t="n">
        <v>86685</v>
      </c>
      <c r="B9213" s="52" t="n">
        <v>26</v>
      </c>
      <c r="C9213" s="7" t="n">
        <v>0</v>
      </c>
      <c r="D9213" s="7" t="s">
        <v>678</v>
      </c>
      <c r="E9213" s="7" t="n">
        <v>2</v>
      </c>
      <c r="F9213" s="7" t="n">
        <v>3</v>
      </c>
      <c r="G9213" s="7" t="s">
        <v>679</v>
      </c>
      <c r="H9213" s="7" t="n">
        <v>2</v>
      </c>
      <c r="I9213" s="7" t="n">
        <v>3</v>
      </c>
      <c r="J9213" s="7" t="s">
        <v>680</v>
      </c>
      <c r="K9213" s="7" t="n">
        <v>2</v>
      </c>
      <c r="L9213" s="7" t="n">
        <v>0</v>
      </c>
    </row>
    <row r="9214" spans="1:12">
      <c r="A9214" t="s">
        <v>4</v>
      </c>
      <c r="B9214" s="4" t="s">
        <v>5</v>
      </c>
    </row>
    <row r="9215" spans="1:12">
      <c r="A9215" t="n">
        <v>86936</v>
      </c>
      <c r="B9215" s="32" t="n">
        <v>28</v>
      </c>
    </row>
    <row r="9216" spans="1:12">
      <c r="A9216" t="s">
        <v>4</v>
      </c>
      <c r="B9216" s="4" t="s">
        <v>5</v>
      </c>
      <c r="C9216" s="4" t="s">
        <v>7</v>
      </c>
      <c r="D9216" s="4" t="s">
        <v>8</v>
      </c>
    </row>
    <row r="9217" spans="1:12">
      <c r="A9217" t="n">
        <v>86937</v>
      </c>
      <c r="B9217" s="66" t="n">
        <v>89</v>
      </c>
      <c r="C9217" s="7" t="n">
        <v>65533</v>
      </c>
      <c r="D9217" s="7" t="n">
        <v>1</v>
      </c>
    </row>
    <row r="9218" spans="1:12">
      <c r="A9218" t="s">
        <v>4</v>
      </c>
      <c r="B9218" s="4" t="s">
        <v>5</v>
      </c>
      <c r="C9218" s="4" t="s">
        <v>8</v>
      </c>
      <c r="D9218" s="4" t="s">
        <v>7</v>
      </c>
      <c r="E9218" s="4" t="s">
        <v>7</v>
      </c>
      <c r="F9218" s="4" t="s">
        <v>8</v>
      </c>
    </row>
    <row r="9219" spans="1:12">
      <c r="A9219" t="n">
        <v>86941</v>
      </c>
      <c r="B9219" s="30" t="n">
        <v>25</v>
      </c>
      <c r="C9219" s="7" t="n">
        <v>1</v>
      </c>
      <c r="D9219" s="7" t="n">
        <v>65535</v>
      </c>
      <c r="E9219" s="7" t="n">
        <v>65535</v>
      </c>
      <c r="F9219" s="7" t="n">
        <v>0</v>
      </c>
    </row>
    <row r="9220" spans="1:12">
      <c r="A9220" t="s">
        <v>4</v>
      </c>
      <c r="B9220" s="4" t="s">
        <v>5</v>
      </c>
      <c r="C9220" s="4" t="s">
        <v>7</v>
      </c>
      <c r="D9220" s="4" t="s">
        <v>14</v>
      </c>
      <c r="E9220" s="4" t="s">
        <v>14</v>
      </c>
      <c r="F9220" s="4" t="s">
        <v>14</v>
      </c>
      <c r="G9220" s="4" t="s">
        <v>7</v>
      </c>
      <c r="H9220" s="4" t="s">
        <v>7</v>
      </c>
    </row>
    <row r="9221" spans="1:12">
      <c r="A9221" t="n">
        <v>86948</v>
      </c>
      <c r="B9221" s="44" t="n">
        <v>60</v>
      </c>
      <c r="C9221" s="7" t="n">
        <v>6</v>
      </c>
      <c r="D9221" s="7" t="n">
        <v>15</v>
      </c>
      <c r="E9221" s="7" t="n">
        <v>-5</v>
      </c>
      <c r="F9221" s="7" t="n">
        <v>0</v>
      </c>
      <c r="G9221" s="7" t="n">
        <v>1000</v>
      </c>
      <c r="H9221" s="7" t="n">
        <v>0</v>
      </c>
    </row>
    <row r="9222" spans="1:12">
      <c r="A9222" t="s">
        <v>4</v>
      </c>
      <c r="B9222" s="4" t="s">
        <v>5</v>
      </c>
      <c r="C9222" s="4" t="s">
        <v>8</v>
      </c>
      <c r="D9222" s="4" t="s">
        <v>7</v>
      </c>
      <c r="E9222" s="4" t="s">
        <v>9</v>
      </c>
    </row>
    <row r="9223" spans="1:12">
      <c r="A9223" t="n">
        <v>86967</v>
      </c>
      <c r="B9223" s="51" t="n">
        <v>51</v>
      </c>
      <c r="C9223" s="7" t="n">
        <v>4</v>
      </c>
      <c r="D9223" s="7" t="n">
        <v>6</v>
      </c>
      <c r="E9223" s="7" t="s">
        <v>569</v>
      </c>
    </row>
    <row r="9224" spans="1:12">
      <c r="A9224" t="s">
        <v>4</v>
      </c>
      <c r="B9224" s="4" t="s">
        <v>5</v>
      </c>
      <c r="C9224" s="4" t="s">
        <v>7</v>
      </c>
    </row>
    <row r="9225" spans="1:12">
      <c r="A9225" t="n">
        <v>86981</v>
      </c>
      <c r="B9225" s="25" t="n">
        <v>16</v>
      </c>
      <c r="C9225" s="7" t="n">
        <v>0</v>
      </c>
    </row>
    <row r="9226" spans="1:12">
      <c r="A9226" t="s">
        <v>4</v>
      </c>
      <c r="B9226" s="4" t="s">
        <v>5</v>
      </c>
      <c r="C9226" s="4" t="s">
        <v>7</v>
      </c>
      <c r="D9226" s="4" t="s">
        <v>85</v>
      </c>
      <c r="E9226" s="4" t="s">
        <v>8</v>
      </c>
      <c r="F9226" s="4" t="s">
        <v>8</v>
      </c>
    </row>
    <row r="9227" spans="1:12">
      <c r="A9227" t="n">
        <v>86984</v>
      </c>
      <c r="B9227" s="52" t="n">
        <v>26</v>
      </c>
      <c r="C9227" s="7" t="n">
        <v>6</v>
      </c>
      <c r="D9227" s="7" t="s">
        <v>801</v>
      </c>
      <c r="E9227" s="7" t="n">
        <v>2</v>
      </c>
      <c r="F9227" s="7" t="n">
        <v>0</v>
      </c>
    </row>
    <row r="9228" spans="1:12">
      <c r="A9228" t="s">
        <v>4</v>
      </c>
      <c r="B9228" s="4" t="s">
        <v>5</v>
      </c>
    </row>
    <row r="9229" spans="1:12">
      <c r="A9229" t="n">
        <v>87009</v>
      </c>
      <c r="B9229" s="32" t="n">
        <v>28</v>
      </c>
    </row>
    <row r="9230" spans="1:12">
      <c r="A9230" t="s">
        <v>4</v>
      </c>
      <c r="B9230" s="4" t="s">
        <v>5</v>
      </c>
      <c r="C9230" s="4" t="s">
        <v>8</v>
      </c>
      <c r="D9230" s="4" t="s">
        <v>7</v>
      </c>
      <c r="E9230" s="4" t="s">
        <v>7</v>
      </c>
      <c r="F9230" s="4" t="s">
        <v>8</v>
      </c>
    </row>
    <row r="9231" spans="1:12">
      <c r="A9231" t="n">
        <v>87010</v>
      </c>
      <c r="B9231" s="30" t="n">
        <v>25</v>
      </c>
      <c r="C9231" s="7" t="n">
        <v>1</v>
      </c>
      <c r="D9231" s="7" t="n">
        <v>60</v>
      </c>
      <c r="E9231" s="7" t="n">
        <v>640</v>
      </c>
      <c r="F9231" s="7" t="n">
        <v>2</v>
      </c>
    </row>
    <row r="9232" spans="1:12">
      <c r="A9232" t="s">
        <v>4</v>
      </c>
      <c r="B9232" s="4" t="s">
        <v>5</v>
      </c>
      <c r="C9232" s="4" t="s">
        <v>8</v>
      </c>
      <c r="D9232" s="4" t="s">
        <v>7</v>
      </c>
      <c r="E9232" s="4" t="s">
        <v>9</v>
      </c>
    </row>
    <row r="9233" spans="1:8">
      <c r="A9233" t="n">
        <v>87017</v>
      </c>
      <c r="B9233" s="51" t="n">
        <v>51</v>
      </c>
      <c r="C9233" s="7" t="n">
        <v>4</v>
      </c>
      <c r="D9233" s="7" t="n">
        <v>0</v>
      </c>
      <c r="E9233" s="7" t="s">
        <v>682</v>
      </c>
    </row>
    <row r="9234" spans="1:8">
      <c r="A9234" t="s">
        <v>4</v>
      </c>
      <c r="B9234" s="4" t="s">
        <v>5</v>
      </c>
      <c r="C9234" s="4" t="s">
        <v>7</v>
      </c>
    </row>
    <row r="9235" spans="1:8">
      <c r="A9235" t="n">
        <v>87031</v>
      </c>
      <c r="B9235" s="25" t="n">
        <v>16</v>
      </c>
      <c r="C9235" s="7" t="n">
        <v>0</v>
      </c>
    </row>
    <row r="9236" spans="1:8">
      <c r="A9236" t="s">
        <v>4</v>
      </c>
      <c r="B9236" s="4" t="s">
        <v>5</v>
      </c>
      <c r="C9236" s="4" t="s">
        <v>7</v>
      </c>
      <c r="D9236" s="4" t="s">
        <v>85</v>
      </c>
      <c r="E9236" s="4" t="s">
        <v>8</v>
      </c>
      <c r="F9236" s="4" t="s">
        <v>8</v>
      </c>
    </row>
    <row r="9237" spans="1:8">
      <c r="A9237" t="n">
        <v>87034</v>
      </c>
      <c r="B9237" s="52" t="n">
        <v>26</v>
      </c>
      <c r="C9237" s="7" t="n">
        <v>0</v>
      </c>
      <c r="D9237" s="7" t="s">
        <v>683</v>
      </c>
      <c r="E9237" s="7" t="n">
        <v>2</v>
      </c>
      <c r="F9237" s="7" t="n">
        <v>0</v>
      </c>
    </row>
    <row r="9238" spans="1:8">
      <c r="A9238" t="s">
        <v>4</v>
      </c>
      <c r="B9238" s="4" t="s">
        <v>5</v>
      </c>
    </row>
    <row r="9239" spans="1:8">
      <c r="A9239" t="n">
        <v>87104</v>
      </c>
      <c r="B9239" s="32" t="n">
        <v>28</v>
      </c>
    </row>
    <row r="9240" spans="1:8">
      <c r="A9240" t="s">
        <v>4</v>
      </c>
      <c r="B9240" s="4" t="s">
        <v>5</v>
      </c>
      <c r="C9240" s="4" t="s">
        <v>7</v>
      </c>
      <c r="D9240" s="4" t="s">
        <v>8</v>
      </c>
    </row>
    <row r="9241" spans="1:8">
      <c r="A9241" t="n">
        <v>87105</v>
      </c>
      <c r="B9241" s="66" t="n">
        <v>89</v>
      </c>
      <c r="C9241" s="7" t="n">
        <v>65533</v>
      </c>
      <c r="D9241" s="7" t="n">
        <v>1</v>
      </c>
    </row>
    <row r="9242" spans="1:8">
      <c r="A9242" t="s">
        <v>4</v>
      </c>
      <c r="B9242" s="4" t="s">
        <v>5</v>
      </c>
      <c r="C9242" s="4" t="s">
        <v>8</v>
      </c>
      <c r="D9242" s="4" t="s">
        <v>7</v>
      </c>
      <c r="E9242" s="4" t="s">
        <v>7</v>
      </c>
      <c r="F9242" s="4" t="s">
        <v>8</v>
      </c>
    </row>
    <row r="9243" spans="1:8">
      <c r="A9243" t="n">
        <v>87109</v>
      </c>
      <c r="B9243" s="30" t="n">
        <v>25</v>
      </c>
      <c r="C9243" s="7" t="n">
        <v>1</v>
      </c>
      <c r="D9243" s="7" t="n">
        <v>65535</v>
      </c>
      <c r="E9243" s="7" t="n">
        <v>65535</v>
      </c>
      <c r="F9243" s="7" t="n">
        <v>0</v>
      </c>
    </row>
    <row r="9244" spans="1:8">
      <c r="A9244" t="s">
        <v>4</v>
      </c>
      <c r="B9244" s="4" t="s">
        <v>5</v>
      </c>
      <c r="C9244" s="4" t="s">
        <v>7</v>
      </c>
    </row>
    <row r="9245" spans="1:8">
      <c r="A9245" t="n">
        <v>87116</v>
      </c>
      <c r="B9245" s="25" t="n">
        <v>16</v>
      </c>
      <c r="C9245" s="7" t="n">
        <v>100</v>
      </c>
    </row>
    <row r="9246" spans="1:8">
      <c r="A9246" t="s">
        <v>4</v>
      </c>
      <c r="B9246" s="4" t="s">
        <v>5</v>
      </c>
      <c r="C9246" s="4" t="s">
        <v>8</v>
      </c>
      <c r="D9246" s="4" t="s">
        <v>7</v>
      </c>
      <c r="E9246" s="4" t="s">
        <v>9</v>
      </c>
      <c r="F9246" s="4" t="s">
        <v>9</v>
      </c>
      <c r="G9246" s="4" t="s">
        <v>9</v>
      </c>
      <c r="H9246" s="4" t="s">
        <v>9</v>
      </c>
    </row>
    <row r="9247" spans="1:8">
      <c r="A9247" t="n">
        <v>87119</v>
      </c>
      <c r="B9247" s="51" t="n">
        <v>51</v>
      </c>
      <c r="C9247" s="7" t="n">
        <v>3</v>
      </c>
      <c r="D9247" s="7" t="n">
        <v>6</v>
      </c>
      <c r="E9247" s="7" t="s">
        <v>477</v>
      </c>
      <c r="F9247" s="7" t="s">
        <v>435</v>
      </c>
      <c r="G9247" s="7" t="s">
        <v>434</v>
      </c>
      <c r="H9247" s="7" t="s">
        <v>435</v>
      </c>
    </row>
    <row r="9248" spans="1:8">
      <c r="A9248" t="s">
        <v>4</v>
      </c>
      <c r="B9248" s="4" t="s">
        <v>5</v>
      </c>
      <c r="C9248" s="4" t="s">
        <v>7</v>
      </c>
      <c r="D9248" s="4" t="s">
        <v>8</v>
      </c>
      <c r="E9248" s="4" t="s">
        <v>14</v>
      </c>
      <c r="F9248" s="4" t="s">
        <v>7</v>
      </c>
    </row>
    <row r="9249" spans="1:8">
      <c r="A9249" t="n">
        <v>87132</v>
      </c>
      <c r="B9249" s="53" t="n">
        <v>59</v>
      </c>
      <c r="C9249" s="7" t="n">
        <v>6</v>
      </c>
      <c r="D9249" s="7" t="n">
        <v>13</v>
      </c>
      <c r="E9249" s="7" t="n">
        <v>0.150000005960464</v>
      </c>
      <c r="F9249" s="7" t="n">
        <v>0</v>
      </c>
    </row>
    <row r="9250" spans="1:8">
      <c r="A9250" t="s">
        <v>4</v>
      </c>
      <c r="B9250" s="4" t="s">
        <v>5</v>
      </c>
      <c r="C9250" s="4" t="s">
        <v>7</v>
      </c>
    </row>
    <row r="9251" spans="1:8">
      <c r="A9251" t="n">
        <v>87142</v>
      </c>
      <c r="B9251" s="25" t="n">
        <v>16</v>
      </c>
      <c r="C9251" s="7" t="n">
        <v>1000</v>
      </c>
    </row>
    <row r="9252" spans="1:8">
      <c r="A9252" t="s">
        <v>4</v>
      </c>
      <c r="B9252" s="4" t="s">
        <v>5</v>
      </c>
      <c r="C9252" s="4" t="s">
        <v>7</v>
      </c>
      <c r="D9252" s="4" t="s">
        <v>14</v>
      </c>
      <c r="E9252" s="4" t="s">
        <v>14</v>
      </c>
      <c r="F9252" s="4" t="s">
        <v>14</v>
      </c>
      <c r="G9252" s="4" t="s">
        <v>7</v>
      </c>
      <c r="H9252" s="4" t="s">
        <v>7</v>
      </c>
    </row>
    <row r="9253" spans="1:8">
      <c r="A9253" t="n">
        <v>87145</v>
      </c>
      <c r="B9253" s="44" t="n">
        <v>60</v>
      </c>
      <c r="C9253" s="7" t="n">
        <v>6</v>
      </c>
      <c r="D9253" s="7" t="n">
        <v>0</v>
      </c>
      <c r="E9253" s="7" t="n">
        <v>0</v>
      </c>
      <c r="F9253" s="7" t="n">
        <v>0</v>
      </c>
      <c r="G9253" s="7" t="n">
        <v>600</v>
      </c>
      <c r="H9253" s="7" t="n">
        <v>0</v>
      </c>
    </row>
    <row r="9254" spans="1:8">
      <c r="A9254" t="s">
        <v>4</v>
      </c>
      <c r="B9254" s="4" t="s">
        <v>5</v>
      </c>
      <c r="C9254" s="4" t="s">
        <v>8</v>
      </c>
      <c r="D9254" s="4" t="s">
        <v>7</v>
      </c>
      <c r="E9254" s="4" t="s">
        <v>9</v>
      </c>
    </row>
    <row r="9255" spans="1:8">
      <c r="A9255" t="n">
        <v>87164</v>
      </c>
      <c r="B9255" s="51" t="n">
        <v>51</v>
      </c>
      <c r="C9255" s="7" t="n">
        <v>4</v>
      </c>
      <c r="D9255" s="7" t="n">
        <v>6</v>
      </c>
      <c r="E9255" s="7" t="s">
        <v>377</v>
      </c>
    </row>
    <row r="9256" spans="1:8">
      <c r="A9256" t="s">
        <v>4</v>
      </c>
      <c r="B9256" s="4" t="s">
        <v>5</v>
      </c>
      <c r="C9256" s="4" t="s">
        <v>7</v>
      </c>
    </row>
    <row r="9257" spans="1:8">
      <c r="A9257" t="n">
        <v>87178</v>
      </c>
      <c r="B9257" s="25" t="n">
        <v>16</v>
      </c>
      <c r="C9257" s="7" t="n">
        <v>0</v>
      </c>
    </row>
    <row r="9258" spans="1:8">
      <c r="A9258" t="s">
        <v>4</v>
      </c>
      <c r="B9258" s="4" t="s">
        <v>5</v>
      </c>
      <c r="C9258" s="4" t="s">
        <v>7</v>
      </c>
      <c r="D9258" s="4" t="s">
        <v>85</v>
      </c>
      <c r="E9258" s="4" t="s">
        <v>8</v>
      </c>
      <c r="F9258" s="4" t="s">
        <v>8</v>
      </c>
    </row>
    <row r="9259" spans="1:8">
      <c r="A9259" t="n">
        <v>87181</v>
      </c>
      <c r="B9259" s="52" t="n">
        <v>26</v>
      </c>
      <c r="C9259" s="7" t="n">
        <v>6</v>
      </c>
      <c r="D9259" s="7" t="s">
        <v>802</v>
      </c>
      <c r="E9259" s="7" t="n">
        <v>2</v>
      </c>
      <c r="F9259" s="7" t="n">
        <v>0</v>
      </c>
    </row>
    <row r="9260" spans="1:8">
      <c r="A9260" t="s">
        <v>4</v>
      </c>
      <c r="B9260" s="4" t="s">
        <v>5</v>
      </c>
    </row>
    <row r="9261" spans="1:8">
      <c r="A9261" t="n">
        <v>87217</v>
      </c>
      <c r="B9261" s="32" t="n">
        <v>28</v>
      </c>
    </row>
    <row r="9262" spans="1:8">
      <c r="A9262" t="s">
        <v>4</v>
      </c>
      <c r="B9262" s="4" t="s">
        <v>5</v>
      </c>
      <c r="C9262" s="4" t="s">
        <v>8</v>
      </c>
      <c r="D9262" s="4" t="s">
        <v>7</v>
      </c>
      <c r="E9262" s="4" t="s">
        <v>7</v>
      </c>
      <c r="F9262" s="4" t="s">
        <v>8</v>
      </c>
    </row>
    <row r="9263" spans="1:8">
      <c r="A9263" t="n">
        <v>87218</v>
      </c>
      <c r="B9263" s="30" t="n">
        <v>25</v>
      </c>
      <c r="C9263" s="7" t="n">
        <v>1</v>
      </c>
      <c r="D9263" s="7" t="n">
        <v>60</v>
      </c>
      <c r="E9263" s="7" t="n">
        <v>640</v>
      </c>
      <c r="F9263" s="7" t="n">
        <v>2</v>
      </c>
    </row>
    <row r="9264" spans="1:8">
      <c r="A9264" t="s">
        <v>4</v>
      </c>
      <c r="B9264" s="4" t="s">
        <v>5</v>
      </c>
      <c r="C9264" s="4" t="s">
        <v>8</v>
      </c>
      <c r="D9264" s="4" t="s">
        <v>7</v>
      </c>
      <c r="E9264" s="4" t="s">
        <v>9</v>
      </c>
    </row>
    <row r="9265" spans="1:8">
      <c r="A9265" t="n">
        <v>87225</v>
      </c>
      <c r="B9265" s="51" t="n">
        <v>51</v>
      </c>
      <c r="C9265" s="7" t="n">
        <v>4</v>
      </c>
      <c r="D9265" s="7" t="n">
        <v>0</v>
      </c>
      <c r="E9265" s="7" t="s">
        <v>514</v>
      </c>
    </row>
    <row r="9266" spans="1:8">
      <c r="A9266" t="s">
        <v>4</v>
      </c>
      <c r="B9266" s="4" t="s">
        <v>5</v>
      </c>
      <c r="C9266" s="4" t="s">
        <v>7</v>
      </c>
    </row>
    <row r="9267" spans="1:8">
      <c r="A9267" t="n">
        <v>87239</v>
      </c>
      <c r="B9267" s="25" t="n">
        <v>16</v>
      </c>
      <c r="C9267" s="7" t="n">
        <v>0</v>
      </c>
    </row>
    <row r="9268" spans="1:8">
      <c r="A9268" t="s">
        <v>4</v>
      </c>
      <c r="B9268" s="4" t="s">
        <v>5</v>
      </c>
      <c r="C9268" s="4" t="s">
        <v>7</v>
      </c>
      <c r="D9268" s="4" t="s">
        <v>85</v>
      </c>
      <c r="E9268" s="4" t="s">
        <v>8</v>
      </c>
      <c r="F9268" s="4" t="s">
        <v>8</v>
      </c>
      <c r="G9268" s="4" t="s">
        <v>85</v>
      </c>
      <c r="H9268" s="4" t="s">
        <v>8</v>
      </c>
      <c r="I9268" s="4" t="s">
        <v>8</v>
      </c>
      <c r="J9268" s="4" t="s">
        <v>85</v>
      </c>
      <c r="K9268" s="4" t="s">
        <v>8</v>
      </c>
      <c r="L9268" s="4" t="s">
        <v>8</v>
      </c>
    </row>
    <row r="9269" spans="1:8">
      <c r="A9269" t="n">
        <v>87242</v>
      </c>
      <c r="B9269" s="52" t="n">
        <v>26</v>
      </c>
      <c r="C9269" s="7" t="n">
        <v>0</v>
      </c>
      <c r="D9269" s="7" t="s">
        <v>685</v>
      </c>
      <c r="E9269" s="7" t="n">
        <v>2</v>
      </c>
      <c r="F9269" s="7" t="n">
        <v>3</v>
      </c>
      <c r="G9269" s="7" t="s">
        <v>686</v>
      </c>
      <c r="H9269" s="7" t="n">
        <v>2</v>
      </c>
      <c r="I9269" s="7" t="n">
        <v>3</v>
      </c>
      <c r="J9269" s="7" t="s">
        <v>687</v>
      </c>
      <c r="K9269" s="7" t="n">
        <v>2</v>
      </c>
      <c r="L9269" s="7" t="n">
        <v>0</v>
      </c>
    </row>
    <row r="9270" spans="1:8">
      <c r="A9270" t="s">
        <v>4</v>
      </c>
      <c r="B9270" s="4" t="s">
        <v>5</v>
      </c>
    </row>
    <row r="9271" spans="1:8">
      <c r="A9271" t="n">
        <v>87548</v>
      </c>
      <c r="B9271" s="32" t="n">
        <v>28</v>
      </c>
    </row>
    <row r="9272" spans="1:8">
      <c r="A9272" t="s">
        <v>4</v>
      </c>
      <c r="B9272" s="4" t="s">
        <v>5</v>
      </c>
      <c r="C9272" s="4" t="s">
        <v>7</v>
      </c>
      <c r="D9272" s="4" t="s">
        <v>8</v>
      </c>
    </row>
    <row r="9273" spans="1:8">
      <c r="A9273" t="n">
        <v>87549</v>
      </c>
      <c r="B9273" s="66" t="n">
        <v>89</v>
      </c>
      <c r="C9273" s="7" t="n">
        <v>65533</v>
      </c>
      <c r="D9273" s="7" t="n">
        <v>1</v>
      </c>
    </row>
    <row r="9274" spans="1:8">
      <c r="A9274" t="s">
        <v>4</v>
      </c>
      <c r="B9274" s="4" t="s">
        <v>5</v>
      </c>
      <c r="C9274" s="4" t="s">
        <v>7</v>
      </c>
    </row>
    <row r="9275" spans="1:8">
      <c r="A9275" t="n">
        <v>87553</v>
      </c>
      <c r="B9275" s="25" t="n">
        <v>16</v>
      </c>
      <c r="C9275" s="7" t="n">
        <v>800</v>
      </c>
    </row>
    <row r="9276" spans="1:8">
      <c r="A9276" t="s">
        <v>4</v>
      </c>
      <c r="B9276" s="4" t="s">
        <v>5</v>
      </c>
      <c r="C9276" s="4" t="s">
        <v>8</v>
      </c>
      <c r="D9276" s="4" t="s">
        <v>7</v>
      </c>
      <c r="E9276" s="4" t="s">
        <v>9</v>
      </c>
    </row>
    <row r="9277" spans="1:8">
      <c r="A9277" t="n">
        <v>87556</v>
      </c>
      <c r="B9277" s="51" t="n">
        <v>51</v>
      </c>
      <c r="C9277" s="7" t="n">
        <v>4</v>
      </c>
      <c r="D9277" s="7" t="n">
        <v>0</v>
      </c>
      <c r="E9277" s="7" t="s">
        <v>528</v>
      </c>
    </row>
    <row r="9278" spans="1:8">
      <c r="A9278" t="s">
        <v>4</v>
      </c>
      <c r="B9278" s="4" t="s">
        <v>5</v>
      </c>
      <c r="C9278" s="4" t="s">
        <v>7</v>
      </c>
    </row>
    <row r="9279" spans="1:8">
      <c r="A9279" t="n">
        <v>87570</v>
      </c>
      <c r="B9279" s="25" t="n">
        <v>16</v>
      </c>
      <c r="C9279" s="7" t="n">
        <v>0</v>
      </c>
    </row>
    <row r="9280" spans="1:8">
      <c r="A9280" t="s">
        <v>4</v>
      </c>
      <c r="B9280" s="4" t="s">
        <v>5</v>
      </c>
      <c r="C9280" s="4" t="s">
        <v>7</v>
      </c>
      <c r="D9280" s="4" t="s">
        <v>85</v>
      </c>
      <c r="E9280" s="4" t="s">
        <v>8</v>
      </c>
      <c r="F9280" s="4" t="s">
        <v>8</v>
      </c>
    </row>
    <row r="9281" spans="1:12">
      <c r="A9281" t="n">
        <v>87573</v>
      </c>
      <c r="B9281" s="52" t="n">
        <v>26</v>
      </c>
      <c r="C9281" s="7" t="n">
        <v>0</v>
      </c>
      <c r="D9281" s="7" t="s">
        <v>688</v>
      </c>
      <c r="E9281" s="7" t="n">
        <v>2</v>
      </c>
      <c r="F9281" s="7" t="n">
        <v>0</v>
      </c>
    </row>
    <row r="9282" spans="1:12">
      <c r="A9282" t="s">
        <v>4</v>
      </c>
      <c r="B9282" s="4" t="s">
        <v>5</v>
      </c>
    </row>
    <row r="9283" spans="1:12">
      <c r="A9283" t="n">
        <v>87640</v>
      </c>
      <c r="B9283" s="32" t="n">
        <v>28</v>
      </c>
    </row>
    <row r="9284" spans="1:12">
      <c r="A9284" t="s">
        <v>4</v>
      </c>
      <c r="B9284" s="4" t="s">
        <v>5</v>
      </c>
      <c r="C9284" s="4" t="s">
        <v>7</v>
      </c>
      <c r="D9284" s="4" t="s">
        <v>8</v>
      </c>
    </row>
    <row r="9285" spans="1:12">
      <c r="A9285" t="n">
        <v>87641</v>
      </c>
      <c r="B9285" s="66" t="n">
        <v>89</v>
      </c>
      <c r="C9285" s="7" t="n">
        <v>65533</v>
      </c>
      <c r="D9285" s="7" t="n">
        <v>1</v>
      </c>
    </row>
    <row r="9286" spans="1:12">
      <c r="A9286" t="s">
        <v>4</v>
      </c>
      <c r="B9286" s="4" t="s">
        <v>5</v>
      </c>
      <c r="C9286" s="4" t="s">
        <v>8</v>
      </c>
      <c r="D9286" s="4" t="s">
        <v>7</v>
      </c>
      <c r="E9286" s="4" t="s">
        <v>7</v>
      </c>
      <c r="F9286" s="4" t="s">
        <v>8</v>
      </c>
    </row>
    <row r="9287" spans="1:12">
      <c r="A9287" t="n">
        <v>87645</v>
      </c>
      <c r="B9287" s="30" t="n">
        <v>25</v>
      </c>
      <c r="C9287" s="7" t="n">
        <v>1</v>
      </c>
      <c r="D9287" s="7" t="n">
        <v>65535</v>
      </c>
      <c r="E9287" s="7" t="n">
        <v>65535</v>
      </c>
      <c r="F9287" s="7" t="n">
        <v>0</v>
      </c>
    </row>
    <row r="9288" spans="1:12">
      <c r="A9288" t="s">
        <v>4</v>
      </c>
      <c r="B9288" s="4" t="s">
        <v>5</v>
      </c>
      <c r="C9288" s="4" t="s">
        <v>8</v>
      </c>
      <c r="D9288" s="4" t="s">
        <v>7</v>
      </c>
      <c r="E9288" s="4" t="s">
        <v>14</v>
      </c>
    </row>
    <row r="9289" spans="1:12">
      <c r="A9289" t="n">
        <v>87652</v>
      </c>
      <c r="B9289" s="27" t="n">
        <v>58</v>
      </c>
      <c r="C9289" s="7" t="n">
        <v>101</v>
      </c>
      <c r="D9289" s="7" t="n">
        <v>800</v>
      </c>
      <c r="E9289" s="7" t="n">
        <v>1</v>
      </c>
    </row>
    <row r="9290" spans="1:12">
      <c r="A9290" t="s">
        <v>4</v>
      </c>
      <c r="B9290" s="4" t="s">
        <v>5</v>
      </c>
      <c r="C9290" s="4" t="s">
        <v>8</v>
      </c>
      <c r="D9290" s="4" t="s">
        <v>7</v>
      </c>
    </row>
    <row r="9291" spans="1:12">
      <c r="A9291" t="n">
        <v>87660</v>
      </c>
      <c r="B9291" s="27" t="n">
        <v>58</v>
      </c>
      <c r="C9291" s="7" t="n">
        <v>254</v>
      </c>
      <c r="D9291" s="7" t="n">
        <v>0</v>
      </c>
    </row>
    <row r="9292" spans="1:12">
      <c r="A9292" t="s">
        <v>4</v>
      </c>
      <c r="B9292" s="4" t="s">
        <v>5</v>
      </c>
      <c r="C9292" s="4" t="s">
        <v>8</v>
      </c>
      <c r="D9292" s="4" t="s">
        <v>8</v>
      </c>
      <c r="E9292" s="4" t="s">
        <v>14</v>
      </c>
      <c r="F9292" s="4" t="s">
        <v>14</v>
      </c>
      <c r="G9292" s="4" t="s">
        <v>14</v>
      </c>
      <c r="H9292" s="4" t="s">
        <v>7</v>
      </c>
    </row>
    <row r="9293" spans="1:12">
      <c r="A9293" t="n">
        <v>87664</v>
      </c>
      <c r="B9293" s="61" t="n">
        <v>45</v>
      </c>
      <c r="C9293" s="7" t="n">
        <v>2</v>
      </c>
      <c r="D9293" s="7" t="n">
        <v>3</v>
      </c>
      <c r="E9293" s="7" t="n">
        <v>-7.98999977111816</v>
      </c>
      <c r="F9293" s="7" t="n">
        <v>1.07000005245209</v>
      </c>
      <c r="G9293" s="7" t="n">
        <v>32.7799987792969</v>
      </c>
      <c r="H9293" s="7" t="n">
        <v>0</v>
      </c>
    </row>
    <row r="9294" spans="1:12">
      <c r="A9294" t="s">
        <v>4</v>
      </c>
      <c r="B9294" s="4" t="s">
        <v>5</v>
      </c>
      <c r="C9294" s="4" t="s">
        <v>8</v>
      </c>
      <c r="D9294" s="4" t="s">
        <v>8</v>
      </c>
      <c r="E9294" s="4" t="s">
        <v>14</v>
      </c>
      <c r="F9294" s="4" t="s">
        <v>14</v>
      </c>
      <c r="G9294" s="4" t="s">
        <v>14</v>
      </c>
      <c r="H9294" s="4" t="s">
        <v>7</v>
      </c>
      <c r="I9294" s="4" t="s">
        <v>8</v>
      </c>
    </row>
    <row r="9295" spans="1:12">
      <c r="A9295" t="n">
        <v>87681</v>
      </c>
      <c r="B9295" s="61" t="n">
        <v>45</v>
      </c>
      <c r="C9295" s="7" t="n">
        <v>4</v>
      </c>
      <c r="D9295" s="7" t="n">
        <v>3</v>
      </c>
      <c r="E9295" s="7" t="n">
        <v>6.40999984741211</v>
      </c>
      <c r="F9295" s="7" t="n">
        <v>158.449996948242</v>
      </c>
      <c r="G9295" s="7" t="n">
        <v>358</v>
      </c>
      <c r="H9295" s="7" t="n">
        <v>0</v>
      </c>
      <c r="I9295" s="7" t="n">
        <v>0</v>
      </c>
    </row>
    <row r="9296" spans="1:12">
      <c r="A9296" t="s">
        <v>4</v>
      </c>
      <c r="B9296" s="4" t="s">
        <v>5</v>
      </c>
      <c r="C9296" s="4" t="s">
        <v>8</v>
      </c>
      <c r="D9296" s="4" t="s">
        <v>8</v>
      </c>
      <c r="E9296" s="4" t="s">
        <v>14</v>
      </c>
      <c r="F9296" s="4" t="s">
        <v>7</v>
      </c>
    </row>
    <row r="9297" spans="1:9">
      <c r="A9297" t="n">
        <v>87699</v>
      </c>
      <c r="B9297" s="61" t="n">
        <v>45</v>
      </c>
      <c r="C9297" s="7" t="n">
        <v>11</v>
      </c>
      <c r="D9297" s="7" t="n">
        <v>3</v>
      </c>
      <c r="E9297" s="7" t="n">
        <v>35.7000007629395</v>
      </c>
      <c r="F9297" s="7" t="n">
        <v>0</v>
      </c>
    </row>
    <row r="9298" spans="1:9">
      <c r="A9298" t="s">
        <v>4</v>
      </c>
      <c r="B9298" s="4" t="s">
        <v>5</v>
      </c>
      <c r="C9298" s="4" t="s">
        <v>8</v>
      </c>
      <c r="D9298" s="4" t="s">
        <v>8</v>
      </c>
      <c r="E9298" s="4" t="s">
        <v>14</v>
      </c>
      <c r="F9298" s="4" t="s">
        <v>7</v>
      </c>
    </row>
    <row r="9299" spans="1:9">
      <c r="A9299" t="n">
        <v>87708</v>
      </c>
      <c r="B9299" s="61" t="n">
        <v>45</v>
      </c>
      <c r="C9299" s="7" t="n">
        <v>5</v>
      </c>
      <c r="D9299" s="7" t="n">
        <v>3</v>
      </c>
      <c r="E9299" s="7" t="n">
        <v>1.39999997615814</v>
      </c>
      <c r="F9299" s="7" t="n">
        <v>0</v>
      </c>
    </row>
    <row r="9300" spans="1:9">
      <c r="A9300" t="s">
        <v>4</v>
      </c>
      <c r="B9300" s="4" t="s">
        <v>5</v>
      </c>
      <c r="C9300" s="4" t="s">
        <v>8</v>
      </c>
      <c r="D9300" s="4" t="s">
        <v>8</v>
      </c>
      <c r="E9300" s="4" t="s">
        <v>14</v>
      </c>
      <c r="F9300" s="4" t="s">
        <v>7</v>
      </c>
    </row>
    <row r="9301" spans="1:9">
      <c r="A9301" t="n">
        <v>87717</v>
      </c>
      <c r="B9301" s="61" t="n">
        <v>45</v>
      </c>
      <c r="C9301" s="7" t="n">
        <v>5</v>
      </c>
      <c r="D9301" s="7" t="n">
        <v>3</v>
      </c>
      <c r="E9301" s="7" t="n">
        <v>1.29999995231628</v>
      </c>
      <c r="F9301" s="7" t="n">
        <v>3000</v>
      </c>
    </row>
    <row r="9302" spans="1:9">
      <c r="A9302" t="s">
        <v>4</v>
      </c>
      <c r="B9302" s="4" t="s">
        <v>5</v>
      </c>
      <c r="C9302" s="4" t="s">
        <v>8</v>
      </c>
      <c r="D9302" s="4" t="s">
        <v>7</v>
      </c>
      <c r="E9302" s="4" t="s">
        <v>9</v>
      </c>
      <c r="F9302" s="4" t="s">
        <v>9</v>
      </c>
      <c r="G9302" s="4" t="s">
        <v>9</v>
      </c>
      <c r="H9302" s="4" t="s">
        <v>9</v>
      </c>
    </row>
    <row r="9303" spans="1:9">
      <c r="A9303" t="n">
        <v>87726</v>
      </c>
      <c r="B9303" s="51" t="n">
        <v>51</v>
      </c>
      <c r="C9303" s="7" t="n">
        <v>3</v>
      </c>
      <c r="D9303" s="7" t="n">
        <v>6</v>
      </c>
      <c r="E9303" s="7" t="s">
        <v>477</v>
      </c>
      <c r="F9303" s="7" t="s">
        <v>435</v>
      </c>
      <c r="G9303" s="7" t="s">
        <v>434</v>
      </c>
      <c r="H9303" s="7" t="s">
        <v>435</v>
      </c>
    </row>
    <row r="9304" spans="1:9">
      <c r="A9304" t="s">
        <v>4</v>
      </c>
      <c r="B9304" s="4" t="s">
        <v>5</v>
      </c>
      <c r="C9304" s="4" t="s">
        <v>8</v>
      </c>
      <c r="D9304" s="4" t="s">
        <v>7</v>
      </c>
    </row>
    <row r="9305" spans="1:9">
      <c r="A9305" t="n">
        <v>87739</v>
      </c>
      <c r="B9305" s="27" t="n">
        <v>58</v>
      </c>
      <c r="C9305" s="7" t="n">
        <v>255</v>
      </c>
      <c r="D9305" s="7" t="n">
        <v>0</v>
      </c>
    </row>
    <row r="9306" spans="1:9">
      <c r="A9306" t="s">
        <v>4</v>
      </c>
      <c r="B9306" s="4" t="s">
        <v>5</v>
      </c>
      <c r="C9306" s="4" t="s">
        <v>8</v>
      </c>
      <c r="D9306" s="4" t="s">
        <v>7</v>
      </c>
      <c r="E9306" s="4" t="s">
        <v>9</v>
      </c>
    </row>
    <row r="9307" spans="1:9">
      <c r="A9307" t="n">
        <v>87743</v>
      </c>
      <c r="B9307" s="51" t="n">
        <v>51</v>
      </c>
      <c r="C9307" s="7" t="n">
        <v>4</v>
      </c>
      <c r="D9307" s="7" t="n">
        <v>6</v>
      </c>
      <c r="E9307" s="7" t="s">
        <v>377</v>
      </c>
    </row>
    <row r="9308" spans="1:9">
      <c r="A9308" t="s">
        <v>4</v>
      </c>
      <c r="B9308" s="4" t="s">
        <v>5</v>
      </c>
      <c r="C9308" s="4" t="s">
        <v>7</v>
      </c>
    </row>
    <row r="9309" spans="1:9">
      <c r="A9309" t="n">
        <v>87757</v>
      </c>
      <c r="B9309" s="25" t="n">
        <v>16</v>
      </c>
      <c r="C9309" s="7" t="n">
        <v>0</v>
      </c>
    </row>
    <row r="9310" spans="1:9">
      <c r="A9310" t="s">
        <v>4</v>
      </c>
      <c r="B9310" s="4" t="s">
        <v>5</v>
      </c>
      <c r="C9310" s="4" t="s">
        <v>7</v>
      </c>
      <c r="D9310" s="4" t="s">
        <v>85</v>
      </c>
      <c r="E9310" s="4" t="s">
        <v>8</v>
      </c>
      <c r="F9310" s="4" t="s">
        <v>8</v>
      </c>
      <c r="G9310" s="4" t="s">
        <v>85</v>
      </c>
      <c r="H9310" s="4" t="s">
        <v>8</v>
      </c>
      <c r="I9310" s="4" t="s">
        <v>8</v>
      </c>
    </row>
    <row r="9311" spans="1:9">
      <c r="A9311" t="n">
        <v>87760</v>
      </c>
      <c r="B9311" s="52" t="n">
        <v>26</v>
      </c>
      <c r="C9311" s="7" t="n">
        <v>6</v>
      </c>
      <c r="D9311" s="7" t="s">
        <v>803</v>
      </c>
      <c r="E9311" s="7" t="n">
        <v>2</v>
      </c>
      <c r="F9311" s="7" t="n">
        <v>3</v>
      </c>
      <c r="G9311" s="7" t="s">
        <v>804</v>
      </c>
      <c r="H9311" s="7" t="n">
        <v>2</v>
      </c>
      <c r="I9311" s="7" t="n">
        <v>0</v>
      </c>
    </row>
    <row r="9312" spans="1:9">
      <c r="A9312" t="s">
        <v>4</v>
      </c>
      <c r="B9312" s="4" t="s">
        <v>5</v>
      </c>
    </row>
    <row r="9313" spans="1:9">
      <c r="A9313" t="n">
        <v>87828</v>
      </c>
      <c r="B9313" s="32" t="n">
        <v>28</v>
      </c>
    </row>
    <row r="9314" spans="1:9">
      <c r="A9314" t="s">
        <v>4</v>
      </c>
      <c r="B9314" s="4" t="s">
        <v>5</v>
      </c>
      <c r="C9314" s="4" t="s">
        <v>7</v>
      </c>
    </row>
    <row r="9315" spans="1:9">
      <c r="A9315" t="n">
        <v>87829</v>
      </c>
      <c r="B9315" s="25" t="n">
        <v>16</v>
      </c>
      <c r="C9315" s="7" t="n">
        <v>1400</v>
      </c>
    </row>
    <row r="9316" spans="1:9">
      <c r="A9316" t="s">
        <v>4</v>
      </c>
      <c r="B9316" s="4" t="s">
        <v>5</v>
      </c>
      <c r="C9316" s="4" t="s">
        <v>8</v>
      </c>
      <c r="D9316" s="4" t="s">
        <v>7</v>
      </c>
      <c r="E9316" s="4" t="s">
        <v>9</v>
      </c>
    </row>
    <row r="9317" spans="1:9">
      <c r="A9317" t="n">
        <v>87832</v>
      </c>
      <c r="B9317" s="51" t="n">
        <v>51</v>
      </c>
      <c r="C9317" s="7" t="n">
        <v>4</v>
      </c>
      <c r="D9317" s="7" t="n">
        <v>6</v>
      </c>
      <c r="E9317" s="7" t="s">
        <v>334</v>
      </c>
    </row>
    <row r="9318" spans="1:9">
      <c r="A9318" t="s">
        <v>4</v>
      </c>
      <c r="B9318" s="4" t="s">
        <v>5</v>
      </c>
      <c r="C9318" s="4" t="s">
        <v>7</v>
      </c>
    </row>
    <row r="9319" spans="1:9">
      <c r="A9319" t="n">
        <v>87845</v>
      </c>
      <c r="B9319" s="25" t="n">
        <v>16</v>
      </c>
      <c r="C9319" s="7" t="n">
        <v>0</v>
      </c>
    </row>
    <row r="9320" spans="1:9">
      <c r="A9320" t="s">
        <v>4</v>
      </c>
      <c r="B9320" s="4" t="s">
        <v>5</v>
      </c>
      <c r="C9320" s="4" t="s">
        <v>7</v>
      </c>
      <c r="D9320" s="4" t="s">
        <v>85</v>
      </c>
      <c r="E9320" s="4" t="s">
        <v>8</v>
      </c>
      <c r="F9320" s="4" t="s">
        <v>8</v>
      </c>
      <c r="G9320" s="4" t="s">
        <v>85</v>
      </c>
      <c r="H9320" s="4" t="s">
        <v>8</v>
      </c>
      <c r="I9320" s="4" t="s">
        <v>8</v>
      </c>
    </row>
    <row r="9321" spans="1:9">
      <c r="A9321" t="n">
        <v>87848</v>
      </c>
      <c r="B9321" s="52" t="n">
        <v>26</v>
      </c>
      <c r="C9321" s="7" t="n">
        <v>6</v>
      </c>
      <c r="D9321" s="7" t="s">
        <v>805</v>
      </c>
      <c r="E9321" s="7" t="n">
        <v>2</v>
      </c>
      <c r="F9321" s="7" t="n">
        <v>3</v>
      </c>
      <c r="G9321" s="7" t="s">
        <v>806</v>
      </c>
      <c r="H9321" s="7" t="n">
        <v>2</v>
      </c>
      <c r="I9321" s="7" t="n">
        <v>0</v>
      </c>
    </row>
    <row r="9322" spans="1:9">
      <c r="A9322" t="s">
        <v>4</v>
      </c>
      <c r="B9322" s="4" t="s">
        <v>5</v>
      </c>
    </row>
    <row r="9323" spans="1:9">
      <c r="A9323" t="n">
        <v>87929</v>
      </c>
      <c r="B9323" s="32" t="n">
        <v>28</v>
      </c>
    </row>
    <row r="9324" spans="1:9">
      <c r="A9324" t="s">
        <v>4</v>
      </c>
      <c r="B9324" s="4" t="s">
        <v>5</v>
      </c>
      <c r="C9324" s="4" t="s">
        <v>8</v>
      </c>
      <c r="D9324" s="4" t="s">
        <v>7</v>
      </c>
      <c r="E9324" s="4" t="s">
        <v>7</v>
      </c>
      <c r="F9324" s="4" t="s">
        <v>8</v>
      </c>
    </row>
    <row r="9325" spans="1:9">
      <c r="A9325" t="n">
        <v>87930</v>
      </c>
      <c r="B9325" s="30" t="n">
        <v>25</v>
      </c>
      <c r="C9325" s="7" t="n">
        <v>1</v>
      </c>
      <c r="D9325" s="7" t="n">
        <v>60</v>
      </c>
      <c r="E9325" s="7" t="n">
        <v>640</v>
      </c>
      <c r="F9325" s="7" t="n">
        <v>2</v>
      </c>
    </row>
    <row r="9326" spans="1:9">
      <c r="A9326" t="s">
        <v>4</v>
      </c>
      <c r="B9326" s="4" t="s">
        <v>5</v>
      </c>
      <c r="C9326" s="4" t="s">
        <v>8</v>
      </c>
      <c r="D9326" s="4" t="s">
        <v>7</v>
      </c>
      <c r="E9326" s="4" t="s">
        <v>9</v>
      </c>
    </row>
    <row r="9327" spans="1:9">
      <c r="A9327" t="n">
        <v>87937</v>
      </c>
      <c r="B9327" s="51" t="n">
        <v>51</v>
      </c>
      <c r="C9327" s="7" t="n">
        <v>4</v>
      </c>
      <c r="D9327" s="7" t="n">
        <v>0</v>
      </c>
      <c r="E9327" s="7" t="s">
        <v>694</v>
      </c>
    </row>
    <row r="9328" spans="1:9">
      <c r="A9328" t="s">
        <v>4</v>
      </c>
      <c r="B9328" s="4" t="s">
        <v>5</v>
      </c>
      <c r="C9328" s="4" t="s">
        <v>7</v>
      </c>
    </row>
    <row r="9329" spans="1:9">
      <c r="A9329" t="n">
        <v>87950</v>
      </c>
      <c r="B9329" s="25" t="n">
        <v>16</v>
      </c>
      <c r="C9329" s="7" t="n">
        <v>0</v>
      </c>
    </row>
    <row r="9330" spans="1:9">
      <c r="A9330" t="s">
        <v>4</v>
      </c>
      <c r="B9330" s="4" t="s">
        <v>5</v>
      </c>
      <c r="C9330" s="4" t="s">
        <v>7</v>
      </c>
      <c r="D9330" s="4" t="s">
        <v>85</v>
      </c>
      <c r="E9330" s="4" t="s">
        <v>8</v>
      </c>
      <c r="F9330" s="4" t="s">
        <v>8</v>
      </c>
    </row>
    <row r="9331" spans="1:9">
      <c r="A9331" t="n">
        <v>87953</v>
      </c>
      <c r="B9331" s="52" t="n">
        <v>26</v>
      </c>
      <c r="C9331" s="7" t="n">
        <v>0</v>
      </c>
      <c r="D9331" s="7" t="s">
        <v>695</v>
      </c>
      <c r="E9331" s="7" t="n">
        <v>2</v>
      </c>
      <c r="F9331" s="7" t="n">
        <v>0</v>
      </c>
    </row>
    <row r="9332" spans="1:9">
      <c r="A9332" t="s">
        <v>4</v>
      </c>
      <c r="B9332" s="4" t="s">
        <v>5</v>
      </c>
    </row>
    <row r="9333" spans="1:9">
      <c r="A9333" t="n">
        <v>87969</v>
      </c>
      <c r="B9333" s="32" t="n">
        <v>28</v>
      </c>
    </row>
    <row r="9334" spans="1:9">
      <c r="A9334" t="s">
        <v>4</v>
      </c>
      <c r="B9334" s="4" t="s">
        <v>5</v>
      </c>
      <c r="C9334" s="4" t="s">
        <v>7</v>
      </c>
      <c r="D9334" s="4" t="s">
        <v>8</v>
      </c>
    </row>
    <row r="9335" spans="1:9">
      <c r="A9335" t="n">
        <v>87970</v>
      </c>
      <c r="B9335" s="66" t="n">
        <v>89</v>
      </c>
      <c r="C9335" s="7" t="n">
        <v>65533</v>
      </c>
      <c r="D9335" s="7" t="n">
        <v>1</v>
      </c>
    </row>
    <row r="9336" spans="1:9">
      <c r="A9336" t="s">
        <v>4</v>
      </c>
      <c r="B9336" s="4" t="s">
        <v>5</v>
      </c>
      <c r="C9336" s="4" t="s">
        <v>8</v>
      </c>
      <c r="D9336" s="4" t="s">
        <v>7</v>
      </c>
      <c r="E9336" s="4" t="s">
        <v>7</v>
      </c>
      <c r="F9336" s="4" t="s">
        <v>8</v>
      </c>
    </row>
    <row r="9337" spans="1:9">
      <c r="A9337" t="n">
        <v>87974</v>
      </c>
      <c r="B9337" s="30" t="n">
        <v>25</v>
      </c>
      <c r="C9337" s="7" t="n">
        <v>1</v>
      </c>
      <c r="D9337" s="7" t="n">
        <v>65535</v>
      </c>
      <c r="E9337" s="7" t="n">
        <v>65535</v>
      </c>
      <c r="F9337" s="7" t="n">
        <v>0</v>
      </c>
    </row>
    <row r="9338" spans="1:9">
      <c r="A9338" t="s">
        <v>4</v>
      </c>
      <c r="B9338" s="4" t="s">
        <v>5</v>
      </c>
      <c r="C9338" s="4" t="s">
        <v>8</v>
      </c>
      <c r="D9338" s="4" t="s">
        <v>7</v>
      </c>
      <c r="E9338" s="4" t="s">
        <v>8</v>
      </c>
    </row>
    <row r="9339" spans="1:9">
      <c r="A9339" t="n">
        <v>87981</v>
      </c>
      <c r="B9339" s="16" t="n">
        <v>49</v>
      </c>
      <c r="C9339" s="7" t="n">
        <v>1</v>
      </c>
      <c r="D9339" s="7" t="n">
        <v>4000</v>
      </c>
      <c r="E9339" s="7" t="n">
        <v>0</v>
      </c>
    </row>
    <row r="9340" spans="1:9">
      <c r="A9340" t="s">
        <v>4</v>
      </c>
      <c r="B9340" s="4" t="s">
        <v>5</v>
      </c>
      <c r="C9340" s="4" t="s">
        <v>8</v>
      </c>
      <c r="D9340" s="4" t="s">
        <v>7</v>
      </c>
      <c r="E9340" s="4" t="s">
        <v>15</v>
      </c>
      <c r="F9340" s="4" t="s">
        <v>7</v>
      </c>
    </row>
    <row r="9341" spans="1:9">
      <c r="A9341" t="n">
        <v>87986</v>
      </c>
      <c r="B9341" s="12" t="n">
        <v>50</v>
      </c>
      <c r="C9341" s="7" t="n">
        <v>3</v>
      </c>
      <c r="D9341" s="7" t="n">
        <v>8150</v>
      </c>
      <c r="E9341" s="7" t="n">
        <v>0</v>
      </c>
      <c r="F9341" s="7" t="n">
        <v>2000</v>
      </c>
    </row>
    <row r="9342" spans="1:9">
      <c r="A9342" t="s">
        <v>4</v>
      </c>
      <c r="B9342" s="4" t="s">
        <v>5</v>
      </c>
      <c r="C9342" s="4" t="s">
        <v>8</v>
      </c>
      <c r="D9342" s="4" t="s">
        <v>7</v>
      </c>
      <c r="E9342" s="4" t="s">
        <v>14</v>
      </c>
    </row>
    <row r="9343" spans="1:9">
      <c r="A9343" t="n">
        <v>87996</v>
      </c>
      <c r="B9343" s="27" t="n">
        <v>58</v>
      </c>
      <c r="C9343" s="7" t="n">
        <v>0</v>
      </c>
      <c r="D9343" s="7" t="n">
        <v>2000</v>
      </c>
      <c r="E9343" s="7" t="n">
        <v>1</v>
      </c>
    </row>
    <row r="9344" spans="1:9">
      <c r="A9344" t="s">
        <v>4</v>
      </c>
      <c r="B9344" s="4" t="s">
        <v>5</v>
      </c>
      <c r="C9344" s="4" t="s">
        <v>8</v>
      </c>
      <c r="D9344" s="4" t="s">
        <v>7</v>
      </c>
    </row>
    <row r="9345" spans="1:6">
      <c r="A9345" t="n">
        <v>88004</v>
      </c>
      <c r="B9345" s="27" t="n">
        <v>58</v>
      </c>
      <c r="C9345" s="7" t="n">
        <v>255</v>
      </c>
      <c r="D9345" s="7" t="n">
        <v>0</v>
      </c>
    </row>
    <row r="9346" spans="1:6">
      <c r="A9346" t="s">
        <v>4</v>
      </c>
      <c r="B9346" s="4" t="s">
        <v>5</v>
      </c>
      <c r="C9346" s="4" t="s">
        <v>7</v>
      </c>
      <c r="D9346" s="4" t="s">
        <v>8</v>
      </c>
      <c r="E9346" s="4" t="s">
        <v>9</v>
      </c>
      <c r="F9346" s="4" t="s">
        <v>14</v>
      </c>
      <c r="G9346" s="4" t="s">
        <v>14</v>
      </c>
      <c r="H9346" s="4" t="s">
        <v>14</v>
      </c>
    </row>
    <row r="9347" spans="1:6">
      <c r="A9347" t="n">
        <v>88008</v>
      </c>
      <c r="B9347" s="42" t="n">
        <v>48</v>
      </c>
      <c r="C9347" s="7" t="n">
        <v>0</v>
      </c>
      <c r="D9347" s="7" t="n">
        <v>0</v>
      </c>
      <c r="E9347" s="7" t="s">
        <v>420</v>
      </c>
      <c r="F9347" s="7" t="n">
        <v>0</v>
      </c>
      <c r="G9347" s="7" t="n">
        <v>1</v>
      </c>
      <c r="H9347" s="7" t="n">
        <v>0</v>
      </c>
    </row>
    <row r="9348" spans="1:6">
      <c r="A9348" t="s">
        <v>4</v>
      </c>
      <c r="B9348" s="4" t="s">
        <v>5</v>
      </c>
      <c r="C9348" s="4" t="s">
        <v>8</v>
      </c>
      <c r="D9348" s="4" t="s">
        <v>7</v>
      </c>
      <c r="E9348" s="4" t="s">
        <v>8</v>
      </c>
    </row>
    <row r="9349" spans="1:6">
      <c r="A9349" t="n">
        <v>88034</v>
      </c>
      <c r="B9349" s="41" t="n">
        <v>36</v>
      </c>
      <c r="C9349" s="7" t="n">
        <v>9</v>
      </c>
      <c r="D9349" s="7" t="n">
        <v>6</v>
      </c>
      <c r="E9349" s="7" t="n">
        <v>0</v>
      </c>
    </row>
    <row r="9350" spans="1:6">
      <c r="A9350" t="s">
        <v>4</v>
      </c>
      <c r="B9350" s="4" t="s">
        <v>5</v>
      </c>
      <c r="C9350" s="4" t="s">
        <v>8</v>
      </c>
      <c r="D9350" s="4" t="s">
        <v>8</v>
      </c>
    </row>
    <row r="9351" spans="1:6">
      <c r="A9351" t="n">
        <v>88039</v>
      </c>
      <c r="B9351" s="16" t="n">
        <v>49</v>
      </c>
      <c r="C9351" s="7" t="n">
        <v>2</v>
      </c>
      <c r="D9351" s="7" t="n">
        <v>0</v>
      </c>
    </row>
    <row r="9352" spans="1:6">
      <c r="A9352" t="s">
        <v>4</v>
      </c>
      <c r="B9352" s="4" t="s">
        <v>5</v>
      </c>
      <c r="C9352" s="4" t="s">
        <v>7</v>
      </c>
    </row>
    <row r="9353" spans="1:6">
      <c r="A9353" t="n">
        <v>88042</v>
      </c>
      <c r="B9353" s="25" t="n">
        <v>16</v>
      </c>
      <c r="C9353" s="7" t="n">
        <v>300</v>
      </c>
    </row>
    <row r="9354" spans="1:6">
      <c r="A9354" t="s">
        <v>4</v>
      </c>
      <c r="B9354" s="4" t="s">
        <v>5</v>
      </c>
      <c r="C9354" s="4" t="s">
        <v>8</v>
      </c>
      <c r="D9354" s="4" t="s">
        <v>7</v>
      </c>
      <c r="E9354" s="4" t="s">
        <v>7</v>
      </c>
      <c r="F9354" s="4" t="s">
        <v>7</v>
      </c>
      <c r="G9354" s="4" t="s">
        <v>15</v>
      </c>
    </row>
    <row r="9355" spans="1:6">
      <c r="A9355" t="n">
        <v>88045</v>
      </c>
      <c r="B9355" s="72" t="n">
        <v>95</v>
      </c>
      <c r="C9355" s="7" t="n">
        <v>6</v>
      </c>
      <c r="D9355" s="7" t="n">
        <v>0</v>
      </c>
      <c r="E9355" s="7" t="n">
        <v>6</v>
      </c>
      <c r="F9355" s="7" t="n">
        <v>800</v>
      </c>
      <c r="G9355" s="7" t="n">
        <v>0</v>
      </c>
    </row>
    <row r="9356" spans="1:6">
      <c r="A9356" t="s">
        <v>4</v>
      </c>
      <c r="B9356" s="4" t="s">
        <v>5</v>
      </c>
      <c r="C9356" s="4" t="s">
        <v>8</v>
      </c>
      <c r="D9356" s="4" t="s">
        <v>7</v>
      </c>
    </row>
    <row r="9357" spans="1:6">
      <c r="A9357" t="n">
        <v>88057</v>
      </c>
      <c r="B9357" s="72" t="n">
        <v>95</v>
      </c>
      <c r="C9357" s="7" t="n">
        <v>7</v>
      </c>
      <c r="D9357" s="7" t="n">
        <v>0</v>
      </c>
    </row>
    <row r="9358" spans="1:6">
      <c r="A9358" t="s">
        <v>4</v>
      </c>
      <c r="B9358" s="4" t="s">
        <v>5</v>
      </c>
      <c r="C9358" s="4" t="s">
        <v>8</v>
      </c>
      <c r="D9358" s="4" t="s">
        <v>7</v>
      </c>
    </row>
    <row r="9359" spans="1:6">
      <c r="A9359" t="n">
        <v>88061</v>
      </c>
      <c r="B9359" s="72" t="n">
        <v>95</v>
      </c>
      <c r="C9359" s="7" t="n">
        <v>9</v>
      </c>
      <c r="D9359" s="7" t="n">
        <v>0</v>
      </c>
    </row>
    <row r="9360" spans="1:6">
      <c r="A9360" t="s">
        <v>4</v>
      </c>
      <c r="B9360" s="4" t="s">
        <v>5</v>
      </c>
      <c r="C9360" s="4" t="s">
        <v>8</v>
      </c>
      <c r="D9360" s="4" t="s">
        <v>7</v>
      </c>
    </row>
    <row r="9361" spans="1:8">
      <c r="A9361" t="n">
        <v>88065</v>
      </c>
      <c r="B9361" s="72" t="n">
        <v>95</v>
      </c>
      <c r="C9361" s="7" t="n">
        <v>8</v>
      </c>
      <c r="D9361" s="7" t="n">
        <v>0</v>
      </c>
    </row>
    <row r="9362" spans="1:8">
      <c r="A9362" t="s">
        <v>4</v>
      </c>
      <c r="B9362" s="4" t="s">
        <v>5</v>
      </c>
      <c r="C9362" s="4" t="s">
        <v>7</v>
      </c>
    </row>
    <row r="9363" spans="1:8">
      <c r="A9363" t="n">
        <v>88069</v>
      </c>
      <c r="B9363" s="25" t="n">
        <v>16</v>
      </c>
      <c r="C9363" s="7" t="n">
        <v>500</v>
      </c>
    </row>
    <row r="9364" spans="1:8">
      <c r="A9364" t="s">
        <v>4</v>
      </c>
      <c r="B9364" s="4" t="s">
        <v>5</v>
      </c>
      <c r="C9364" s="4" t="s">
        <v>17</v>
      </c>
    </row>
    <row r="9365" spans="1:8">
      <c r="A9365" t="n">
        <v>88072</v>
      </c>
      <c r="B9365" s="17" t="n">
        <v>3</v>
      </c>
      <c r="C9365" s="14" t="n">
        <f t="normal" ca="1">A9987</f>
        <v>0</v>
      </c>
    </row>
    <row r="9366" spans="1:8">
      <c r="A9366" t="s">
        <v>4</v>
      </c>
      <c r="B9366" s="4" t="s">
        <v>5</v>
      </c>
      <c r="C9366" s="4" t="s">
        <v>7</v>
      </c>
      <c r="D9366" s="4" t="s">
        <v>8</v>
      </c>
      <c r="E9366" s="4" t="s">
        <v>9</v>
      </c>
      <c r="F9366" s="4" t="s">
        <v>14</v>
      </c>
      <c r="G9366" s="4" t="s">
        <v>14</v>
      </c>
      <c r="H9366" s="4" t="s">
        <v>14</v>
      </c>
    </row>
    <row r="9367" spans="1:8">
      <c r="A9367" t="n">
        <v>88077</v>
      </c>
      <c r="B9367" s="42" t="n">
        <v>48</v>
      </c>
      <c r="C9367" s="7" t="n">
        <v>8</v>
      </c>
      <c r="D9367" s="7" t="n">
        <v>0</v>
      </c>
      <c r="E9367" s="7" t="s">
        <v>420</v>
      </c>
      <c r="F9367" s="7" t="n">
        <v>0</v>
      </c>
      <c r="G9367" s="7" t="n">
        <v>1</v>
      </c>
      <c r="H9367" s="7" t="n">
        <v>0</v>
      </c>
    </row>
    <row r="9368" spans="1:8">
      <c r="A9368" t="s">
        <v>4</v>
      </c>
      <c r="B9368" s="4" t="s">
        <v>5</v>
      </c>
      <c r="C9368" s="4" t="s">
        <v>7</v>
      </c>
    </row>
    <row r="9369" spans="1:8">
      <c r="A9369" t="n">
        <v>88103</v>
      </c>
      <c r="B9369" s="25" t="n">
        <v>16</v>
      </c>
      <c r="C9369" s="7" t="n">
        <v>500</v>
      </c>
    </row>
    <row r="9370" spans="1:8">
      <c r="A9370" t="s">
        <v>4</v>
      </c>
      <c r="B9370" s="4" t="s">
        <v>5</v>
      </c>
      <c r="C9370" s="4" t="s">
        <v>8</v>
      </c>
      <c r="D9370" s="4" t="s">
        <v>15</v>
      </c>
      <c r="E9370" s="4" t="s">
        <v>15</v>
      </c>
      <c r="F9370" s="4" t="s">
        <v>15</v>
      </c>
      <c r="G9370" s="4" t="s">
        <v>15</v>
      </c>
      <c r="H9370" s="4" t="s">
        <v>15</v>
      </c>
      <c r="I9370" s="4" t="s">
        <v>15</v>
      </c>
      <c r="J9370" s="4" t="s">
        <v>15</v>
      </c>
      <c r="K9370" s="4" t="s">
        <v>15</v>
      </c>
    </row>
    <row r="9371" spans="1:8">
      <c r="A9371" t="n">
        <v>88106</v>
      </c>
      <c r="B9371" s="58" t="n">
        <v>74</v>
      </c>
      <c r="C9371" s="7" t="n">
        <v>2</v>
      </c>
      <c r="D9371" s="7" t="n">
        <v>8</v>
      </c>
      <c r="E9371" s="7" t="n">
        <v>2</v>
      </c>
      <c r="F9371" s="7" t="n">
        <v>0</v>
      </c>
      <c r="G9371" s="7" t="n">
        <v>0</v>
      </c>
      <c r="H9371" s="7" t="n">
        <v>0</v>
      </c>
      <c r="I9371" s="7" t="n">
        <v>0</v>
      </c>
      <c r="J9371" s="7" t="n">
        <v>0</v>
      </c>
      <c r="K9371" s="7" t="n">
        <v>0</v>
      </c>
    </row>
    <row r="9372" spans="1:8">
      <c r="A9372" t="s">
        <v>4</v>
      </c>
      <c r="B9372" s="4" t="s">
        <v>5</v>
      </c>
      <c r="C9372" s="4" t="s">
        <v>7</v>
      </c>
      <c r="D9372" s="4" t="s">
        <v>8</v>
      </c>
      <c r="E9372" s="4" t="s">
        <v>9</v>
      </c>
      <c r="F9372" s="4" t="s">
        <v>14</v>
      </c>
      <c r="G9372" s="4" t="s">
        <v>14</v>
      </c>
      <c r="H9372" s="4" t="s">
        <v>14</v>
      </c>
    </row>
    <row r="9373" spans="1:8">
      <c r="A9373" t="n">
        <v>88140</v>
      </c>
      <c r="B9373" s="42" t="n">
        <v>48</v>
      </c>
      <c r="C9373" s="7" t="n">
        <v>8</v>
      </c>
      <c r="D9373" s="7" t="n">
        <v>0</v>
      </c>
      <c r="E9373" s="7" t="s">
        <v>247</v>
      </c>
      <c r="F9373" s="7" t="n">
        <v>0</v>
      </c>
      <c r="G9373" s="7" t="n">
        <v>1</v>
      </c>
      <c r="H9373" s="7" t="n">
        <v>0</v>
      </c>
    </row>
    <row r="9374" spans="1:8">
      <c r="A9374" t="s">
        <v>4</v>
      </c>
      <c r="B9374" s="4" t="s">
        <v>5</v>
      </c>
      <c r="C9374" s="4" t="s">
        <v>8</v>
      </c>
      <c r="D9374" s="4" t="s">
        <v>7</v>
      </c>
      <c r="E9374" s="4" t="s">
        <v>8</v>
      </c>
    </row>
    <row r="9375" spans="1:8">
      <c r="A9375" t="n">
        <v>88169</v>
      </c>
      <c r="B9375" s="16" t="n">
        <v>49</v>
      </c>
      <c r="C9375" s="7" t="n">
        <v>1</v>
      </c>
      <c r="D9375" s="7" t="n">
        <v>2000</v>
      </c>
      <c r="E9375" s="7" t="n">
        <v>0</v>
      </c>
    </row>
    <row r="9376" spans="1:8">
      <c r="A9376" t="s">
        <v>4</v>
      </c>
      <c r="B9376" s="4" t="s">
        <v>5</v>
      </c>
      <c r="C9376" s="4" t="s">
        <v>7</v>
      </c>
    </row>
    <row r="9377" spans="1:11">
      <c r="A9377" t="n">
        <v>88174</v>
      </c>
      <c r="B9377" s="25" t="n">
        <v>16</v>
      </c>
      <c r="C9377" s="7" t="n">
        <v>1500</v>
      </c>
    </row>
    <row r="9378" spans="1:11">
      <c r="A9378" t="s">
        <v>4</v>
      </c>
      <c r="B9378" s="4" t="s">
        <v>5</v>
      </c>
      <c r="C9378" s="4" t="s">
        <v>8</v>
      </c>
      <c r="D9378" s="4" t="s">
        <v>8</v>
      </c>
      <c r="E9378" s="4" t="s">
        <v>14</v>
      </c>
      <c r="F9378" s="4" t="s">
        <v>14</v>
      </c>
      <c r="G9378" s="4" t="s">
        <v>14</v>
      </c>
      <c r="H9378" s="4" t="s">
        <v>7</v>
      </c>
    </row>
    <row r="9379" spans="1:11">
      <c r="A9379" t="n">
        <v>88177</v>
      </c>
      <c r="B9379" s="61" t="n">
        <v>45</v>
      </c>
      <c r="C9379" s="7" t="n">
        <v>2</v>
      </c>
      <c r="D9379" s="7" t="n">
        <v>3</v>
      </c>
      <c r="E9379" s="7" t="n">
        <v>-8.05000019073486</v>
      </c>
      <c r="F9379" s="7" t="n">
        <v>0.990000009536743</v>
      </c>
      <c r="G9379" s="7" t="n">
        <v>32.0299987792969</v>
      </c>
      <c r="H9379" s="7" t="n">
        <v>0</v>
      </c>
    </row>
    <row r="9380" spans="1:11">
      <c r="A9380" t="s">
        <v>4</v>
      </c>
      <c r="B9380" s="4" t="s">
        <v>5</v>
      </c>
      <c r="C9380" s="4" t="s">
        <v>8</v>
      </c>
      <c r="D9380" s="4" t="s">
        <v>8</v>
      </c>
      <c r="E9380" s="4" t="s">
        <v>14</v>
      </c>
      <c r="F9380" s="4" t="s">
        <v>14</v>
      </c>
      <c r="G9380" s="4" t="s">
        <v>14</v>
      </c>
      <c r="H9380" s="4" t="s">
        <v>7</v>
      </c>
      <c r="I9380" s="4" t="s">
        <v>8</v>
      </c>
    </row>
    <row r="9381" spans="1:11">
      <c r="A9381" t="n">
        <v>88194</v>
      </c>
      <c r="B9381" s="61" t="n">
        <v>45</v>
      </c>
      <c r="C9381" s="7" t="n">
        <v>4</v>
      </c>
      <c r="D9381" s="7" t="n">
        <v>3</v>
      </c>
      <c r="E9381" s="7" t="n">
        <v>11.9300003051758</v>
      </c>
      <c r="F9381" s="7" t="n">
        <v>158.860000610352</v>
      </c>
      <c r="G9381" s="7" t="n">
        <v>358</v>
      </c>
      <c r="H9381" s="7" t="n">
        <v>0</v>
      </c>
      <c r="I9381" s="7" t="n">
        <v>0</v>
      </c>
    </row>
    <row r="9382" spans="1:11">
      <c r="A9382" t="s">
        <v>4</v>
      </c>
      <c r="B9382" s="4" t="s">
        <v>5</v>
      </c>
      <c r="C9382" s="4" t="s">
        <v>8</v>
      </c>
      <c r="D9382" s="4" t="s">
        <v>8</v>
      </c>
      <c r="E9382" s="4" t="s">
        <v>14</v>
      </c>
      <c r="F9382" s="4" t="s">
        <v>7</v>
      </c>
    </row>
    <row r="9383" spans="1:11">
      <c r="A9383" t="n">
        <v>88212</v>
      </c>
      <c r="B9383" s="61" t="n">
        <v>45</v>
      </c>
      <c r="C9383" s="7" t="n">
        <v>11</v>
      </c>
      <c r="D9383" s="7" t="n">
        <v>3</v>
      </c>
      <c r="E9383" s="7" t="n">
        <v>35.7000007629395</v>
      </c>
      <c r="F9383" s="7" t="n">
        <v>0</v>
      </c>
    </row>
    <row r="9384" spans="1:11">
      <c r="A9384" t="s">
        <v>4</v>
      </c>
      <c r="B9384" s="4" t="s">
        <v>5</v>
      </c>
      <c r="C9384" s="4" t="s">
        <v>8</v>
      </c>
      <c r="D9384" s="4" t="s">
        <v>8</v>
      </c>
      <c r="E9384" s="4" t="s">
        <v>14</v>
      </c>
      <c r="F9384" s="4" t="s">
        <v>7</v>
      </c>
    </row>
    <row r="9385" spans="1:11">
      <c r="A9385" t="n">
        <v>88221</v>
      </c>
      <c r="B9385" s="61" t="n">
        <v>45</v>
      </c>
      <c r="C9385" s="7" t="n">
        <v>5</v>
      </c>
      <c r="D9385" s="7" t="n">
        <v>3</v>
      </c>
      <c r="E9385" s="7" t="n">
        <v>1.70000004768372</v>
      </c>
      <c r="F9385" s="7" t="n">
        <v>0</v>
      </c>
    </row>
    <row r="9386" spans="1:11">
      <c r="A9386" t="s">
        <v>4</v>
      </c>
      <c r="B9386" s="4" t="s">
        <v>5</v>
      </c>
      <c r="C9386" s="4" t="s">
        <v>8</v>
      </c>
      <c r="D9386" s="4" t="s">
        <v>8</v>
      </c>
      <c r="E9386" s="4" t="s">
        <v>14</v>
      </c>
      <c r="F9386" s="4" t="s">
        <v>7</v>
      </c>
    </row>
    <row r="9387" spans="1:11">
      <c r="A9387" t="n">
        <v>88230</v>
      </c>
      <c r="B9387" s="61" t="n">
        <v>45</v>
      </c>
      <c r="C9387" s="7" t="n">
        <v>5</v>
      </c>
      <c r="D9387" s="7" t="n">
        <v>3</v>
      </c>
      <c r="E9387" s="7" t="n">
        <v>2</v>
      </c>
      <c r="F9387" s="7" t="n">
        <v>2500</v>
      </c>
    </row>
    <row r="9388" spans="1:11">
      <c r="A9388" t="s">
        <v>4</v>
      </c>
      <c r="B9388" s="4" t="s">
        <v>5</v>
      </c>
      <c r="C9388" s="4" t="s">
        <v>8</v>
      </c>
      <c r="D9388" s="4" t="s">
        <v>7</v>
      </c>
    </row>
    <row r="9389" spans="1:11">
      <c r="A9389" t="n">
        <v>88239</v>
      </c>
      <c r="B9389" s="27" t="n">
        <v>58</v>
      </c>
      <c r="C9389" s="7" t="n">
        <v>5</v>
      </c>
      <c r="D9389" s="7" t="n">
        <v>300</v>
      </c>
    </row>
    <row r="9390" spans="1:11">
      <c r="A9390" t="s">
        <v>4</v>
      </c>
      <c r="B9390" s="4" t="s">
        <v>5</v>
      </c>
      <c r="C9390" s="4" t="s">
        <v>14</v>
      </c>
      <c r="D9390" s="4" t="s">
        <v>7</v>
      </c>
    </row>
    <row r="9391" spans="1:11">
      <c r="A9391" t="n">
        <v>88243</v>
      </c>
      <c r="B9391" s="55" t="n">
        <v>103</v>
      </c>
      <c r="C9391" s="7" t="n">
        <v>0</v>
      </c>
      <c r="D9391" s="7" t="n">
        <v>300</v>
      </c>
    </row>
    <row r="9392" spans="1:11">
      <c r="A9392" t="s">
        <v>4</v>
      </c>
      <c r="B9392" s="4" t="s">
        <v>5</v>
      </c>
      <c r="C9392" s="4" t="s">
        <v>8</v>
      </c>
      <c r="D9392" s="4" t="s">
        <v>7</v>
      </c>
      <c r="E9392" s="4" t="s">
        <v>15</v>
      </c>
      <c r="F9392" s="4" t="s">
        <v>7</v>
      </c>
    </row>
    <row r="9393" spans="1:9">
      <c r="A9393" t="n">
        <v>88250</v>
      </c>
      <c r="B9393" s="12" t="n">
        <v>50</v>
      </c>
      <c r="C9393" s="7" t="n">
        <v>3</v>
      </c>
      <c r="D9393" s="7" t="n">
        <v>8150</v>
      </c>
      <c r="E9393" s="7" t="n">
        <v>1041865114</v>
      </c>
      <c r="F9393" s="7" t="n">
        <v>2000</v>
      </c>
    </row>
    <row r="9394" spans="1:9">
      <c r="A9394" t="s">
        <v>4</v>
      </c>
      <c r="B9394" s="4" t="s">
        <v>5</v>
      </c>
      <c r="C9394" s="4" t="s">
        <v>8</v>
      </c>
      <c r="D9394" s="4" t="s">
        <v>8</v>
      </c>
      <c r="E9394" s="4" t="s">
        <v>8</v>
      </c>
      <c r="F9394" s="4" t="s">
        <v>15</v>
      </c>
      <c r="G9394" s="4" t="s">
        <v>8</v>
      </c>
      <c r="H9394" s="4" t="s">
        <v>8</v>
      </c>
      <c r="I9394" s="4" t="s">
        <v>17</v>
      </c>
    </row>
    <row r="9395" spans="1:9">
      <c r="A9395" t="n">
        <v>88260</v>
      </c>
      <c r="B9395" s="13" t="n">
        <v>5</v>
      </c>
      <c r="C9395" s="7" t="n">
        <v>35</v>
      </c>
      <c r="D9395" s="7" t="n">
        <v>2</v>
      </c>
      <c r="E9395" s="7" t="n">
        <v>0</v>
      </c>
      <c r="F9395" s="7" t="n">
        <v>1</v>
      </c>
      <c r="G9395" s="7" t="n">
        <v>2</v>
      </c>
      <c r="H9395" s="7" t="n">
        <v>1</v>
      </c>
      <c r="I9395" s="14" t="n">
        <f t="normal" ca="1">A9419</f>
        <v>0</v>
      </c>
    </row>
    <row r="9396" spans="1:9">
      <c r="A9396" t="s">
        <v>4</v>
      </c>
      <c r="B9396" s="4" t="s">
        <v>5</v>
      </c>
      <c r="C9396" s="4" t="s">
        <v>8</v>
      </c>
      <c r="D9396" s="4" t="s">
        <v>7</v>
      </c>
      <c r="E9396" s="4" t="s">
        <v>9</v>
      </c>
      <c r="F9396" s="4" t="s">
        <v>9</v>
      </c>
      <c r="G9396" s="4" t="s">
        <v>9</v>
      </c>
      <c r="H9396" s="4" t="s">
        <v>9</v>
      </c>
    </row>
    <row r="9397" spans="1:9">
      <c r="A9397" t="n">
        <v>88274</v>
      </c>
      <c r="B9397" s="51" t="n">
        <v>51</v>
      </c>
      <c r="C9397" s="7" t="n">
        <v>3</v>
      </c>
      <c r="D9397" s="7" t="n">
        <v>8</v>
      </c>
      <c r="E9397" s="7" t="s">
        <v>463</v>
      </c>
      <c r="F9397" s="7" t="s">
        <v>664</v>
      </c>
      <c r="G9397" s="7" t="s">
        <v>434</v>
      </c>
      <c r="H9397" s="7" t="s">
        <v>435</v>
      </c>
    </row>
    <row r="9398" spans="1:9">
      <c r="A9398" t="s">
        <v>4</v>
      </c>
      <c r="B9398" s="4" t="s">
        <v>5</v>
      </c>
      <c r="C9398" s="4" t="s">
        <v>8</v>
      </c>
      <c r="D9398" s="4" t="s">
        <v>7</v>
      </c>
      <c r="E9398" s="4" t="s">
        <v>14</v>
      </c>
    </row>
    <row r="9399" spans="1:9">
      <c r="A9399" t="n">
        <v>88287</v>
      </c>
      <c r="B9399" s="27" t="n">
        <v>58</v>
      </c>
      <c r="C9399" s="7" t="n">
        <v>100</v>
      </c>
      <c r="D9399" s="7" t="n">
        <v>1000</v>
      </c>
      <c r="E9399" s="7" t="n">
        <v>1</v>
      </c>
    </row>
    <row r="9400" spans="1:9">
      <c r="A9400" t="s">
        <v>4</v>
      </c>
      <c r="B9400" s="4" t="s">
        <v>5</v>
      </c>
      <c r="C9400" s="4" t="s">
        <v>7</v>
      </c>
    </row>
    <row r="9401" spans="1:9">
      <c r="A9401" t="n">
        <v>88295</v>
      </c>
      <c r="B9401" s="25" t="n">
        <v>16</v>
      </c>
      <c r="C9401" s="7" t="n">
        <v>1000</v>
      </c>
    </row>
    <row r="9402" spans="1:9">
      <c r="A9402" t="s">
        <v>4</v>
      </c>
      <c r="B9402" s="4" t="s">
        <v>5</v>
      </c>
      <c r="C9402" s="4" t="s">
        <v>8</v>
      </c>
      <c r="D9402" s="4" t="s">
        <v>8</v>
      </c>
    </row>
    <row r="9403" spans="1:9">
      <c r="A9403" t="n">
        <v>88298</v>
      </c>
      <c r="B9403" s="16" t="n">
        <v>49</v>
      </c>
      <c r="C9403" s="7" t="n">
        <v>2</v>
      </c>
      <c r="D9403" s="7" t="n">
        <v>0</v>
      </c>
    </row>
    <row r="9404" spans="1:9">
      <c r="A9404" t="s">
        <v>4</v>
      </c>
      <c r="B9404" s="4" t="s">
        <v>5</v>
      </c>
      <c r="C9404" s="4" t="s">
        <v>8</v>
      </c>
      <c r="D9404" s="4" t="s">
        <v>7</v>
      </c>
      <c r="E9404" s="4" t="s">
        <v>15</v>
      </c>
      <c r="F9404" s="4" t="s">
        <v>7</v>
      </c>
      <c r="G9404" s="4" t="s">
        <v>15</v>
      </c>
      <c r="H9404" s="4" t="s">
        <v>8</v>
      </c>
    </row>
    <row r="9405" spans="1:9">
      <c r="A9405" t="n">
        <v>88301</v>
      </c>
      <c r="B9405" s="16" t="n">
        <v>49</v>
      </c>
      <c r="C9405" s="7" t="n">
        <v>0</v>
      </c>
      <c r="D9405" s="7" t="n">
        <v>550</v>
      </c>
      <c r="E9405" s="7" t="n">
        <v>1065353216</v>
      </c>
      <c r="F9405" s="7" t="n">
        <v>0</v>
      </c>
      <c r="G9405" s="7" t="n">
        <v>0</v>
      </c>
      <c r="H9405" s="7" t="n">
        <v>0</v>
      </c>
    </row>
    <row r="9406" spans="1:9">
      <c r="A9406" t="s">
        <v>4</v>
      </c>
      <c r="B9406" s="4" t="s">
        <v>5</v>
      </c>
      <c r="C9406" s="4" t="s">
        <v>7</v>
      </c>
      <c r="D9406" s="4" t="s">
        <v>8</v>
      </c>
      <c r="E9406" s="4" t="s">
        <v>14</v>
      </c>
      <c r="F9406" s="4" t="s">
        <v>7</v>
      </c>
    </row>
    <row r="9407" spans="1:9">
      <c r="A9407" t="n">
        <v>88316</v>
      </c>
      <c r="B9407" s="53" t="n">
        <v>59</v>
      </c>
      <c r="C9407" s="7" t="n">
        <v>8</v>
      </c>
      <c r="D9407" s="7" t="n">
        <v>255</v>
      </c>
      <c r="E9407" s="7" t="n">
        <v>0</v>
      </c>
      <c r="F9407" s="7" t="n">
        <v>0</v>
      </c>
    </row>
    <row r="9408" spans="1:9">
      <c r="A9408" t="s">
        <v>4</v>
      </c>
      <c r="B9408" s="4" t="s">
        <v>5</v>
      </c>
      <c r="C9408" s="4" t="s">
        <v>8</v>
      </c>
      <c r="D9408" s="4" t="s">
        <v>7</v>
      </c>
      <c r="E9408" s="4" t="s">
        <v>9</v>
      </c>
    </row>
    <row r="9409" spans="1:9">
      <c r="A9409" t="n">
        <v>88326</v>
      </c>
      <c r="B9409" s="51" t="n">
        <v>51</v>
      </c>
      <c r="C9409" s="7" t="n">
        <v>4</v>
      </c>
      <c r="D9409" s="7" t="n">
        <v>8</v>
      </c>
      <c r="E9409" s="7" t="s">
        <v>514</v>
      </c>
    </row>
    <row r="9410" spans="1:9">
      <c r="A9410" t="s">
        <v>4</v>
      </c>
      <c r="B9410" s="4" t="s">
        <v>5</v>
      </c>
      <c r="C9410" s="4" t="s">
        <v>7</v>
      </c>
    </row>
    <row r="9411" spans="1:9">
      <c r="A9411" t="n">
        <v>88340</v>
      </c>
      <c r="B9411" s="25" t="n">
        <v>16</v>
      </c>
      <c r="C9411" s="7" t="n">
        <v>0</v>
      </c>
    </row>
    <row r="9412" spans="1:9">
      <c r="A9412" t="s">
        <v>4</v>
      </c>
      <c r="B9412" s="4" t="s">
        <v>5</v>
      </c>
      <c r="C9412" s="4" t="s">
        <v>7</v>
      </c>
      <c r="D9412" s="4" t="s">
        <v>85</v>
      </c>
      <c r="E9412" s="4" t="s">
        <v>8</v>
      </c>
      <c r="F9412" s="4" t="s">
        <v>8</v>
      </c>
    </row>
    <row r="9413" spans="1:9">
      <c r="A9413" t="n">
        <v>88343</v>
      </c>
      <c r="B9413" s="52" t="n">
        <v>26</v>
      </c>
      <c r="C9413" s="7" t="n">
        <v>8</v>
      </c>
      <c r="D9413" s="7" t="s">
        <v>807</v>
      </c>
      <c r="E9413" s="7" t="n">
        <v>2</v>
      </c>
      <c r="F9413" s="7" t="n">
        <v>0</v>
      </c>
    </row>
    <row r="9414" spans="1:9">
      <c r="A9414" t="s">
        <v>4</v>
      </c>
      <c r="B9414" s="4" t="s">
        <v>5</v>
      </c>
    </row>
    <row r="9415" spans="1:9">
      <c r="A9415" t="n">
        <v>88368</v>
      </c>
      <c r="B9415" s="32" t="n">
        <v>28</v>
      </c>
    </row>
    <row r="9416" spans="1:9">
      <c r="A9416" t="s">
        <v>4</v>
      </c>
      <c r="B9416" s="4" t="s">
        <v>5</v>
      </c>
      <c r="C9416" s="4" t="s">
        <v>17</v>
      </c>
    </row>
    <row r="9417" spans="1:9">
      <c r="A9417" t="n">
        <v>88369</v>
      </c>
      <c r="B9417" s="17" t="n">
        <v>3</v>
      </c>
      <c r="C9417" s="14" t="n">
        <f t="normal" ca="1">A9463</f>
        <v>0</v>
      </c>
    </row>
    <row r="9418" spans="1:9">
      <c r="A9418" t="s">
        <v>4</v>
      </c>
      <c r="B9418" s="4" t="s">
        <v>5</v>
      </c>
      <c r="C9418" s="4" t="s">
        <v>8</v>
      </c>
      <c r="D9418" s="4" t="s">
        <v>8</v>
      </c>
      <c r="E9418" s="4" t="s">
        <v>8</v>
      </c>
      <c r="F9418" s="4" t="s">
        <v>15</v>
      </c>
      <c r="G9418" s="4" t="s">
        <v>8</v>
      </c>
      <c r="H9418" s="4" t="s">
        <v>8</v>
      </c>
      <c r="I9418" s="4" t="s">
        <v>17</v>
      </c>
    </row>
    <row r="9419" spans="1:9">
      <c r="A9419" t="n">
        <v>88374</v>
      </c>
      <c r="B9419" s="13" t="n">
        <v>5</v>
      </c>
      <c r="C9419" s="7" t="n">
        <v>35</v>
      </c>
      <c r="D9419" s="7" t="n">
        <v>2</v>
      </c>
      <c r="E9419" s="7" t="n">
        <v>0</v>
      </c>
      <c r="F9419" s="7" t="n">
        <v>2</v>
      </c>
      <c r="G9419" s="7" t="n">
        <v>2</v>
      </c>
      <c r="H9419" s="7" t="n">
        <v>1</v>
      </c>
      <c r="I9419" s="14" t="n">
        <f t="normal" ca="1">A9441</f>
        <v>0</v>
      </c>
    </row>
    <row r="9420" spans="1:9">
      <c r="A9420" t="s">
        <v>4</v>
      </c>
      <c r="B9420" s="4" t="s">
        <v>5</v>
      </c>
      <c r="C9420" s="4" t="s">
        <v>8</v>
      </c>
      <c r="D9420" s="4" t="s">
        <v>7</v>
      </c>
      <c r="E9420" s="4" t="s">
        <v>9</v>
      </c>
      <c r="F9420" s="4" t="s">
        <v>9</v>
      </c>
      <c r="G9420" s="4" t="s">
        <v>9</v>
      </c>
      <c r="H9420" s="4" t="s">
        <v>9</v>
      </c>
    </row>
    <row r="9421" spans="1:9">
      <c r="A9421" t="n">
        <v>88388</v>
      </c>
      <c r="B9421" s="51" t="n">
        <v>51</v>
      </c>
      <c r="C9421" s="7" t="n">
        <v>3</v>
      </c>
      <c r="D9421" s="7" t="n">
        <v>8</v>
      </c>
      <c r="E9421" s="7" t="s">
        <v>463</v>
      </c>
      <c r="F9421" s="7" t="s">
        <v>664</v>
      </c>
      <c r="G9421" s="7" t="s">
        <v>434</v>
      </c>
      <c r="H9421" s="7" t="s">
        <v>435</v>
      </c>
    </row>
    <row r="9422" spans="1:9">
      <c r="A9422" t="s">
        <v>4</v>
      </c>
      <c r="B9422" s="4" t="s">
        <v>5</v>
      </c>
      <c r="C9422" s="4" t="s">
        <v>8</v>
      </c>
      <c r="D9422" s="4" t="s">
        <v>7</v>
      </c>
      <c r="E9422" s="4" t="s">
        <v>14</v>
      </c>
    </row>
    <row r="9423" spans="1:9">
      <c r="A9423" t="n">
        <v>88401</v>
      </c>
      <c r="B9423" s="27" t="n">
        <v>58</v>
      </c>
      <c r="C9423" s="7" t="n">
        <v>100</v>
      </c>
      <c r="D9423" s="7" t="n">
        <v>1000</v>
      </c>
      <c r="E9423" s="7" t="n">
        <v>1</v>
      </c>
    </row>
    <row r="9424" spans="1:9">
      <c r="A9424" t="s">
        <v>4</v>
      </c>
      <c r="B9424" s="4" t="s">
        <v>5</v>
      </c>
      <c r="C9424" s="4" t="s">
        <v>7</v>
      </c>
    </row>
    <row r="9425" spans="1:9">
      <c r="A9425" t="n">
        <v>88409</v>
      </c>
      <c r="B9425" s="25" t="n">
        <v>16</v>
      </c>
      <c r="C9425" s="7" t="n">
        <v>1000</v>
      </c>
    </row>
    <row r="9426" spans="1:9">
      <c r="A9426" t="s">
        <v>4</v>
      </c>
      <c r="B9426" s="4" t="s">
        <v>5</v>
      </c>
      <c r="C9426" s="4" t="s">
        <v>8</v>
      </c>
      <c r="D9426" s="4" t="s">
        <v>8</v>
      </c>
    </row>
    <row r="9427" spans="1:9">
      <c r="A9427" t="n">
        <v>88412</v>
      </c>
      <c r="B9427" s="16" t="n">
        <v>49</v>
      </c>
      <c r="C9427" s="7" t="n">
        <v>2</v>
      </c>
      <c r="D9427" s="7" t="n">
        <v>0</v>
      </c>
    </row>
    <row r="9428" spans="1:9">
      <c r="A9428" t="s">
        <v>4</v>
      </c>
      <c r="B9428" s="4" t="s">
        <v>5</v>
      </c>
      <c r="C9428" s="4" t="s">
        <v>8</v>
      </c>
      <c r="D9428" s="4" t="s">
        <v>7</v>
      </c>
      <c r="E9428" s="4" t="s">
        <v>15</v>
      </c>
      <c r="F9428" s="4" t="s">
        <v>7</v>
      </c>
      <c r="G9428" s="4" t="s">
        <v>15</v>
      </c>
      <c r="H9428" s="4" t="s">
        <v>8</v>
      </c>
    </row>
    <row r="9429" spans="1:9">
      <c r="A9429" t="n">
        <v>88415</v>
      </c>
      <c r="B9429" s="16" t="n">
        <v>49</v>
      </c>
      <c r="C9429" s="7" t="n">
        <v>0</v>
      </c>
      <c r="D9429" s="7" t="n">
        <v>550</v>
      </c>
      <c r="E9429" s="7" t="n">
        <v>1065353216</v>
      </c>
      <c r="F9429" s="7" t="n">
        <v>0</v>
      </c>
      <c r="G9429" s="7" t="n">
        <v>0</v>
      </c>
      <c r="H9429" s="7" t="n">
        <v>0</v>
      </c>
    </row>
    <row r="9430" spans="1:9">
      <c r="A9430" t="s">
        <v>4</v>
      </c>
      <c r="B9430" s="4" t="s">
        <v>5</v>
      </c>
      <c r="C9430" s="4" t="s">
        <v>8</v>
      </c>
      <c r="D9430" s="4" t="s">
        <v>7</v>
      </c>
      <c r="E9430" s="4" t="s">
        <v>9</v>
      </c>
    </row>
    <row r="9431" spans="1:9">
      <c r="A9431" t="n">
        <v>88430</v>
      </c>
      <c r="B9431" s="51" t="n">
        <v>51</v>
      </c>
      <c r="C9431" s="7" t="n">
        <v>4</v>
      </c>
      <c r="D9431" s="7" t="n">
        <v>8</v>
      </c>
      <c r="E9431" s="7" t="s">
        <v>514</v>
      </c>
    </row>
    <row r="9432" spans="1:9">
      <c r="A9432" t="s">
        <v>4</v>
      </c>
      <c r="B9432" s="4" t="s">
        <v>5</v>
      </c>
      <c r="C9432" s="4" t="s">
        <v>7</v>
      </c>
    </row>
    <row r="9433" spans="1:9">
      <c r="A9433" t="n">
        <v>88444</v>
      </c>
      <c r="B9433" s="25" t="n">
        <v>16</v>
      </c>
      <c r="C9433" s="7" t="n">
        <v>0</v>
      </c>
    </row>
    <row r="9434" spans="1:9">
      <c r="A9434" t="s">
        <v>4</v>
      </c>
      <c r="B9434" s="4" t="s">
        <v>5</v>
      </c>
      <c r="C9434" s="4" t="s">
        <v>7</v>
      </c>
      <c r="D9434" s="4" t="s">
        <v>85</v>
      </c>
      <c r="E9434" s="4" t="s">
        <v>8</v>
      </c>
      <c r="F9434" s="4" t="s">
        <v>8</v>
      </c>
    </row>
    <row r="9435" spans="1:9">
      <c r="A9435" t="n">
        <v>88447</v>
      </c>
      <c r="B9435" s="52" t="n">
        <v>26</v>
      </c>
      <c r="C9435" s="7" t="n">
        <v>8</v>
      </c>
      <c r="D9435" s="7" t="s">
        <v>808</v>
      </c>
      <c r="E9435" s="7" t="n">
        <v>2</v>
      </c>
      <c r="F9435" s="7" t="n">
        <v>0</v>
      </c>
    </row>
    <row r="9436" spans="1:9">
      <c r="A9436" t="s">
        <v>4</v>
      </c>
      <c r="B9436" s="4" t="s">
        <v>5</v>
      </c>
    </row>
    <row r="9437" spans="1:9">
      <c r="A9437" t="n">
        <v>88478</v>
      </c>
      <c r="B9437" s="32" t="n">
        <v>28</v>
      </c>
    </row>
    <row r="9438" spans="1:9">
      <c r="A9438" t="s">
        <v>4</v>
      </c>
      <c r="B9438" s="4" t="s">
        <v>5</v>
      </c>
      <c r="C9438" s="4" t="s">
        <v>17</v>
      </c>
    </row>
    <row r="9439" spans="1:9">
      <c r="A9439" t="n">
        <v>88479</v>
      </c>
      <c r="B9439" s="17" t="n">
        <v>3</v>
      </c>
      <c r="C9439" s="14" t="n">
        <f t="normal" ca="1">A9463</f>
        <v>0</v>
      </c>
    </row>
    <row r="9440" spans="1:9">
      <c r="A9440" t="s">
        <v>4</v>
      </c>
      <c r="B9440" s="4" t="s">
        <v>5</v>
      </c>
      <c r="C9440" s="4" t="s">
        <v>8</v>
      </c>
      <c r="D9440" s="4" t="s">
        <v>7</v>
      </c>
      <c r="E9440" s="4" t="s">
        <v>9</v>
      </c>
      <c r="F9440" s="4" t="s">
        <v>9</v>
      </c>
      <c r="G9440" s="4" t="s">
        <v>9</v>
      </c>
      <c r="H9440" s="4" t="s">
        <v>9</v>
      </c>
    </row>
    <row r="9441" spans="1:8">
      <c r="A9441" t="n">
        <v>88484</v>
      </c>
      <c r="B9441" s="51" t="n">
        <v>51</v>
      </c>
      <c r="C9441" s="7" t="n">
        <v>3</v>
      </c>
      <c r="D9441" s="7" t="n">
        <v>8</v>
      </c>
      <c r="E9441" s="7" t="s">
        <v>463</v>
      </c>
      <c r="F9441" s="7" t="s">
        <v>664</v>
      </c>
      <c r="G9441" s="7" t="s">
        <v>434</v>
      </c>
      <c r="H9441" s="7" t="s">
        <v>435</v>
      </c>
    </row>
    <row r="9442" spans="1:8">
      <c r="A9442" t="s">
        <v>4</v>
      </c>
      <c r="B9442" s="4" t="s">
        <v>5</v>
      </c>
      <c r="C9442" s="4" t="s">
        <v>8</v>
      </c>
      <c r="D9442" s="4" t="s">
        <v>7</v>
      </c>
      <c r="E9442" s="4" t="s">
        <v>14</v>
      </c>
    </row>
    <row r="9443" spans="1:8">
      <c r="A9443" t="n">
        <v>88497</v>
      </c>
      <c r="B9443" s="27" t="n">
        <v>58</v>
      </c>
      <c r="C9443" s="7" t="n">
        <v>100</v>
      </c>
      <c r="D9443" s="7" t="n">
        <v>1000</v>
      </c>
      <c r="E9443" s="7" t="n">
        <v>1</v>
      </c>
    </row>
    <row r="9444" spans="1:8">
      <c r="A9444" t="s">
        <v>4</v>
      </c>
      <c r="B9444" s="4" t="s">
        <v>5</v>
      </c>
      <c r="C9444" s="4" t="s">
        <v>7</v>
      </c>
    </row>
    <row r="9445" spans="1:8">
      <c r="A9445" t="n">
        <v>88505</v>
      </c>
      <c r="B9445" s="25" t="n">
        <v>16</v>
      </c>
      <c r="C9445" s="7" t="n">
        <v>1000</v>
      </c>
    </row>
    <row r="9446" spans="1:8">
      <c r="A9446" t="s">
        <v>4</v>
      </c>
      <c r="B9446" s="4" t="s">
        <v>5</v>
      </c>
      <c r="C9446" s="4" t="s">
        <v>8</v>
      </c>
      <c r="D9446" s="4" t="s">
        <v>8</v>
      </c>
    </row>
    <row r="9447" spans="1:8">
      <c r="A9447" t="n">
        <v>88508</v>
      </c>
      <c r="B9447" s="16" t="n">
        <v>49</v>
      </c>
      <c r="C9447" s="7" t="n">
        <v>2</v>
      </c>
      <c r="D9447" s="7" t="n">
        <v>0</v>
      </c>
    </row>
    <row r="9448" spans="1:8">
      <c r="A9448" t="s">
        <v>4</v>
      </c>
      <c r="B9448" s="4" t="s">
        <v>5</v>
      </c>
      <c r="C9448" s="4" t="s">
        <v>8</v>
      </c>
      <c r="D9448" s="4" t="s">
        <v>7</v>
      </c>
      <c r="E9448" s="4" t="s">
        <v>15</v>
      </c>
      <c r="F9448" s="4" t="s">
        <v>7</v>
      </c>
      <c r="G9448" s="4" t="s">
        <v>15</v>
      </c>
      <c r="H9448" s="4" t="s">
        <v>8</v>
      </c>
    </row>
    <row r="9449" spans="1:8">
      <c r="A9449" t="n">
        <v>88511</v>
      </c>
      <c r="B9449" s="16" t="n">
        <v>49</v>
      </c>
      <c r="C9449" s="7" t="n">
        <v>0</v>
      </c>
      <c r="D9449" s="7" t="n">
        <v>550</v>
      </c>
      <c r="E9449" s="7" t="n">
        <v>1065353216</v>
      </c>
      <c r="F9449" s="7" t="n">
        <v>0</v>
      </c>
      <c r="G9449" s="7" t="n">
        <v>0</v>
      </c>
      <c r="H9449" s="7" t="n">
        <v>0</v>
      </c>
    </row>
    <row r="9450" spans="1:8">
      <c r="A9450" t="s">
        <v>4</v>
      </c>
      <c r="B9450" s="4" t="s">
        <v>5</v>
      </c>
      <c r="C9450" s="4" t="s">
        <v>7</v>
      </c>
      <c r="D9450" s="4" t="s">
        <v>8</v>
      </c>
      <c r="E9450" s="4" t="s">
        <v>14</v>
      </c>
      <c r="F9450" s="4" t="s">
        <v>7</v>
      </c>
    </row>
    <row r="9451" spans="1:8">
      <c r="A9451" t="n">
        <v>88526</v>
      </c>
      <c r="B9451" s="53" t="n">
        <v>59</v>
      </c>
      <c r="C9451" s="7" t="n">
        <v>8</v>
      </c>
      <c r="D9451" s="7" t="n">
        <v>9</v>
      </c>
      <c r="E9451" s="7" t="n">
        <v>0.150000005960464</v>
      </c>
      <c r="F9451" s="7" t="n">
        <v>0</v>
      </c>
    </row>
    <row r="9452" spans="1:8">
      <c r="A9452" t="s">
        <v>4</v>
      </c>
      <c r="B9452" s="4" t="s">
        <v>5</v>
      </c>
      <c r="C9452" s="4" t="s">
        <v>7</v>
      </c>
    </row>
    <row r="9453" spans="1:8">
      <c r="A9453" t="n">
        <v>88536</v>
      </c>
      <c r="B9453" s="25" t="n">
        <v>16</v>
      </c>
      <c r="C9453" s="7" t="n">
        <v>1800</v>
      </c>
    </row>
    <row r="9454" spans="1:8">
      <c r="A9454" t="s">
        <v>4</v>
      </c>
      <c r="B9454" s="4" t="s">
        <v>5</v>
      </c>
      <c r="C9454" s="4" t="s">
        <v>8</v>
      </c>
      <c r="D9454" s="4" t="s">
        <v>7</v>
      </c>
      <c r="E9454" s="4" t="s">
        <v>9</v>
      </c>
    </row>
    <row r="9455" spans="1:8">
      <c r="A9455" t="n">
        <v>88539</v>
      </c>
      <c r="B9455" s="51" t="n">
        <v>51</v>
      </c>
      <c r="C9455" s="7" t="n">
        <v>4</v>
      </c>
      <c r="D9455" s="7" t="n">
        <v>8</v>
      </c>
      <c r="E9455" s="7" t="s">
        <v>514</v>
      </c>
    </row>
    <row r="9456" spans="1:8">
      <c r="A9456" t="s">
        <v>4</v>
      </c>
      <c r="B9456" s="4" t="s">
        <v>5</v>
      </c>
      <c r="C9456" s="4" t="s">
        <v>7</v>
      </c>
    </row>
    <row r="9457" spans="1:8">
      <c r="A9457" t="n">
        <v>88553</v>
      </c>
      <c r="B9457" s="25" t="n">
        <v>16</v>
      </c>
      <c r="C9457" s="7" t="n">
        <v>0</v>
      </c>
    </row>
    <row r="9458" spans="1:8">
      <c r="A9458" t="s">
        <v>4</v>
      </c>
      <c r="B9458" s="4" t="s">
        <v>5</v>
      </c>
      <c r="C9458" s="4" t="s">
        <v>7</v>
      </c>
      <c r="D9458" s="4" t="s">
        <v>85</v>
      </c>
      <c r="E9458" s="4" t="s">
        <v>8</v>
      </c>
      <c r="F9458" s="4" t="s">
        <v>8</v>
      </c>
    </row>
    <row r="9459" spans="1:8">
      <c r="A9459" t="n">
        <v>88556</v>
      </c>
      <c r="B9459" s="52" t="n">
        <v>26</v>
      </c>
      <c r="C9459" s="7" t="n">
        <v>8</v>
      </c>
      <c r="D9459" s="7" t="s">
        <v>809</v>
      </c>
      <c r="E9459" s="7" t="n">
        <v>2</v>
      </c>
      <c r="F9459" s="7" t="n">
        <v>0</v>
      </c>
    </row>
    <row r="9460" spans="1:8">
      <c r="A9460" t="s">
        <v>4</v>
      </c>
      <c r="B9460" s="4" t="s">
        <v>5</v>
      </c>
    </row>
    <row r="9461" spans="1:8">
      <c r="A9461" t="n">
        <v>88600</v>
      </c>
      <c r="B9461" s="32" t="n">
        <v>28</v>
      </c>
    </row>
    <row r="9462" spans="1:8">
      <c r="A9462" t="s">
        <v>4</v>
      </c>
      <c r="B9462" s="4" t="s">
        <v>5</v>
      </c>
      <c r="C9462" s="4" t="s">
        <v>7</v>
      </c>
      <c r="D9462" s="4" t="s">
        <v>8</v>
      </c>
    </row>
    <row r="9463" spans="1:8">
      <c r="A9463" t="n">
        <v>88601</v>
      </c>
      <c r="B9463" s="66" t="n">
        <v>89</v>
      </c>
      <c r="C9463" s="7" t="n">
        <v>65533</v>
      </c>
      <c r="D9463" s="7" t="n">
        <v>1</v>
      </c>
    </row>
    <row r="9464" spans="1:8">
      <c r="A9464" t="s">
        <v>4</v>
      </c>
      <c r="B9464" s="4" t="s">
        <v>5</v>
      </c>
      <c r="C9464" s="4" t="s">
        <v>8</v>
      </c>
      <c r="D9464" s="4" t="s">
        <v>7</v>
      </c>
      <c r="E9464" s="4" t="s">
        <v>9</v>
      </c>
    </row>
    <row r="9465" spans="1:8">
      <c r="A9465" t="n">
        <v>88605</v>
      </c>
      <c r="B9465" s="51" t="n">
        <v>51</v>
      </c>
      <c r="C9465" s="7" t="n">
        <v>4</v>
      </c>
      <c r="D9465" s="7" t="n">
        <v>8</v>
      </c>
      <c r="E9465" s="7" t="s">
        <v>672</v>
      </c>
    </row>
    <row r="9466" spans="1:8">
      <c r="A9466" t="s">
        <v>4</v>
      </c>
      <c r="B9466" s="4" t="s">
        <v>5</v>
      </c>
      <c r="C9466" s="4" t="s">
        <v>7</v>
      </c>
    </row>
    <row r="9467" spans="1:8">
      <c r="A9467" t="n">
        <v>88618</v>
      </c>
      <c r="B9467" s="25" t="n">
        <v>16</v>
      </c>
      <c r="C9467" s="7" t="n">
        <v>0</v>
      </c>
    </row>
    <row r="9468" spans="1:8">
      <c r="A9468" t="s">
        <v>4</v>
      </c>
      <c r="B9468" s="4" t="s">
        <v>5</v>
      </c>
      <c r="C9468" s="4" t="s">
        <v>7</v>
      </c>
      <c r="D9468" s="4" t="s">
        <v>85</v>
      </c>
      <c r="E9468" s="4" t="s">
        <v>8</v>
      </c>
      <c r="F9468" s="4" t="s">
        <v>8</v>
      </c>
    </row>
    <row r="9469" spans="1:8">
      <c r="A9469" t="n">
        <v>88621</v>
      </c>
      <c r="B9469" s="52" t="n">
        <v>26</v>
      </c>
      <c r="C9469" s="7" t="n">
        <v>8</v>
      </c>
      <c r="D9469" s="7" t="s">
        <v>810</v>
      </c>
      <c r="E9469" s="7" t="n">
        <v>2</v>
      </c>
      <c r="F9469" s="7" t="n">
        <v>0</v>
      </c>
    </row>
    <row r="9470" spans="1:8">
      <c r="A9470" t="s">
        <v>4</v>
      </c>
      <c r="B9470" s="4" t="s">
        <v>5</v>
      </c>
    </row>
    <row r="9471" spans="1:8">
      <c r="A9471" t="n">
        <v>88683</v>
      </c>
      <c r="B9471" s="32" t="n">
        <v>28</v>
      </c>
    </row>
    <row r="9472" spans="1:8">
      <c r="A9472" t="s">
        <v>4</v>
      </c>
      <c r="B9472" s="4" t="s">
        <v>5</v>
      </c>
      <c r="C9472" s="4" t="s">
        <v>8</v>
      </c>
      <c r="D9472" s="4" t="s">
        <v>7</v>
      </c>
      <c r="E9472" s="4" t="s">
        <v>7</v>
      </c>
      <c r="F9472" s="4" t="s">
        <v>8</v>
      </c>
    </row>
    <row r="9473" spans="1:6">
      <c r="A9473" t="n">
        <v>88684</v>
      </c>
      <c r="B9473" s="30" t="n">
        <v>25</v>
      </c>
      <c r="C9473" s="7" t="n">
        <v>1</v>
      </c>
      <c r="D9473" s="7" t="n">
        <v>60</v>
      </c>
      <c r="E9473" s="7" t="n">
        <v>640</v>
      </c>
      <c r="F9473" s="7" t="n">
        <v>2</v>
      </c>
    </row>
    <row r="9474" spans="1:6">
      <c r="A9474" t="s">
        <v>4</v>
      </c>
      <c r="B9474" s="4" t="s">
        <v>5</v>
      </c>
      <c r="C9474" s="4" t="s">
        <v>8</v>
      </c>
      <c r="D9474" s="4" t="s">
        <v>7</v>
      </c>
      <c r="E9474" s="4" t="s">
        <v>9</v>
      </c>
    </row>
    <row r="9475" spans="1:6">
      <c r="A9475" t="n">
        <v>88691</v>
      </c>
      <c r="B9475" s="51" t="n">
        <v>51</v>
      </c>
      <c r="C9475" s="7" t="n">
        <v>4</v>
      </c>
      <c r="D9475" s="7" t="n">
        <v>0</v>
      </c>
      <c r="E9475" s="7" t="s">
        <v>528</v>
      </c>
    </row>
    <row r="9476" spans="1:6">
      <c r="A9476" t="s">
        <v>4</v>
      </c>
      <c r="B9476" s="4" t="s">
        <v>5</v>
      </c>
      <c r="C9476" s="4" t="s">
        <v>7</v>
      </c>
    </row>
    <row r="9477" spans="1:6">
      <c r="A9477" t="n">
        <v>88705</v>
      </c>
      <c r="B9477" s="25" t="n">
        <v>16</v>
      </c>
      <c r="C9477" s="7" t="n">
        <v>0</v>
      </c>
    </row>
    <row r="9478" spans="1:6">
      <c r="A9478" t="s">
        <v>4</v>
      </c>
      <c r="B9478" s="4" t="s">
        <v>5</v>
      </c>
      <c r="C9478" s="4" t="s">
        <v>7</v>
      </c>
      <c r="D9478" s="4" t="s">
        <v>85</v>
      </c>
      <c r="E9478" s="4" t="s">
        <v>8</v>
      </c>
      <c r="F9478" s="4" t="s">
        <v>8</v>
      </c>
      <c r="G9478" s="4" t="s">
        <v>85</v>
      </c>
      <c r="H9478" s="4" t="s">
        <v>8</v>
      </c>
      <c r="I9478" s="4" t="s">
        <v>8</v>
      </c>
    </row>
    <row r="9479" spans="1:6">
      <c r="A9479" t="n">
        <v>88708</v>
      </c>
      <c r="B9479" s="52" t="n">
        <v>26</v>
      </c>
      <c r="C9479" s="7" t="n">
        <v>0</v>
      </c>
      <c r="D9479" s="7" t="s">
        <v>670</v>
      </c>
      <c r="E9479" s="7" t="n">
        <v>2</v>
      </c>
      <c r="F9479" s="7" t="n">
        <v>3</v>
      </c>
      <c r="G9479" s="7" t="s">
        <v>671</v>
      </c>
      <c r="H9479" s="7" t="n">
        <v>2</v>
      </c>
      <c r="I9479" s="7" t="n">
        <v>0</v>
      </c>
    </row>
    <row r="9480" spans="1:6">
      <c r="A9480" t="s">
        <v>4</v>
      </c>
      <c r="B9480" s="4" t="s">
        <v>5</v>
      </c>
    </row>
    <row r="9481" spans="1:6">
      <c r="A9481" t="n">
        <v>88861</v>
      </c>
      <c r="B9481" s="32" t="n">
        <v>28</v>
      </c>
    </row>
    <row r="9482" spans="1:6">
      <c r="A9482" t="s">
        <v>4</v>
      </c>
      <c r="B9482" s="4" t="s">
        <v>5</v>
      </c>
      <c r="C9482" s="4" t="s">
        <v>7</v>
      </c>
      <c r="D9482" s="4" t="s">
        <v>8</v>
      </c>
    </row>
    <row r="9483" spans="1:6">
      <c r="A9483" t="n">
        <v>88862</v>
      </c>
      <c r="B9483" s="66" t="n">
        <v>89</v>
      </c>
      <c r="C9483" s="7" t="n">
        <v>65533</v>
      </c>
      <c r="D9483" s="7" t="n">
        <v>1</v>
      </c>
    </row>
    <row r="9484" spans="1:6">
      <c r="A9484" t="s">
        <v>4</v>
      </c>
      <c r="B9484" s="4" t="s">
        <v>5</v>
      </c>
      <c r="C9484" s="4" t="s">
        <v>8</v>
      </c>
      <c r="D9484" s="4" t="s">
        <v>7</v>
      </c>
      <c r="E9484" s="4" t="s">
        <v>7</v>
      </c>
      <c r="F9484" s="4" t="s">
        <v>8</v>
      </c>
    </row>
    <row r="9485" spans="1:6">
      <c r="A9485" t="n">
        <v>88866</v>
      </c>
      <c r="B9485" s="30" t="n">
        <v>25</v>
      </c>
      <c r="C9485" s="7" t="n">
        <v>1</v>
      </c>
      <c r="D9485" s="7" t="n">
        <v>65535</v>
      </c>
      <c r="E9485" s="7" t="n">
        <v>65535</v>
      </c>
      <c r="F9485" s="7" t="n">
        <v>0</v>
      </c>
    </row>
    <row r="9486" spans="1:6">
      <c r="A9486" t="s">
        <v>4</v>
      </c>
      <c r="B9486" s="4" t="s">
        <v>5</v>
      </c>
      <c r="C9486" s="4" t="s">
        <v>8</v>
      </c>
      <c r="D9486" s="4" t="s">
        <v>7</v>
      </c>
      <c r="E9486" s="4" t="s">
        <v>9</v>
      </c>
    </row>
    <row r="9487" spans="1:6">
      <c r="A9487" t="n">
        <v>88873</v>
      </c>
      <c r="B9487" s="51" t="n">
        <v>51</v>
      </c>
      <c r="C9487" s="7" t="n">
        <v>4</v>
      </c>
      <c r="D9487" s="7" t="n">
        <v>8</v>
      </c>
      <c r="E9487" s="7" t="s">
        <v>313</v>
      </c>
    </row>
    <row r="9488" spans="1:6">
      <c r="A9488" t="s">
        <v>4</v>
      </c>
      <c r="B9488" s="4" t="s">
        <v>5</v>
      </c>
      <c r="C9488" s="4" t="s">
        <v>7</v>
      </c>
    </row>
    <row r="9489" spans="1:9">
      <c r="A9489" t="n">
        <v>88886</v>
      </c>
      <c r="B9489" s="25" t="n">
        <v>16</v>
      </c>
      <c r="C9489" s="7" t="n">
        <v>0</v>
      </c>
    </row>
    <row r="9490" spans="1:9">
      <c r="A9490" t="s">
        <v>4</v>
      </c>
      <c r="B9490" s="4" t="s">
        <v>5</v>
      </c>
      <c r="C9490" s="4" t="s">
        <v>7</v>
      </c>
      <c r="D9490" s="4" t="s">
        <v>85</v>
      </c>
      <c r="E9490" s="4" t="s">
        <v>8</v>
      </c>
      <c r="F9490" s="4" t="s">
        <v>8</v>
      </c>
    </row>
    <row r="9491" spans="1:9">
      <c r="A9491" t="n">
        <v>88889</v>
      </c>
      <c r="B9491" s="52" t="n">
        <v>26</v>
      </c>
      <c r="C9491" s="7" t="n">
        <v>8</v>
      </c>
      <c r="D9491" s="7" t="s">
        <v>811</v>
      </c>
      <c r="E9491" s="7" t="n">
        <v>2</v>
      </c>
      <c r="F9491" s="7" t="n">
        <v>0</v>
      </c>
    </row>
    <row r="9492" spans="1:9">
      <c r="A9492" t="s">
        <v>4</v>
      </c>
      <c r="B9492" s="4" t="s">
        <v>5</v>
      </c>
    </row>
    <row r="9493" spans="1:9">
      <c r="A9493" t="n">
        <v>88915</v>
      </c>
      <c r="B9493" s="32" t="n">
        <v>28</v>
      </c>
    </row>
    <row r="9494" spans="1:9">
      <c r="A9494" t="s">
        <v>4</v>
      </c>
      <c r="B9494" s="4" t="s">
        <v>5</v>
      </c>
      <c r="C9494" s="4" t="s">
        <v>7</v>
      </c>
    </row>
    <row r="9495" spans="1:9">
      <c r="A9495" t="n">
        <v>88916</v>
      </c>
      <c r="B9495" s="25" t="n">
        <v>16</v>
      </c>
      <c r="C9495" s="7" t="n">
        <v>300</v>
      </c>
    </row>
    <row r="9496" spans="1:9">
      <c r="A9496" t="s">
        <v>4</v>
      </c>
      <c r="B9496" s="4" t="s">
        <v>5</v>
      </c>
      <c r="C9496" s="4" t="s">
        <v>7</v>
      </c>
      <c r="D9496" s="4" t="s">
        <v>8</v>
      </c>
      <c r="E9496" s="4" t="s">
        <v>14</v>
      </c>
      <c r="F9496" s="4" t="s">
        <v>7</v>
      </c>
    </row>
    <row r="9497" spans="1:9">
      <c r="A9497" t="n">
        <v>88919</v>
      </c>
      <c r="B9497" s="53" t="n">
        <v>59</v>
      </c>
      <c r="C9497" s="7" t="n">
        <v>8</v>
      </c>
      <c r="D9497" s="7" t="n">
        <v>9</v>
      </c>
      <c r="E9497" s="7" t="n">
        <v>0.150000005960464</v>
      </c>
      <c r="F9497" s="7" t="n">
        <v>0</v>
      </c>
    </row>
    <row r="9498" spans="1:9">
      <c r="A9498" t="s">
        <v>4</v>
      </c>
      <c r="B9498" s="4" t="s">
        <v>5</v>
      </c>
      <c r="C9498" s="4" t="s">
        <v>7</v>
      </c>
    </row>
    <row r="9499" spans="1:9">
      <c r="A9499" t="n">
        <v>88929</v>
      </c>
      <c r="B9499" s="25" t="n">
        <v>16</v>
      </c>
      <c r="C9499" s="7" t="n">
        <v>1800</v>
      </c>
    </row>
    <row r="9500" spans="1:9">
      <c r="A9500" t="s">
        <v>4</v>
      </c>
      <c r="B9500" s="4" t="s">
        <v>5</v>
      </c>
      <c r="C9500" s="4" t="s">
        <v>8</v>
      </c>
      <c r="D9500" s="4" t="s">
        <v>7</v>
      </c>
      <c r="E9500" s="4" t="s">
        <v>9</v>
      </c>
    </row>
    <row r="9501" spans="1:9">
      <c r="A9501" t="n">
        <v>88932</v>
      </c>
      <c r="B9501" s="51" t="n">
        <v>51</v>
      </c>
      <c r="C9501" s="7" t="n">
        <v>4</v>
      </c>
      <c r="D9501" s="7" t="n">
        <v>8</v>
      </c>
      <c r="E9501" s="7" t="s">
        <v>337</v>
      </c>
    </row>
    <row r="9502" spans="1:9">
      <c r="A9502" t="s">
        <v>4</v>
      </c>
      <c r="B9502" s="4" t="s">
        <v>5</v>
      </c>
      <c r="C9502" s="4" t="s">
        <v>7</v>
      </c>
    </row>
    <row r="9503" spans="1:9">
      <c r="A9503" t="n">
        <v>88946</v>
      </c>
      <c r="B9503" s="25" t="n">
        <v>16</v>
      </c>
      <c r="C9503" s="7" t="n">
        <v>0</v>
      </c>
    </row>
    <row r="9504" spans="1:9">
      <c r="A9504" t="s">
        <v>4</v>
      </c>
      <c r="B9504" s="4" t="s">
        <v>5</v>
      </c>
      <c r="C9504" s="4" t="s">
        <v>7</v>
      </c>
      <c r="D9504" s="4" t="s">
        <v>85</v>
      </c>
      <c r="E9504" s="4" t="s">
        <v>8</v>
      </c>
      <c r="F9504" s="4" t="s">
        <v>8</v>
      </c>
      <c r="G9504" s="4" t="s">
        <v>85</v>
      </c>
      <c r="H9504" s="4" t="s">
        <v>8</v>
      </c>
      <c r="I9504" s="4" t="s">
        <v>8</v>
      </c>
      <c r="J9504" s="4" t="s">
        <v>85</v>
      </c>
      <c r="K9504" s="4" t="s">
        <v>8</v>
      </c>
      <c r="L9504" s="4" t="s">
        <v>8</v>
      </c>
    </row>
    <row r="9505" spans="1:12">
      <c r="A9505" t="n">
        <v>88949</v>
      </c>
      <c r="B9505" s="52" t="n">
        <v>26</v>
      </c>
      <c r="C9505" s="7" t="n">
        <v>8</v>
      </c>
      <c r="D9505" s="7" t="s">
        <v>812</v>
      </c>
      <c r="E9505" s="7" t="n">
        <v>2</v>
      </c>
      <c r="F9505" s="7" t="n">
        <v>3</v>
      </c>
      <c r="G9505" s="7" t="s">
        <v>813</v>
      </c>
      <c r="H9505" s="7" t="n">
        <v>2</v>
      </c>
      <c r="I9505" s="7" t="n">
        <v>3</v>
      </c>
      <c r="J9505" s="7" t="s">
        <v>814</v>
      </c>
      <c r="K9505" s="7" t="n">
        <v>2</v>
      </c>
      <c r="L9505" s="7" t="n">
        <v>0</v>
      </c>
    </row>
    <row r="9506" spans="1:12">
      <c r="A9506" t="s">
        <v>4</v>
      </c>
      <c r="B9506" s="4" t="s">
        <v>5</v>
      </c>
    </row>
    <row r="9507" spans="1:12">
      <c r="A9507" t="n">
        <v>89146</v>
      </c>
      <c r="B9507" s="32" t="n">
        <v>28</v>
      </c>
    </row>
    <row r="9508" spans="1:12">
      <c r="A9508" t="s">
        <v>4</v>
      </c>
      <c r="B9508" s="4" t="s">
        <v>5</v>
      </c>
      <c r="C9508" s="4" t="s">
        <v>7</v>
      </c>
    </row>
    <row r="9509" spans="1:12">
      <c r="A9509" t="n">
        <v>89147</v>
      </c>
      <c r="B9509" s="25" t="n">
        <v>16</v>
      </c>
      <c r="C9509" s="7" t="n">
        <v>300</v>
      </c>
    </row>
    <row r="9510" spans="1:12">
      <c r="A9510" t="s">
        <v>4</v>
      </c>
      <c r="B9510" s="4" t="s">
        <v>5</v>
      </c>
      <c r="C9510" s="4" t="s">
        <v>8</v>
      </c>
      <c r="D9510" s="4" t="s">
        <v>7</v>
      </c>
      <c r="E9510" s="4" t="s">
        <v>7</v>
      </c>
      <c r="F9510" s="4" t="s">
        <v>8</v>
      </c>
    </row>
    <row r="9511" spans="1:12">
      <c r="A9511" t="n">
        <v>89150</v>
      </c>
      <c r="B9511" s="30" t="n">
        <v>25</v>
      </c>
      <c r="C9511" s="7" t="n">
        <v>1</v>
      </c>
      <c r="D9511" s="7" t="n">
        <v>60</v>
      </c>
      <c r="E9511" s="7" t="n">
        <v>640</v>
      </c>
      <c r="F9511" s="7" t="n">
        <v>2</v>
      </c>
    </row>
    <row r="9512" spans="1:12">
      <c r="A9512" t="s">
        <v>4</v>
      </c>
      <c r="B9512" s="4" t="s">
        <v>5</v>
      </c>
      <c r="C9512" s="4" t="s">
        <v>7</v>
      </c>
      <c r="D9512" s="4" t="s">
        <v>8</v>
      </c>
      <c r="E9512" s="4" t="s">
        <v>8</v>
      </c>
      <c r="F9512" s="4" t="s">
        <v>9</v>
      </c>
    </row>
    <row r="9513" spans="1:12">
      <c r="A9513" t="n">
        <v>89157</v>
      </c>
      <c r="B9513" s="50" t="n">
        <v>20</v>
      </c>
      <c r="C9513" s="7" t="n">
        <v>0</v>
      </c>
      <c r="D9513" s="7" t="n">
        <v>2</v>
      </c>
      <c r="E9513" s="7" t="n">
        <v>10</v>
      </c>
      <c r="F9513" s="7" t="s">
        <v>677</v>
      </c>
    </row>
    <row r="9514" spans="1:12">
      <c r="A9514" t="s">
        <v>4</v>
      </c>
      <c r="B9514" s="4" t="s">
        <v>5</v>
      </c>
      <c r="C9514" s="4" t="s">
        <v>8</v>
      </c>
      <c r="D9514" s="4" t="s">
        <v>7</v>
      </c>
      <c r="E9514" s="4" t="s">
        <v>9</v>
      </c>
    </row>
    <row r="9515" spans="1:12">
      <c r="A9515" t="n">
        <v>89178</v>
      </c>
      <c r="B9515" s="51" t="n">
        <v>51</v>
      </c>
      <c r="C9515" s="7" t="n">
        <v>4</v>
      </c>
      <c r="D9515" s="7" t="n">
        <v>0</v>
      </c>
      <c r="E9515" s="7" t="s">
        <v>569</v>
      </c>
    </row>
    <row r="9516" spans="1:12">
      <c r="A9516" t="s">
        <v>4</v>
      </c>
      <c r="B9516" s="4" t="s">
        <v>5</v>
      </c>
      <c r="C9516" s="4" t="s">
        <v>7</v>
      </c>
    </row>
    <row r="9517" spans="1:12">
      <c r="A9517" t="n">
        <v>89192</v>
      </c>
      <c r="B9517" s="25" t="n">
        <v>16</v>
      </c>
      <c r="C9517" s="7" t="n">
        <v>0</v>
      </c>
    </row>
    <row r="9518" spans="1:12">
      <c r="A9518" t="s">
        <v>4</v>
      </c>
      <c r="B9518" s="4" t="s">
        <v>5</v>
      </c>
      <c r="C9518" s="4" t="s">
        <v>7</v>
      </c>
      <c r="D9518" s="4" t="s">
        <v>85</v>
      </c>
      <c r="E9518" s="4" t="s">
        <v>8</v>
      </c>
      <c r="F9518" s="4" t="s">
        <v>8</v>
      </c>
      <c r="G9518" s="4" t="s">
        <v>85</v>
      </c>
      <c r="H9518" s="4" t="s">
        <v>8</v>
      </c>
      <c r="I9518" s="4" t="s">
        <v>8</v>
      </c>
      <c r="J9518" s="4" t="s">
        <v>85</v>
      </c>
      <c r="K9518" s="4" t="s">
        <v>8</v>
      </c>
      <c r="L9518" s="4" t="s">
        <v>8</v>
      </c>
    </row>
    <row r="9519" spans="1:12">
      <c r="A9519" t="n">
        <v>89195</v>
      </c>
      <c r="B9519" s="52" t="n">
        <v>26</v>
      </c>
      <c r="C9519" s="7" t="n">
        <v>0</v>
      </c>
      <c r="D9519" s="7" t="s">
        <v>678</v>
      </c>
      <c r="E9519" s="7" t="n">
        <v>2</v>
      </c>
      <c r="F9519" s="7" t="n">
        <v>3</v>
      </c>
      <c r="G9519" s="7" t="s">
        <v>679</v>
      </c>
      <c r="H9519" s="7" t="n">
        <v>2</v>
      </c>
      <c r="I9519" s="7" t="n">
        <v>3</v>
      </c>
      <c r="J9519" s="7" t="s">
        <v>680</v>
      </c>
      <c r="K9519" s="7" t="n">
        <v>2</v>
      </c>
      <c r="L9519" s="7" t="n">
        <v>0</v>
      </c>
    </row>
    <row r="9520" spans="1:12">
      <c r="A9520" t="s">
        <v>4</v>
      </c>
      <c r="B9520" s="4" t="s">
        <v>5</v>
      </c>
    </row>
    <row r="9521" spans="1:12">
      <c r="A9521" t="n">
        <v>89446</v>
      </c>
      <c r="B9521" s="32" t="n">
        <v>28</v>
      </c>
    </row>
    <row r="9522" spans="1:12">
      <c r="A9522" t="s">
        <v>4</v>
      </c>
      <c r="B9522" s="4" t="s">
        <v>5</v>
      </c>
      <c r="C9522" s="4" t="s">
        <v>7</v>
      </c>
      <c r="D9522" s="4" t="s">
        <v>8</v>
      </c>
    </row>
    <row r="9523" spans="1:12">
      <c r="A9523" t="n">
        <v>89447</v>
      </c>
      <c r="B9523" s="66" t="n">
        <v>89</v>
      </c>
      <c r="C9523" s="7" t="n">
        <v>65533</v>
      </c>
      <c r="D9523" s="7" t="n">
        <v>1</v>
      </c>
    </row>
    <row r="9524" spans="1:12">
      <c r="A9524" t="s">
        <v>4</v>
      </c>
      <c r="B9524" s="4" t="s">
        <v>5</v>
      </c>
      <c r="C9524" s="4" t="s">
        <v>8</v>
      </c>
      <c r="D9524" s="4" t="s">
        <v>7</v>
      </c>
      <c r="E9524" s="4" t="s">
        <v>7</v>
      </c>
      <c r="F9524" s="4" t="s">
        <v>8</v>
      </c>
    </row>
    <row r="9525" spans="1:12">
      <c r="A9525" t="n">
        <v>89451</v>
      </c>
      <c r="B9525" s="30" t="n">
        <v>25</v>
      </c>
      <c r="C9525" s="7" t="n">
        <v>1</v>
      </c>
      <c r="D9525" s="7" t="n">
        <v>65535</v>
      </c>
      <c r="E9525" s="7" t="n">
        <v>65535</v>
      </c>
      <c r="F9525" s="7" t="n">
        <v>0</v>
      </c>
    </row>
    <row r="9526" spans="1:12">
      <c r="A9526" t="s">
        <v>4</v>
      </c>
      <c r="B9526" s="4" t="s">
        <v>5</v>
      </c>
      <c r="C9526" s="4" t="s">
        <v>7</v>
      </c>
      <c r="D9526" s="4" t="s">
        <v>14</v>
      </c>
      <c r="E9526" s="4" t="s">
        <v>14</v>
      </c>
      <c r="F9526" s="4" t="s">
        <v>14</v>
      </c>
      <c r="G9526" s="4" t="s">
        <v>7</v>
      </c>
      <c r="H9526" s="4" t="s">
        <v>7</v>
      </c>
    </row>
    <row r="9527" spans="1:12">
      <c r="A9527" t="n">
        <v>89458</v>
      </c>
      <c r="B9527" s="44" t="n">
        <v>60</v>
      </c>
      <c r="C9527" s="7" t="n">
        <v>8</v>
      </c>
      <c r="D9527" s="7" t="n">
        <v>0</v>
      </c>
      <c r="E9527" s="7" t="n">
        <v>-5</v>
      </c>
      <c r="F9527" s="7" t="n">
        <v>0</v>
      </c>
      <c r="G9527" s="7" t="n">
        <v>1000</v>
      </c>
      <c r="H9527" s="7" t="n">
        <v>0</v>
      </c>
    </row>
    <row r="9528" spans="1:12">
      <c r="A9528" t="s">
        <v>4</v>
      </c>
      <c r="B9528" s="4" t="s">
        <v>5</v>
      </c>
      <c r="C9528" s="4" t="s">
        <v>8</v>
      </c>
      <c r="D9528" s="4" t="s">
        <v>7</v>
      </c>
      <c r="E9528" s="4" t="s">
        <v>9</v>
      </c>
    </row>
    <row r="9529" spans="1:12">
      <c r="A9529" t="n">
        <v>89477</v>
      </c>
      <c r="B9529" s="51" t="n">
        <v>51</v>
      </c>
      <c r="C9529" s="7" t="n">
        <v>4</v>
      </c>
      <c r="D9529" s="7" t="n">
        <v>8</v>
      </c>
      <c r="E9529" s="7" t="s">
        <v>569</v>
      </c>
    </row>
    <row r="9530" spans="1:12">
      <c r="A9530" t="s">
        <v>4</v>
      </c>
      <c r="B9530" s="4" t="s">
        <v>5</v>
      </c>
      <c r="C9530" s="4" t="s">
        <v>7</v>
      </c>
    </row>
    <row r="9531" spans="1:12">
      <c r="A9531" t="n">
        <v>89491</v>
      </c>
      <c r="B9531" s="25" t="n">
        <v>16</v>
      </c>
      <c r="C9531" s="7" t="n">
        <v>0</v>
      </c>
    </row>
    <row r="9532" spans="1:12">
      <c r="A9532" t="s">
        <v>4</v>
      </c>
      <c r="B9532" s="4" t="s">
        <v>5</v>
      </c>
      <c r="C9532" s="4" t="s">
        <v>7</v>
      </c>
      <c r="D9532" s="4" t="s">
        <v>85</v>
      </c>
      <c r="E9532" s="4" t="s">
        <v>8</v>
      </c>
      <c r="F9532" s="4" t="s">
        <v>8</v>
      </c>
    </row>
    <row r="9533" spans="1:12">
      <c r="A9533" t="n">
        <v>89494</v>
      </c>
      <c r="B9533" s="52" t="n">
        <v>26</v>
      </c>
      <c r="C9533" s="7" t="n">
        <v>8</v>
      </c>
      <c r="D9533" s="7" t="s">
        <v>815</v>
      </c>
      <c r="E9533" s="7" t="n">
        <v>2</v>
      </c>
      <c r="F9533" s="7" t="n">
        <v>0</v>
      </c>
    </row>
    <row r="9534" spans="1:12">
      <c r="A9534" t="s">
        <v>4</v>
      </c>
      <c r="B9534" s="4" t="s">
        <v>5</v>
      </c>
    </row>
    <row r="9535" spans="1:12">
      <c r="A9535" t="n">
        <v>89512</v>
      </c>
      <c r="B9535" s="32" t="n">
        <v>28</v>
      </c>
    </row>
    <row r="9536" spans="1:12">
      <c r="A9536" t="s">
        <v>4</v>
      </c>
      <c r="B9536" s="4" t="s">
        <v>5</v>
      </c>
      <c r="C9536" s="4" t="s">
        <v>8</v>
      </c>
      <c r="D9536" s="4" t="s">
        <v>7</v>
      </c>
      <c r="E9536" s="4" t="s">
        <v>7</v>
      </c>
      <c r="F9536" s="4" t="s">
        <v>8</v>
      </c>
    </row>
    <row r="9537" spans="1:8">
      <c r="A9537" t="n">
        <v>89513</v>
      </c>
      <c r="B9537" s="30" t="n">
        <v>25</v>
      </c>
      <c r="C9537" s="7" t="n">
        <v>1</v>
      </c>
      <c r="D9537" s="7" t="n">
        <v>60</v>
      </c>
      <c r="E9537" s="7" t="n">
        <v>640</v>
      </c>
      <c r="F9537" s="7" t="n">
        <v>2</v>
      </c>
    </row>
    <row r="9538" spans="1:8">
      <c r="A9538" t="s">
        <v>4</v>
      </c>
      <c r="B9538" s="4" t="s">
        <v>5</v>
      </c>
      <c r="C9538" s="4" t="s">
        <v>8</v>
      </c>
      <c r="D9538" s="4" t="s">
        <v>7</v>
      </c>
      <c r="E9538" s="4" t="s">
        <v>9</v>
      </c>
    </row>
    <row r="9539" spans="1:8">
      <c r="A9539" t="n">
        <v>89520</v>
      </c>
      <c r="B9539" s="51" t="n">
        <v>51</v>
      </c>
      <c r="C9539" s="7" t="n">
        <v>4</v>
      </c>
      <c r="D9539" s="7" t="n">
        <v>0</v>
      </c>
      <c r="E9539" s="7" t="s">
        <v>682</v>
      </c>
    </row>
    <row r="9540" spans="1:8">
      <c r="A9540" t="s">
        <v>4</v>
      </c>
      <c r="B9540" s="4" t="s">
        <v>5</v>
      </c>
      <c r="C9540" s="4" t="s">
        <v>7</v>
      </c>
    </row>
    <row r="9541" spans="1:8">
      <c r="A9541" t="n">
        <v>89534</v>
      </c>
      <c r="B9541" s="25" t="n">
        <v>16</v>
      </c>
      <c r="C9541" s="7" t="n">
        <v>0</v>
      </c>
    </row>
    <row r="9542" spans="1:8">
      <c r="A9542" t="s">
        <v>4</v>
      </c>
      <c r="B9542" s="4" t="s">
        <v>5</v>
      </c>
      <c r="C9542" s="4" t="s">
        <v>7</v>
      </c>
      <c r="D9542" s="4" t="s">
        <v>85</v>
      </c>
      <c r="E9542" s="4" t="s">
        <v>8</v>
      </c>
      <c r="F9542" s="4" t="s">
        <v>8</v>
      </c>
    </row>
    <row r="9543" spans="1:8">
      <c r="A9543" t="n">
        <v>89537</v>
      </c>
      <c r="B9543" s="52" t="n">
        <v>26</v>
      </c>
      <c r="C9543" s="7" t="n">
        <v>0</v>
      </c>
      <c r="D9543" s="7" t="s">
        <v>683</v>
      </c>
      <c r="E9543" s="7" t="n">
        <v>2</v>
      </c>
      <c r="F9543" s="7" t="n">
        <v>0</v>
      </c>
    </row>
    <row r="9544" spans="1:8">
      <c r="A9544" t="s">
        <v>4</v>
      </c>
      <c r="B9544" s="4" t="s">
        <v>5</v>
      </c>
    </row>
    <row r="9545" spans="1:8">
      <c r="A9545" t="n">
        <v>89607</v>
      </c>
      <c r="B9545" s="32" t="n">
        <v>28</v>
      </c>
    </row>
    <row r="9546" spans="1:8">
      <c r="A9546" t="s">
        <v>4</v>
      </c>
      <c r="B9546" s="4" t="s">
        <v>5</v>
      </c>
      <c r="C9546" s="4" t="s">
        <v>7</v>
      </c>
      <c r="D9546" s="4" t="s">
        <v>8</v>
      </c>
    </row>
    <row r="9547" spans="1:8">
      <c r="A9547" t="n">
        <v>89608</v>
      </c>
      <c r="B9547" s="66" t="n">
        <v>89</v>
      </c>
      <c r="C9547" s="7" t="n">
        <v>65533</v>
      </c>
      <c r="D9547" s="7" t="n">
        <v>1</v>
      </c>
    </row>
    <row r="9548" spans="1:8">
      <c r="A9548" t="s">
        <v>4</v>
      </c>
      <c r="B9548" s="4" t="s">
        <v>5</v>
      </c>
      <c r="C9548" s="4" t="s">
        <v>8</v>
      </c>
      <c r="D9548" s="4" t="s">
        <v>7</v>
      </c>
      <c r="E9548" s="4" t="s">
        <v>7</v>
      </c>
      <c r="F9548" s="4" t="s">
        <v>8</v>
      </c>
    </row>
    <row r="9549" spans="1:8">
      <c r="A9549" t="n">
        <v>89612</v>
      </c>
      <c r="B9549" s="30" t="n">
        <v>25</v>
      </c>
      <c r="C9549" s="7" t="n">
        <v>1</v>
      </c>
      <c r="D9549" s="7" t="n">
        <v>65535</v>
      </c>
      <c r="E9549" s="7" t="n">
        <v>65535</v>
      </c>
      <c r="F9549" s="7" t="n">
        <v>0</v>
      </c>
    </row>
    <row r="9550" spans="1:8">
      <c r="A9550" t="s">
        <v>4</v>
      </c>
      <c r="B9550" s="4" t="s">
        <v>5</v>
      </c>
      <c r="C9550" s="4" t="s">
        <v>7</v>
      </c>
    </row>
    <row r="9551" spans="1:8">
      <c r="A9551" t="n">
        <v>89619</v>
      </c>
      <c r="B9551" s="25" t="n">
        <v>16</v>
      </c>
      <c r="C9551" s="7" t="n">
        <v>100</v>
      </c>
    </row>
    <row r="9552" spans="1:8">
      <c r="A9552" t="s">
        <v>4</v>
      </c>
      <c r="B9552" s="4" t="s">
        <v>5</v>
      </c>
      <c r="C9552" s="4" t="s">
        <v>8</v>
      </c>
      <c r="D9552" s="4" t="s">
        <v>7</v>
      </c>
      <c r="E9552" s="4" t="s">
        <v>9</v>
      </c>
      <c r="F9552" s="4" t="s">
        <v>9</v>
      </c>
      <c r="G9552" s="4" t="s">
        <v>9</v>
      </c>
      <c r="H9552" s="4" t="s">
        <v>9</v>
      </c>
    </row>
    <row r="9553" spans="1:8">
      <c r="A9553" t="n">
        <v>89622</v>
      </c>
      <c r="B9553" s="51" t="n">
        <v>51</v>
      </c>
      <c r="C9553" s="7" t="n">
        <v>3</v>
      </c>
      <c r="D9553" s="7" t="n">
        <v>8</v>
      </c>
      <c r="E9553" s="7" t="s">
        <v>477</v>
      </c>
      <c r="F9553" s="7" t="s">
        <v>435</v>
      </c>
      <c r="G9553" s="7" t="s">
        <v>434</v>
      </c>
      <c r="H9553" s="7" t="s">
        <v>435</v>
      </c>
    </row>
    <row r="9554" spans="1:8">
      <c r="A9554" t="s">
        <v>4</v>
      </c>
      <c r="B9554" s="4" t="s">
        <v>5</v>
      </c>
      <c r="C9554" s="4" t="s">
        <v>7</v>
      </c>
      <c r="D9554" s="4" t="s">
        <v>8</v>
      </c>
      <c r="E9554" s="4" t="s">
        <v>14</v>
      </c>
      <c r="F9554" s="4" t="s">
        <v>7</v>
      </c>
    </row>
    <row r="9555" spans="1:8">
      <c r="A9555" t="n">
        <v>89635</v>
      </c>
      <c r="B9555" s="53" t="n">
        <v>59</v>
      </c>
      <c r="C9555" s="7" t="n">
        <v>8</v>
      </c>
      <c r="D9555" s="7" t="n">
        <v>13</v>
      </c>
      <c r="E9555" s="7" t="n">
        <v>0.150000005960464</v>
      </c>
      <c r="F9555" s="7" t="n">
        <v>0</v>
      </c>
    </row>
    <row r="9556" spans="1:8">
      <c r="A9556" t="s">
        <v>4</v>
      </c>
      <c r="B9556" s="4" t="s">
        <v>5</v>
      </c>
      <c r="C9556" s="4" t="s">
        <v>7</v>
      </c>
    </row>
    <row r="9557" spans="1:8">
      <c r="A9557" t="n">
        <v>89645</v>
      </c>
      <c r="B9557" s="25" t="n">
        <v>16</v>
      </c>
      <c r="C9557" s="7" t="n">
        <v>1000</v>
      </c>
    </row>
    <row r="9558" spans="1:8">
      <c r="A9558" t="s">
        <v>4</v>
      </c>
      <c r="B9558" s="4" t="s">
        <v>5</v>
      </c>
      <c r="C9558" s="4" t="s">
        <v>7</v>
      </c>
      <c r="D9558" s="4" t="s">
        <v>14</v>
      </c>
      <c r="E9558" s="4" t="s">
        <v>14</v>
      </c>
      <c r="F9558" s="4" t="s">
        <v>14</v>
      </c>
      <c r="G9558" s="4" t="s">
        <v>7</v>
      </c>
      <c r="H9558" s="4" t="s">
        <v>7</v>
      </c>
    </row>
    <row r="9559" spans="1:8">
      <c r="A9559" t="n">
        <v>89648</v>
      </c>
      <c r="B9559" s="44" t="n">
        <v>60</v>
      </c>
      <c r="C9559" s="7" t="n">
        <v>8</v>
      </c>
      <c r="D9559" s="7" t="n">
        <v>0</v>
      </c>
      <c r="E9559" s="7" t="n">
        <v>0</v>
      </c>
      <c r="F9559" s="7" t="n">
        <v>0</v>
      </c>
      <c r="G9559" s="7" t="n">
        <v>600</v>
      </c>
      <c r="H9559" s="7" t="n">
        <v>0</v>
      </c>
    </row>
    <row r="9560" spans="1:8">
      <c r="A9560" t="s">
        <v>4</v>
      </c>
      <c r="B9560" s="4" t="s">
        <v>5</v>
      </c>
      <c r="C9560" s="4" t="s">
        <v>8</v>
      </c>
      <c r="D9560" s="4" t="s">
        <v>7</v>
      </c>
      <c r="E9560" s="4" t="s">
        <v>9</v>
      </c>
    </row>
    <row r="9561" spans="1:8">
      <c r="A9561" t="n">
        <v>89667</v>
      </c>
      <c r="B9561" s="51" t="n">
        <v>51</v>
      </c>
      <c r="C9561" s="7" t="n">
        <v>4</v>
      </c>
      <c r="D9561" s="7" t="n">
        <v>8</v>
      </c>
      <c r="E9561" s="7" t="s">
        <v>377</v>
      </c>
    </row>
    <row r="9562" spans="1:8">
      <c r="A9562" t="s">
        <v>4</v>
      </c>
      <c r="B9562" s="4" t="s">
        <v>5</v>
      </c>
      <c r="C9562" s="4" t="s">
        <v>7</v>
      </c>
    </row>
    <row r="9563" spans="1:8">
      <c r="A9563" t="n">
        <v>89681</v>
      </c>
      <c r="B9563" s="25" t="n">
        <v>16</v>
      </c>
      <c r="C9563" s="7" t="n">
        <v>0</v>
      </c>
    </row>
    <row r="9564" spans="1:8">
      <c r="A9564" t="s">
        <v>4</v>
      </c>
      <c r="B9564" s="4" t="s">
        <v>5</v>
      </c>
      <c r="C9564" s="4" t="s">
        <v>7</v>
      </c>
      <c r="D9564" s="4" t="s">
        <v>85</v>
      </c>
      <c r="E9564" s="4" t="s">
        <v>8</v>
      </c>
      <c r="F9564" s="4" t="s">
        <v>8</v>
      </c>
    </row>
    <row r="9565" spans="1:8">
      <c r="A9565" t="n">
        <v>89684</v>
      </c>
      <c r="B9565" s="52" t="n">
        <v>26</v>
      </c>
      <c r="C9565" s="7" t="n">
        <v>8</v>
      </c>
      <c r="D9565" s="7" t="s">
        <v>816</v>
      </c>
      <c r="E9565" s="7" t="n">
        <v>2</v>
      </c>
      <c r="F9565" s="7" t="n">
        <v>0</v>
      </c>
    </row>
    <row r="9566" spans="1:8">
      <c r="A9566" t="s">
        <v>4</v>
      </c>
      <c r="B9566" s="4" t="s">
        <v>5</v>
      </c>
    </row>
    <row r="9567" spans="1:8">
      <c r="A9567" t="n">
        <v>89712</v>
      </c>
      <c r="B9567" s="32" t="n">
        <v>28</v>
      </c>
    </row>
    <row r="9568" spans="1:8">
      <c r="A9568" t="s">
        <v>4</v>
      </c>
      <c r="B9568" s="4" t="s">
        <v>5</v>
      </c>
      <c r="C9568" s="4" t="s">
        <v>8</v>
      </c>
      <c r="D9568" s="4" t="s">
        <v>7</v>
      </c>
      <c r="E9568" s="4" t="s">
        <v>7</v>
      </c>
      <c r="F9568" s="4" t="s">
        <v>8</v>
      </c>
    </row>
    <row r="9569" spans="1:8">
      <c r="A9569" t="n">
        <v>89713</v>
      </c>
      <c r="B9569" s="30" t="n">
        <v>25</v>
      </c>
      <c r="C9569" s="7" t="n">
        <v>1</v>
      </c>
      <c r="D9569" s="7" t="n">
        <v>60</v>
      </c>
      <c r="E9569" s="7" t="n">
        <v>640</v>
      </c>
      <c r="F9569" s="7" t="n">
        <v>2</v>
      </c>
    </row>
    <row r="9570" spans="1:8">
      <c r="A9570" t="s">
        <v>4</v>
      </c>
      <c r="B9570" s="4" t="s">
        <v>5</v>
      </c>
      <c r="C9570" s="4" t="s">
        <v>8</v>
      </c>
      <c r="D9570" s="4" t="s">
        <v>7</v>
      </c>
      <c r="E9570" s="4" t="s">
        <v>9</v>
      </c>
    </row>
    <row r="9571" spans="1:8">
      <c r="A9571" t="n">
        <v>89720</v>
      </c>
      <c r="B9571" s="51" t="n">
        <v>51</v>
      </c>
      <c r="C9571" s="7" t="n">
        <v>4</v>
      </c>
      <c r="D9571" s="7" t="n">
        <v>0</v>
      </c>
      <c r="E9571" s="7" t="s">
        <v>514</v>
      </c>
    </row>
    <row r="9572" spans="1:8">
      <c r="A9572" t="s">
        <v>4</v>
      </c>
      <c r="B9572" s="4" t="s">
        <v>5</v>
      </c>
      <c r="C9572" s="4" t="s">
        <v>7</v>
      </c>
    </row>
    <row r="9573" spans="1:8">
      <c r="A9573" t="n">
        <v>89734</v>
      </c>
      <c r="B9573" s="25" t="n">
        <v>16</v>
      </c>
      <c r="C9573" s="7" t="n">
        <v>0</v>
      </c>
    </row>
    <row r="9574" spans="1:8">
      <c r="A9574" t="s">
        <v>4</v>
      </c>
      <c r="B9574" s="4" t="s">
        <v>5</v>
      </c>
      <c r="C9574" s="4" t="s">
        <v>7</v>
      </c>
      <c r="D9574" s="4" t="s">
        <v>85</v>
      </c>
      <c r="E9574" s="4" t="s">
        <v>8</v>
      </c>
      <c r="F9574" s="4" t="s">
        <v>8</v>
      </c>
      <c r="G9574" s="4" t="s">
        <v>85</v>
      </c>
      <c r="H9574" s="4" t="s">
        <v>8</v>
      </c>
      <c r="I9574" s="4" t="s">
        <v>8</v>
      </c>
      <c r="J9574" s="4" t="s">
        <v>85</v>
      </c>
      <c r="K9574" s="4" t="s">
        <v>8</v>
      </c>
      <c r="L9574" s="4" t="s">
        <v>8</v>
      </c>
    </row>
    <row r="9575" spans="1:8">
      <c r="A9575" t="n">
        <v>89737</v>
      </c>
      <c r="B9575" s="52" t="n">
        <v>26</v>
      </c>
      <c r="C9575" s="7" t="n">
        <v>0</v>
      </c>
      <c r="D9575" s="7" t="s">
        <v>685</v>
      </c>
      <c r="E9575" s="7" t="n">
        <v>2</v>
      </c>
      <c r="F9575" s="7" t="n">
        <v>3</v>
      </c>
      <c r="G9575" s="7" t="s">
        <v>686</v>
      </c>
      <c r="H9575" s="7" t="n">
        <v>2</v>
      </c>
      <c r="I9575" s="7" t="n">
        <v>3</v>
      </c>
      <c r="J9575" s="7" t="s">
        <v>687</v>
      </c>
      <c r="K9575" s="7" t="n">
        <v>2</v>
      </c>
      <c r="L9575" s="7" t="n">
        <v>0</v>
      </c>
    </row>
    <row r="9576" spans="1:8">
      <c r="A9576" t="s">
        <v>4</v>
      </c>
      <c r="B9576" s="4" t="s">
        <v>5</v>
      </c>
    </row>
    <row r="9577" spans="1:8">
      <c r="A9577" t="n">
        <v>90043</v>
      </c>
      <c r="B9577" s="32" t="n">
        <v>28</v>
      </c>
    </row>
    <row r="9578" spans="1:8">
      <c r="A9578" t="s">
        <v>4</v>
      </c>
      <c r="B9578" s="4" t="s">
        <v>5</v>
      </c>
      <c r="C9578" s="4" t="s">
        <v>7</v>
      </c>
      <c r="D9578" s="4" t="s">
        <v>8</v>
      </c>
    </row>
    <row r="9579" spans="1:8">
      <c r="A9579" t="n">
        <v>90044</v>
      </c>
      <c r="B9579" s="66" t="n">
        <v>89</v>
      </c>
      <c r="C9579" s="7" t="n">
        <v>65533</v>
      </c>
      <c r="D9579" s="7" t="n">
        <v>1</v>
      </c>
    </row>
    <row r="9580" spans="1:8">
      <c r="A9580" t="s">
        <v>4</v>
      </c>
      <c r="B9580" s="4" t="s">
        <v>5</v>
      </c>
      <c r="C9580" s="4" t="s">
        <v>7</v>
      </c>
    </row>
    <row r="9581" spans="1:8">
      <c r="A9581" t="n">
        <v>90048</v>
      </c>
      <c r="B9581" s="25" t="n">
        <v>16</v>
      </c>
      <c r="C9581" s="7" t="n">
        <v>800</v>
      </c>
    </row>
    <row r="9582" spans="1:8">
      <c r="A9582" t="s">
        <v>4</v>
      </c>
      <c r="B9582" s="4" t="s">
        <v>5</v>
      </c>
      <c r="C9582" s="4" t="s">
        <v>8</v>
      </c>
      <c r="D9582" s="4" t="s">
        <v>7</v>
      </c>
      <c r="E9582" s="4" t="s">
        <v>9</v>
      </c>
    </row>
    <row r="9583" spans="1:8">
      <c r="A9583" t="n">
        <v>90051</v>
      </c>
      <c r="B9583" s="51" t="n">
        <v>51</v>
      </c>
      <c r="C9583" s="7" t="n">
        <v>4</v>
      </c>
      <c r="D9583" s="7" t="n">
        <v>0</v>
      </c>
      <c r="E9583" s="7" t="s">
        <v>528</v>
      </c>
    </row>
    <row r="9584" spans="1:8">
      <c r="A9584" t="s">
        <v>4</v>
      </c>
      <c r="B9584" s="4" t="s">
        <v>5</v>
      </c>
      <c r="C9584" s="4" t="s">
        <v>7</v>
      </c>
    </row>
    <row r="9585" spans="1:12">
      <c r="A9585" t="n">
        <v>90065</v>
      </c>
      <c r="B9585" s="25" t="n">
        <v>16</v>
      </c>
      <c r="C9585" s="7" t="n">
        <v>0</v>
      </c>
    </row>
    <row r="9586" spans="1:12">
      <c r="A9586" t="s">
        <v>4</v>
      </c>
      <c r="B9586" s="4" t="s">
        <v>5</v>
      </c>
      <c r="C9586" s="4" t="s">
        <v>7</v>
      </c>
      <c r="D9586" s="4" t="s">
        <v>85</v>
      </c>
      <c r="E9586" s="4" t="s">
        <v>8</v>
      </c>
      <c r="F9586" s="4" t="s">
        <v>8</v>
      </c>
    </row>
    <row r="9587" spans="1:12">
      <c r="A9587" t="n">
        <v>90068</v>
      </c>
      <c r="B9587" s="52" t="n">
        <v>26</v>
      </c>
      <c r="C9587" s="7" t="n">
        <v>0</v>
      </c>
      <c r="D9587" s="7" t="s">
        <v>688</v>
      </c>
      <c r="E9587" s="7" t="n">
        <v>2</v>
      </c>
      <c r="F9587" s="7" t="n">
        <v>0</v>
      </c>
    </row>
    <row r="9588" spans="1:12">
      <c r="A9588" t="s">
        <v>4</v>
      </c>
      <c r="B9588" s="4" t="s">
        <v>5</v>
      </c>
    </row>
    <row r="9589" spans="1:12">
      <c r="A9589" t="n">
        <v>90135</v>
      </c>
      <c r="B9589" s="32" t="n">
        <v>28</v>
      </c>
    </row>
    <row r="9590" spans="1:12">
      <c r="A9590" t="s">
        <v>4</v>
      </c>
      <c r="B9590" s="4" t="s">
        <v>5</v>
      </c>
      <c r="C9590" s="4" t="s">
        <v>7</v>
      </c>
      <c r="D9590" s="4" t="s">
        <v>8</v>
      </c>
    </row>
    <row r="9591" spans="1:12">
      <c r="A9591" t="n">
        <v>90136</v>
      </c>
      <c r="B9591" s="66" t="n">
        <v>89</v>
      </c>
      <c r="C9591" s="7" t="n">
        <v>65533</v>
      </c>
      <c r="D9591" s="7" t="n">
        <v>1</v>
      </c>
    </row>
    <row r="9592" spans="1:12">
      <c r="A9592" t="s">
        <v>4</v>
      </c>
      <c r="B9592" s="4" t="s">
        <v>5</v>
      </c>
      <c r="C9592" s="4" t="s">
        <v>8</v>
      </c>
      <c r="D9592" s="4" t="s">
        <v>7</v>
      </c>
      <c r="E9592" s="4" t="s">
        <v>7</v>
      </c>
      <c r="F9592" s="4" t="s">
        <v>8</v>
      </c>
    </row>
    <row r="9593" spans="1:12">
      <c r="A9593" t="n">
        <v>90140</v>
      </c>
      <c r="B9593" s="30" t="n">
        <v>25</v>
      </c>
      <c r="C9593" s="7" t="n">
        <v>1</v>
      </c>
      <c r="D9593" s="7" t="n">
        <v>65535</v>
      </c>
      <c r="E9593" s="7" t="n">
        <v>65535</v>
      </c>
      <c r="F9593" s="7" t="n">
        <v>0</v>
      </c>
    </row>
    <row r="9594" spans="1:12">
      <c r="A9594" t="s">
        <v>4</v>
      </c>
      <c r="B9594" s="4" t="s">
        <v>5</v>
      </c>
      <c r="C9594" s="4" t="s">
        <v>8</v>
      </c>
      <c r="D9594" s="4" t="s">
        <v>7</v>
      </c>
      <c r="E9594" s="4" t="s">
        <v>14</v>
      </c>
    </row>
    <row r="9595" spans="1:12">
      <c r="A9595" t="n">
        <v>90147</v>
      </c>
      <c r="B9595" s="27" t="n">
        <v>58</v>
      </c>
      <c r="C9595" s="7" t="n">
        <v>101</v>
      </c>
      <c r="D9595" s="7" t="n">
        <v>800</v>
      </c>
      <c r="E9595" s="7" t="n">
        <v>1</v>
      </c>
    </row>
    <row r="9596" spans="1:12">
      <c r="A9596" t="s">
        <v>4</v>
      </c>
      <c r="B9596" s="4" t="s">
        <v>5</v>
      </c>
      <c r="C9596" s="4" t="s">
        <v>8</v>
      </c>
      <c r="D9596" s="4" t="s">
        <v>7</v>
      </c>
    </row>
    <row r="9597" spans="1:12">
      <c r="A9597" t="n">
        <v>90155</v>
      </c>
      <c r="B9597" s="27" t="n">
        <v>58</v>
      </c>
      <c r="C9597" s="7" t="n">
        <v>254</v>
      </c>
      <c r="D9597" s="7" t="n">
        <v>0</v>
      </c>
    </row>
    <row r="9598" spans="1:12">
      <c r="A9598" t="s">
        <v>4</v>
      </c>
      <c r="B9598" s="4" t="s">
        <v>5</v>
      </c>
      <c r="C9598" s="4" t="s">
        <v>8</v>
      </c>
      <c r="D9598" s="4" t="s">
        <v>8</v>
      </c>
      <c r="E9598" s="4" t="s">
        <v>14</v>
      </c>
      <c r="F9598" s="4" t="s">
        <v>14</v>
      </c>
      <c r="G9598" s="4" t="s">
        <v>14</v>
      </c>
      <c r="H9598" s="4" t="s">
        <v>7</v>
      </c>
    </row>
    <row r="9599" spans="1:12">
      <c r="A9599" t="n">
        <v>90159</v>
      </c>
      <c r="B9599" s="61" t="n">
        <v>45</v>
      </c>
      <c r="C9599" s="7" t="n">
        <v>2</v>
      </c>
      <c r="D9599" s="7" t="n">
        <v>3</v>
      </c>
      <c r="E9599" s="7" t="n">
        <v>-7.96000003814697</v>
      </c>
      <c r="F9599" s="7" t="n">
        <v>1.12000000476837</v>
      </c>
      <c r="G9599" s="7" t="n">
        <v>32.6500015258789</v>
      </c>
      <c r="H9599" s="7" t="n">
        <v>0</v>
      </c>
    </row>
    <row r="9600" spans="1:12">
      <c r="A9600" t="s">
        <v>4</v>
      </c>
      <c r="B9600" s="4" t="s">
        <v>5</v>
      </c>
      <c r="C9600" s="4" t="s">
        <v>8</v>
      </c>
      <c r="D9600" s="4" t="s">
        <v>8</v>
      </c>
      <c r="E9600" s="4" t="s">
        <v>14</v>
      </c>
      <c r="F9600" s="4" t="s">
        <v>14</v>
      </c>
      <c r="G9600" s="4" t="s">
        <v>14</v>
      </c>
      <c r="H9600" s="4" t="s">
        <v>7</v>
      </c>
      <c r="I9600" s="4" t="s">
        <v>8</v>
      </c>
    </row>
    <row r="9601" spans="1:9">
      <c r="A9601" t="n">
        <v>90176</v>
      </c>
      <c r="B9601" s="61" t="n">
        <v>45</v>
      </c>
      <c r="C9601" s="7" t="n">
        <v>4</v>
      </c>
      <c r="D9601" s="7" t="n">
        <v>3</v>
      </c>
      <c r="E9601" s="7" t="n">
        <v>6.40999984741211</v>
      </c>
      <c r="F9601" s="7" t="n">
        <v>158.449996948242</v>
      </c>
      <c r="G9601" s="7" t="n">
        <v>358</v>
      </c>
      <c r="H9601" s="7" t="n">
        <v>0</v>
      </c>
      <c r="I9601" s="7" t="n">
        <v>0</v>
      </c>
    </row>
    <row r="9602" spans="1:9">
      <c r="A9602" t="s">
        <v>4</v>
      </c>
      <c r="B9602" s="4" t="s">
        <v>5</v>
      </c>
      <c r="C9602" s="4" t="s">
        <v>8</v>
      </c>
      <c r="D9602" s="4" t="s">
        <v>8</v>
      </c>
      <c r="E9602" s="4" t="s">
        <v>14</v>
      </c>
      <c r="F9602" s="4" t="s">
        <v>7</v>
      </c>
    </row>
    <row r="9603" spans="1:9">
      <c r="A9603" t="n">
        <v>90194</v>
      </c>
      <c r="B9603" s="61" t="n">
        <v>45</v>
      </c>
      <c r="C9603" s="7" t="n">
        <v>11</v>
      </c>
      <c r="D9603" s="7" t="n">
        <v>3</v>
      </c>
      <c r="E9603" s="7" t="n">
        <v>35.7000007629395</v>
      </c>
      <c r="F9603" s="7" t="n">
        <v>0</v>
      </c>
    </row>
    <row r="9604" spans="1:9">
      <c r="A9604" t="s">
        <v>4</v>
      </c>
      <c r="B9604" s="4" t="s">
        <v>5</v>
      </c>
      <c r="C9604" s="4" t="s">
        <v>8</v>
      </c>
      <c r="D9604" s="4" t="s">
        <v>8</v>
      </c>
      <c r="E9604" s="4" t="s">
        <v>14</v>
      </c>
      <c r="F9604" s="4" t="s">
        <v>7</v>
      </c>
    </row>
    <row r="9605" spans="1:9">
      <c r="A9605" t="n">
        <v>90203</v>
      </c>
      <c r="B9605" s="61" t="n">
        <v>45</v>
      </c>
      <c r="C9605" s="7" t="n">
        <v>5</v>
      </c>
      <c r="D9605" s="7" t="n">
        <v>3</v>
      </c>
      <c r="E9605" s="7" t="n">
        <v>1.39999997615814</v>
      </c>
      <c r="F9605" s="7" t="n">
        <v>0</v>
      </c>
    </row>
    <row r="9606" spans="1:9">
      <c r="A9606" t="s">
        <v>4</v>
      </c>
      <c r="B9606" s="4" t="s">
        <v>5</v>
      </c>
      <c r="C9606" s="4" t="s">
        <v>8</v>
      </c>
      <c r="D9606" s="4" t="s">
        <v>8</v>
      </c>
      <c r="E9606" s="4" t="s">
        <v>14</v>
      </c>
      <c r="F9606" s="4" t="s">
        <v>7</v>
      </c>
    </row>
    <row r="9607" spans="1:9">
      <c r="A9607" t="n">
        <v>90212</v>
      </c>
      <c r="B9607" s="61" t="n">
        <v>45</v>
      </c>
      <c r="C9607" s="7" t="n">
        <v>5</v>
      </c>
      <c r="D9607" s="7" t="n">
        <v>3</v>
      </c>
      <c r="E9607" s="7" t="n">
        <v>1.29999995231628</v>
      </c>
      <c r="F9607" s="7" t="n">
        <v>3000</v>
      </c>
    </row>
    <row r="9608" spans="1:9">
      <c r="A9608" t="s">
        <v>4</v>
      </c>
      <c r="B9608" s="4" t="s">
        <v>5</v>
      </c>
      <c r="C9608" s="4" t="s">
        <v>8</v>
      </c>
      <c r="D9608" s="4" t="s">
        <v>7</v>
      </c>
      <c r="E9608" s="4" t="s">
        <v>9</v>
      </c>
      <c r="F9608" s="4" t="s">
        <v>9</v>
      </c>
      <c r="G9608" s="4" t="s">
        <v>9</v>
      </c>
      <c r="H9608" s="4" t="s">
        <v>9</v>
      </c>
    </row>
    <row r="9609" spans="1:9">
      <c r="A9609" t="n">
        <v>90221</v>
      </c>
      <c r="B9609" s="51" t="n">
        <v>51</v>
      </c>
      <c r="C9609" s="7" t="n">
        <v>3</v>
      </c>
      <c r="D9609" s="7" t="n">
        <v>8</v>
      </c>
      <c r="E9609" s="7" t="s">
        <v>477</v>
      </c>
      <c r="F9609" s="7" t="s">
        <v>435</v>
      </c>
      <c r="G9609" s="7" t="s">
        <v>434</v>
      </c>
      <c r="H9609" s="7" t="s">
        <v>435</v>
      </c>
    </row>
    <row r="9610" spans="1:9">
      <c r="A9610" t="s">
        <v>4</v>
      </c>
      <c r="B9610" s="4" t="s">
        <v>5</v>
      </c>
      <c r="C9610" s="4" t="s">
        <v>8</v>
      </c>
      <c r="D9610" s="4" t="s">
        <v>7</v>
      </c>
    </row>
    <row r="9611" spans="1:9">
      <c r="A9611" t="n">
        <v>90234</v>
      </c>
      <c r="B9611" s="27" t="n">
        <v>58</v>
      </c>
      <c r="C9611" s="7" t="n">
        <v>255</v>
      </c>
      <c r="D9611" s="7" t="n">
        <v>0</v>
      </c>
    </row>
    <row r="9612" spans="1:9">
      <c r="A9612" t="s">
        <v>4</v>
      </c>
      <c r="B9612" s="4" t="s">
        <v>5</v>
      </c>
      <c r="C9612" s="4" t="s">
        <v>8</v>
      </c>
      <c r="D9612" s="4" t="s">
        <v>7</v>
      </c>
      <c r="E9612" s="4" t="s">
        <v>9</v>
      </c>
    </row>
    <row r="9613" spans="1:9">
      <c r="A9613" t="n">
        <v>90238</v>
      </c>
      <c r="B9613" s="51" t="n">
        <v>51</v>
      </c>
      <c r="C9613" s="7" t="n">
        <v>4</v>
      </c>
      <c r="D9613" s="7" t="n">
        <v>8</v>
      </c>
      <c r="E9613" s="7" t="s">
        <v>377</v>
      </c>
    </row>
    <row r="9614" spans="1:9">
      <c r="A9614" t="s">
        <v>4</v>
      </c>
      <c r="B9614" s="4" t="s">
        <v>5</v>
      </c>
      <c r="C9614" s="4" t="s">
        <v>7</v>
      </c>
    </row>
    <row r="9615" spans="1:9">
      <c r="A9615" t="n">
        <v>90252</v>
      </c>
      <c r="B9615" s="25" t="n">
        <v>16</v>
      </c>
      <c r="C9615" s="7" t="n">
        <v>0</v>
      </c>
    </row>
    <row r="9616" spans="1:9">
      <c r="A9616" t="s">
        <v>4</v>
      </c>
      <c r="B9616" s="4" t="s">
        <v>5</v>
      </c>
      <c r="C9616" s="4" t="s">
        <v>7</v>
      </c>
      <c r="D9616" s="4" t="s">
        <v>85</v>
      </c>
      <c r="E9616" s="4" t="s">
        <v>8</v>
      </c>
      <c r="F9616" s="4" t="s">
        <v>8</v>
      </c>
      <c r="G9616" s="4" t="s">
        <v>85</v>
      </c>
      <c r="H9616" s="4" t="s">
        <v>8</v>
      </c>
      <c r="I9616" s="4" t="s">
        <v>8</v>
      </c>
    </row>
    <row r="9617" spans="1:9">
      <c r="A9617" t="n">
        <v>90255</v>
      </c>
      <c r="B9617" s="52" t="n">
        <v>26</v>
      </c>
      <c r="C9617" s="7" t="n">
        <v>8</v>
      </c>
      <c r="D9617" s="7" t="s">
        <v>817</v>
      </c>
      <c r="E9617" s="7" t="n">
        <v>2</v>
      </c>
      <c r="F9617" s="7" t="n">
        <v>3</v>
      </c>
      <c r="G9617" s="7" t="s">
        <v>818</v>
      </c>
      <c r="H9617" s="7" t="n">
        <v>2</v>
      </c>
      <c r="I9617" s="7" t="n">
        <v>0</v>
      </c>
    </row>
    <row r="9618" spans="1:9">
      <c r="A9618" t="s">
        <v>4</v>
      </c>
      <c r="B9618" s="4" t="s">
        <v>5</v>
      </c>
    </row>
    <row r="9619" spans="1:9">
      <c r="A9619" t="n">
        <v>90325</v>
      </c>
      <c r="B9619" s="32" t="n">
        <v>28</v>
      </c>
    </row>
    <row r="9620" spans="1:9">
      <c r="A9620" t="s">
        <v>4</v>
      </c>
      <c r="B9620" s="4" t="s">
        <v>5</v>
      </c>
      <c r="C9620" s="4" t="s">
        <v>7</v>
      </c>
    </row>
    <row r="9621" spans="1:9">
      <c r="A9621" t="n">
        <v>90326</v>
      </c>
      <c r="B9621" s="25" t="n">
        <v>16</v>
      </c>
      <c r="C9621" s="7" t="n">
        <v>1400</v>
      </c>
    </row>
    <row r="9622" spans="1:9">
      <c r="A9622" t="s">
        <v>4</v>
      </c>
      <c r="B9622" s="4" t="s">
        <v>5</v>
      </c>
      <c r="C9622" s="4" t="s">
        <v>8</v>
      </c>
      <c r="D9622" s="4" t="s">
        <v>7</v>
      </c>
      <c r="E9622" s="4" t="s">
        <v>9</v>
      </c>
    </row>
    <row r="9623" spans="1:9">
      <c r="A9623" t="n">
        <v>90329</v>
      </c>
      <c r="B9623" s="51" t="n">
        <v>51</v>
      </c>
      <c r="C9623" s="7" t="n">
        <v>4</v>
      </c>
      <c r="D9623" s="7" t="n">
        <v>8</v>
      </c>
      <c r="E9623" s="7" t="s">
        <v>334</v>
      </c>
    </row>
    <row r="9624" spans="1:9">
      <c r="A9624" t="s">
        <v>4</v>
      </c>
      <c r="B9624" s="4" t="s">
        <v>5</v>
      </c>
      <c r="C9624" s="4" t="s">
        <v>7</v>
      </c>
    </row>
    <row r="9625" spans="1:9">
      <c r="A9625" t="n">
        <v>90342</v>
      </c>
      <c r="B9625" s="25" t="n">
        <v>16</v>
      </c>
      <c r="C9625" s="7" t="n">
        <v>0</v>
      </c>
    </row>
    <row r="9626" spans="1:9">
      <c r="A9626" t="s">
        <v>4</v>
      </c>
      <c r="B9626" s="4" t="s">
        <v>5</v>
      </c>
      <c r="C9626" s="4" t="s">
        <v>7</v>
      </c>
      <c r="D9626" s="4" t="s">
        <v>85</v>
      </c>
      <c r="E9626" s="4" t="s">
        <v>8</v>
      </c>
      <c r="F9626" s="4" t="s">
        <v>8</v>
      </c>
      <c r="G9626" s="4" t="s">
        <v>85</v>
      </c>
      <c r="H9626" s="4" t="s">
        <v>8</v>
      </c>
      <c r="I9626" s="4" t="s">
        <v>8</v>
      </c>
    </row>
    <row r="9627" spans="1:9">
      <c r="A9627" t="n">
        <v>90345</v>
      </c>
      <c r="B9627" s="52" t="n">
        <v>26</v>
      </c>
      <c r="C9627" s="7" t="n">
        <v>8</v>
      </c>
      <c r="D9627" s="7" t="s">
        <v>819</v>
      </c>
      <c r="E9627" s="7" t="n">
        <v>2</v>
      </c>
      <c r="F9627" s="7" t="n">
        <v>3</v>
      </c>
      <c r="G9627" s="7" t="s">
        <v>820</v>
      </c>
      <c r="H9627" s="7" t="n">
        <v>2</v>
      </c>
      <c r="I9627" s="7" t="n">
        <v>0</v>
      </c>
    </row>
    <row r="9628" spans="1:9">
      <c r="A9628" t="s">
        <v>4</v>
      </c>
      <c r="B9628" s="4" t="s">
        <v>5</v>
      </c>
    </row>
    <row r="9629" spans="1:9">
      <c r="A9629" t="n">
        <v>90488</v>
      </c>
      <c r="B9629" s="32" t="n">
        <v>28</v>
      </c>
    </row>
    <row r="9630" spans="1:9">
      <c r="A9630" t="s">
        <v>4</v>
      </c>
      <c r="B9630" s="4" t="s">
        <v>5</v>
      </c>
      <c r="C9630" s="4" t="s">
        <v>8</v>
      </c>
      <c r="D9630" s="4" t="s">
        <v>7</v>
      </c>
      <c r="E9630" s="4" t="s">
        <v>7</v>
      </c>
      <c r="F9630" s="4" t="s">
        <v>8</v>
      </c>
    </row>
    <row r="9631" spans="1:9">
      <c r="A9631" t="n">
        <v>90489</v>
      </c>
      <c r="B9631" s="30" t="n">
        <v>25</v>
      </c>
      <c r="C9631" s="7" t="n">
        <v>1</v>
      </c>
      <c r="D9631" s="7" t="n">
        <v>60</v>
      </c>
      <c r="E9631" s="7" t="n">
        <v>640</v>
      </c>
      <c r="F9631" s="7" t="n">
        <v>2</v>
      </c>
    </row>
    <row r="9632" spans="1:9">
      <c r="A9632" t="s">
        <v>4</v>
      </c>
      <c r="B9632" s="4" t="s">
        <v>5</v>
      </c>
      <c r="C9632" s="4" t="s">
        <v>8</v>
      </c>
      <c r="D9632" s="4" t="s">
        <v>7</v>
      </c>
      <c r="E9632" s="4" t="s">
        <v>9</v>
      </c>
    </row>
    <row r="9633" spans="1:9">
      <c r="A9633" t="n">
        <v>90496</v>
      </c>
      <c r="B9633" s="51" t="n">
        <v>51</v>
      </c>
      <c r="C9633" s="7" t="n">
        <v>4</v>
      </c>
      <c r="D9633" s="7" t="n">
        <v>0</v>
      </c>
      <c r="E9633" s="7" t="s">
        <v>694</v>
      </c>
    </row>
    <row r="9634" spans="1:9">
      <c r="A9634" t="s">
        <v>4</v>
      </c>
      <c r="B9634" s="4" t="s">
        <v>5</v>
      </c>
      <c r="C9634" s="4" t="s">
        <v>7</v>
      </c>
    </row>
    <row r="9635" spans="1:9">
      <c r="A9635" t="n">
        <v>90509</v>
      </c>
      <c r="B9635" s="25" t="n">
        <v>16</v>
      </c>
      <c r="C9635" s="7" t="n">
        <v>0</v>
      </c>
    </row>
    <row r="9636" spans="1:9">
      <c r="A9636" t="s">
        <v>4</v>
      </c>
      <c r="B9636" s="4" t="s">
        <v>5</v>
      </c>
      <c r="C9636" s="4" t="s">
        <v>7</v>
      </c>
      <c r="D9636" s="4" t="s">
        <v>85</v>
      </c>
      <c r="E9636" s="4" t="s">
        <v>8</v>
      </c>
      <c r="F9636" s="4" t="s">
        <v>8</v>
      </c>
    </row>
    <row r="9637" spans="1:9">
      <c r="A9637" t="n">
        <v>90512</v>
      </c>
      <c r="B9637" s="52" t="n">
        <v>26</v>
      </c>
      <c r="C9637" s="7" t="n">
        <v>0</v>
      </c>
      <c r="D9637" s="7" t="s">
        <v>695</v>
      </c>
      <c r="E9637" s="7" t="n">
        <v>2</v>
      </c>
      <c r="F9637" s="7" t="n">
        <v>0</v>
      </c>
    </row>
    <row r="9638" spans="1:9">
      <c r="A9638" t="s">
        <v>4</v>
      </c>
      <c r="B9638" s="4" t="s">
        <v>5</v>
      </c>
    </row>
    <row r="9639" spans="1:9">
      <c r="A9639" t="n">
        <v>90528</v>
      </c>
      <c r="B9639" s="32" t="n">
        <v>28</v>
      </c>
    </row>
    <row r="9640" spans="1:9">
      <c r="A9640" t="s">
        <v>4</v>
      </c>
      <c r="B9640" s="4" t="s">
        <v>5</v>
      </c>
      <c r="C9640" s="4" t="s">
        <v>7</v>
      </c>
      <c r="D9640" s="4" t="s">
        <v>8</v>
      </c>
    </row>
    <row r="9641" spans="1:9">
      <c r="A9641" t="n">
        <v>90529</v>
      </c>
      <c r="B9641" s="66" t="n">
        <v>89</v>
      </c>
      <c r="C9641" s="7" t="n">
        <v>65533</v>
      </c>
      <c r="D9641" s="7" t="n">
        <v>1</v>
      </c>
    </row>
    <row r="9642" spans="1:9">
      <c r="A9642" t="s">
        <v>4</v>
      </c>
      <c r="B9642" s="4" t="s">
        <v>5</v>
      </c>
      <c r="C9642" s="4" t="s">
        <v>8</v>
      </c>
      <c r="D9642" s="4" t="s">
        <v>7</v>
      </c>
      <c r="E9642" s="4" t="s">
        <v>7</v>
      </c>
      <c r="F9642" s="4" t="s">
        <v>8</v>
      </c>
    </row>
    <row r="9643" spans="1:9">
      <c r="A9643" t="n">
        <v>90533</v>
      </c>
      <c r="B9643" s="30" t="n">
        <v>25</v>
      </c>
      <c r="C9643" s="7" t="n">
        <v>1</v>
      </c>
      <c r="D9643" s="7" t="n">
        <v>65535</v>
      </c>
      <c r="E9643" s="7" t="n">
        <v>65535</v>
      </c>
      <c r="F9643" s="7" t="n">
        <v>0</v>
      </c>
    </row>
    <row r="9644" spans="1:9">
      <c r="A9644" t="s">
        <v>4</v>
      </c>
      <c r="B9644" s="4" t="s">
        <v>5</v>
      </c>
      <c r="C9644" s="4" t="s">
        <v>8</v>
      </c>
      <c r="D9644" s="4" t="s">
        <v>7</v>
      </c>
      <c r="E9644" s="4" t="s">
        <v>8</v>
      </c>
    </row>
    <row r="9645" spans="1:9">
      <c r="A9645" t="n">
        <v>90540</v>
      </c>
      <c r="B9645" s="16" t="n">
        <v>49</v>
      </c>
      <c r="C9645" s="7" t="n">
        <v>1</v>
      </c>
      <c r="D9645" s="7" t="n">
        <v>4000</v>
      </c>
      <c r="E9645" s="7" t="n">
        <v>0</v>
      </c>
    </row>
    <row r="9646" spans="1:9">
      <c r="A9646" t="s">
        <v>4</v>
      </c>
      <c r="B9646" s="4" t="s">
        <v>5</v>
      </c>
      <c r="C9646" s="4" t="s">
        <v>8</v>
      </c>
      <c r="D9646" s="4" t="s">
        <v>7</v>
      </c>
      <c r="E9646" s="4" t="s">
        <v>15</v>
      </c>
      <c r="F9646" s="4" t="s">
        <v>7</v>
      </c>
    </row>
    <row r="9647" spans="1:9">
      <c r="A9647" t="n">
        <v>90545</v>
      </c>
      <c r="B9647" s="12" t="n">
        <v>50</v>
      </c>
      <c r="C9647" s="7" t="n">
        <v>3</v>
      </c>
      <c r="D9647" s="7" t="n">
        <v>8150</v>
      </c>
      <c r="E9647" s="7" t="n">
        <v>0</v>
      </c>
      <c r="F9647" s="7" t="n">
        <v>2000</v>
      </c>
    </row>
    <row r="9648" spans="1:9">
      <c r="A9648" t="s">
        <v>4</v>
      </c>
      <c r="B9648" s="4" t="s">
        <v>5</v>
      </c>
      <c r="C9648" s="4" t="s">
        <v>8</v>
      </c>
      <c r="D9648" s="4" t="s">
        <v>7</v>
      </c>
      <c r="E9648" s="4" t="s">
        <v>14</v>
      </c>
    </row>
    <row r="9649" spans="1:6">
      <c r="A9649" t="n">
        <v>90555</v>
      </c>
      <c r="B9649" s="27" t="n">
        <v>58</v>
      </c>
      <c r="C9649" s="7" t="n">
        <v>0</v>
      </c>
      <c r="D9649" s="7" t="n">
        <v>2000</v>
      </c>
      <c r="E9649" s="7" t="n">
        <v>1</v>
      </c>
    </row>
    <row r="9650" spans="1:6">
      <c r="A9650" t="s">
        <v>4</v>
      </c>
      <c r="B9650" s="4" t="s">
        <v>5</v>
      </c>
      <c r="C9650" s="4" t="s">
        <v>8</v>
      </c>
      <c r="D9650" s="4" t="s">
        <v>7</v>
      </c>
    </row>
    <row r="9651" spans="1:6">
      <c r="A9651" t="n">
        <v>90563</v>
      </c>
      <c r="B9651" s="27" t="n">
        <v>58</v>
      </c>
      <c r="C9651" s="7" t="n">
        <v>255</v>
      </c>
      <c r="D9651" s="7" t="n">
        <v>0</v>
      </c>
    </row>
    <row r="9652" spans="1:6">
      <c r="A9652" t="s">
        <v>4</v>
      </c>
      <c r="B9652" s="4" t="s">
        <v>5</v>
      </c>
      <c r="C9652" s="4" t="s">
        <v>7</v>
      </c>
      <c r="D9652" s="4" t="s">
        <v>8</v>
      </c>
      <c r="E9652" s="4" t="s">
        <v>9</v>
      </c>
      <c r="F9652" s="4" t="s">
        <v>14</v>
      </c>
      <c r="G9652" s="4" t="s">
        <v>14</v>
      </c>
      <c r="H9652" s="4" t="s">
        <v>14</v>
      </c>
    </row>
    <row r="9653" spans="1:6">
      <c r="A9653" t="n">
        <v>90567</v>
      </c>
      <c r="B9653" s="42" t="n">
        <v>48</v>
      </c>
      <c r="C9653" s="7" t="n">
        <v>0</v>
      </c>
      <c r="D9653" s="7" t="n">
        <v>0</v>
      </c>
      <c r="E9653" s="7" t="s">
        <v>420</v>
      </c>
      <c r="F9653" s="7" t="n">
        <v>0</v>
      </c>
      <c r="G9653" s="7" t="n">
        <v>1</v>
      </c>
      <c r="H9653" s="7" t="n">
        <v>0</v>
      </c>
    </row>
    <row r="9654" spans="1:6">
      <c r="A9654" t="s">
        <v>4</v>
      </c>
      <c r="B9654" s="4" t="s">
        <v>5</v>
      </c>
      <c r="C9654" s="4" t="s">
        <v>8</v>
      </c>
      <c r="D9654" s="4" t="s">
        <v>7</v>
      </c>
      <c r="E9654" s="4" t="s">
        <v>8</v>
      </c>
    </row>
    <row r="9655" spans="1:6">
      <c r="A9655" t="n">
        <v>90593</v>
      </c>
      <c r="B9655" s="41" t="n">
        <v>36</v>
      </c>
      <c r="C9655" s="7" t="n">
        <v>9</v>
      </c>
      <c r="D9655" s="7" t="n">
        <v>8</v>
      </c>
      <c r="E9655" s="7" t="n">
        <v>0</v>
      </c>
    </row>
    <row r="9656" spans="1:6">
      <c r="A9656" t="s">
        <v>4</v>
      </c>
      <c r="B9656" s="4" t="s">
        <v>5</v>
      </c>
      <c r="C9656" s="4" t="s">
        <v>8</v>
      </c>
      <c r="D9656" s="4" t="s">
        <v>8</v>
      </c>
    </row>
    <row r="9657" spans="1:6">
      <c r="A9657" t="n">
        <v>90598</v>
      </c>
      <c r="B9657" s="16" t="n">
        <v>49</v>
      </c>
      <c r="C9657" s="7" t="n">
        <v>2</v>
      </c>
      <c r="D9657" s="7" t="n">
        <v>0</v>
      </c>
    </row>
    <row r="9658" spans="1:6">
      <c r="A9658" t="s">
        <v>4</v>
      </c>
      <c r="B9658" s="4" t="s">
        <v>5</v>
      </c>
      <c r="C9658" s="4" t="s">
        <v>7</v>
      </c>
    </row>
    <row r="9659" spans="1:6">
      <c r="A9659" t="n">
        <v>90601</v>
      </c>
      <c r="B9659" s="25" t="n">
        <v>16</v>
      </c>
      <c r="C9659" s="7" t="n">
        <v>300</v>
      </c>
    </row>
    <row r="9660" spans="1:6">
      <c r="A9660" t="s">
        <v>4</v>
      </c>
      <c r="B9660" s="4" t="s">
        <v>5</v>
      </c>
      <c r="C9660" s="4" t="s">
        <v>8</v>
      </c>
      <c r="D9660" s="4" t="s">
        <v>7</v>
      </c>
      <c r="E9660" s="4" t="s">
        <v>7</v>
      </c>
      <c r="F9660" s="4" t="s">
        <v>7</v>
      </c>
      <c r="G9660" s="4" t="s">
        <v>15</v>
      </c>
    </row>
    <row r="9661" spans="1:6">
      <c r="A9661" t="n">
        <v>90604</v>
      </c>
      <c r="B9661" s="72" t="n">
        <v>95</v>
      </c>
      <c r="C9661" s="7" t="n">
        <v>6</v>
      </c>
      <c r="D9661" s="7" t="n">
        <v>0</v>
      </c>
      <c r="E9661" s="7" t="n">
        <v>8</v>
      </c>
      <c r="F9661" s="7" t="n">
        <v>800</v>
      </c>
      <c r="G9661" s="7" t="n">
        <v>0</v>
      </c>
    </row>
    <row r="9662" spans="1:6">
      <c r="A9662" t="s">
        <v>4</v>
      </c>
      <c r="B9662" s="4" t="s">
        <v>5</v>
      </c>
      <c r="C9662" s="4" t="s">
        <v>8</v>
      </c>
      <c r="D9662" s="4" t="s">
        <v>7</v>
      </c>
    </row>
    <row r="9663" spans="1:6">
      <c r="A9663" t="n">
        <v>90616</v>
      </c>
      <c r="B9663" s="72" t="n">
        <v>95</v>
      </c>
      <c r="C9663" s="7" t="n">
        <v>7</v>
      </c>
      <c r="D9663" s="7" t="n">
        <v>0</v>
      </c>
    </row>
    <row r="9664" spans="1:6">
      <c r="A9664" t="s">
        <v>4</v>
      </c>
      <c r="B9664" s="4" t="s">
        <v>5</v>
      </c>
      <c r="C9664" s="4" t="s">
        <v>8</v>
      </c>
      <c r="D9664" s="4" t="s">
        <v>7</v>
      </c>
    </row>
    <row r="9665" spans="1:8">
      <c r="A9665" t="n">
        <v>90620</v>
      </c>
      <c r="B9665" s="72" t="n">
        <v>95</v>
      </c>
      <c r="C9665" s="7" t="n">
        <v>9</v>
      </c>
      <c r="D9665" s="7" t="n">
        <v>0</v>
      </c>
    </row>
    <row r="9666" spans="1:8">
      <c r="A9666" t="s">
        <v>4</v>
      </c>
      <c r="B9666" s="4" t="s">
        <v>5</v>
      </c>
      <c r="C9666" s="4" t="s">
        <v>8</v>
      </c>
      <c r="D9666" s="4" t="s">
        <v>7</v>
      </c>
    </row>
    <row r="9667" spans="1:8">
      <c r="A9667" t="n">
        <v>90624</v>
      </c>
      <c r="B9667" s="72" t="n">
        <v>95</v>
      </c>
      <c r="C9667" s="7" t="n">
        <v>8</v>
      </c>
      <c r="D9667" s="7" t="n">
        <v>0</v>
      </c>
    </row>
    <row r="9668" spans="1:8">
      <c r="A9668" t="s">
        <v>4</v>
      </c>
      <c r="B9668" s="4" t="s">
        <v>5</v>
      </c>
      <c r="C9668" s="4" t="s">
        <v>7</v>
      </c>
    </row>
    <row r="9669" spans="1:8">
      <c r="A9669" t="n">
        <v>90628</v>
      </c>
      <c r="B9669" s="25" t="n">
        <v>16</v>
      </c>
      <c r="C9669" s="7" t="n">
        <v>500</v>
      </c>
    </row>
    <row r="9670" spans="1:8">
      <c r="A9670" t="s">
        <v>4</v>
      </c>
      <c r="B9670" s="4" t="s">
        <v>5</v>
      </c>
      <c r="C9670" s="4" t="s">
        <v>17</v>
      </c>
    </row>
    <row r="9671" spans="1:8">
      <c r="A9671" t="n">
        <v>90631</v>
      </c>
      <c r="B9671" s="17" t="n">
        <v>3</v>
      </c>
      <c r="C9671" s="14" t="n">
        <f t="normal" ca="1">A9987</f>
        <v>0</v>
      </c>
    </row>
    <row r="9672" spans="1:8">
      <c r="A9672" t="s">
        <v>4</v>
      </c>
      <c r="B9672" s="4" t="s">
        <v>5</v>
      </c>
      <c r="C9672" s="4" t="s">
        <v>7</v>
      </c>
      <c r="D9672" s="4" t="s">
        <v>8</v>
      </c>
      <c r="E9672" s="4" t="s">
        <v>9</v>
      </c>
      <c r="F9672" s="4" t="s">
        <v>14</v>
      </c>
      <c r="G9672" s="4" t="s">
        <v>14</v>
      </c>
      <c r="H9672" s="4" t="s">
        <v>14</v>
      </c>
    </row>
    <row r="9673" spans="1:8">
      <c r="A9673" t="n">
        <v>90636</v>
      </c>
      <c r="B9673" s="42" t="n">
        <v>48</v>
      </c>
      <c r="C9673" s="7" t="n">
        <v>11</v>
      </c>
      <c r="D9673" s="7" t="n">
        <v>0</v>
      </c>
      <c r="E9673" s="7" t="s">
        <v>420</v>
      </c>
      <c r="F9673" s="7" t="n">
        <v>0</v>
      </c>
      <c r="G9673" s="7" t="n">
        <v>1</v>
      </c>
      <c r="H9673" s="7" t="n">
        <v>0</v>
      </c>
    </row>
    <row r="9674" spans="1:8">
      <c r="A9674" t="s">
        <v>4</v>
      </c>
      <c r="B9674" s="4" t="s">
        <v>5</v>
      </c>
      <c r="C9674" s="4" t="s">
        <v>7</v>
      </c>
    </row>
    <row r="9675" spans="1:8">
      <c r="A9675" t="n">
        <v>90662</v>
      </c>
      <c r="B9675" s="25" t="n">
        <v>16</v>
      </c>
      <c r="C9675" s="7" t="n">
        <v>500</v>
      </c>
    </row>
    <row r="9676" spans="1:8">
      <c r="A9676" t="s">
        <v>4</v>
      </c>
      <c r="B9676" s="4" t="s">
        <v>5</v>
      </c>
      <c r="C9676" s="4" t="s">
        <v>8</v>
      </c>
      <c r="D9676" s="4" t="s">
        <v>15</v>
      </c>
      <c r="E9676" s="4" t="s">
        <v>15</v>
      </c>
      <c r="F9676" s="4" t="s">
        <v>15</v>
      </c>
      <c r="G9676" s="4" t="s">
        <v>15</v>
      </c>
      <c r="H9676" s="4" t="s">
        <v>15</v>
      </c>
      <c r="I9676" s="4" t="s">
        <v>15</v>
      </c>
      <c r="J9676" s="4" t="s">
        <v>15</v>
      </c>
      <c r="K9676" s="4" t="s">
        <v>15</v>
      </c>
    </row>
    <row r="9677" spans="1:8">
      <c r="A9677" t="n">
        <v>90665</v>
      </c>
      <c r="B9677" s="58" t="n">
        <v>74</v>
      </c>
      <c r="C9677" s="7" t="n">
        <v>2</v>
      </c>
      <c r="D9677" s="7" t="n">
        <v>11</v>
      </c>
      <c r="E9677" s="7" t="n">
        <v>2</v>
      </c>
      <c r="F9677" s="7" t="n">
        <v>0</v>
      </c>
      <c r="G9677" s="7" t="n">
        <v>0</v>
      </c>
      <c r="H9677" s="7" t="n">
        <v>0</v>
      </c>
      <c r="I9677" s="7" t="n">
        <v>0</v>
      </c>
      <c r="J9677" s="7" t="n">
        <v>0</v>
      </c>
      <c r="K9677" s="7" t="n">
        <v>0</v>
      </c>
    </row>
    <row r="9678" spans="1:8">
      <c r="A9678" t="s">
        <v>4</v>
      </c>
      <c r="B9678" s="4" t="s">
        <v>5</v>
      </c>
      <c r="C9678" s="4" t="s">
        <v>7</v>
      </c>
      <c r="D9678" s="4" t="s">
        <v>8</v>
      </c>
      <c r="E9678" s="4" t="s">
        <v>9</v>
      </c>
      <c r="F9678" s="4" t="s">
        <v>14</v>
      </c>
      <c r="G9678" s="4" t="s">
        <v>14</v>
      </c>
      <c r="H9678" s="4" t="s">
        <v>14</v>
      </c>
    </row>
    <row r="9679" spans="1:8">
      <c r="A9679" t="n">
        <v>90699</v>
      </c>
      <c r="B9679" s="42" t="n">
        <v>48</v>
      </c>
      <c r="C9679" s="7" t="n">
        <v>11</v>
      </c>
      <c r="D9679" s="7" t="n">
        <v>0</v>
      </c>
      <c r="E9679" s="7" t="s">
        <v>247</v>
      </c>
      <c r="F9679" s="7" t="n">
        <v>0</v>
      </c>
      <c r="G9679" s="7" t="n">
        <v>1</v>
      </c>
      <c r="H9679" s="7" t="n">
        <v>0</v>
      </c>
    </row>
    <row r="9680" spans="1:8">
      <c r="A9680" t="s">
        <v>4</v>
      </c>
      <c r="B9680" s="4" t="s">
        <v>5</v>
      </c>
      <c r="C9680" s="4" t="s">
        <v>8</v>
      </c>
      <c r="D9680" s="4" t="s">
        <v>7</v>
      </c>
      <c r="E9680" s="4" t="s">
        <v>8</v>
      </c>
    </row>
    <row r="9681" spans="1:11">
      <c r="A9681" t="n">
        <v>90728</v>
      </c>
      <c r="B9681" s="16" t="n">
        <v>49</v>
      </c>
      <c r="C9681" s="7" t="n">
        <v>1</v>
      </c>
      <c r="D9681" s="7" t="n">
        <v>2000</v>
      </c>
      <c r="E9681" s="7" t="n">
        <v>0</v>
      </c>
    </row>
    <row r="9682" spans="1:11">
      <c r="A9682" t="s">
        <v>4</v>
      </c>
      <c r="B9682" s="4" t="s">
        <v>5</v>
      </c>
      <c r="C9682" s="4" t="s">
        <v>7</v>
      </c>
    </row>
    <row r="9683" spans="1:11">
      <c r="A9683" t="n">
        <v>90733</v>
      </c>
      <c r="B9683" s="25" t="n">
        <v>16</v>
      </c>
      <c r="C9683" s="7" t="n">
        <v>1500</v>
      </c>
    </row>
    <row r="9684" spans="1:11">
      <c r="A9684" t="s">
        <v>4</v>
      </c>
      <c r="B9684" s="4" t="s">
        <v>5</v>
      </c>
      <c r="C9684" s="4" t="s">
        <v>8</v>
      </c>
      <c r="D9684" s="4" t="s">
        <v>8</v>
      </c>
      <c r="E9684" s="4" t="s">
        <v>14</v>
      </c>
      <c r="F9684" s="4" t="s">
        <v>14</v>
      </c>
      <c r="G9684" s="4" t="s">
        <v>14</v>
      </c>
      <c r="H9684" s="4" t="s">
        <v>7</v>
      </c>
    </row>
    <row r="9685" spans="1:11">
      <c r="A9685" t="n">
        <v>90736</v>
      </c>
      <c r="B9685" s="61" t="n">
        <v>45</v>
      </c>
      <c r="C9685" s="7" t="n">
        <v>2</v>
      </c>
      <c r="D9685" s="7" t="n">
        <v>3</v>
      </c>
      <c r="E9685" s="7" t="n">
        <v>-8.05000019073486</v>
      </c>
      <c r="F9685" s="7" t="n">
        <v>0.990000009536743</v>
      </c>
      <c r="G9685" s="7" t="n">
        <v>32.0299987792969</v>
      </c>
      <c r="H9685" s="7" t="n">
        <v>0</v>
      </c>
    </row>
    <row r="9686" spans="1:11">
      <c r="A9686" t="s">
        <v>4</v>
      </c>
      <c r="B9686" s="4" t="s">
        <v>5</v>
      </c>
      <c r="C9686" s="4" t="s">
        <v>8</v>
      </c>
      <c r="D9686" s="4" t="s">
        <v>8</v>
      </c>
      <c r="E9686" s="4" t="s">
        <v>14</v>
      </c>
      <c r="F9686" s="4" t="s">
        <v>14</v>
      </c>
      <c r="G9686" s="4" t="s">
        <v>14</v>
      </c>
      <c r="H9686" s="4" t="s">
        <v>7</v>
      </c>
      <c r="I9686" s="4" t="s">
        <v>8</v>
      </c>
    </row>
    <row r="9687" spans="1:11">
      <c r="A9687" t="n">
        <v>90753</v>
      </c>
      <c r="B9687" s="61" t="n">
        <v>45</v>
      </c>
      <c r="C9687" s="7" t="n">
        <v>4</v>
      </c>
      <c r="D9687" s="7" t="n">
        <v>3</v>
      </c>
      <c r="E9687" s="7" t="n">
        <v>11.9300003051758</v>
      </c>
      <c r="F9687" s="7" t="n">
        <v>158.860000610352</v>
      </c>
      <c r="G9687" s="7" t="n">
        <v>358</v>
      </c>
      <c r="H9687" s="7" t="n">
        <v>0</v>
      </c>
      <c r="I9687" s="7" t="n">
        <v>0</v>
      </c>
    </row>
    <row r="9688" spans="1:11">
      <c r="A9688" t="s">
        <v>4</v>
      </c>
      <c r="B9688" s="4" t="s">
        <v>5</v>
      </c>
      <c r="C9688" s="4" t="s">
        <v>8</v>
      </c>
      <c r="D9688" s="4" t="s">
        <v>8</v>
      </c>
      <c r="E9688" s="4" t="s">
        <v>14</v>
      </c>
      <c r="F9688" s="4" t="s">
        <v>7</v>
      </c>
    </row>
    <row r="9689" spans="1:11">
      <c r="A9689" t="n">
        <v>90771</v>
      </c>
      <c r="B9689" s="61" t="n">
        <v>45</v>
      </c>
      <c r="C9689" s="7" t="n">
        <v>11</v>
      </c>
      <c r="D9689" s="7" t="n">
        <v>3</v>
      </c>
      <c r="E9689" s="7" t="n">
        <v>35.7000007629395</v>
      </c>
      <c r="F9689" s="7" t="n">
        <v>0</v>
      </c>
    </row>
    <row r="9690" spans="1:11">
      <c r="A9690" t="s">
        <v>4</v>
      </c>
      <c r="B9690" s="4" t="s">
        <v>5</v>
      </c>
      <c r="C9690" s="4" t="s">
        <v>8</v>
      </c>
      <c r="D9690" s="4" t="s">
        <v>8</v>
      </c>
      <c r="E9690" s="4" t="s">
        <v>14</v>
      </c>
      <c r="F9690" s="4" t="s">
        <v>7</v>
      </c>
    </row>
    <row r="9691" spans="1:11">
      <c r="A9691" t="n">
        <v>90780</v>
      </c>
      <c r="B9691" s="61" t="n">
        <v>45</v>
      </c>
      <c r="C9691" s="7" t="n">
        <v>5</v>
      </c>
      <c r="D9691" s="7" t="n">
        <v>3</v>
      </c>
      <c r="E9691" s="7" t="n">
        <v>1.70000004768372</v>
      </c>
      <c r="F9691" s="7" t="n">
        <v>0</v>
      </c>
    </row>
    <row r="9692" spans="1:11">
      <c r="A9692" t="s">
        <v>4</v>
      </c>
      <c r="B9692" s="4" t="s">
        <v>5</v>
      </c>
      <c r="C9692" s="4" t="s">
        <v>8</v>
      </c>
      <c r="D9692" s="4" t="s">
        <v>8</v>
      </c>
      <c r="E9692" s="4" t="s">
        <v>14</v>
      </c>
      <c r="F9692" s="4" t="s">
        <v>7</v>
      </c>
    </row>
    <row r="9693" spans="1:11">
      <c r="A9693" t="n">
        <v>90789</v>
      </c>
      <c r="B9693" s="61" t="n">
        <v>45</v>
      </c>
      <c r="C9693" s="7" t="n">
        <v>5</v>
      </c>
      <c r="D9693" s="7" t="n">
        <v>3</v>
      </c>
      <c r="E9693" s="7" t="n">
        <v>2</v>
      </c>
      <c r="F9693" s="7" t="n">
        <v>2500</v>
      </c>
    </row>
    <row r="9694" spans="1:11">
      <c r="A9694" t="s">
        <v>4</v>
      </c>
      <c r="B9694" s="4" t="s">
        <v>5</v>
      </c>
      <c r="C9694" s="4" t="s">
        <v>8</v>
      </c>
      <c r="D9694" s="4" t="s">
        <v>7</v>
      </c>
    </row>
    <row r="9695" spans="1:11">
      <c r="A9695" t="n">
        <v>90798</v>
      </c>
      <c r="B9695" s="27" t="n">
        <v>58</v>
      </c>
      <c r="C9695" s="7" t="n">
        <v>5</v>
      </c>
      <c r="D9695" s="7" t="n">
        <v>300</v>
      </c>
    </row>
    <row r="9696" spans="1:11">
      <c r="A9696" t="s">
        <v>4</v>
      </c>
      <c r="B9696" s="4" t="s">
        <v>5</v>
      </c>
      <c r="C9696" s="4" t="s">
        <v>14</v>
      </c>
      <c r="D9696" s="4" t="s">
        <v>7</v>
      </c>
    </row>
    <row r="9697" spans="1:9">
      <c r="A9697" t="n">
        <v>90802</v>
      </c>
      <c r="B9697" s="55" t="n">
        <v>103</v>
      </c>
      <c r="C9697" s="7" t="n">
        <v>0</v>
      </c>
      <c r="D9697" s="7" t="n">
        <v>300</v>
      </c>
    </row>
    <row r="9698" spans="1:9">
      <c r="A9698" t="s">
        <v>4</v>
      </c>
      <c r="B9698" s="4" t="s">
        <v>5</v>
      </c>
      <c r="C9698" s="4" t="s">
        <v>8</v>
      </c>
      <c r="D9698" s="4" t="s">
        <v>7</v>
      </c>
      <c r="E9698" s="4" t="s">
        <v>15</v>
      </c>
      <c r="F9698" s="4" t="s">
        <v>7</v>
      </c>
    </row>
    <row r="9699" spans="1:9">
      <c r="A9699" t="n">
        <v>90809</v>
      </c>
      <c r="B9699" s="12" t="n">
        <v>50</v>
      </c>
      <c r="C9699" s="7" t="n">
        <v>3</v>
      </c>
      <c r="D9699" s="7" t="n">
        <v>8150</v>
      </c>
      <c r="E9699" s="7" t="n">
        <v>1041865114</v>
      </c>
      <c r="F9699" s="7" t="n">
        <v>2000</v>
      </c>
    </row>
    <row r="9700" spans="1:9">
      <c r="A9700" t="s">
        <v>4</v>
      </c>
      <c r="B9700" s="4" t="s">
        <v>5</v>
      </c>
      <c r="C9700" s="4" t="s">
        <v>8</v>
      </c>
      <c r="D9700" s="4" t="s">
        <v>8</v>
      </c>
      <c r="E9700" s="4" t="s">
        <v>8</v>
      </c>
      <c r="F9700" s="4" t="s">
        <v>15</v>
      </c>
      <c r="G9700" s="4" t="s">
        <v>8</v>
      </c>
      <c r="H9700" s="4" t="s">
        <v>8</v>
      </c>
      <c r="I9700" s="4" t="s">
        <v>17</v>
      </c>
    </row>
    <row r="9701" spans="1:9">
      <c r="A9701" t="n">
        <v>90819</v>
      </c>
      <c r="B9701" s="13" t="n">
        <v>5</v>
      </c>
      <c r="C9701" s="7" t="n">
        <v>35</v>
      </c>
      <c r="D9701" s="7" t="n">
        <v>2</v>
      </c>
      <c r="E9701" s="7" t="n">
        <v>0</v>
      </c>
      <c r="F9701" s="7" t="n">
        <v>1</v>
      </c>
      <c r="G9701" s="7" t="n">
        <v>2</v>
      </c>
      <c r="H9701" s="7" t="n">
        <v>1</v>
      </c>
      <c r="I9701" s="14" t="n">
        <f t="normal" ca="1">A9729</f>
        <v>0</v>
      </c>
    </row>
    <row r="9702" spans="1:9">
      <c r="A9702" t="s">
        <v>4</v>
      </c>
      <c r="B9702" s="4" t="s">
        <v>5</v>
      </c>
      <c r="C9702" s="4" t="s">
        <v>8</v>
      </c>
      <c r="D9702" s="4" t="s">
        <v>7</v>
      </c>
      <c r="E9702" s="4" t="s">
        <v>9</v>
      </c>
      <c r="F9702" s="4" t="s">
        <v>9</v>
      </c>
      <c r="G9702" s="4" t="s">
        <v>9</v>
      </c>
      <c r="H9702" s="4" t="s">
        <v>9</v>
      </c>
    </row>
    <row r="9703" spans="1:9">
      <c r="A9703" t="n">
        <v>90833</v>
      </c>
      <c r="B9703" s="51" t="n">
        <v>51</v>
      </c>
      <c r="C9703" s="7" t="n">
        <v>3</v>
      </c>
      <c r="D9703" s="7" t="n">
        <v>11</v>
      </c>
      <c r="E9703" s="7" t="s">
        <v>478</v>
      </c>
      <c r="F9703" s="7" t="s">
        <v>433</v>
      </c>
      <c r="G9703" s="7" t="s">
        <v>434</v>
      </c>
      <c r="H9703" s="7" t="s">
        <v>435</v>
      </c>
    </row>
    <row r="9704" spans="1:9">
      <c r="A9704" t="s">
        <v>4</v>
      </c>
      <c r="B9704" s="4" t="s">
        <v>5</v>
      </c>
      <c r="C9704" s="4" t="s">
        <v>8</v>
      </c>
      <c r="D9704" s="4" t="s">
        <v>7</v>
      </c>
      <c r="E9704" s="4" t="s">
        <v>14</v>
      </c>
    </row>
    <row r="9705" spans="1:9">
      <c r="A9705" t="n">
        <v>90846</v>
      </c>
      <c r="B9705" s="27" t="n">
        <v>58</v>
      </c>
      <c r="C9705" s="7" t="n">
        <v>100</v>
      </c>
      <c r="D9705" s="7" t="n">
        <v>1000</v>
      </c>
      <c r="E9705" s="7" t="n">
        <v>1</v>
      </c>
    </row>
    <row r="9706" spans="1:9">
      <c r="A9706" t="s">
        <v>4</v>
      </c>
      <c r="B9706" s="4" t="s">
        <v>5</v>
      </c>
      <c r="C9706" s="4" t="s">
        <v>7</v>
      </c>
    </row>
    <row r="9707" spans="1:9">
      <c r="A9707" t="n">
        <v>90854</v>
      </c>
      <c r="B9707" s="25" t="n">
        <v>16</v>
      </c>
      <c r="C9707" s="7" t="n">
        <v>1000</v>
      </c>
    </row>
    <row r="9708" spans="1:9">
      <c r="A9708" t="s">
        <v>4</v>
      </c>
      <c r="B9708" s="4" t="s">
        <v>5</v>
      </c>
      <c r="C9708" s="4" t="s">
        <v>8</v>
      </c>
      <c r="D9708" s="4" t="s">
        <v>8</v>
      </c>
    </row>
    <row r="9709" spans="1:9">
      <c r="A9709" t="n">
        <v>90857</v>
      </c>
      <c r="B9709" s="16" t="n">
        <v>49</v>
      </c>
      <c r="C9709" s="7" t="n">
        <v>2</v>
      </c>
      <c r="D9709" s="7" t="n">
        <v>0</v>
      </c>
    </row>
    <row r="9710" spans="1:9">
      <c r="A9710" t="s">
        <v>4</v>
      </c>
      <c r="B9710" s="4" t="s">
        <v>5</v>
      </c>
      <c r="C9710" s="4" t="s">
        <v>8</v>
      </c>
      <c r="D9710" s="4" t="s">
        <v>7</v>
      </c>
      <c r="E9710" s="4" t="s">
        <v>15</v>
      </c>
      <c r="F9710" s="4" t="s">
        <v>7</v>
      </c>
      <c r="G9710" s="4" t="s">
        <v>15</v>
      </c>
      <c r="H9710" s="4" t="s">
        <v>8</v>
      </c>
    </row>
    <row r="9711" spans="1:9">
      <c r="A9711" t="n">
        <v>90860</v>
      </c>
      <c r="B9711" s="16" t="n">
        <v>49</v>
      </c>
      <c r="C9711" s="7" t="n">
        <v>0</v>
      </c>
      <c r="D9711" s="7" t="n">
        <v>550</v>
      </c>
      <c r="E9711" s="7" t="n">
        <v>1065353216</v>
      </c>
      <c r="F9711" s="7" t="n">
        <v>0</v>
      </c>
      <c r="G9711" s="7" t="n">
        <v>0</v>
      </c>
      <c r="H9711" s="7" t="n">
        <v>0</v>
      </c>
    </row>
    <row r="9712" spans="1:9">
      <c r="A9712" t="s">
        <v>4</v>
      </c>
      <c r="B9712" s="4" t="s">
        <v>5</v>
      </c>
      <c r="C9712" s="4" t="s">
        <v>7</v>
      </c>
      <c r="D9712" s="4" t="s">
        <v>8</v>
      </c>
      <c r="E9712" s="4" t="s">
        <v>14</v>
      </c>
      <c r="F9712" s="4" t="s">
        <v>7</v>
      </c>
    </row>
    <row r="9713" spans="1:9">
      <c r="A9713" t="n">
        <v>90875</v>
      </c>
      <c r="B9713" s="53" t="n">
        <v>59</v>
      </c>
      <c r="C9713" s="7" t="n">
        <v>11</v>
      </c>
      <c r="D9713" s="7" t="n">
        <v>5</v>
      </c>
      <c r="E9713" s="7" t="n">
        <v>0.150000005960464</v>
      </c>
      <c r="F9713" s="7" t="n">
        <v>0</v>
      </c>
    </row>
    <row r="9714" spans="1:9">
      <c r="A9714" t="s">
        <v>4</v>
      </c>
      <c r="B9714" s="4" t="s">
        <v>5</v>
      </c>
      <c r="C9714" s="4" t="s">
        <v>7</v>
      </c>
    </row>
    <row r="9715" spans="1:9">
      <c r="A9715" t="n">
        <v>90885</v>
      </c>
      <c r="B9715" s="25" t="n">
        <v>16</v>
      </c>
      <c r="C9715" s="7" t="n">
        <v>1500</v>
      </c>
    </row>
    <row r="9716" spans="1:9">
      <c r="A9716" t="s">
        <v>4</v>
      </c>
      <c r="B9716" s="4" t="s">
        <v>5</v>
      </c>
      <c r="C9716" s="4" t="s">
        <v>7</v>
      </c>
      <c r="D9716" s="4" t="s">
        <v>8</v>
      </c>
      <c r="E9716" s="4" t="s">
        <v>14</v>
      </c>
      <c r="F9716" s="4" t="s">
        <v>7</v>
      </c>
    </row>
    <row r="9717" spans="1:9">
      <c r="A9717" t="n">
        <v>90888</v>
      </c>
      <c r="B9717" s="53" t="n">
        <v>59</v>
      </c>
      <c r="C9717" s="7" t="n">
        <v>11</v>
      </c>
      <c r="D9717" s="7" t="n">
        <v>255</v>
      </c>
      <c r="E9717" s="7" t="n">
        <v>0</v>
      </c>
      <c r="F9717" s="7" t="n">
        <v>0</v>
      </c>
    </row>
    <row r="9718" spans="1:9">
      <c r="A9718" t="s">
        <v>4</v>
      </c>
      <c r="B9718" s="4" t="s">
        <v>5</v>
      </c>
      <c r="C9718" s="4" t="s">
        <v>8</v>
      </c>
      <c r="D9718" s="4" t="s">
        <v>7</v>
      </c>
      <c r="E9718" s="4" t="s">
        <v>9</v>
      </c>
    </row>
    <row r="9719" spans="1:9">
      <c r="A9719" t="n">
        <v>90898</v>
      </c>
      <c r="B9719" s="51" t="n">
        <v>51</v>
      </c>
      <c r="C9719" s="7" t="n">
        <v>4</v>
      </c>
      <c r="D9719" s="7" t="n">
        <v>11</v>
      </c>
      <c r="E9719" s="7" t="s">
        <v>349</v>
      </c>
    </row>
    <row r="9720" spans="1:9">
      <c r="A9720" t="s">
        <v>4</v>
      </c>
      <c r="B9720" s="4" t="s">
        <v>5</v>
      </c>
      <c r="C9720" s="4" t="s">
        <v>7</v>
      </c>
    </row>
    <row r="9721" spans="1:9">
      <c r="A9721" t="n">
        <v>90912</v>
      </c>
      <c r="B9721" s="25" t="n">
        <v>16</v>
      </c>
      <c r="C9721" s="7" t="n">
        <v>0</v>
      </c>
    </row>
    <row r="9722" spans="1:9">
      <c r="A9722" t="s">
        <v>4</v>
      </c>
      <c r="B9722" s="4" t="s">
        <v>5</v>
      </c>
      <c r="C9722" s="4" t="s">
        <v>7</v>
      </c>
      <c r="D9722" s="4" t="s">
        <v>85</v>
      </c>
      <c r="E9722" s="4" t="s">
        <v>8</v>
      </c>
      <c r="F9722" s="4" t="s">
        <v>8</v>
      </c>
    </row>
    <row r="9723" spans="1:9">
      <c r="A9723" t="n">
        <v>90915</v>
      </c>
      <c r="B9723" s="52" t="n">
        <v>26</v>
      </c>
      <c r="C9723" s="7" t="n">
        <v>11</v>
      </c>
      <c r="D9723" s="7" t="s">
        <v>821</v>
      </c>
      <c r="E9723" s="7" t="n">
        <v>2</v>
      </c>
      <c r="F9723" s="7" t="n">
        <v>0</v>
      </c>
    </row>
    <row r="9724" spans="1:9">
      <c r="A9724" t="s">
        <v>4</v>
      </c>
      <c r="B9724" s="4" t="s">
        <v>5</v>
      </c>
    </row>
    <row r="9725" spans="1:9">
      <c r="A9725" t="n">
        <v>90998</v>
      </c>
      <c r="B9725" s="32" t="n">
        <v>28</v>
      </c>
    </row>
    <row r="9726" spans="1:9">
      <c r="A9726" t="s">
        <v>4</v>
      </c>
      <c r="B9726" s="4" t="s">
        <v>5</v>
      </c>
      <c r="C9726" s="4" t="s">
        <v>17</v>
      </c>
    </row>
    <row r="9727" spans="1:9">
      <c r="A9727" t="n">
        <v>90999</v>
      </c>
      <c r="B9727" s="17" t="n">
        <v>3</v>
      </c>
      <c r="C9727" s="14" t="n">
        <f t="normal" ca="1">A9777</f>
        <v>0</v>
      </c>
    </row>
    <row r="9728" spans="1:9">
      <c r="A9728" t="s">
        <v>4</v>
      </c>
      <c r="B9728" s="4" t="s">
        <v>5</v>
      </c>
      <c r="C9728" s="4" t="s">
        <v>8</v>
      </c>
      <c r="D9728" s="4" t="s">
        <v>8</v>
      </c>
      <c r="E9728" s="4" t="s">
        <v>8</v>
      </c>
      <c r="F9728" s="4" t="s">
        <v>15</v>
      </c>
      <c r="G9728" s="4" t="s">
        <v>8</v>
      </c>
      <c r="H9728" s="4" t="s">
        <v>8</v>
      </c>
      <c r="I9728" s="4" t="s">
        <v>17</v>
      </c>
    </row>
    <row r="9729" spans="1:9">
      <c r="A9729" t="n">
        <v>91004</v>
      </c>
      <c r="B9729" s="13" t="n">
        <v>5</v>
      </c>
      <c r="C9729" s="7" t="n">
        <v>35</v>
      </c>
      <c r="D9729" s="7" t="n">
        <v>2</v>
      </c>
      <c r="E9729" s="7" t="n">
        <v>0</v>
      </c>
      <c r="F9729" s="7" t="n">
        <v>2</v>
      </c>
      <c r="G9729" s="7" t="n">
        <v>2</v>
      </c>
      <c r="H9729" s="7" t="n">
        <v>1</v>
      </c>
      <c r="I9729" s="14" t="n">
        <f t="normal" ca="1">A9755</f>
        <v>0</v>
      </c>
    </row>
    <row r="9730" spans="1:9">
      <c r="A9730" t="s">
        <v>4</v>
      </c>
      <c r="B9730" s="4" t="s">
        <v>5</v>
      </c>
      <c r="C9730" s="4" t="s">
        <v>8</v>
      </c>
      <c r="D9730" s="4" t="s">
        <v>7</v>
      </c>
      <c r="E9730" s="4" t="s">
        <v>9</v>
      </c>
      <c r="F9730" s="4" t="s">
        <v>9</v>
      </c>
      <c r="G9730" s="4" t="s">
        <v>9</v>
      </c>
      <c r="H9730" s="4" t="s">
        <v>9</v>
      </c>
    </row>
    <row r="9731" spans="1:9">
      <c r="A9731" t="n">
        <v>91018</v>
      </c>
      <c r="B9731" s="51" t="n">
        <v>51</v>
      </c>
      <c r="C9731" s="7" t="n">
        <v>3</v>
      </c>
      <c r="D9731" s="7" t="n">
        <v>11</v>
      </c>
      <c r="E9731" s="7" t="s">
        <v>666</v>
      </c>
      <c r="F9731" s="7" t="s">
        <v>664</v>
      </c>
      <c r="G9731" s="7" t="s">
        <v>434</v>
      </c>
      <c r="H9731" s="7" t="s">
        <v>435</v>
      </c>
    </row>
    <row r="9732" spans="1:9">
      <c r="A9732" t="s">
        <v>4</v>
      </c>
      <c r="B9732" s="4" t="s">
        <v>5</v>
      </c>
      <c r="C9732" s="4" t="s">
        <v>8</v>
      </c>
      <c r="D9732" s="4" t="s">
        <v>7</v>
      </c>
      <c r="E9732" s="4" t="s">
        <v>14</v>
      </c>
    </row>
    <row r="9733" spans="1:9">
      <c r="A9733" t="n">
        <v>91031</v>
      </c>
      <c r="B9733" s="27" t="n">
        <v>58</v>
      </c>
      <c r="C9733" s="7" t="n">
        <v>100</v>
      </c>
      <c r="D9733" s="7" t="n">
        <v>1000</v>
      </c>
      <c r="E9733" s="7" t="n">
        <v>1</v>
      </c>
    </row>
    <row r="9734" spans="1:9">
      <c r="A9734" t="s">
        <v>4</v>
      </c>
      <c r="B9734" s="4" t="s">
        <v>5</v>
      </c>
      <c r="C9734" s="4" t="s">
        <v>7</v>
      </c>
    </row>
    <row r="9735" spans="1:9">
      <c r="A9735" t="n">
        <v>91039</v>
      </c>
      <c r="B9735" s="25" t="n">
        <v>16</v>
      </c>
      <c r="C9735" s="7" t="n">
        <v>1000</v>
      </c>
    </row>
    <row r="9736" spans="1:9">
      <c r="A9736" t="s">
        <v>4</v>
      </c>
      <c r="B9736" s="4" t="s">
        <v>5</v>
      </c>
      <c r="C9736" s="4" t="s">
        <v>8</v>
      </c>
      <c r="D9736" s="4" t="s">
        <v>8</v>
      </c>
    </row>
    <row r="9737" spans="1:9">
      <c r="A9737" t="n">
        <v>91042</v>
      </c>
      <c r="B9737" s="16" t="n">
        <v>49</v>
      </c>
      <c r="C9737" s="7" t="n">
        <v>2</v>
      </c>
      <c r="D9737" s="7" t="n">
        <v>0</v>
      </c>
    </row>
    <row r="9738" spans="1:9">
      <c r="A9738" t="s">
        <v>4</v>
      </c>
      <c r="B9738" s="4" t="s">
        <v>5</v>
      </c>
      <c r="C9738" s="4" t="s">
        <v>8</v>
      </c>
      <c r="D9738" s="4" t="s">
        <v>7</v>
      </c>
      <c r="E9738" s="4" t="s">
        <v>15</v>
      </c>
      <c r="F9738" s="4" t="s">
        <v>7</v>
      </c>
      <c r="G9738" s="4" t="s">
        <v>15</v>
      </c>
      <c r="H9738" s="4" t="s">
        <v>8</v>
      </c>
    </row>
    <row r="9739" spans="1:9">
      <c r="A9739" t="n">
        <v>91045</v>
      </c>
      <c r="B9739" s="16" t="n">
        <v>49</v>
      </c>
      <c r="C9739" s="7" t="n">
        <v>0</v>
      </c>
      <c r="D9739" s="7" t="n">
        <v>550</v>
      </c>
      <c r="E9739" s="7" t="n">
        <v>1065353216</v>
      </c>
      <c r="F9739" s="7" t="n">
        <v>0</v>
      </c>
      <c r="G9739" s="7" t="n">
        <v>0</v>
      </c>
      <c r="H9739" s="7" t="n">
        <v>0</v>
      </c>
    </row>
    <row r="9740" spans="1:9">
      <c r="A9740" t="s">
        <v>4</v>
      </c>
      <c r="B9740" s="4" t="s">
        <v>5</v>
      </c>
      <c r="C9740" s="4" t="s">
        <v>7</v>
      </c>
      <c r="D9740" s="4" t="s">
        <v>8</v>
      </c>
      <c r="E9740" s="4" t="s">
        <v>14</v>
      </c>
      <c r="F9740" s="4" t="s">
        <v>7</v>
      </c>
    </row>
    <row r="9741" spans="1:9">
      <c r="A9741" t="n">
        <v>91060</v>
      </c>
      <c r="B9741" s="53" t="n">
        <v>59</v>
      </c>
      <c r="C9741" s="7" t="n">
        <v>11</v>
      </c>
      <c r="D9741" s="7" t="n">
        <v>2</v>
      </c>
      <c r="E9741" s="7" t="n">
        <v>0.150000005960464</v>
      </c>
      <c r="F9741" s="7" t="n">
        <v>0</v>
      </c>
    </row>
    <row r="9742" spans="1:9">
      <c r="A9742" t="s">
        <v>4</v>
      </c>
      <c r="B9742" s="4" t="s">
        <v>5</v>
      </c>
      <c r="C9742" s="4" t="s">
        <v>7</v>
      </c>
    </row>
    <row r="9743" spans="1:9">
      <c r="A9743" t="n">
        <v>91070</v>
      </c>
      <c r="B9743" s="25" t="n">
        <v>16</v>
      </c>
      <c r="C9743" s="7" t="n">
        <v>1500</v>
      </c>
    </row>
    <row r="9744" spans="1:9">
      <c r="A9744" t="s">
        <v>4</v>
      </c>
      <c r="B9744" s="4" t="s">
        <v>5</v>
      </c>
      <c r="C9744" s="4" t="s">
        <v>8</v>
      </c>
      <c r="D9744" s="4" t="s">
        <v>7</v>
      </c>
      <c r="E9744" s="4" t="s">
        <v>9</v>
      </c>
    </row>
    <row r="9745" spans="1:9">
      <c r="A9745" t="n">
        <v>91073</v>
      </c>
      <c r="B9745" s="51" t="n">
        <v>51</v>
      </c>
      <c r="C9745" s="7" t="n">
        <v>4</v>
      </c>
      <c r="D9745" s="7" t="n">
        <v>11</v>
      </c>
      <c r="E9745" s="7" t="s">
        <v>528</v>
      </c>
    </row>
    <row r="9746" spans="1:9">
      <c r="A9746" t="s">
        <v>4</v>
      </c>
      <c r="B9746" s="4" t="s">
        <v>5</v>
      </c>
      <c r="C9746" s="4" t="s">
        <v>7</v>
      </c>
    </row>
    <row r="9747" spans="1:9">
      <c r="A9747" t="n">
        <v>91087</v>
      </c>
      <c r="B9747" s="25" t="n">
        <v>16</v>
      </c>
      <c r="C9747" s="7" t="n">
        <v>0</v>
      </c>
    </row>
    <row r="9748" spans="1:9">
      <c r="A9748" t="s">
        <v>4</v>
      </c>
      <c r="B9748" s="4" t="s">
        <v>5</v>
      </c>
      <c r="C9748" s="4" t="s">
        <v>7</v>
      </c>
      <c r="D9748" s="4" t="s">
        <v>85</v>
      </c>
      <c r="E9748" s="4" t="s">
        <v>8</v>
      </c>
      <c r="F9748" s="4" t="s">
        <v>8</v>
      </c>
    </row>
    <row r="9749" spans="1:9">
      <c r="A9749" t="n">
        <v>91090</v>
      </c>
      <c r="B9749" s="52" t="n">
        <v>26</v>
      </c>
      <c r="C9749" s="7" t="n">
        <v>11</v>
      </c>
      <c r="D9749" s="7" t="s">
        <v>822</v>
      </c>
      <c r="E9749" s="7" t="n">
        <v>2</v>
      </c>
      <c r="F9749" s="7" t="n">
        <v>0</v>
      </c>
    </row>
    <row r="9750" spans="1:9">
      <c r="A9750" t="s">
        <v>4</v>
      </c>
      <c r="B9750" s="4" t="s">
        <v>5</v>
      </c>
    </row>
    <row r="9751" spans="1:9">
      <c r="A9751" t="n">
        <v>91149</v>
      </c>
      <c r="B9751" s="32" t="n">
        <v>28</v>
      </c>
    </row>
    <row r="9752" spans="1:9">
      <c r="A9752" t="s">
        <v>4</v>
      </c>
      <c r="B9752" s="4" t="s">
        <v>5</v>
      </c>
      <c r="C9752" s="4" t="s">
        <v>17</v>
      </c>
    </row>
    <row r="9753" spans="1:9">
      <c r="A9753" t="n">
        <v>91150</v>
      </c>
      <c r="B9753" s="17" t="n">
        <v>3</v>
      </c>
      <c r="C9753" s="14" t="n">
        <f t="normal" ca="1">A9777</f>
        <v>0</v>
      </c>
    </row>
    <row r="9754" spans="1:9">
      <c r="A9754" t="s">
        <v>4</v>
      </c>
      <c r="B9754" s="4" t="s">
        <v>5</v>
      </c>
      <c r="C9754" s="4" t="s">
        <v>8</v>
      </c>
      <c r="D9754" s="4" t="s">
        <v>7</v>
      </c>
      <c r="E9754" s="4" t="s">
        <v>9</v>
      </c>
      <c r="F9754" s="4" t="s">
        <v>9</v>
      </c>
      <c r="G9754" s="4" t="s">
        <v>9</v>
      </c>
      <c r="H9754" s="4" t="s">
        <v>9</v>
      </c>
    </row>
    <row r="9755" spans="1:9">
      <c r="A9755" t="n">
        <v>91155</v>
      </c>
      <c r="B9755" s="51" t="n">
        <v>51</v>
      </c>
      <c r="C9755" s="7" t="n">
        <v>3</v>
      </c>
      <c r="D9755" s="7" t="n">
        <v>11</v>
      </c>
      <c r="E9755" s="7" t="s">
        <v>463</v>
      </c>
      <c r="F9755" s="7" t="s">
        <v>664</v>
      </c>
      <c r="G9755" s="7" t="s">
        <v>434</v>
      </c>
      <c r="H9755" s="7" t="s">
        <v>435</v>
      </c>
    </row>
    <row r="9756" spans="1:9">
      <c r="A9756" t="s">
        <v>4</v>
      </c>
      <c r="B9756" s="4" t="s">
        <v>5</v>
      </c>
      <c r="C9756" s="4" t="s">
        <v>8</v>
      </c>
      <c r="D9756" s="4" t="s">
        <v>7</v>
      </c>
      <c r="E9756" s="4" t="s">
        <v>14</v>
      </c>
    </row>
    <row r="9757" spans="1:9">
      <c r="A9757" t="n">
        <v>91168</v>
      </c>
      <c r="B9757" s="27" t="n">
        <v>58</v>
      </c>
      <c r="C9757" s="7" t="n">
        <v>100</v>
      </c>
      <c r="D9757" s="7" t="n">
        <v>1000</v>
      </c>
      <c r="E9757" s="7" t="n">
        <v>1</v>
      </c>
    </row>
    <row r="9758" spans="1:9">
      <c r="A9758" t="s">
        <v>4</v>
      </c>
      <c r="B9758" s="4" t="s">
        <v>5</v>
      </c>
      <c r="C9758" s="4" t="s">
        <v>7</v>
      </c>
    </row>
    <row r="9759" spans="1:9">
      <c r="A9759" t="n">
        <v>91176</v>
      </c>
      <c r="B9759" s="25" t="n">
        <v>16</v>
      </c>
      <c r="C9759" s="7" t="n">
        <v>1000</v>
      </c>
    </row>
    <row r="9760" spans="1:9">
      <c r="A9760" t="s">
        <v>4</v>
      </c>
      <c r="B9760" s="4" t="s">
        <v>5</v>
      </c>
      <c r="C9760" s="4" t="s">
        <v>8</v>
      </c>
      <c r="D9760" s="4" t="s">
        <v>8</v>
      </c>
    </row>
    <row r="9761" spans="1:8">
      <c r="A9761" t="n">
        <v>91179</v>
      </c>
      <c r="B9761" s="16" t="n">
        <v>49</v>
      </c>
      <c r="C9761" s="7" t="n">
        <v>2</v>
      </c>
      <c r="D9761" s="7" t="n">
        <v>0</v>
      </c>
    </row>
    <row r="9762" spans="1:8">
      <c r="A9762" t="s">
        <v>4</v>
      </c>
      <c r="B9762" s="4" t="s">
        <v>5</v>
      </c>
      <c r="C9762" s="4" t="s">
        <v>8</v>
      </c>
      <c r="D9762" s="4" t="s">
        <v>7</v>
      </c>
      <c r="E9762" s="4" t="s">
        <v>15</v>
      </c>
      <c r="F9762" s="4" t="s">
        <v>7</v>
      </c>
      <c r="G9762" s="4" t="s">
        <v>15</v>
      </c>
      <c r="H9762" s="4" t="s">
        <v>8</v>
      </c>
    </row>
    <row r="9763" spans="1:8">
      <c r="A9763" t="n">
        <v>91182</v>
      </c>
      <c r="B9763" s="16" t="n">
        <v>49</v>
      </c>
      <c r="C9763" s="7" t="n">
        <v>0</v>
      </c>
      <c r="D9763" s="7" t="n">
        <v>550</v>
      </c>
      <c r="E9763" s="7" t="n">
        <v>1065353216</v>
      </c>
      <c r="F9763" s="7" t="n">
        <v>0</v>
      </c>
      <c r="G9763" s="7" t="n">
        <v>0</v>
      </c>
      <c r="H9763" s="7" t="n">
        <v>0</v>
      </c>
    </row>
    <row r="9764" spans="1:8">
      <c r="A9764" t="s">
        <v>4</v>
      </c>
      <c r="B9764" s="4" t="s">
        <v>5</v>
      </c>
      <c r="C9764" s="4" t="s">
        <v>7</v>
      </c>
      <c r="D9764" s="4" t="s">
        <v>8</v>
      </c>
      <c r="E9764" s="4" t="s">
        <v>14</v>
      </c>
      <c r="F9764" s="4" t="s">
        <v>7</v>
      </c>
    </row>
    <row r="9765" spans="1:8">
      <c r="A9765" t="n">
        <v>91197</v>
      </c>
      <c r="B9765" s="53" t="n">
        <v>59</v>
      </c>
      <c r="C9765" s="7" t="n">
        <v>11</v>
      </c>
      <c r="D9765" s="7" t="n">
        <v>9</v>
      </c>
      <c r="E9765" s="7" t="n">
        <v>0.150000005960464</v>
      </c>
      <c r="F9765" s="7" t="n">
        <v>0</v>
      </c>
    </row>
    <row r="9766" spans="1:8">
      <c r="A9766" t="s">
        <v>4</v>
      </c>
      <c r="B9766" s="4" t="s">
        <v>5</v>
      </c>
      <c r="C9766" s="4" t="s">
        <v>7</v>
      </c>
    </row>
    <row r="9767" spans="1:8">
      <c r="A9767" t="n">
        <v>91207</v>
      </c>
      <c r="B9767" s="25" t="n">
        <v>16</v>
      </c>
      <c r="C9767" s="7" t="n">
        <v>1800</v>
      </c>
    </row>
    <row r="9768" spans="1:8">
      <c r="A9768" t="s">
        <v>4</v>
      </c>
      <c r="B9768" s="4" t="s">
        <v>5</v>
      </c>
      <c r="C9768" s="4" t="s">
        <v>8</v>
      </c>
      <c r="D9768" s="4" t="s">
        <v>7</v>
      </c>
      <c r="E9768" s="4" t="s">
        <v>9</v>
      </c>
    </row>
    <row r="9769" spans="1:8">
      <c r="A9769" t="n">
        <v>91210</v>
      </c>
      <c r="B9769" s="51" t="n">
        <v>51</v>
      </c>
      <c r="C9769" s="7" t="n">
        <v>4</v>
      </c>
      <c r="D9769" s="7" t="n">
        <v>11</v>
      </c>
      <c r="E9769" s="7" t="s">
        <v>514</v>
      </c>
    </row>
    <row r="9770" spans="1:8">
      <c r="A9770" t="s">
        <v>4</v>
      </c>
      <c r="B9770" s="4" t="s">
        <v>5</v>
      </c>
      <c r="C9770" s="4" t="s">
        <v>7</v>
      </c>
    </row>
    <row r="9771" spans="1:8">
      <c r="A9771" t="n">
        <v>91224</v>
      </c>
      <c r="B9771" s="25" t="n">
        <v>16</v>
      </c>
      <c r="C9771" s="7" t="n">
        <v>0</v>
      </c>
    </row>
    <row r="9772" spans="1:8">
      <c r="A9772" t="s">
        <v>4</v>
      </c>
      <c r="B9772" s="4" t="s">
        <v>5</v>
      </c>
      <c r="C9772" s="4" t="s">
        <v>7</v>
      </c>
      <c r="D9772" s="4" t="s">
        <v>85</v>
      </c>
      <c r="E9772" s="4" t="s">
        <v>8</v>
      </c>
      <c r="F9772" s="4" t="s">
        <v>8</v>
      </c>
    </row>
    <row r="9773" spans="1:8">
      <c r="A9773" t="n">
        <v>91227</v>
      </c>
      <c r="B9773" s="52" t="n">
        <v>26</v>
      </c>
      <c r="C9773" s="7" t="n">
        <v>11</v>
      </c>
      <c r="D9773" s="7" t="s">
        <v>823</v>
      </c>
      <c r="E9773" s="7" t="n">
        <v>2</v>
      </c>
      <c r="F9773" s="7" t="n">
        <v>0</v>
      </c>
    </row>
    <row r="9774" spans="1:8">
      <c r="A9774" t="s">
        <v>4</v>
      </c>
      <c r="B9774" s="4" t="s">
        <v>5</v>
      </c>
    </row>
    <row r="9775" spans="1:8">
      <c r="A9775" t="n">
        <v>91327</v>
      </c>
      <c r="B9775" s="32" t="n">
        <v>28</v>
      </c>
    </row>
    <row r="9776" spans="1:8">
      <c r="A9776" t="s">
        <v>4</v>
      </c>
      <c r="B9776" s="4" t="s">
        <v>5</v>
      </c>
      <c r="C9776" s="4" t="s">
        <v>7</v>
      </c>
      <c r="D9776" s="4" t="s">
        <v>8</v>
      </c>
    </row>
    <row r="9777" spans="1:8">
      <c r="A9777" t="n">
        <v>91328</v>
      </c>
      <c r="B9777" s="66" t="n">
        <v>89</v>
      </c>
      <c r="C9777" s="7" t="n">
        <v>65533</v>
      </c>
      <c r="D9777" s="7" t="n">
        <v>1</v>
      </c>
    </row>
    <row r="9778" spans="1:8">
      <c r="A9778" t="s">
        <v>4</v>
      </c>
      <c r="B9778" s="4" t="s">
        <v>5</v>
      </c>
      <c r="C9778" s="4" t="s">
        <v>8</v>
      </c>
      <c r="D9778" s="4" t="s">
        <v>7</v>
      </c>
      <c r="E9778" s="4" t="s">
        <v>9</v>
      </c>
    </row>
    <row r="9779" spans="1:8">
      <c r="A9779" t="n">
        <v>91332</v>
      </c>
      <c r="B9779" s="51" t="n">
        <v>51</v>
      </c>
      <c r="C9779" s="7" t="n">
        <v>4</v>
      </c>
      <c r="D9779" s="7" t="n">
        <v>11</v>
      </c>
      <c r="E9779" s="7" t="s">
        <v>334</v>
      </c>
    </row>
    <row r="9780" spans="1:8">
      <c r="A9780" t="s">
        <v>4</v>
      </c>
      <c r="B9780" s="4" t="s">
        <v>5</v>
      </c>
      <c r="C9780" s="4" t="s">
        <v>7</v>
      </c>
    </row>
    <row r="9781" spans="1:8">
      <c r="A9781" t="n">
        <v>91345</v>
      </c>
      <c r="B9781" s="25" t="n">
        <v>16</v>
      </c>
      <c r="C9781" s="7" t="n">
        <v>0</v>
      </c>
    </row>
    <row r="9782" spans="1:8">
      <c r="A9782" t="s">
        <v>4</v>
      </c>
      <c r="B9782" s="4" t="s">
        <v>5</v>
      </c>
      <c r="C9782" s="4" t="s">
        <v>7</v>
      </c>
      <c r="D9782" s="4" t="s">
        <v>85</v>
      </c>
      <c r="E9782" s="4" t="s">
        <v>8</v>
      </c>
      <c r="F9782" s="4" t="s">
        <v>8</v>
      </c>
    </row>
    <row r="9783" spans="1:8">
      <c r="A9783" t="n">
        <v>91348</v>
      </c>
      <c r="B9783" s="52" t="n">
        <v>26</v>
      </c>
      <c r="C9783" s="7" t="n">
        <v>11</v>
      </c>
      <c r="D9783" s="7" t="s">
        <v>824</v>
      </c>
      <c r="E9783" s="7" t="n">
        <v>2</v>
      </c>
      <c r="F9783" s="7" t="n">
        <v>0</v>
      </c>
    </row>
    <row r="9784" spans="1:8">
      <c r="A9784" t="s">
        <v>4</v>
      </c>
      <c r="B9784" s="4" t="s">
        <v>5</v>
      </c>
    </row>
    <row r="9785" spans="1:8">
      <c r="A9785" t="n">
        <v>91419</v>
      </c>
      <c r="B9785" s="32" t="n">
        <v>28</v>
      </c>
    </row>
    <row r="9786" spans="1:8">
      <c r="A9786" t="s">
        <v>4</v>
      </c>
      <c r="B9786" s="4" t="s">
        <v>5</v>
      </c>
      <c r="C9786" s="4" t="s">
        <v>8</v>
      </c>
      <c r="D9786" s="4" t="s">
        <v>7</v>
      </c>
      <c r="E9786" s="4" t="s">
        <v>7</v>
      </c>
      <c r="F9786" s="4" t="s">
        <v>8</v>
      </c>
    </row>
    <row r="9787" spans="1:8">
      <c r="A9787" t="n">
        <v>91420</v>
      </c>
      <c r="B9787" s="30" t="n">
        <v>25</v>
      </c>
      <c r="C9787" s="7" t="n">
        <v>1</v>
      </c>
      <c r="D9787" s="7" t="n">
        <v>60</v>
      </c>
      <c r="E9787" s="7" t="n">
        <v>640</v>
      </c>
      <c r="F9787" s="7" t="n">
        <v>2</v>
      </c>
    </row>
    <row r="9788" spans="1:8">
      <c r="A9788" t="s">
        <v>4</v>
      </c>
      <c r="B9788" s="4" t="s">
        <v>5</v>
      </c>
      <c r="C9788" s="4" t="s">
        <v>8</v>
      </c>
      <c r="D9788" s="4" t="s">
        <v>7</v>
      </c>
      <c r="E9788" s="4" t="s">
        <v>9</v>
      </c>
    </row>
    <row r="9789" spans="1:8">
      <c r="A9789" t="n">
        <v>91427</v>
      </c>
      <c r="B9789" s="51" t="n">
        <v>51</v>
      </c>
      <c r="C9789" s="7" t="n">
        <v>4</v>
      </c>
      <c r="D9789" s="7" t="n">
        <v>0</v>
      </c>
      <c r="E9789" s="7" t="s">
        <v>528</v>
      </c>
    </row>
    <row r="9790" spans="1:8">
      <c r="A9790" t="s">
        <v>4</v>
      </c>
      <c r="B9790" s="4" t="s">
        <v>5</v>
      </c>
      <c r="C9790" s="4" t="s">
        <v>7</v>
      </c>
    </row>
    <row r="9791" spans="1:8">
      <c r="A9791" t="n">
        <v>91441</v>
      </c>
      <c r="B9791" s="25" t="n">
        <v>16</v>
      </c>
      <c r="C9791" s="7" t="n">
        <v>0</v>
      </c>
    </row>
    <row r="9792" spans="1:8">
      <c r="A9792" t="s">
        <v>4</v>
      </c>
      <c r="B9792" s="4" t="s">
        <v>5</v>
      </c>
      <c r="C9792" s="4" t="s">
        <v>7</v>
      </c>
      <c r="D9792" s="4" t="s">
        <v>85</v>
      </c>
      <c r="E9792" s="4" t="s">
        <v>8</v>
      </c>
      <c r="F9792" s="4" t="s">
        <v>8</v>
      </c>
      <c r="G9792" s="4" t="s">
        <v>85</v>
      </c>
      <c r="H9792" s="4" t="s">
        <v>8</v>
      </c>
      <c r="I9792" s="4" t="s">
        <v>8</v>
      </c>
    </row>
    <row r="9793" spans="1:9">
      <c r="A9793" t="n">
        <v>91444</v>
      </c>
      <c r="B9793" s="52" t="n">
        <v>26</v>
      </c>
      <c r="C9793" s="7" t="n">
        <v>0</v>
      </c>
      <c r="D9793" s="7" t="s">
        <v>825</v>
      </c>
      <c r="E9793" s="7" t="n">
        <v>2</v>
      </c>
      <c r="F9793" s="7" t="n">
        <v>3</v>
      </c>
      <c r="G9793" s="7" t="s">
        <v>826</v>
      </c>
      <c r="H9793" s="7" t="n">
        <v>2</v>
      </c>
      <c r="I9793" s="7" t="n">
        <v>0</v>
      </c>
    </row>
    <row r="9794" spans="1:9">
      <c r="A9794" t="s">
        <v>4</v>
      </c>
      <c r="B9794" s="4" t="s">
        <v>5</v>
      </c>
    </row>
    <row r="9795" spans="1:9">
      <c r="A9795" t="n">
        <v>91550</v>
      </c>
      <c r="B9795" s="32" t="n">
        <v>28</v>
      </c>
    </row>
    <row r="9796" spans="1:9">
      <c r="A9796" t="s">
        <v>4</v>
      </c>
      <c r="B9796" s="4" t="s">
        <v>5</v>
      </c>
      <c r="C9796" s="4" t="s">
        <v>7</v>
      </c>
      <c r="D9796" s="4" t="s">
        <v>8</v>
      </c>
    </row>
    <row r="9797" spans="1:9">
      <c r="A9797" t="n">
        <v>91551</v>
      </c>
      <c r="B9797" s="66" t="n">
        <v>89</v>
      </c>
      <c r="C9797" s="7" t="n">
        <v>65533</v>
      </c>
      <c r="D9797" s="7" t="n">
        <v>1</v>
      </c>
    </row>
    <row r="9798" spans="1:9">
      <c r="A9798" t="s">
        <v>4</v>
      </c>
      <c r="B9798" s="4" t="s">
        <v>5</v>
      </c>
      <c r="C9798" s="4" t="s">
        <v>8</v>
      </c>
      <c r="D9798" s="4" t="s">
        <v>7</v>
      </c>
      <c r="E9798" s="4" t="s">
        <v>7</v>
      </c>
      <c r="F9798" s="4" t="s">
        <v>8</v>
      </c>
    </row>
    <row r="9799" spans="1:9">
      <c r="A9799" t="n">
        <v>91555</v>
      </c>
      <c r="B9799" s="30" t="n">
        <v>25</v>
      </c>
      <c r="C9799" s="7" t="n">
        <v>1</v>
      </c>
      <c r="D9799" s="7" t="n">
        <v>65535</v>
      </c>
      <c r="E9799" s="7" t="n">
        <v>65535</v>
      </c>
      <c r="F9799" s="7" t="n">
        <v>0</v>
      </c>
    </row>
    <row r="9800" spans="1:9">
      <c r="A9800" t="s">
        <v>4</v>
      </c>
      <c r="B9800" s="4" t="s">
        <v>5</v>
      </c>
      <c r="C9800" s="4" t="s">
        <v>8</v>
      </c>
      <c r="D9800" s="4" t="s">
        <v>7</v>
      </c>
      <c r="E9800" s="4" t="s">
        <v>9</v>
      </c>
    </row>
    <row r="9801" spans="1:9">
      <c r="A9801" t="n">
        <v>91562</v>
      </c>
      <c r="B9801" s="51" t="n">
        <v>51</v>
      </c>
      <c r="C9801" s="7" t="n">
        <v>4</v>
      </c>
      <c r="D9801" s="7" t="n">
        <v>11</v>
      </c>
      <c r="E9801" s="7" t="s">
        <v>672</v>
      </c>
    </row>
    <row r="9802" spans="1:9">
      <c r="A9802" t="s">
        <v>4</v>
      </c>
      <c r="B9802" s="4" t="s">
        <v>5</v>
      </c>
      <c r="C9802" s="4" t="s">
        <v>7</v>
      </c>
    </row>
    <row r="9803" spans="1:9">
      <c r="A9803" t="n">
        <v>91575</v>
      </c>
      <c r="B9803" s="25" t="n">
        <v>16</v>
      </c>
      <c r="C9803" s="7" t="n">
        <v>0</v>
      </c>
    </row>
    <row r="9804" spans="1:9">
      <c r="A9804" t="s">
        <v>4</v>
      </c>
      <c r="B9804" s="4" t="s">
        <v>5</v>
      </c>
      <c r="C9804" s="4" t="s">
        <v>7</v>
      </c>
      <c r="D9804" s="4" t="s">
        <v>85</v>
      </c>
      <c r="E9804" s="4" t="s">
        <v>8</v>
      </c>
      <c r="F9804" s="4" t="s">
        <v>8</v>
      </c>
    </row>
    <row r="9805" spans="1:9">
      <c r="A9805" t="n">
        <v>91578</v>
      </c>
      <c r="B9805" s="52" t="n">
        <v>26</v>
      </c>
      <c r="C9805" s="7" t="n">
        <v>11</v>
      </c>
      <c r="D9805" s="7" t="s">
        <v>827</v>
      </c>
      <c r="E9805" s="7" t="n">
        <v>2</v>
      </c>
      <c r="F9805" s="7" t="n">
        <v>0</v>
      </c>
    </row>
    <row r="9806" spans="1:9">
      <c r="A9806" t="s">
        <v>4</v>
      </c>
      <c r="B9806" s="4" t="s">
        <v>5</v>
      </c>
    </row>
    <row r="9807" spans="1:9">
      <c r="A9807" t="n">
        <v>91641</v>
      </c>
      <c r="B9807" s="32" t="n">
        <v>28</v>
      </c>
    </row>
    <row r="9808" spans="1:9">
      <c r="A9808" t="s">
        <v>4</v>
      </c>
      <c r="B9808" s="4" t="s">
        <v>5</v>
      </c>
      <c r="C9808" s="4" t="s">
        <v>7</v>
      </c>
    </row>
    <row r="9809" spans="1:9">
      <c r="A9809" t="n">
        <v>91642</v>
      </c>
      <c r="B9809" s="25" t="n">
        <v>16</v>
      </c>
      <c r="C9809" s="7" t="n">
        <v>300</v>
      </c>
    </row>
    <row r="9810" spans="1:9">
      <c r="A9810" t="s">
        <v>4</v>
      </c>
      <c r="B9810" s="4" t="s">
        <v>5</v>
      </c>
      <c r="C9810" s="4" t="s">
        <v>7</v>
      </c>
      <c r="D9810" s="4" t="s">
        <v>8</v>
      </c>
      <c r="E9810" s="4" t="s">
        <v>14</v>
      </c>
      <c r="F9810" s="4" t="s">
        <v>7</v>
      </c>
    </row>
    <row r="9811" spans="1:9">
      <c r="A9811" t="n">
        <v>91645</v>
      </c>
      <c r="B9811" s="53" t="n">
        <v>59</v>
      </c>
      <c r="C9811" s="7" t="n">
        <v>11</v>
      </c>
      <c r="D9811" s="7" t="n">
        <v>9</v>
      </c>
      <c r="E9811" s="7" t="n">
        <v>0.150000005960464</v>
      </c>
      <c r="F9811" s="7" t="n">
        <v>0</v>
      </c>
    </row>
    <row r="9812" spans="1:9">
      <c r="A9812" t="s">
        <v>4</v>
      </c>
      <c r="B9812" s="4" t="s">
        <v>5</v>
      </c>
      <c r="C9812" s="4" t="s">
        <v>7</v>
      </c>
    </row>
    <row r="9813" spans="1:9">
      <c r="A9813" t="n">
        <v>91655</v>
      </c>
      <c r="B9813" s="25" t="n">
        <v>16</v>
      </c>
      <c r="C9813" s="7" t="n">
        <v>1800</v>
      </c>
    </row>
    <row r="9814" spans="1:9">
      <c r="A9814" t="s">
        <v>4</v>
      </c>
      <c r="B9814" s="4" t="s">
        <v>5</v>
      </c>
      <c r="C9814" s="4" t="s">
        <v>8</v>
      </c>
      <c r="D9814" s="4" t="s">
        <v>7</v>
      </c>
      <c r="E9814" s="4" t="s">
        <v>9</v>
      </c>
    </row>
    <row r="9815" spans="1:9">
      <c r="A9815" t="n">
        <v>91658</v>
      </c>
      <c r="B9815" s="51" t="n">
        <v>51</v>
      </c>
      <c r="C9815" s="7" t="n">
        <v>4</v>
      </c>
      <c r="D9815" s="7" t="n">
        <v>11</v>
      </c>
      <c r="E9815" s="7" t="s">
        <v>349</v>
      </c>
    </row>
    <row r="9816" spans="1:9">
      <c r="A9816" t="s">
        <v>4</v>
      </c>
      <c r="B9816" s="4" t="s">
        <v>5</v>
      </c>
      <c r="C9816" s="4" t="s">
        <v>7</v>
      </c>
    </row>
    <row r="9817" spans="1:9">
      <c r="A9817" t="n">
        <v>91672</v>
      </c>
      <c r="B9817" s="25" t="n">
        <v>16</v>
      </c>
      <c r="C9817" s="7" t="n">
        <v>0</v>
      </c>
    </row>
    <row r="9818" spans="1:9">
      <c r="A9818" t="s">
        <v>4</v>
      </c>
      <c r="B9818" s="4" t="s">
        <v>5</v>
      </c>
      <c r="C9818" s="4" t="s">
        <v>7</v>
      </c>
      <c r="D9818" s="4" t="s">
        <v>85</v>
      </c>
      <c r="E9818" s="4" t="s">
        <v>8</v>
      </c>
      <c r="F9818" s="4" t="s">
        <v>8</v>
      </c>
      <c r="G9818" s="4" t="s">
        <v>85</v>
      </c>
      <c r="H9818" s="4" t="s">
        <v>8</v>
      </c>
      <c r="I9818" s="4" t="s">
        <v>8</v>
      </c>
      <c r="J9818" s="4" t="s">
        <v>85</v>
      </c>
      <c r="K9818" s="4" t="s">
        <v>8</v>
      </c>
      <c r="L9818" s="4" t="s">
        <v>8</v>
      </c>
    </row>
    <row r="9819" spans="1:9">
      <c r="A9819" t="n">
        <v>91675</v>
      </c>
      <c r="B9819" s="52" t="n">
        <v>26</v>
      </c>
      <c r="C9819" s="7" t="n">
        <v>11</v>
      </c>
      <c r="D9819" s="7" t="s">
        <v>828</v>
      </c>
      <c r="E9819" s="7" t="n">
        <v>2</v>
      </c>
      <c r="F9819" s="7" t="n">
        <v>3</v>
      </c>
      <c r="G9819" s="7" t="s">
        <v>829</v>
      </c>
      <c r="H9819" s="7" t="n">
        <v>2</v>
      </c>
      <c r="I9819" s="7" t="n">
        <v>3</v>
      </c>
      <c r="J9819" s="7" t="s">
        <v>830</v>
      </c>
      <c r="K9819" s="7" t="n">
        <v>2</v>
      </c>
      <c r="L9819" s="7" t="n">
        <v>0</v>
      </c>
    </row>
    <row r="9820" spans="1:9">
      <c r="A9820" t="s">
        <v>4</v>
      </c>
      <c r="B9820" s="4" t="s">
        <v>5</v>
      </c>
    </row>
    <row r="9821" spans="1:9">
      <c r="A9821" t="n">
        <v>91904</v>
      </c>
      <c r="B9821" s="32" t="n">
        <v>28</v>
      </c>
    </row>
    <row r="9822" spans="1:9">
      <c r="A9822" t="s">
        <v>4</v>
      </c>
      <c r="B9822" s="4" t="s">
        <v>5</v>
      </c>
      <c r="C9822" s="4" t="s">
        <v>7</v>
      </c>
    </row>
    <row r="9823" spans="1:9">
      <c r="A9823" t="n">
        <v>91905</v>
      </c>
      <c r="B9823" s="25" t="n">
        <v>16</v>
      </c>
      <c r="C9823" s="7" t="n">
        <v>300</v>
      </c>
    </row>
    <row r="9824" spans="1:9">
      <c r="A9824" t="s">
        <v>4</v>
      </c>
      <c r="B9824" s="4" t="s">
        <v>5</v>
      </c>
      <c r="C9824" s="4" t="s">
        <v>8</v>
      </c>
      <c r="D9824" s="4" t="s">
        <v>7</v>
      </c>
      <c r="E9824" s="4" t="s">
        <v>7</v>
      </c>
      <c r="F9824" s="4" t="s">
        <v>8</v>
      </c>
    </row>
    <row r="9825" spans="1:12">
      <c r="A9825" t="n">
        <v>91908</v>
      </c>
      <c r="B9825" s="30" t="n">
        <v>25</v>
      </c>
      <c r="C9825" s="7" t="n">
        <v>1</v>
      </c>
      <c r="D9825" s="7" t="n">
        <v>60</v>
      </c>
      <c r="E9825" s="7" t="n">
        <v>640</v>
      </c>
      <c r="F9825" s="7" t="n">
        <v>2</v>
      </c>
    </row>
    <row r="9826" spans="1:12">
      <c r="A9826" t="s">
        <v>4</v>
      </c>
      <c r="B9826" s="4" t="s">
        <v>5</v>
      </c>
      <c r="C9826" s="4" t="s">
        <v>7</v>
      </c>
      <c r="D9826" s="4" t="s">
        <v>8</v>
      </c>
      <c r="E9826" s="4" t="s">
        <v>8</v>
      </c>
      <c r="F9826" s="4" t="s">
        <v>9</v>
      </c>
    </row>
    <row r="9827" spans="1:12">
      <c r="A9827" t="n">
        <v>91915</v>
      </c>
      <c r="B9827" s="50" t="n">
        <v>20</v>
      </c>
      <c r="C9827" s="7" t="n">
        <v>0</v>
      </c>
      <c r="D9827" s="7" t="n">
        <v>2</v>
      </c>
      <c r="E9827" s="7" t="n">
        <v>10</v>
      </c>
      <c r="F9827" s="7" t="s">
        <v>677</v>
      </c>
    </row>
    <row r="9828" spans="1:12">
      <c r="A9828" t="s">
        <v>4</v>
      </c>
      <c r="B9828" s="4" t="s">
        <v>5</v>
      </c>
      <c r="C9828" s="4" t="s">
        <v>8</v>
      </c>
      <c r="D9828" s="4" t="s">
        <v>7</v>
      </c>
      <c r="E9828" s="4" t="s">
        <v>9</v>
      </c>
    </row>
    <row r="9829" spans="1:12">
      <c r="A9829" t="n">
        <v>91936</v>
      </c>
      <c r="B9829" s="51" t="n">
        <v>51</v>
      </c>
      <c r="C9829" s="7" t="n">
        <v>4</v>
      </c>
      <c r="D9829" s="7" t="n">
        <v>0</v>
      </c>
      <c r="E9829" s="7" t="s">
        <v>569</v>
      </c>
    </row>
    <row r="9830" spans="1:12">
      <c r="A9830" t="s">
        <v>4</v>
      </c>
      <c r="B9830" s="4" t="s">
        <v>5</v>
      </c>
      <c r="C9830" s="4" t="s">
        <v>7</v>
      </c>
    </row>
    <row r="9831" spans="1:12">
      <c r="A9831" t="n">
        <v>91950</v>
      </c>
      <c r="B9831" s="25" t="n">
        <v>16</v>
      </c>
      <c r="C9831" s="7" t="n">
        <v>0</v>
      </c>
    </row>
    <row r="9832" spans="1:12">
      <c r="A9832" t="s">
        <v>4</v>
      </c>
      <c r="B9832" s="4" t="s">
        <v>5</v>
      </c>
      <c r="C9832" s="4" t="s">
        <v>7</v>
      </c>
      <c r="D9832" s="4" t="s">
        <v>85</v>
      </c>
      <c r="E9832" s="4" t="s">
        <v>8</v>
      </c>
      <c r="F9832" s="4" t="s">
        <v>8</v>
      </c>
      <c r="G9832" s="4" t="s">
        <v>85</v>
      </c>
      <c r="H9832" s="4" t="s">
        <v>8</v>
      </c>
      <c r="I9832" s="4" t="s">
        <v>8</v>
      </c>
      <c r="J9832" s="4" t="s">
        <v>85</v>
      </c>
      <c r="K9832" s="4" t="s">
        <v>8</v>
      </c>
      <c r="L9832" s="4" t="s">
        <v>8</v>
      </c>
    </row>
    <row r="9833" spans="1:12">
      <c r="A9833" t="n">
        <v>91953</v>
      </c>
      <c r="B9833" s="52" t="n">
        <v>26</v>
      </c>
      <c r="C9833" s="7" t="n">
        <v>0</v>
      </c>
      <c r="D9833" s="7" t="s">
        <v>831</v>
      </c>
      <c r="E9833" s="7" t="n">
        <v>2</v>
      </c>
      <c r="F9833" s="7" t="n">
        <v>3</v>
      </c>
      <c r="G9833" s="7" t="s">
        <v>679</v>
      </c>
      <c r="H9833" s="7" t="n">
        <v>2</v>
      </c>
      <c r="I9833" s="7" t="n">
        <v>3</v>
      </c>
      <c r="J9833" s="7" t="s">
        <v>680</v>
      </c>
      <c r="K9833" s="7" t="n">
        <v>2</v>
      </c>
      <c r="L9833" s="7" t="n">
        <v>0</v>
      </c>
    </row>
    <row r="9834" spans="1:12">
      <c r="A9834" t="s">
        <v>4</v>
      </c>
      <c r="B9834" s="4" t="s">
        <v>5</v>
      </c>
    </row>
    <row r="9835" spans="1:12">
      <c r="A9835" t="n">
        <v>92204</v>
      </c>
      <c r="B9835" s="32" t="n">
        <v>28</v>
      </c>
    </row>
    <row r="9836" spans="1:12">
      <c r="A9836" t="s">
        <v>4</v>
      </c>
      <c r="B9836" s="4" t="s">
        <v>5</v>
      </c>
      <c r="C9836" s="4" t="s">
        <v>7</v>
      </c>
      <c r="D9836" s="4" t="s">
        <v>8</v>
      </c>
    </row>
    <row r="9837" spans="1:12">
      <c r="A9837" t="n">
        <v>92205</v>
      </c>
      <c r="B9837" s="66" t="n">
        <v>89</v>
      </c>
      <c r="C9837" s="7" t="n">
        <v>65533</v>
      </c>
      <c r="D9837" s="7" t="n">
        <v>1</v>
      </c>
    </row>
    <row r="9838" spans="1:12">
      <c r="A9838" t="s">
        <v>4</v>
      </c>
      <c r="B9838" s="4" t="s">
        <v>5</v>
      </c>
      <c r="C9838" s="4" t="s">
        <v>8</v>
      </c>
      <c r="D9838" s="4" t="s">
        <v>7</v>
      </c>
      <c r="E9838" s="4" t="s">
        <v>7</v>
      </c>
      <c r="F9838" s="4" t="s">
        <v>8</v>
      </c>
    </row>
    <row r="9839" spans="1:12">
      <c r="A9839" t="n">
        <v>92209</v>
      </c>
      <c r="B9839" s="30" t="n">
        <v>25</v>
      </c>
      <c r="C9839" s="7" t="n">
        <v>1</v>
      </c>
      <c r="D9839" s="7" t="n">
        <v>65535</v>
      </c>
      <c r="E9839" s="7" t="n">
        <v>65535</v>
      </c>
      <c r="F9839" s="7" t="n">
        <v>0</v>
      </c>
    </row>
    <row r="9840" spans="1:12">
      <c r="A9840" t="s">
        <v>4</v>
      </c>
      <c r="B9840" s="4" t="s">
        <v>5</v>
      </c>
      <c r="C9840" s="4" t="s">
        <v>8</v>
      </c>
      <c r="D9840" s="4" t="s">
        <v>7</v>
      </c>
      <c r="E9840" s="4" t="s">
        <v>9</v>
      </c>
    </row>
    <row r="9841" spans="1:12">
      <c r="A9841" t="n">
        <v>92216</v>
      </c>
      <c r="B9841" s="51" t="n">
        <v>51</v>
      </c>
      <c r="C9841" s="7" t="n">
        <v>4</v>
      </c>
      <c r="D9841" s="7" t="n">
        <v>11</v>
      </c>
      <c r="E9841" s="7" t="s">
        <v>832</v>
      </c>
    </row>
    <row r="9842" spans="1:12">
      <c r="A9842" t="s">
        <v>4</v>
      </c>
      <c r="B9842" s="4" t="s">
        <v>5</v>
      </c>
      <c r="C9842" s="4" t="s">
        <v>7</v>
      </c>
    </row>
    <row r="9843" spans="1:12">
      <c r="A9843" t="n">
        <v>92229</v>
      </c>
      <c r="B9843" s="25" t="n">
        <v>16</v>
      </c>
      <c r="C9843" s="7" t="n">
        <v>0</v>
      </c>
    </row>
    <row r="9844" spans="1:12">
      <c r="A9844" t="s">
        <v>4</v>
      </c>
      <c r="B9844" s="4" t="s">
        <v>5</v>
      </c>
      <c r="C9844" s="4" t="s">
        <v>7</v>
      </c>
      <c r="D9844" s="4" t="s">
        <v>85</v>
      </c>
      <c r="E9844" s="4" t="s">
        <v>8</v>
      </c>
      <c r="F9844" s="4" t="s">
        <v>8</v>
      </c>
    </row>
    <row r="9845" spans="1:12">
      <c r="A9845" t="n">
        <v>92232</v>
      </c>
      <c r="B9845" s="52" t="n">
        <v>26</v>
      </c>
      <c r="C9845" s="7" t="n">
        <v>11</v>
      </c>
      <c r="D9845" s="7" t="s">
        <v>833</v>
      </c>
      <c r="E9845" s="7" t="n">
        <v>2</v>
      </c>
      <c r="F9845" s="7" t="n">
        <v>0</v>
      </c>
    </row>
    <row r="9846" spans="1:12">
      <c r="A9846" t="s">
        <v>4</v>
      </c>
      <c r="B9846" s="4" t="s">
        <v>5</v>
      </c>
    </row>
    <row r="9847" spans="1:12">
      <c r="A9847" t="n">
        <v>92355</v>
      </c>
      <c r="B9847" s="32" t="n">
        <v>28</v>
      </c>
    </row>
    <row r="9848" spans="1:12">
      <c r="A9848" t="s">
        <v>4</v>
      </c>
      <c r="B9848" s="4" t="s">
        <v>5</v>
      </c>
      <c r="C9848" s="4" t="s">
        <v>8</v>
      </c>
      <c r="D9848" s="4" t="s">
        <v>7</v>
      </c>
      <c r="E9848" s="4" t="s">
        <v>7</v>
      </c>
      <c r="F9848" s="4" t="s">
        <v>8</v>
      </c>
    </row>
    <row r="9849" spans="1:12">
      <c r="A9849" t="n">
        <v>92356</v>
      </c>
      <c r="B9849" s="30" t="n">
        <v>25</v>
      </c>
      <c r="C9849" s="7" t="n">
        <v>1</v>
      </c>
      <c r="D9849" s="7" t="n">
        <v>60</v>
      </c>
      <c r="E9849" s="7" t="n">
        <v>640</v>
      </c>
      <c r="F9849" s="7" t="n">
        <v>2</v>
      </c>
    </row>
    <row r="9850" spans="1:12">
      <c r="A9850" t="s">
        <v>4</v>
      </c>
      <c r="B9850" s="4" t="s">
        <v>5</v>
      </c>
      <c r="C9850" s="4" t="s">
        <v>8</v>
      </c>
      <c r="D9850" s="4" t="s">
        <v>7</v>
      </c>
      <c r="E9850" s="4" t="s">
        <v>9</v>
      </c>
    </row>
    <row r="9851" spans="1:12">
      <c r="A9851" t="n">
        <v>92363</v>
      </c>
      <c r="B9851" s="51" t="n">
        <v>51</v>
      </c>
      <c r="C9851" s="7" t="n">
        <v>4</v>
      </c>
      <c r="D9851" s="7" t="n">
        <v>0</v>
      </c>
      <c r="E9851" s="7" t="s">
        <v>682</v>
      </c>
    </row>
    <row r="9852" spans="1:12">
      <c r="A9852" t="s">
        <v>4</v>
      </c>
      <c r="B9852" s="4" t="s">
        <v>5</v>
      </c>
      <c r="C9852" s="4" t="s">
        <v>7</v>
      </c>
    </row>
    <row r="9853" spans="1:12">
      <c r="A9853" t="n">
        <v>92377</v>
      </c>
      <c r="B9853" s="25" t="n">
        <v>16</v>
      </c>
      <c r="C9853" s="7" t="n">
        <v>0</v>
      </c>
    </row>
    <row r="9854" spans="1:12">
      <c r="A9854" t="s">
        <v>4</v>
      </c>
      <c r="B9854" s="4" t="s">
        <v>5</v>
      </c>
      <c r="C9854" s="4" t="s">
        <v>7</v>
      </c>
      <c r="D9854" s="4" t="s">
        <v>85</v>
      </c>
      <c r="E9854" s="4" t="s">
        <v>8</v>
      </c>
      <c r="F9854" s="4" t="s">
        <v>8</v>
      </c>
    </row>
    <row r="9855" spans="1:12">
      <c r="A9855" t="n">
        <v>92380</v>
      </c>
      <c r="B9855" s="52" t="n">
        <v>26</v>
      </c>
      <c r="C9855" s="7" t="n">
        <v>0</v>
      </c>
      <c r="D9855" s="7" t="s">
        <v>683</v>
      </c>
      <c r="E9855" s="7" t="n">
        <v>2</v>
      </c>
      <c r="F9855" s="7" t="n">
        <v>0</v>
      </c>
    </row>
    <row r="9856" spans="1:12">
      <c r="A9856" t="s">
        <v>4</v>
      </c>
      <c r="B9856" s="4" t="s">
        <v>5</v>
      </c>
    </row>
    <row r="9857" spans="1:6">
      <c r="A9857" t="n">
        <v>92450</v>
      </c>
      <c r="B9857" s="32" t="n">
        <v>28</v>
      </c>
    </row>
    <row r="9858" spans="1:6">
      <c r="A9858" t="s">
        <v>4</v>
      </c>
      <c r="B9858" s="4" t="s">
        <v>5</v>
      </c>
      <c r="C9858" s="4" t="s">
        <v>7</v>
      </c>
      <c r="D9858" s="4" t="s">
        <v>8</v>
      </c>
    </row>
    <row r="9859" spans="1:6">
      <c r="A9859" t="n">
        <v>92451</v>
      </c>
      <c r="B9859" s="66" t="n">
        <v>89</v>
      </c>
      <c r="C9859" s="7" t="n">
        <v>65533</v>
      </c>
      <c r="D9859" s="7" t="n">
        <v>1</v>
      </c>
    </row>
    <row r="9860" spans="1:6">
      <c r="A9860" t="s">
        <v>4</v>
      </c>
      <c r="B9860" s="4" t="s">
        <v>5</v>
      </c>
      <c r="C9860" s="4" t="s">
        <v>8</v>
      </c>
      <c r="D9860" s="4" t="s">
        <v>7</v>
      </c>
      <c r="E9860" s="4" t="s">
        <v>7</v>
      </c>
      <c r="F9860" s="4" t="s">
        <v>8</v>
      </c>
    </row>
    <row r="9861" spans="1:6">
      <c r="A9861" t="n">
        <v>92455</v>
      </c>
      <c r="B9861" s="30" t="n">
        <v>25</v>
      </c>
      <c r="C9861" s="7" t="n">
        <v>1</v>
      </c>
      <c r="D9861" s="7" t="n">
        <v>65535</v>
      </c>
      <c r="E9861" s="7" t="n">
        <v>65535</v>
      </c>
      <c r="F9861" s="7" t="n">
        <v>0</v>
      </c>
    </row>
    <row r="9862" spans="1:6">
      <c r="A9862" t="s">
        <v>4</v>
      </c>
      <c r="B9862" s="4" t="s">
        <v>5</v>
      </c>
      <c r="C9862" s="4" t="s">
        <v>7</v>
      </c>
    </row>
    <row r="9863" spans="1:6">
      <c r="A9863" t="n">
        <v>92462</v>
      </c>
      <c r="B9863" s="25" t="n">
        <v>16</v>
      </c>
      <c r="C9863" s="7" t="n">
        <v>100</v>
      </c>
    </row>
    <row r="9864" spans="1:6">
      <c r="A9864" t="s">
        <v>4</v>
      </c>
      <c r="B9864" s="4" t="s">
        <v>5</v>
      </c>
      <c r="C9864" s="4" t="s">
        <v>8</v>
      </c>
      <c r="D9864" s="4" t="s">
        <v>7</v>
      </c>
      <c r="E9864" s="4" t="s">
        <v>9</v>
      </c>
      <c r="F9864" s="4" t="s">
        <v>9</v>
      </c>
      <c r="G9864" s="4" t="s">
        <v>9</v>
      </c>
      <c r="H9864" s="4" t="s">
        <v>9</v>
      </c>
    </row>
    <row r="9865" spans="1:6">
      <c r="A9865" t="n">
        <v>92465</v>
      </c>
      <c r="B9865" s="51" t="n">
        <v>51</v>
      </c>
      <c r="C9865" s="7" t="n">
        <v>3</v>
      </c>
      <c r="D9865" s="7" t="n">
        <v>11</v>
      </c>
      <c r="E9865" s="7" t="s">
        <v>477</v>
      </c>
      <c r="F9865" s="7" t="s">
        <v>433</v>
      </c>
      <c r="G9865" s="7" t="s">
        <v>434</v>
      </c>
      <c r="H9865" s="7" t="s">
        <v>435</v>
      </c>
    </row>
    <row r="9866" spans="1:6">
      <c r="A9866" t="s">
        <v>4</v>
      </c>
      <c r="B9866" s="4" t="s">
        <v>5</v>
      </c>
      <c r="C9866" s="4" t="s">
        <v>7</v>
      </c>
      <c r="D9866" s="4" t="s">
        <v>8</v>
      </c>
      <c r="E9866" s="4" t="s">
        <v>14</v>
      </c>
      <c r="F9866" s="4" t="s">
        <v>7</v>
      </c>
    </row>
    <row r="9867" spans="1:6">
      <c r="A9867" t="n">
        <v>92478</v>
      </c>
      <c r="B9867" s="53" t="n">
        <v>59</v>
      </c>
      <c r="C9867" s="7" t="n">
        <v>11</v>
      </c>
      <c r="D9867" s="7" t="n">
        <v>13</v>
      </c>
      <c r="E9867" s="7" t="n">
        <v>0.150000005960464</v>
      </c>
      <c r="F9867" s="7" t="n">
        <v>0</v>
      </c>
    </row>
    <row r="9868" spans="1:6">
      <c r="A9868" t="s">
        <v>4</v>
      </c>
      <c r="B9868" s="4" t="s">
        <v>5</v>
      </c>
      <c r="C9868" s="4" t="s">
        <v>7</v>
      </c>
    </row>
    <row r="9869" spans="1:6">
      <c r="A9869" t="n">
        <v>92488</v>
      </c>
      <c r="B9869" s="25" t="n">
        <v>16</v>
      </c>
      <c r="C9869" s="7" t="n">
        <v>1000</v>
      </c>
    </row>
    <row r="9870" spans="1:6">
      <c r="A9870" t="s">
        <v>4</v>
      </c>
      <c r="B9870" s="4" t="s">
        <v>5</v>
      </c>
      <c r="C9870" s="4" t="s">
        <v>8</v>
      </c>
      <c r="D9870" s="4" t="s">
        <v>7</v>
      </c>
      <c r="E9870" s="4" t="s">
        <v>9</v>
      </c>
    </row>
    <row r="9871" spans="1:6">
      <c r="A9871" t="n">
        <v>92491</v>
      </c>
      <c r="B9871" s="51" t="n">
        <v>51</v>
      </c>
      <c r="C9871" s="7" t="n">
        <v>4</v>
      </c>
      <c r="D9871" s="7" t="n">
        <v>11</v>
      </c>
      <c r="E9871" s="7" t="s">
        <v>479</v>
      </c>
    </row>
    <row r="9872" spans="1:6">
      <c r="A9872" t="s">
        <v>4</v>
      </c>
      <c r="B9872" s="4" t="s">
        <v>5</v>
      </c>
      <c r="C9872" s="4" t="s">
        <v>7</v>
      </c>
    </row>
    <row r="9873" spans="1:8">
      <c r="A9873" t="n">
        <v>92505</v>
      </c>
      <c r="B9873" s="25" t="n">
        <v>16</v>
      </c>
      <c r="C9873" s="7" t="n">
        <v>0</v>
      </c>
    </row>
    <row r="9874" spans="1:8">
      <c r="A9874" t="s">
        <v>4</v>
      </c>
      <c r="B9874" s="4" t="s">
        <v>5</v>
      </c>
      <c r="C9874" s="4" t="s">
        <v>7</v>
      </c>
      <c r="D9874" s="4" t="s">
        <v>85</v>
      </c>
      <c r="E9874" s="4" t="s">
        <v>8</v>
      </c>
      <c r="F9874" s="4" t="s">
        <v>8</v>
      </c>
    </row>
    <row r="9875" spans="1:8">
      <c r="A9875" t="n">
        <v>92508</v>
      </c>
      <c r="B9875" s="52" t="n">
        <v>26</v>
      </c>
      <c r="C9875" s="7" t="n">
        <v>11</v>
      </c>
      <c r="D9875" s="7" t="s">
        <v>834</v>
      </c>
      <c r="E9875" s="7" t="n">
        <v>2</v>
      </c>
      <c r="F9875" s="7" t="n">
        <v>0</v>
      </c>
    </row>
    <row r="9876" spans="1:8">
      <c r="A9876" t="s">
        <v>4</v>
      </c>
      <c r="B9876" s="4" t="s">
        <v>5</v>
      </c>
    </row>
    <row r="9877" spans="1:8">
      <c r="A9877" t="n">
        <v>92553</v>
      </c>
      <c r="B9877" s="32" t="n">
        <v>28</v>
      </c>
    </row>
    <row r="9878" spans="1:8">
      <c r="A9878" t="s">
        <v>4</v>
      </c>
      <c r="B9878" s="4" t="s">
        <v>5</v>
      </c>
      <c r="C9878" s="4" t="s">
        <v>8</v>
      </c>
      <c r="D9878" s="4" t="s">
        <v>7</v>
      </c>
      <c r="E9878" s="4" t="s">
        <v>7</v>
      </c>
      <c r="F9878" s="4" t="s">
        <v>8</v>
      </c>
    </row>
    <row r="9879" spans="1:8">
      <c r="A9879" t="n">
        <v>92554</v>
      </c>
      <c r="B9879" s="30" t="n">
        <v>25</v>
      </c>
      <c r="C9879" s="7" t="n">
        <v>1</v>
      </c>
      <c r="D9879" s="7" t="n">
        <v>60</v>
      </c>
      <c r="E9879" s="7" t="n">
        <v>640</v>
      </c>
      <c r="F9879" s="7" t="n">
        <v>2</v>
      </c>
    </row>
    <row r="9880" spans="1:8">
      <c r="A9880" t="s">
        <v>4</v>
      </c>
      <c r="B9880" s="4" t="s">
        <v>5</v>
      </c>
      <c r="C9880" s="4" t="s">
        <v>8</v>
      </c>
      <c r="D9880" s="4" t="s">
        <v>7</v>
      </c>
      <c r="E9880" s="4" t="s">
        <v>9</v>
      </c>
    </row>
    <row r="9881" spans="1:8">
      <c r="A9881" t="n">
        <v>92561</v>
      </c>
      <c r="B9881" s="51" t="n">
        <v>51</v>
      </c>
      <c r="C9881" s="7" t="n">
        <v>4</v>
      </c>
      <c r="D9881" s="7" t="n">
        <v>0</v>
      </c>
      <c r="E9881" s="7" t="s">
        <v>514</v>
      </c>
    </row>
    <row r="9882" spans="1:8">
      <c r="A9882" t="s">
        <v>4</v>
      </c>
      <c r="B9882" s="4" t="s">
        <v>5</v>
      </c>
      <c r="C9882" s="4" t="s">
        <v>7</v>
      </c>
    </row>
    <row r="9883" spans="1:8">
      <c r="A9883" t="n">
        <v>92575</v>
      </c>
      <c r="B9883" s="25" t="n">
        <v>16</v>
      </c>
      <c r="C9883" s="7" t="n">
        <v>0</v>
      </c>
    </row>
    <row r="9884" spans="1:8">
      <c r="A9884" t="s">
        <v>4</v>
      </c>
      <c r="B9884" s="4" t="s">
        <v>5</v>
      </c>
      <c r="C9884" s="4" t="s">
        <v>7</v>
      </c>
      <c r="D9884" s="4" t="s">
        <v>85</v>
      </c>
      <c r="E9884" s="4" t="s">
        <v>8</v>
      </c>
      <c r="F9884" s="4" t="s">
        <v>8</v>
      </c>
      <c r="G9884" s="4" t="s">
        <v>85</v>
      </c>
      <c r="H9884" s="4" t="s">
        <v>8</v>
      </c>
      <c r="I9884" s="4" t="s">
        <v>8</v>
      </c>
      <c r="J9884" s="4" t="s">
        <v>85</v>
      </c>
      <c r="K9884" s="4" t="s">
        <v>8</v>
      </c>
      <c r="L9884" s="4" t="s">
        <v>8</v>
      </c>
    </row>
    <row r="9885" spans="1:8">
      <c r="A9885" t="n">
        <v>92578</v>
      </c>
      <c r="B9885" s="52" t="n">
        <v>26</v>
      </c>
      <c r="C9885" s="7" t="n">
        <v>0</v>
      </c>
      <c r="D9885" s="7" t="s">
        <v>685</v>
      </c>
      <c r="E9885" s="7" t="n">
        <v>2</v>
      </c>
      <c r="F9885" s="7" t="n">
        <v>3</v>
      </c>
      <c r="G9885" s="7" t="s">
        <v>686</v>
      </c>
      <c r="H9885" s="7" t="n">
        <v>2</v>
      </c>
      <c r="I9885" s="7" t="n">
        <v>3</v>
      </c>
      <c r="J9885" s="7" t="s">
        <v>687</v>
      </c>
      <c r="K9885" s="7" t="n">
        <v>2</v>
      </c>
      <c r="L9885" s="7" t="n">
        <v>0</v>
      </c>
    </row>
    <row r="9886" spans="1:8">
      <c r="A9886" t="s">
        <v>4</v>
      </c>
      <c r="B9886" s="4" t="s">
        <v>5</v>
      </c>
    </row>
    <row r="9887" spans="1:8">
      <c r="A9887" t="n">
        <v>92884</v>
      </c>
      <c r="B9887" s="32" t="n">
        <v>28</v>
      </c>
    </row>
    <row r="9888" spans="1:8">
      <c r="A9888" t="s">
        <v>4</v>
      </c>
      <c r="B9888" s="4" t="s">
        <v>5</v>
      </c>
      <c r="C9888" s="4" t="s">
        <v>7</v>
      </c>
      <c r="D9888" s="4" t="s">
        <v>8</v>
      </c>
    </row>
    <row r="9889" spans="1:12">
      <c r="A9889" t="n">
        <v>92885</v>
      </c>
      <c r="B9889" s="66" t="n">
        <v>89</v>
      </c>
      <c r="C9889" s="7" t="n">
        <v>65533</v>
      </c>
      <c r="D9889" s="7" t="n">
        <v>1</v>
      </c>
    </row>
    <row r="9890" spans="1:12">
      <c r="A9890" t="s">
        <v>4</v>
      </c>
      <c r="B9890" s="4" t="s">
        <v>5</v>
      </c>
      <c r="C9890" s="4" t="s">
        <v>7</v>
      </c>
    </row>
    <row r="9891" spans="1:12">
      <c r="A9891" t="n">
        <v>92889</v>
      </c>
      <c r="B9891" s="25" t="n">
        <v>16</v>
      </c>
      <c r="C9891" s="7" t="n">
        <v>800</v>
      </c>
    </row>
    <row r="9892" spans="1:12">
      <c r="A9892" t="s">
        <v>4</v>
      </c>
      <c r="B9892" s="4" t="s">
        <v>5</v>
      </c>
      <c r="C9892" s="4" t="s">
        <v>8</v>
      </c>
      <c r="D9892" s="4" t="s">
        <v>7</v>
      </c>
      <c r="E9892" s="4" t="s">
        <v>9</v>
      </c>
    </row>
    <row r="9893" spans="1:12">
      <c r="A9893" t="n">
        <v>92892</v>
      </c>
      <c r="B9893" s="51" t="n">
        <v>51</v>
      </c>
      <c r="C9893" s="7" t="n">
        <v>4</v>
      </c>
      <c r="D9893" s="7" t="n">
        <v>0</v>
      </c>
      <c r="E9893" s="7" t="s">
        <v>528</v>
      </c>
    </row>
    <row r="9894" spans="1:12">
      <c r="A9894" t="s">
        <v>4</v>
      </c>
      <c r="B9894" s="4" t="s">
        <v>5</v>
      </c>
      <c r="C9894" s="4" t="s">
        <v>7</v>
      </c>
    </row>
    <row r="9895" spans="1:12">
      <c r="A9895" t="n">
        <v>92906</v>
      </c>
      <c r="B9895" s="25" t="n">
        <v>16</v>
      </c>
      <c r="C9895" s="7" t="n">
        <v>0</v>
      </c>
    </row>
    <row r="9896" spans="1:12">
      <c r="A9896" t="s">
        <v>4</v>
      </c>
      <c r="B9896" s="4" t="s">
        <v>5</v>
      </c>
      <c r="C9896" s="4" t="s">
        <v>7</v>
      </c>
      <c r="D9896" s="4" t="s">
        <v>85</v>
      </c>
      <c r="E9896" s="4" t="s">
        <v>8</v>
      </c>
      <c r="F9896" s="4" t="s">
        <v>8</v>
      </c>
    </row>
    <row r="9897" spans="1:12">
      <c r="A9897" t="n">
        <v>92909</v>
      </c>
      <c r="B9897" s="52" t="n">
        <v>26</v>
      </c>
      <c r="C9897" s="7" t="n">
        <v>0</v>
      </c>
      <c r="D9897" s="7" t="s">
        <v>835</v>
      </c>
      <c r="E9897" s="7" t="n">
        <v>2</v>
      </c>
      <c r="F9897" s="7" t="n">
        <v>0</v>
      </c>
    </row>
    <row r="9898" spans="1:12">
      <c r="A9898" t="s">
        <v>4</v>
      </c>
      <c r="B9898" s="4" t="s">
        <v>5</v>
      </c>
    </row>
    <row r="9899" spans="1:12">
      <c r="A9899" t="n">
        <v>92978</v>
      </c>
      <c r="B9899" s="32" t="n">
        <v>28</v>
      </c>
    </row>
    <row r="9900" spans="1:12">
      <c r="A9900" t="s">
        <v>4</v>
      </c>
      <c r="B9900" s="4" t="s">
        <v>5</v>
      </c>
      <c r="C9900" s="4" t="s">
        <v>7</v>
      </c>
      <c r="D9900" s="4" t="s">
        <v>8</v>
      </c>
    </row>
    <row r="9901" spans="1:12">
      <c r="A9901" t="n">
        <v>92979</v>
      </c>
      <c r="B9901" s="66" t="n">
        <v>89</v>
      </c>
      <c r="C9901" s="7" t="n">
        <v>65533</v>
      </c>
      <c r="D9901" s="7" t="n">
        <v>1</v>
      </c>
    </row>
    <row r="9902" spans="1:12">
      <c r="A9902" t="s">
        <v>4</v>
      </c>
      <c r="B9902" s="4" t="s">
        <v>5</v>
      </c>
      <c r="C9902" s="4" t="s">
        <v>8</v>
      </c>
      <c r="D9902" s="4" t="s">
        <v>7</v>
      </c>
      <c r="E9902" s="4" t="s">
        <v>7</v>
      </c>
      <c r="F9902" s="4" t="s">
        <v>8</v>
      </c>
    </row>
    <row r="9903" spans="1:12">
      <c r="A9903" t="n">
        <v>92983</v>
      </c>
      <c r="B9903" s="30" t="n">
        <v>25</v>
      </c>
      <c r="C9903" s="7" t="n">
        <v>1</v>
      </c>
      <c r="D9903" s="7" t="n">
        <v>65535</v>
      </c>
      <c r="E9903" s="7" t="n">
        <v>65535</v>
      </c>
      <c r="F9903" s="7" t="n">
        <v>0</v>
      </c>
    </row>
    <row r="9904" spans="1:12">
      <c r="A9904" t="s">
        <v>4</v>
      </c>
      <c r="B9904" s="4" t="s">
        <v>5</v>
      </c>
      <c r="C9904" s="4" t="s">
        <v>8</v>
      </c>
      <c r="D9904" s="4" t="s">
        <v>7</v>
      </c>
      <c r="E9904" s="4" t="s">
        <v>14</v>
      </c>
    </row>
    <row r="9905" spans="1:6">
      <c r="A9905" t="n">
        <v>92990</v>
      </c>
      <c r="B9905" s="27" t="n">
        <v>58</v>
      </c>
      <c r="C9905" s="7" t="n">
        <v>101</v>
      </c>
      <c r="D9905" s="7" t="n">
        <v>800</v>
      </c>
      <c r="E9905" s="7" t="n">
        <v>1</v>
      </c>
    </row>
    <row r="9906" spans="1:6">
      <c r="A9906" t="s">
        <v>4</v>
      </c>
      <c r="B9906" s="4" t="s">
        <v>5</v>
      </c>
      <c r="C9906" s="4" t="s">
        <v>8</v>
      </c>
      <c r="D9906" s="4" t="s">
        <v>7</v>
      </c>
    </row>
    <row r="9907" spans="1:6">
      <c r="A9907" t="n">
        <v>92998</v>
      </c>
      <c r="B9907" s="27" t="n">
        <v>58</v>
      </c>
      <c r="C9907" s="7" t="n">
        <v>254</v>
      </c>
      <c r="D9907" s="7" t="n">
        <v>0</v>
      </c>
    </row>
    <row r="9908" spans="1:6">
      <c r="A9908" t="s">
        <v>4</v>
      </c>
      <c r="B9908" s="4" t="s">
        <v>5</v>
      </c>
      <c r="C9908" s="4" t="s">
        <v>8</v>
      </c>
      <c r="D9908" s="4" t="s">
        <v>8</v>
      </c>
      <c r="E9908" s="4" t="s">
        <v>14</v>
      </c>
      <c r="F9908" s="4" t="s">
        <v>14</v>
      </c>
      <c r="G9908" s="4" t="s">
        <v>14</v>
      </c>
      <c r="H9908" s="4" t="s">
        <v>7</v>
      </c>
    </row>
    <row r="9909" spans="1:6">
      <c r="A9909" t="n">
        <v>93002</v>
      </c>
      <c r="B9909" s="61" t="n">
        <v>45</v>
      </c>
      <c r="C9909" s="7" t="n">
        <v>2</v>
      </c>
      <c r="D9909" s="7" t="n">
        <v>3</v>
      </c>
      <c r="E9909" s="7" t="n">
        <v>-7.98999977111816</v>
      </c>
      <c r="F9909" s="7" t="n">
        <v>1.07000005245209</v>
      </c>
      <c r="G9909" s="7" t="n">
        <v>32.7799987792969</v>
      </c>
      <c r="H9909" s="7" t="n">
        <v>0</v>
      </c>
    </row>
    <row r="9910" spans="1:6">
      <c r="A9910" t="s">
        <v>4</v>
      </c>
      <c r="B9910" s="4" t="s">
        <v>5</v>
      </c>
      <c r="C9910" s="4" t="s">
        <v>8</v>
      </c>
      <c r="D9910" s="4" t="s">
        <v>8</v>
      </c>
      <c r="E9910" s="4" t="s">
        <v>14</v>
      </c>
      <c r="F9910" s="4" t="s">
        <v>14</v>
      </c>
      <c r="G9910" s="4" t="s">
        <v>14</v>
      </c>
      <c r="H9910" s="4" t="s">
        <v>7</v>
      </c>
      <c r="I9910" s="4" t="s">
        <v>8</v>
      </c>
    </row>
    <row r="9911" spans="1:6">
      <c r="A9911" t="n">
        <v>93019</v>
      </c>
      <c r="B9911" s="61" t="n">
        <v>45</v>
      </c>
      <c r="C9911" s="7" t="n">
        <v>4</v>
      </c>
      <c r="D9911" s="7" t="n">
        <v>3</v>
      </c>
      <c r="E9911" s="7" t="n">
        <v>6.40999984741211</v>
      </c>
      <c r="F9911" s="7" t="n">
        <v>158.449996948242</v>
      </c>
      <c r="G9911" s="7" t="n">
        <v>358</v>
      </c>
      <c r="H9911" s="7" t="n">
        <v>0</v>
      </c>
      <c r="I9911" s="7" t="n">
        <v>0</v>
      </c>
    </row>
    <row r="9912" spans="1:6">
      <c r="A9912" t="s">
        <v>4</v>
      </c>
      <c r="B9912" s="4" t="s">
        <v>5</v>
      </c>
      <c r="C9912" s="4" t="s">
        <v>8</v>
      </c>
      <c r="D9912" s="4" t="s">
        <v>8</v>
      </c>
      <c r="E9912" s="4" t="s">
        <v>14</v>
      </c>
      <c r="F9912" s="4" t="s">
        <v>7</v>
      </c>
    </row>
    <row r="9913" spans="1:6">
      <c r="A9913" t="n">
        <v>93037</v>
      </c>
      <c r="B9913" s="61" t="n">
        <v>45</v>
      </c>
      <c r="C9913" s="7" t="n">
        <v>11</v>
      </c>
      <c r="D9913" s="7" t="n">
        <v>3</v>
      </c>
      <c r="E9913" s="7" t="n">
        <v>35.7000007629395</v>
      </c>
      <c r="F9913" s="7" t="n">
        <v>0</v>
      </c>
    </row>
    <row r="9914" spans="1:6">
      <c r="A9914" t="s">
        <v>4</v>
      </c>
      <c r="B9914" s="4" t="s">
        <v>5</v>
      </c>
      <c r="C9914" s="4" t="s">
        <v>8</v>
      </c>
      <c r="D9914" s="4" t="s">
        <v>8</v>
      </c>
      <c r="E9914" s="4" t="s">
        <v>14</v>
      </c>
      <c r="F9914" s="4" t="s">
        <v>7</v>
      </c>
    </row>
    <row r="9915" spans="1:6">
      <c r="A9915" t="n">
        <v>93046</v>
      </c>
      <c r="B9915" s="61" t="n">
        <v>45</v>
      </c>
      <c r="C9915" s="7" t="n">
        <v>5</v>
      </c>
      <c r="D9915" s="7" t="n">
        <v>3</v>
      </c>
      <c r="E9915" s="7" t="n">
        <v>1.39999997615814</v>
      </c>
      <c r="F9915" s="7" t="n">
        <v>0</v>
      </c>
    </row>
    <row r="9916" spans="1:6">
      <c r="A9916" t="s">
        <v>4</v>
      </c>
      <c r="B9916" s="4" t="s">
        <v>5</v>
      </c>
      <c r="C9916" s="4" t="s">
        <v>8</v>
      </c>
      <c r="D9916" s="4" t="s">
        <v>8</v>
      </c>
      <c r="E9916" s="4" t="s">
        <v>14</v>
      </c>
      <c r="F9916" s="4" t="s">
        <v>7</v>
      </c>
    </row>
    <row r="9917" spans="1:6">
      <c r="A9917" t="n">
        <v>93055</v>
      </c>
      <c r="B9917" s="61" t="n">
        <v>45</v>
      </c>
      <c r="C9917" s="7" t="n">
        <v>5</v>
      </c>
      <c r="D9917" s="7" t="n">
        <v>3</v>
      </c>
      <c r="E9917" s="7" t="n">
        <v>1.29999995231628</v>
      </c>
      <c r="F9917" s="7" t="n">
        <v>3000</v>
      </c>
    </row>
    <row r="9918" spans="1:6">
      <c r="A9918" t="s">
        <v>4</v>
      </c>
      <c r="B9918" s="4" t="s">
        <v>5</v>
      </c>
      <c r="C9918" s="4" t="s">
        <v>8</v>
      </c>
      <c r="D9918" s="4" t="s">
        <v>7</v>
      </c>
      <c r="E9918" s="4" t="s">
        <v>9</v>
      </c>
      <c r="F9918" s="4" t="s">
        <v>9</v>
      </c>
      <c r="G9918" s="4" t="s">
        <v>9</v>
      </c>
      <c r="H9918" s="4" t="s">
        <v>9</v>
      </c>
    </row>
    <row r="9919" spans="1:6">
      <c r="A9919" t="n">
        <v>93064</v>
      </c>
      <c r="B9919" s="51" t="n">
        <v>51</v>
      </c>
      <c r="C9919" s="7" t="n">
        <v>3</v>
      </c>
      <c r="D9919" s="7" t="n">
        <v>11</v>
      </c>
      <c r="E9919" s="7" t="s">
        <v>435</v>
      </c>
      <c r="F9919" s="7" t="s">
        <v>435</v>
      </c>
      <c r="G9919" s="7" t="s">
        <v>434</v>
      </c>
      <c r="H9919" s="7" t="s">
        <v>435</v>
      </c>
    </row>
    <row r="9920" spans="1:6">
      <c r="A9920" t="s">
        <v>4</v>
      </c>
      <c r="B9920" s="4" t="s">
        <v>5</v>
      </c>
      <c r="C9920" s="4" t="s">
        <v>8</v>
      </c>
      <c r="D9920" s="4" t="s">
        <v>7</v>
      </c>
    </row>
    <row r="9921" spans="1:9">
      <c r="A9921" t="n">
        <v>93077</v>
      </c>
      <c r="B9921" s="27" t="n">
        <v>58</v>
      </c>
      <c r="C9921" s="7" t="n">
        <v>255</v>
      </c>
      <c r="D9921" s="7" t="n">
        <v>0</v>
      </c>
    </row>
    <row r="9922" spans="1:9">
      <c r="A9922" t="s">
        <v>4</v>
      </c>
      <c r="B9922" s="4" t="s">
        <v>5</v>
      </c>
      <c r="C9922" s="4" t="s">
        <v>8</v>
      </c>
      <c r="D9922" s="4" t="s">
        <v>7</v>
      </c>
      <c r="E9922" s="4" t="s">
        <v>9</v>
      </c>
    </row>
    <row r="9923" spans="1:9">
      <c r="A9923" t="n">
        <v>93081</v>
      </c>
      <c r="B9923" s="51" t="n">
        <v>51</v>
      </c>
      <c r="C9923" s="7" t="n">
        <v>4</v>
      </c>
      <c r="D9923" s="7" t="n">
        <v>11</v>
      </c>
      <c r="E9923" s="7" t="s">
        <v>689</v>
      </c>
    </row>
    <row r="9924" spans="1:9">
      <c r="A9924" t="s">
        <v>4</v>
      </c>
      <c r="B9924" s="4" t="s">
        <v>5</v>
      </c>
      <c r="C9924" s="4" t="s">
        <v>7</v>
      </c>
    </row>
    <row r="9925" spans="1:9">
      <c r="A9925" t="n">
        <v>93094</v>
      </c>
      <c r="B9925" s="25" t="n">
        <v>16</v>
      </c>
      <c r="C9925" s="7" t="n">
        <v>0</v>
      </c>
    </row>
    <row r="9926" spans="1:9">
      <c r="A9926" t="s">
        <v>4</v>
      </c>
      <c r="B9926" s="4" t="s">
        <v>5</v>
      </c>
      <c r="C9926" s="4" t="s">
        <v>7</v>
      </c>
      <c r="D9926" s="4" t="s">
        <v>85</v>
      </c>
      <c r="E9926" s="4" t="s">
        <v>8</v>
      </c>
      <c r="F9926" s="4" t="s">
        <v>8</v>
      </c>
      <c r="G9926" s="4" t="s">
        <v>85</v>
      </c>
      <c r="H9926" s="4" t="s">
        <v>8</v>
      </c>
      <c r="I9926" s="4" t="s">
        <v>8</v>
      </c>
    </row>
    <row r="9927" spans="1:9">
      <c r="A9927" t="n">
        <v>93097</v>
      </c>
      <c r="B9927" s="52" t="n">
        <v>26</v>
      </c>
      <c r="C9927" s="7" t="n">
        <v>11</v>
      </c>
      <c r="D9927" s="7" t="s">
        <v>836</v>
      </c>
      <c r="E9927" s="7" t="n">
        <v>2</v>
      </c>
      <c r="F9927" s="7" t="n">
        <v>3</v>
      </c>
      <c r="G9927" s="7" t="s">
        <v>837</v>
      </c>
      <c r="H9927" s="7" t="n">
        <v>2</v>
      </c>
      <c r="I9927" s="7" t="n">
        <v>0</v>
      </c>
    </row>
    <row r="9928" spans="1:9">
      <c r="A9928" t="s">
        <v>4</v>
      </c>
      <c r="B9928" s="4" t="s">
        <v>5</v>
      </c>
    </row>
    <row r="9929" spans="1:9">
      <c r="A9929" t="n">
        <v>93221</v>
      </c>
      <c r="B9929" s="32" t="n">
        <v>28</v>
      </c>
    </row>
    <row r="9930" spans="1:9">
      <c r="A9930" t="s">
        <v>4</v>
      </c>
      <c r="B9930" s="4" t="s">
        <v>5</v>
      </c>
      <c r="C9930" s="4" t="s">
        <v>7</v>
      </c>
    </row>
    <row r="9931" spans="1:9">
      <c r="A9931" t="n">
        <v>93222</v>
      </c>
      <c r="B9931" s="25" t="n">
        <v>16</v>
      </c>
      <c r="C9931" s="7" t="n">
        <v>350</v>
      </c>
    </row>
    <row r="9932" spans="1:9">
      <c r="A9932" t="s">
        <v>4</v>
      </c>
      <c r="B9932" s="4" t="s">
        <v>5</v>
      </c>
      <c r="C9932" s="4" t="s">
        <v>8</v>
      </c>
      <c r="D9932" s="4" t="s">
        <v>7</v>
      </c>
      <c r="E9932" s="4" t="s">
        <v>9</v>
      </c>
      <c r="F9932" s="4" t="s">
        <v>9</v>
      </c>
      <c r="G9932" s="4" t="s">
        <v>9</v>
      </c>
      <c r="H9932" s="4" t="s">
        <v>9</v>
      </c>
    </row>
    <row r="9933" spans="1:9">
      <c r="A9933" t="n">
        <v>93225</v>
      </c>
      <c r="B9933" s="51" t="n">
        <v>51</v>
      </c>
      <c r="C9933" s="7" t="n">
        <v>3</v>
      </c>
      <c r="D9933" s="7" t="n">
        <v>11</v>
      </c>
      <c r="E9933" s="7" t="s">
        <v>838</v>
      </c>
      <c r="F9933" s="7" t="s">
        <v>839</v>
      </c>
      <c r="G9933" s="7" t="s">
        <v>838</v>
      </c>
      <c r="H9933" s="7" t="s">
        <v>435</v>
      </c>
    </row>
    <row r="9934" spans="1:9">
      <c r="A9934" t="s">
        <v>4</v>
      </c>
      <c r="B9934" s="4" t="s">
        <v>5</v>
      </c>
      <c r="C9934" s="4" t="s">
        <v>7</v>
      </c>
    </row>
    <row r="9935" spans="1:9">
      <c r="A9935" t="n">
        <v>93245</v>
      </c>
      <c r="B9935" s="25" t="n">
        <v>16</v>
      </c>
      <c r="C9935" s="7" t="n">
        <v>1400</v>
      </c>
    </row>
    <row r="9936" spans="1:9">
      <c r="A9936" t="s">
        <v>4</v>
      </c>
      <c r="B9936" s="4" t="s">
        <v>5</v>
      </c>
      <c r="C9936" s="4" t="s">
        <v>8</v>
      </c>
      <c r="D9936" s="4" t="s">
        <v>7</v>
      </c>
      <c r="E9936" s="4" t="s">
        <v>9</v>
      </c>
    </row>
    <row r="9937" spans="1:9">
      <c r="A9937" t="n">
        <v>93248</v>
      </c>
      <c r="B9937" s="51" t="n">
        <v>51</v>
      </c>
      <c r="C9937" s="7" t="n">
        <v>4</v>
      </c>
      <c r="D9937" s="7" t="n">
        <v>11</v>
      </c>
      <c r="E9937" s="7" t="s">
        <v>334</v>
      </c>
    </row>
    <row r="9938" spans="1:9">
      <c r="A9938" t="s">
        <v>4</v>
      </c>
      <c r="B9938" s="4" t="s">
        <v>5</v>
      </c>
      <c r="C9938" s="4" t="s">
        <v>7</v>
      </c>
    </row>
    <row r="9939" spans="1:9">
      <c r="A9939" t="n">
        <v>93261</v>
      </c>
      <c r="B9939" s="25" t="n">
        <v>16</v>
      </c>
      <c r="C9939" s="7" t="n">
        <v>0</v>
      </c>
    </row>
    <row r="9940" spans="1:9">
      <c r="A9940" t="s">
        <v>4</v>
      </c>
      <c r="B9940" s="4" t="s">
        <v>5</v>
      </c>
      <c r="C9940" s="4" t="s">
        <v>7</v>
      </c>
      <c r="D9940" s="4" t="s">
        <v>85</v>
      </c>
      <c r="E9940" s="4" t="s">
        <v>8</v>
      </c>
      <c r="F9940" s="4" t="s">
        <v>8</v>
      </c>
      <c r="G9940" s="4" t="s">
        <v>85</v>
      </c>
      <c r="H9940" s="4" t="s">
        <v>8</v>
      </c>
      <c r="I9940" s="4" t="s">
        <v>8</v>
      </c>
    </row>
    <row r="9941" spans="1:9">
      <c r="A9941" t="n">
        <v>93264</v>
      </c>
      <c r="B9941" s="52" t="n">
        <v>26</v>
      </c>
      <c r="C9941" s="7" t="n">
        <v>11</v>
      </c>
      <c r="D9941" s="7" t="s">
        <v>840</v>
      </c>
      <c r="E9941" s="7" t="n">
        <v>2</v>
      </c>
      <c r="F9941" s="7" t="n">
        <v>3</v>
      </c>
      <c r="G9941" s="7" t="s">
        <v>841</v>
      </c>
      <c r="H9941" s="7" t="n">
        <v>2</v>
      </c>
      <c r="I9941" s="7" t="n">
        <v>0</v>
      </c>
    </row>
    <row r="9942" spans="1:9">
      <c r="A9942" t="s">
        <v>4</v>
      </c>
      <c r="B9942" s="4" t="s">
        <v>5</v>
      </c>
    </row>
    <row r="9943" spans="1:9">
      <c r="A9943" t="n">
        <v>93408</v>
      </c>
      <c r="B9943" s="32" t="n">
        <v>28</v>
      </c>
    </row>
    <row r="9944" spans="1:9">
      <c r="A9944" t="s">
        <v>4</v>
      </c>
      <c r="B9944" s="4" t="s">
        <v>5</v>
      </c>
      <c r="C9944" s="4" t="s">
        <v>8</v>
      </c>
      <c r="D9944" s="4" t="s">
        <v>7</v>
      </c>
      <c r="E9944" s="4" t="s">
        <v>7</v>
      </c>
      <c r="F9944" s="4" t="s">
        <v>8</v>
      </c>
    </row>
    <row r="9945" spans="1:9">
      <c r="A9945" t="n">
        <v>93409</v>
      </c>
      <c r="B9945" s="30" t="n">
        <v>25</v>
      </c>
      <c r="C9945" s="7" t="n">
        <v>1</v>
      </c>
      <c r="D9945" s="7" t="n">
        <v>60</v>
      </c>
      <c r="E9945" s="7" t="n">
        <v>640</v>
      </c>
      <c r="F9945" s="7" t="n">
        <v>2</v>
      </c>
    </row>
    <row r="9946" spans="1:9">
      <c r="A9946" t="s">
        <v>4</v>
      </c>
      <c r="B9946" s="4" t="s">
        <v>5</v>
      </c>
      <c r="C9946" s="4" t="s">
        <v>8</v>
      </c>
      <c r="D9946" s="4" t="s">
        <v>7</v>
      </c>
      <c r="E9946" s="4" t="s">
        <v>9</v>
      </c>
    </row>
    <row r="9947" spans="1:9">
      <c r="A9947" t="n">
        <v>93416</v>
      </c>
      <c r="B9947" s="51" t="n">
        <v>51</v>
      </c>
      <c r="C9947" s="7" t="n">
        <v>4</v>
      </c>
      <c r="D9947" s="7" t="n">
        <v>0</v>
      </c>
      <c r="E9947" s="7" t="s">
        <v>694</v>
      </c>
    </row>
    <row r="9948" spans="1:9">
      <c r="A9948" t="s">
        <v>4</v>
      </c>
      <c r="B9948" s="4" t="s">
        <v>5</v>
      </c>
      <c r="C9948" s="4" t="s">
        <v>7</v>
      </c>
    </row>
    <row r="9949" spans="1:9">
      <c r="A9949" t="n">
        <v>93429</v>
      </c>
      <c r="B9949" s="25" t="n">
        <v>16</v>
      </c>
      <c r="C9949" s="7" t="n">
        <v>0</v>
      </c>
    </row>
    <row r="9950" spans="1:9">
      <c r="A9950" t="s">
        <v>4</v>
      </c>
      <c r="B9950" s="4" t="s">
        <v>5</v>
      </c>
      <c r="C9950" s="4" t="s">
        <v>7</v>
      </c>
      <c r="D9950" s="4" t="s">
        <v>85</v>
      </c>
      <c r="E9950" s="4" t="s">
        <v>8</v>
      </c>
      <c r="F9950" s="4" t="s">
        <v>8</v>
      </c>
    </row>
    <row r="9951" spans="1:9">
      <c r="A9951" t="n">
        <v>93432</v>
      </c>
      <c r="B9951" s="52" t="n">
        <v>26</v>
      </c>
      <c r="C9951" s="7" t="n">
        <v>0</v>
      </c>
      <c r="D9951" s="7" t="s">
        <v>842</v>
      </c>
      <c r="E9951" s="7" t="n">
        <v>2</v>
      </c>
      <c r="F9951" s="7" t="n">
        <v>0</v>
      </c>
    </row>
    <row r="9952" spans="1:9">
      <c r="A9952" t="s">
        <v>4</v>
      </c>
      <c r="B9952" s="4" t="s">
        <v>5</v>
      </c>
    </row>
    <row r="9953" spans="1:9">
      <c r="A9953" t="n">
        <v>93453</v>
      </c>
      <c r="B9953" s="32" t="n">
        <v>28</v>
      </c>
    </row>
    <row r="9954" spans="1:9">
      <c r="A9954" t="s">
        <v>4</v>
      </c>
      <c r="B9954" s="4" t="s">
        <v>5</v>
      </c>
      <c r="C9954" s="4" t="s">
        <v>7</v>
      </c>
      <c r="D9954" s="4" t="s">
        <v>8</v>
      </c>
    </row>
    <row r="9955" spans="1:9">
      <c r="A9955" t="n">
        <v>93454</v>
      </c>
      <c r="B9955" s="66" t="n">
        <v>89</v>
      </c>
      <c r="C9955" s="7" t="n">
        <v>65533</v>
      </c>
      <c r="D9955" s="7" t="n">
        <v>1</v>
      </c>
    </row>
    <row r="9956" spans="1:9">
      <c r="A9956" t="s">
        <v>4</v>
      </c>
      <c r="B9956" s="4" t="s">
        <v>5</v>
      </c>
      <c r="C9956" s="4" t="s">
        <v>8</v>
      </c>
      <c r="D9956" s="4" t="s">
        <v>7</v>
      </c>
      <c r="E9956" s="4" t="s">
        <v>7</v>
      </c>
      <c r="F9956" s="4" t="s">
        <v>8</v>
      </c>
    </row>
    <row r="9957" spans="1:9">
      <c r="A9957" t="n">
        <v>93458</v>
      </c>
      <c r="B9957" s="30" t="n">
        <v>25</v>
      </c>
      <c r="C9957" s="7" t="n">
        <v>1</v>
      </c>
      <c r="D9957" s="7" t="n">
        <v>65535</v>
      </c>
      <c r="E9957" s="7" t="n">
        <v>65535</v>
      </c>
      <c r="F9957" s="7" t="n">
        <v>0</v>
      </c>
    </row>
    <row r="9958" spans="1:9">
      <c r="A9958" t="s">
        <v>4</v>
      </c>
      <c r="B9958" s="4" t="s">
        <v>5</v>
      </c>
      <c r="C9958" s="4" t="s">
        <v>8</v>
      </c>
      <c r="D9958" s="4" t="s">
        <v>7</v>
      </c>
      <c r="E9958" s="4" t="s">
        <v>8</v>
      </c>
    </row>
    <row r="9959" spans="1:9">
      <c r="A9959" t="n">
        <v>93465</v>
      </c>
      <c r="B9959" s="16" t="n">
        <v>49</v>
      </c>
      <c r="C9959" s="7" t="n">
        <v>1</v>
      </c>
      <c r="D9959" s="7" t="n">
        <v>4000</v>
      </c>
      <c r="E9959" s="7" t="n">
        <v>0</v>
      </c>
    </row>
    <row r="9960" spans="1:9">
      <c r="A9960" t="s">
        <v>4</v>
      </c>
      <c r="B9960" s="4" t="s">
        <v>5</v>
      </c>
      <c r="C9960" s="4" t="s">
        <v>8</v>
      </c>
      <c r="D9960" s="4" t="s">
        <v>7</v>
      </c>
      <c r="E9960" s="4" t="s">
        <v>15</v>
      </c>
      <c r="F9960" s="4" t="s">
        <v>7</v>
      </c>
    </row>
    <row r="9961" spans="1:9">
      <c r="A9961" t="n">
        <v>93470</v>
      </c>
      <c r="B9961" s="12" t="n">
        <v>50</v>
      </c>
      <c r="C9961" s="7" t="n">
        <v>3</v>
      </c>
      <c r="D9961" s="7" t="n">
        <v>8150</v>
      </c>
      <c r="E9961" s="7" t="n">
        <v>0</v>
      </c>
      <c r="F9961" s="7" t="n">
        <v>2000</v>
      </c>
    </row>
    <row r="9962" spans="1:9">
      <c r="A9962" t="s">
        <v>4</v>
      </c>
      <c r="B9962" s="4" t="s">
        <v>5</v>
      </c>
      <c r="C9962" s="4" t="s">
        <v>8</v>
      </c>
      <c r="D9962" s="4" t="s">
        <v>7</v>
      </c>
      <c r="E9962" s="4" t="s">
        <v>14</v>
      </c>
    </row>
    <row r="9963" spans="1:9">
      <c r="A9963" t="n">
        <v>93480</v>
      </c>
      <c r="B9963" s="27" t="n">
        <v>58</v>
      </c>
      <c r="C9963" s="7" t="n">
        <v>0</v>
      </c>
      <c r="D9963" s="7" t="n">
        <v>2000</v>
      </c>
      <c r="E9963" s="7" t="n">
        <v>1</v>
      </c>
    </row>
    <row r="9964" spans="1:9">
      <c r="A9964" t="s">
        <v>4</v>
      </c>
      <c r="B9964" s="4" t="s">
        <v>5</v>
      </c>
      <c r="C9964" s="4" t="s">
        <v>8</v>
      </c>
      <c r="D9964" s="4" t="s">
        <v>7</v>
      </c>
    </row>
    <row r="9965" spans="1:9">
      <c r="A9965" t="n">
        <v>93488</v>
      </c>
      <c r="B9965" s="27" t="n">
        <v>58</v>
      </c>
      <c r="C9965" s="7" t="n">
        <v>255</v>
      </c>
      <c r="D9965" s="7" t="n">
        <v>0</v>
      </c>
    </row>
    <row r="9966" spans="1:9">
      <c r="A9966" t="s">
        <v>4</v>
      </c>
      <c r="B9966" s="4" t="s">
        <v>5</v>
      </c>
      <c r="C9966" s="4" t="s">
        <v>7</v>
      </c>
      <c r="D9966" s="4" t="s">
        <v>8</v>
      </c>
      <c r="E9966" s="4" t="s">
        <v>9</v>
      </c>
      <c r="F9966" s="4" t="s">
        <v>14</v>
      </c>
      <c r="G9966" s="4" t="s">
        <v>14</v>
      </c>
      <c r="H9966" s="4" t="s">
        <v>14</v>
      </c>
    </row>
    <row r="9967" spans="1:9">
      <c r="A9967" t="n">
        <v>93492</v>
      </c>
      <c r="B9967" s="42" t="n">
        <v>48</v>
      </c>
      <c r="C9967" s="7" t="n">
        <v>0</v>
      </c>
      <c r="D9967" s="7" t="n">
        <v>0</v>
      </c>
      <c r="E9967" s="7" t="s">
        <v>420</v>
      </c>
      <c r="F9967" s="7" t="n">
        <v>0</v>
      </c>
      <c r="G9967" s="7" t="n">
        <v>1</v>
      </c>
      <c r="H9967" s="7" t="n">
        <v>0</v>
      </c>
    </row>
    <row r="9968" spans="1:9">
      <c r="A9968" t="s">
        <v>4</v>
      </c>
      <c r="B9968" s="4" t="s">
        <v>5</v>
      </c>
      <c r="C9968" s="4" t="s">
        <v>8</v>
      </c>
      <c r="D9968" s="4" t="s">
        <v>7</v>
      </c>
      <c r="E9968" s="4" t="s">
        <v>8</v>
      </c>
    </row>
    <row r="9969" spans="1:8">
      <c r="A9969" t="n">
        <v>93518</v>
      </c>
      <c r="B9969" s="41" t="n">
        <v>36</v>
      </c>
      <c r="C9969" s="7" t="n">
        <v>9</v>
      </c>
      <c r="D9969" s="7" t="n">
        <v>11</v>
      </c>
      <c r="E9969" s="7" t="n">
        <v>0</v>
      </c>
    </row>
    <row r="9970" spans="1:8">
      <c r="A9970" t="s">
        <v>4</v>
      </c>
      <c r="B9970" s="4" t="s">
        <v>5</v>
      </c>
      <c r="C9970" s="4" t="s">
        <v>8</v>
      </c>
      <c r="D9970" s="4" t="s">
        <v>8</v>
      </c>
    </row>
    <row r="9971" spans="1:8">
      <c r="A9971" t="n">
        <v>93523</v>
      </c>
      <c r="B9971" s="16" t="n">
        <v>49</v>
      </c>
      <c r="C9971" s="7" t="n">
        <v>2</v>
      </c>
      <c r="D9971" s="7" t="n">
        <v>0</v>
      </c>
    </row>
    <row r="9972" spans="1:8">
      <c r="A9972" t="s">
        <v>4</v>
      </c>
      <c r="B9972" s="4" t="s">
        <v>5</v>
      </c>
      <c r="C9972" s="4" t="s">
        <v>7</v>
      </c>
    </row>
    <row r="9973" spans="1:8">
      <c r="A9973" t="n">
        <v>93526</v>
      </c>
      <c r="B9973" s="25" t="n">
        <v>16</v>
      </c>
      <c r="C9973" s="7" t="n">
        <v>300</v>
      </c>
    </row>
    <row r="9974" spans="1:8">
      <c r="A9974" t="s">
        <v>4</v>
      </c>
      <c r="B9974" s="4" t="s">
        <v>5</v>
      </c>
      <c r="C9974" s="4" t="s">
        <v>8</v>
      </c>
      <c r="D9974" s="4" t="s">
        <v>7</v>
      </c>
      <c r="E9974" s="4" t="s">
        <v>7</v>
      </c>
      <c r="F9974" s="4" t="s">
        <v>7</v>
      </c>
      <c r="G9974" s="4" t="s">
        <v>15</v>
      </c>
    </row>
    <row r="9975" spans="1:8">
      <c r="A9975" t="n">
        <v>93529</v>
      </c>
      <c r="B9975" s="72" t="n">
        <v>95</v>
      </c>
      <c r="C9975" s="7" t="n">
        <v>6</v>
      </c>
      <c r="D9975" s="7" t="n">
        <v>0</v>
      </c>
      <c r="E9975" s="7" t="n">
        <v>11</v>
      </c>
      <c r="F9975" s="7" t="n">
        <v>800</v>
      </c>
      <c r="G9975" s="7" t="n">
        <v>0</v>
      </c>
    </row>
    <row r="9976" spans="1:8">
      <c r="A9976" t="s">
        <v>4</v>
      </c>
      <c r="B9976" s="4" t="s">
        <v>5</v>
      </c>
      <c r="C9976" s="4" t="s">
        <v>8</v>
      </c>
      <c r="D9976" s="4" t="s">
        <v>7</v>
      </c>
    </row>
    <row r="9977" spans="1:8">
      <c r="A9977" t="n">
        <v>93541</v>
      </c>
      <c r="B9977" s="72" t="n">
        <v>95</v>
      </c>
      <c r="C9977" s="7" t="n">
        <v>7</v>
      </c>
      <c r="D9977" s="7" t="n">
        <v>0</v>
      </c>
    </row>
    <row r="9978" spans="1:8">
      <c r="A9978" t="s">
        <v>4</v>
      </c>
      <c r="B9978" s="4" t="s">
        <v>5</v>
      </c>
      <c r="C9978" s="4" t="s">
        <v>8</v>
      </c>
      <c r="D9978" s="4" t="s">
        <v>7</v>
      </c>
    </row>
    <row r="9979" spans="1:8">
      <c r="A9979" t="n">
        <v>93545</v>
      </c>
      <c r="B9979" s="72" t="n">
        <v>95</v>
      </c>
      <c r="C9979" s="7" t="n">
        <v>9</v>
      </c>
      <c r="D9979" s="7" t="n">
        <v>0</v>
      </c>
    </row>
    <row r="9980" spans="1:8">
      <c r="A9980" t="s">
        <v>4</v>
      </c>
      <c r="B9980" s="4" t="s">
        <v>5</v>
      </c>
      <c r="C9980" s="4" t="s">
        <v>8</v>
      </c>
      <c r="D9980" s="4" t="s">
        <v>7</v>
      </c>
    </row>
    <row r="9981" spans="1:8">
      <c r="A9981" t="n">
        <v>93549</v>
      </c>
      <c r="B9981" s="72" t="n">
        <v>95</v>
      </c>
      <c r="C9981" s="7" t="n">
        <v>8</v>
      </c>
      <c r="D9981" s="7" t="n">
        <v>0</v>
      </c>
    </row>
    <row r="9982" spans="1:8">
      <c r="A9982" t="s">
        <v>4</v>
      </c>
      <c r="B9982" s="4" t="s">
        <v>5</v>
      </c>
      <c r="C9982" s="4" t="s">
        <v>7</v>
      </c>
    </row>
    <row r="9983" spans="1:8">
      <c r="A9983" t="n">
        <v>93553</v>
      </c>
      <c r="B9983" s="25" t="n">
        <v>16</v>
      </c>
      <c r="C9983" s="7" t="n">
        <v>500</v>
      </c>
    </row>
    <row r="9984" spans="1:8">
      <c r="A9984" t="s">
        <v>4</v>
      </c>
      <c r="B9984" s="4" t="s">
        <v>5</v>
      </c>
      <c r="C9984" s="4" t="s">
        <v>17</v>
      </c>
    </row>
    <row r="9985" spans="1:7">
      <c r="A9985" t="n">
        <v>93556</v>
      </c>
      <c r="B9985" s="17" t="n">
        <v>3</v>
      </c>
      <c r="C9985" s="14" t="n">
        <f t="normal" ca="1">A9987</f>
        <v>0</v>
      </c>
    </row>
    <row r="9986" spans="1:7">
      <c r="A9986" t="s">
        <v>4</v>
      </c>
      <c r="B9986" s="4" t="s">
        <v>5</v>
      </c>
      <c r="C9986" s="4" t="s">
        <v>8</v>
      </c>
      <c r="D9986" s="4" t="s">
        <v>7</v>
      </c>
      <c r="E9986" s="4" t="s">
        <v>8</v>
      </c>
    </row>
    <row r="9987" spans="1:7">
      <c r="A9987" t="n">
        <v>93561</v>
      </c>
      <c r="B9987" s="41" t="n">
        <v>36</v>
      </c>
      <c r="C9987" s="7" t="n">
        <v>9</v>
      </c>
      <c r="D9987" s="7" t="n">
        <v>0</v>
      </c>
      <c r="E9987" s="7" t="n">
        <v>0</v>
      </c>
    </row>
    <row r="9988" spans="1:7">
      <c r="A9988" t="s">
        <v>4</v>
      </c>
      <c r="B9988" s="4" t="s">
        <v>5</v>
      </c>
      <c r="C9988" s="4" t="s">
        <v>7</v>
      </c>
    </row>
    <row r="9989" spans="1:7">
      <c r="A9989" t="n">
        <v>93566</v>
      </c>
      <c r="B9989" s="15" t="n">
        <v>13</v>
      </c>
      <c r="C9989" s="7" t="n">
        <v>10286</v>
      </c>
    </row>
    <row r="9990" spans="1:7">
      <c r="A9990" t="s">
        <v>4</v>
      </c>
      <c r="B9990" s="4" t="s">
        <v>5</v>
      </c>
      <c r="C9990" s="4" t="s">
        <v>7</v>
      </c>
    </row>
    <row r="9991" spans="1:7">
      <c r="A9991" t="n">
        <v>93569</v>
      </c>
      <c r="B9991" s="6" t="n">
        <v>12</v>
      </c>
      <c r="C9991" s="7" t="n">
        <v>10255</v>
      </c>
    </row>
    <row r="9992" spans="1:7">
      <c r="A9992" t="s">
        <v>4</v>
      </c>
      <c r="B9992" s="4" t="s">
        <v>5</v>
      </c>
      <c r="C9992" s="4" t="s">
        <v>8</v>
      </c>
      <c r="D9992" s="4" t="s">
        <v>7</v>
      </c>
      <c r="E9992" s="4" t="s">
        <v>15</v>
      </c>
      <c r="F9992" s="4" t="s">
        <v>7</v>
      </c>
    </row>
    <row r="9993" spans="1:7">
      <c r="A9993" t="n">
        <v>93572</v>
      </c>
      <c r="B9993" s="12" t="n">
        <v>50</v>
      </c>
      <c r="C9993" s="7" t="n">
        <v>3</v>
      </c>
      <c r="D9993" s="7" t="n">
        <v>8150</v>
      </c>
      <c r="E9993" s="7" t="n">
        <v>1056964608</v>
      </c>
      <c r="F9993" s="7" t="n">
        <v>1000</v>
      </c>
    </row>
    <row r="9994" spans="1:7">
      <c r="A9994" t="s">
        <v>4</v>
      </c>
      <c r="B9994" s="4" t="s">
        <v>5</v>
      </c>
      <c r="C9994" s="4" t="s">
        <v>8</v>
      </c>
    </row>
    <row r="9995" spans="1:7">
      <c r="A9995" t="n">
        <v>93582</v>
      </c>
      <c r="B9995" s="16" t="n">
        <v>49</v>
      </c>
      <c r="C9995" s="7" t="n">
        <v>7</v>
      </c>
    </row>
    <row r="9996" spans="1:7">
      <c r="A9996" t="s">
        <v>4</v>
      </c>
      <c r="B9996" s="4" t="s">
        <v>5</v>
      </c>
      <c r="C9996" s="4" t="s">
        <v>7</v>
      </c>
      <c r="D9996" s="4" t="s">
        <v>14</v>
      </c>
      <c r="E9996" s="4" t="s">
        <v>14</v>
      </c>
      <c r="F9996" s="4" t="s">
        <v>14</v>
      </c>
      <c r="G9996" s="4" t="s">
        <v>14</v>
      </c>
    </row>
    <row r="9997" spans="1:7">
      <c r="A9997" t="n">
        <v>93584</v>
      </c>
      <c r="B9997" s="40" t="n">
        <v>46</v>
      </c>
      <c r="C9997" s="7" t="n">
        <v>61456</v>
      </c>
      <c r="D9997" s="7" t="n">
        <v>-7.86999988555908</v>
      </c>
      <c r="E9997" s="7" t="n">
        <v>0</v>
      </c>
      <c r="F9997" s="7" t="n">
        <v>30.0699996948242</v>
      </c>
      <c r="G9997" s="7" t="n">
        <v>148.399993896484</v>
      </c>
    </row>
    <row r="9998" spans="1:7">
      <c r="A9998" t="s">
        <v>4</v>
      </c>
      <c r="B9998" s="4" t="s">
        <v>5</v>
      </c>
      <c r="C9998" s="4" t="s">
        <v>8</v>
      </c>
      <c r="D9998" s="4" t="s">
        <v>8</v>
      </c>
      <c r="E9998" s="4" t="s">
        <v>14</v>
      </c>
      <c r="F9998" s="4" t="s">
        <v>14</v>
      </c>
      <c r="G9998" s="4" t="s">
        <v>14</v>
      </c>
      <c r="H9998" s="4" t="s">
        <v>7</v>
      </c>
      <c r="I9998" s="4" t="s">
        <v>8</v>
      </c>
    </row>
    <row r="9999" spans="1:7">
      <c r="A9999" t="n">
        <v>93603</v>
      </c>
      <c r="B9999" s="61" t="n">
        <v>45</v>
      </c>
      <c r="C9999" s="7" t="n">
        <v>4</v>
      </c>
      <c r="D9999" s="7" t="n">
        <v>3</v>
      </c>
      <c r="E9999" s="7" t="n">
        <v>7.59000015258789</v>
      </c>
      <c r="F9999" s="7" t="n">
        <v>151.520004272461</v>
      </c>
      <c r="G9999" s="7" t="n">
        <v>0</v>
      </c>
      <c r="H9999" s="7" t="n">
        <v>0</v>
      </c>
      <c r="I9999" s="7" t="n">
        <v>0</v>
      </c>
    </row>
    <row r="10000" spans="1:7">
      <c r="A10000" t="s">
        <v>4</v>
      </c>
      <c r="B10000" s="4" t="s">
        <v>5</v>
      </c>
      <c r="C10000" s="4" t="s">
        <v>8</v>
      </c>
      <c r="D10000" s="4" t="s">
        <v>9</v>
      </c>
    </row>
    <row r="10001" spans="1:9">
      <c r="A10001" t="n">
        <v>93621</v>
      </c>
      <c r="B10001" s="8" t="n">
        <v>2</v>
      </c>
      <c r="C10001" s="7" t="n">
        <v>10</v>
      </c>
      <c r="D10001" s="7" t="s">
        <v>415</v>
      </c>
    </row>
    <row r="10002" spans="1:9">
      <c r="A10002" t="s">
        <v>4</v>
      </c>
      <c r="B10002" s="4" t="s">
        <v>5</v>
      </c>
      <c r="C10002" s="4" t="s">
        <v>7</v>
      </c>
    </row>
    <row r="10003" spans="1:9">
      <c r="A10003" t="n">
        <v>93636</v>
      </c>
      <c r="B10003" s="25" t="n">
        <v>16</v>
      </c>
      <c r="C10003" s="7" t="n">
        <v>0</v>
      </c>
    </row>
    <row r="10004" spans="1:9">
      <c r="A10004" t="s">
        <v>4</v>
      </c>
      <c r="B10004" s="4" t="s">
        <v>5</v>
      </c>
      <c r="C10004" s="4" t="s">
        <v>8</v>
      </c>
      <c r="D10004" s="4" t="s">
        <v>7</v>
      </c>
    </row>
    <row r="10005" spans="1:9">
      <c r="A10005" t="n">
        <v>93639</v>
      </c>
      <c r="B10005" s="27" t="n">
        <v>58</v>
      </c>
      <c r="C10005" s="7" t="n">
        <v>105</v>
      </c>
      <c r="D10005" s="7" t="n">
        <v>300</v>
      </c>
    </row>
    <row r="10006" spans="1:9">
      <c r="A10006" t="s">
        <v>4</v>
      </c>
      <c r="B10006" s="4" t="s">
        <v>5</v>
      </c>
      <c r="C10006" s="4" t="s">
        <v>14</v>
      </c>
      <c r="D10006" s="4" t="s">
        <v>7</v>
      </c>
    </row>
    <row r="10007" spans="1:9">
      <c r="A10007" t="n">
        <v>93643</v>
      </c>
      <c r="B10007" s="55" t="n">
        <v>103</v>
      </c>
      <c r="C10007" s="7" t="n">
        <v>1</v>
      </c>
      <c r="D10007" s="7" t="n">
        <v>300</v>
      </c>
    </row>
    <row r="10008" spans="1:9">
      <c r="A10008" t="s">
        <v>4</v>
      </c>
      <c r="B10008" s="4" t="s">
        <v>5</v>
      </c>
      <c r="C10008" s="4" t="s">
        <v>8</v>
      </c>
      <c r="D10008" s="4" t="s">
        <v>7</v>
      </c>
    </row>
    <row r="10009" spans="1:9">
      <c r="A10009" t="n">
        <v>93650</v>
      </c>
      <c r="B10009" s="59" t="n">
        <v>72</v>
      </c>
      <c r="C10009" s="7" t="n">
        <v>4</v>
      </c>
      <c r="D10009" s="7" t="n">
        <v>0</v>
      </c>
    </row>
    <row r="10010" spans="1:9">
      <c r="A10010" t="s">
        <v>4</v>
      </c>
      <c r="B10010" s="4" t="s">
        <v>5</v>
      </c>
      <c r="C10010" s="4" t="s">
        <v>15</v>
      </c>
    </row>
    <row r="10011" spans="1:9">
      <c r="A10011" t="n">
        <v>93654</v>
      </c>
      <c r="B10011" s="57" t="n">
        <v>15</v>
      </c>
      <c r="C10011" s="7" t="n">
        <v>1073741824</v>
      </c>
    </row>
    <row r="10012" spans="1:9">
      <c r="A10012" t="s">
        <v>4</v>
      </c>
      <c r="B10012" s="4" t="s">
        <v>5</v>
      </c>
      <c r="C10012" s="4" t="s">
        <v>8</v>
      </c>
    </row>
    <row r="10013" spans="1:9">
      <c r="A10013" t="n">
        <v>93659</v>
      </c>
      <c r="B10013" s="56" t="n">
        <v>64</v>
      </c>
      <c r="C10013" s="7" t="n">
        <v>3</v>
      </c>
    </row>
    <row r="10014" spans="1:9">
      <c r="A10014" t="s">
        <v>4</v>
      </c>
      <c r="B10014" s="4" t="s">
        <v>5</v>
      </c>
      <c r="C10014" s="4" t="s">
        <v>8</v>
      </c>
    </row>
    <row r="10015" spans="1:9">
      <c r="A10015" t="n">
        <v>93661</v>
      </c>
      <c r="B10015" s="58" t="n">
        <v>74</v>
      </c>
      <c r="C10015" s="7" t="n">
        <v>67</v>
      </c>
    </row>
    <row r="10016" spans="1:9">
      <c r="A10016" t="s">
        <v>4</v>
      </c>
      <c r="B10016" s="4" t="s">
        <v>5</v>
      </c>
      <c r="C10016" s="4" t="s">
        <v>8</v>
      </c>
      <c r="D10016" s="4" t="s">
        <v>8</v>
      </c>
      <c r="E10016" s="4" t="s">
        <v>7</v>
      </c>
    </row>
    <row r="10017" spans="1:5">
      <c r="A10017" t="n">
        <v>93663</v>
      </c>
      <c r="B10017" s="61" t="n">
        <v>45</v>
      </c>
      <c r="C10017" s="7" t="n">
        <v>8</v>
      </c>
      <c r="D10017" s="7" t="n">
        <v>1</v>
      </c>
      <c r="E10017" s="7" t="n">
        <v>0</v>
      </c>
    </row>
    <row r="10018" spans="1:5">
      <c r="A10018" t="s">
        <v>4</v>
      </c>
      <c r="B10018" s="4" t="s">
        <v>5</v>
      </c>
      <c r="C10018" s="4" t="s">
        <v>7</v>
      </c>
    </row>
    <row r="10019" spans="1:5">
      <c r="A10019" t="n">
        <v>93668</v>
      </c>
      <c r="B10019" s="15" t="n">
        <v>13</v>
      </c>
      <c r="C10019" s="7" t="n">
        <v>6409</v>
      </c>
    </row>
    <row r="10020" spans="1:5">
      <c r="A10020" t="s">
        <v>4</v>
      </c>
      <c r="B10020" s="4" t="s">
        <v>5</v>
      </c>
      <c r="C10020" s="4" t="s">
        <v>7</v>
      </c>
    </row>
    <row r="10021" spans="1:5">
      <c r="A10021" t="n">
        <v>93671</v>
      </c>
      <c r="B10021" s="15" t="n">
        <v>13</v>
      </c>
      <c r="C10021" s="7" t="n">
        <v>6408</v>
      </c>
    </row>
    <row r="10022" spans="1:5">
      <c r="A10022" t="s">
        <v>4</v>
      </c>
      <c r="B10022" s="4" t="s">
        <v>5</v>
      </c>
      <c r="C10022" s="4" t="s">
        <v>7</v>
      </c>
    </row>
    <row r="10023" spans="1:5">
      <c r="A10023" t="n">
        <v>93674</v>
      </c>
      <c r="B10023" s="6" t="n">
        <v>12</v>
      </c>
      <c r="C10023" s="7" t="n">
        <v>6464</v>
      </c>
    </row>
    <row r="10024" spans="1:5">
      <c r="A10024" t="s">
        <v>4</v>
      </c>
      <c r="B10024" s="4" t="s">
        <v>5</v>
      </c>
      <c r="C10024" s="4" t="s">
        <v>7</v>
      </c>
    </row>
    <row r="10025" spans="1:5">
      <c r="A10025" t="n">
        <v>93677</v>
      </c>
      <c r="B10025" s="15" t="n">
        <v>13</v>
      </c>
      <c r="C10025" s="7" t="n">
        <v>6465</v>
      </c>
    </row>
    <row r="10026" spans="1:5">
      <c r="A10026" t="s">
        <v>4</v>
      </c>
      <c r="B10026" s="4" t="s">
        <v>5</v>
      </c>
      <c r="C10026" s="4" t="s">
        <v>7</v>
      </c>
    </row>
    <row r="10027" spans="1:5">
      <c r="A10027" t="n">
        <v>93680</v>
      </c>
      <c r="B10027" s="15" t="n">
        <v>13</v>
      </c>
      <c r="C10027" s="7" t="n">
        <v>6466</v>
      </c>
    </row>
    <row r="10028" spans="1:5">
      <c r="A10028" t="s">
        <v>4</v>
      </c>
      <c r="B10028" s="4" t="s">
        <v>5</v>
      </c>
      <c r="C10028" s="4" t="s">
        <v>7</v>
      </c>
    </row>
    <row r="10029" spans="1:5">
      <c r="A10029" t="n">
        <v>93683</v>
      </c>
      <c r="B10029" s="15" t="n">
        <v>13</v>
      </c>
      <c r="C10029" s="7" t="n">
        <v>6467</v>
      </c>
    </row>
    <row r="10030" spans="1:5">
      <c r="A10030" t="s">
        <v>4</v>
      </c>
      <c r="B10030" s="4" t="s">
        <v>5</v>
      </c>
      <c r="C10030" s="4" t="s">
        <v>7</v>
      </c>
    </row>
    <row r="10031" spans="1:5">
      <c r="A10031" t="n">
        <v>93686</v>
      </c>
      <c r="B10031" s="15" t="n">
        <v>13</v>
      </c>
      <c r="C10031" s="7" t="n">
        <v>6468</v>
      </c>
    </row>
    <row r="10032" spans="1:5">
      <c r="A10032" t="s">
        <v>4</v>
      </c>
      <c r="B10032" s="4" t="s">
        <v>5</v>
      </c>
      <c r="C10032" s="4" t="s">
        <v>7</v>
      </c>
    </row>
    <row r="10033" spans="1:5">
      <c r="A10033" t="n">
        <v>93689</v>
      </c>
      <c r="B10033" s="15" t="n">
        <v>13</v>
      </c>
      <c r="C10033" s="7" t="n">
        <v>6469</v>
      </c>
    </row>
    <row r="10034" spans="1:5">
      <c r="A10034" t="s">
        <v>4</v>
      </c>
      <c r="B10034" s="4" t="s">
        <v>5</v>
      </c>
      <c r="C10034" s="4" t="s">
        <v>7</v>
      </c>
    </row>
    <row r="10035" spans="1:5">
      <c r="A10035" t="n">
        <v>93692</v>
      </c>
      <c r="B10035" s="15" t="n">
        <v>13</v>
      </c>
      <c r="C10035" s="7" t="n">
        <v>6470</v>
      </c>
    </row>
    <row r="10036" spans="1:5">
      <c r="A10036" t="s">
        <v>4</v>
      </c>
      <c r="B10036" s="4" t="s">
        <v>5</v>
      </c>
      <c r="C10036" s="4" t="s">
        <v>7</v>
      </c>
    </row>
    <row r="10037" spans="1:5">
      <c r="A10037" t="n">
        <v>93695</v>
      </c>
      <c r="B10037" s="15" t="n">
        <v>13</v>
      </c>
      <c r="C10037" s="7" t="n">
        <v>6471</v>
      </c>
    </row>
    <row r="10038" spans="1:5">
      <c r="A10038" t="s">
        <v>4</v>
      </c>
      <c r="B10038" s="4" t="s">
        <v>5</v>
      </c>
      <c r="C10038" s="4" t="s">
        <v>8</v>
      </c>
    </row>
    <row r="10039" spans="1:5">
      <c r="A10039" t="n">
        <v>93698</v>
      </c>
      <c r="B10039" s="58" t="n">
        <v>74</v>
      </c>
      <c r="C10039" s="7" t="n">
        <v>18</v>
      </c>
    </row>
    <row r="10040" spans="1:5">
      <c r="A10040" t="s">
        <v>4</v>
      </c>
      <c r="B10040" s="4" t="s">
        <v>5</v>
      </c>
      <c r="C10040" s="4" t="s">
        <v>8</v>
      </c>
    </row>
    <row r="10041" spans="1:5">
      <c r="A10041" t="n">
        <v>93700</v>
      </c>
      <c r="B10041" s="58" t="n">
        <v>74</v>
      </c>
      <c r="C10041" s="7" t="n">
        <v>45</v>
      </c>
    </row>
    <row r="10042" spans="1:5">
      <c r="A10042" t="s">
        <v>4</v>
      </c>
      <c r="B10042" s="4" t="s">
        <v>5</v>
      </c>
      <c r="C10042" s="4" t="s">
        <v>7</v>
      </c>
    </row>
    <row r="10043" spans="1:5">
      <c r="A10043" t="n">
        <v>93702</v>
      </c>
      <c r="B10043" s="25" t="n">
        <v>16</v>
      </c>
      <c r="C10043" s="7" t="n">
        <v>0</v>
      </c>
    </row>
    <row r="10044" spans="1:5">
      <c r="A10044" t="s">
        <v>4</v>
      </c>
      <c r="B10044" s="4" t="s">
        <v>5</v>
      </c>
      <c r="C10044" s="4" t="s">
        <v>8</v>
      </c>
      <c r="D10044" s="4" t="s">
        <v>8</v>
      </c>
      <c r="E10044" s="4" t="s">
        <v>8</v>
      </c>
      <c r="F10044" s="4" t="s">
        <v>8</v>
      </c>
    </row>
    <row r="10045" spans="1:5">
      <c r="A10045" t="n">
        <v>93705</v>
      </c>
      <c r="B10045" s="10" t="n">
        <v>14</v>
      </c>
      <c r="C10045" s="7" t="n">
        <v>0</v>
      </c>
      <c r="D10045" s="7" t="n">
        <v>8</v>
      </c>
      <c r="E10045" s="7" t="n">
        <v>0</v>
      </c>
      <c r="F10045" s="7" t="n">
        <v>0</v>
      </c>
    </row>
    <row r="10046" spans="1:5">
      <c r="A10046" t="s">
        <v>4</v>
      </c>
      <c r="B10046" s="4" t="s">
        <v>5</v>
      </c>
      <c r="C10046" s="4" t="s">
        <v>8</v>
      </c>
      <c r="D10046" s="4" t="s">
        <v>9</v>
      </c>
    </row>
    <row r="10047" spans="1:5">
      <c r="A10047" t="n">
        <v>93710</v>
      </c>
      <c r="B10047" s="8" t="n">
        <v>2</v>
      </c>
      <c r="C10047" s="7" t="n">
        <v>11</v>
      </c>
      <c r="D10047" s="7" t="s">
        <v>18</v>
      </c>
    </row>
    <row r="10048" spans="1:5">
      <c r="A10048" t="s">
        <v>4</v>
      </c>
      <c r="B10048" s="4" t="s">
        <v>5</v>
      </c>
      <c r="C10048" s="4" t="s">
        <v>7</v>
      </c>
    </row>
    <row r="10049" spans="1:6">
      <c r="A10049" t="n">
        <v>93724</v>
      </c>
      <c r="B10049" s="25" t="n">
        <v>16</v>
      </c>
      <c r="C10049" s="7" t="n">
        <v>0</v>
      </c>
    </row>
    <row r="10050" spans="1:6">
      <c r="A10050" t="s">
        <v>4</v>
      </c>
      <c r="B10050" s="4" t="s">
        <v>5</v>
      </c>
      <c r="C10050" s="4" t="s">
        <v>8</v>
      </c>
      <c r="D10050" s="4" t="s">
        <v>9</v>
      </c>
    </row>
    <row r="10051" spans="1:6">
      <c r="A10051" t="n">
        <v>93727</v>
      </c>
      <c r="B10051" s="8" t="n">
        <v>2</v>
      </c>
      <c r="C10051" s="7" t="n">
        <v>11</v>
      </c>
      <c r="D10051" s="7" t="s">
        <v>416</v>
      </c>
    </row>
    <row r="10052" spans="1:6">
      <c r="A10052" t="s">
        <v>4</v>
      </c>
      <c r="B10052" s="4" t="s">
        <v>5</v>
      </c>
      <c r="C10052" s="4" t="s">
        <v>7</v>
      </c>
    </row>
    <row r="10053" spans="1:6">
      <c r="A10053" t="n">
        <v>93736</v>
      </c>
      <c r="B10053" s="25" t="n">
        <v>16</v>
      </c>
      <c r="C10053" s="7" t="n">
        <v>0</v>
      </c>
    </row>
    <row r="10054" spans="1:6">
      <c r="A10054" t="s">
        <v>4</v>
      </c>
      <c r="B10054" s="4" t="s">
        <v>5</v>
      </c>
      <c r="C10054" s="4" t="s">
        <v>15</v>
      </c>
    </row>
    <row r="10055" spans="1:6">
      <c r="A10055" t="n">
        <v>93739</v>
      </c>
      <c r="B10055" s="57" t="n">
        <v>15</v>
      </c>
      <c r="C10055" s="7" t="n">
        <v>2048</v>
      </c>
    </row>
    <row r="10056" spans="1:6">
      <c r="A10056" t="s">
        <v>4</v>
      </c>
      <c r="B10056" s="4" t="s">
        <v>5</v>
      </c>
      <c r="C10056" s="4" t="s">
        <v>8</v>
      </c>
      <c r="D10056" s="4" t="s">
        <v>9</v>
      </c>
    </row>
    <row r="10057" spans="1:6">
      <c r="A10057" t="n">
        <v>93744</v>
      </c>
      <c r="B10057" s="8" t="n">
        <v>2</v>
      </c>
      <c r="C10057" s="7" t="n">
        <v>10</v>
      </c>
      <c r="D10057" s="7" t="s">
        <v>82</v>
      </c>
    </row>
    <row r="10058" spans="1:6">
      <c r="A10058" t="s">
        <v>4</v>
      </c>
      <c r="B10058" s="4" t="s">
        <v>5</v>
      </c>
      <c r="C10058" s="4" t="s">
        <v>7</v>
      </c>
    </row>
    <row r="10059" spans="1:6">
      <c r="A10059" t="n">
        <v>93762</v>
      </c>
      <c r="B10059" s="25" t="n">
        <v>16</v>
      </c>
      <c r="C10059" s="7" t="n">
        <v>0</v>
      </c>
    </row>
    <row r="10060" spans="1:6">
      <c r="A10060" t="s">
        <v>4</v>
      </c>
      <c r="B10060" s="4" t="s">
        <v>5</v>
      </c>
      <c r="C10060" s="4" t="s">
        <v>8</v>
      </c>
      <c r="D10060" s="4" t="s">
        <v>9</v>
      </c>
    </row>
    <row r="10061" spans="1:6">
      <c r="A10061" t="n">
        <v>93765</v>
      </c>
      <c r="B10061" s="8" t="n">
        <v>2</v>
      </c>
      <c r="C10061" s="7" t="n">
        <v>10</v>
      </c>
      <c r="D10061" s="7" t="s">
        <v>83</v>
      </c>
    </row>
    <row r="10062" spans="1:6">
      <c r="A10062" t="s">
        <v>4</v>
      </c>
      <c r="B10062" s="4" t="s">
        <v>5</v>
      </c>
      <c r="C10062" s="4" t="s">
        <v>7</v>
      </c>
    </row>
    <row r="10063" spans="1:6">
      <c r="A10063" t="n">
        <v>93784</v>
      </c>
      <c r="B10063" s="25" t="n">
        <v>16</v>
      </c>
      <c r="C10063" s="7" t="n">
        <v>0</v>
      </c>
    </row>
    <row r="10064" spans="1:6">
      <c r="A10064" t="s">
        <v>4</v>
      </c>
      <c r="B10064" s="4" t="s">
        <v>5</v>
      </c>
      <c r="C10064" s="4" t="s">
        <v>8</v>
      </c>
      <c r="D10064" s="4" t="s">
        <v>7</v>
      </c>
      <c r="E10064" s="4" t="s">
        <v>14</v>
      </c>
    </row>
    <row r="10065" spans="1:5">
      <c r="A10065" t="n">
        <v>93787</v>
      </c>
      <c r="B10065" s="27" t="n">
        <v>58</v>
      </c>
      <c r="C10065" s="7" t="n">
        <v>100</v>
      </c>
      <c r="D10065" s="7" t="n">
        <v>300</v>
      </c>
      <c r="E10065" s="7" t="n">
        <v>1</v>
      </c>
    </row>
    <row r="10066" spans="1:5">
      <c r="A10066" t="s">
        <v>4</v>
      </c>
      <c r="B10066" s="4" t="s">
        <v>5</v>
      </c>
      <c r="C10066" s="4" t="s">
        <v>8</v>
      </c>
      <c r="D10066" s="4" t="s">
        <v>7</v>
      </c>
    </row>
    <row r="10067" spans="1:5">
      <c r="A10067" t="n">
        <v>93795</v>
      </c>
      <c r="B10067" s="27" t="n">
        <v>58</v>
      </c>
      <c r="C10067" s="7" t="n">
        <v>255</v>
      </c>
      <c r="D10067" s="7" t="n">
        <v>0</v>
      </c>
    </row>
    <row r="10068" spans="1:5">
      <c r="A10068" t="s">
        <v>4</v>
      </c>
      <c r="B10068" s="4" t="s">
        <v>5</v>
      </c>
      <c r="C10068" s="4" t="s">
        <v>8</v>
      </c>
    </row>
    <row r="10069" spans="1:5">
      <c r="A10069" t="n">
        <v>93799</v>
      </c>
      <c r="B10069" s="29" t="n">
        <v>23</v>
      </c>
      <c r="C10069" s="7" t="n">
        <v>0</v>
      </c>
    </row>
    <row r="10070" spans="1:5">
      <c r="A10070" t="s">
        <v>4</v>
      </c>
      <c r="B10070" s="4" t="s">
        <v>5</v>
      </c>
    </row>
    <row r="10071" spans="1:5">
      <c r="A10071" t="n">
        <v>93801</v>
      </c>
      <c r="B10071" s="5" t="n">
        <v>1</v>
      </c>
    </row>
    <row r="10072" spans="1:5" s="3" customFormat="1" customHeight="0">
      <c r="A10072" s="3" t="s">
        <v>2</v>
      </c>
      <c r="B10072" s="3" t="s">
        <v>843</v>
      </c>
    </row>
    <row r="10073" spans="1:5">
      <c r="A10073" t="s">
        <v>4</v>
      </c>
      <c r="B10073" s="4" t="s">
        <v>5</v>
      </c>
      <c r="C10073" s="4" t="s">
        <v>8</v>
      </c>
      <c r="D10073" s="4" t="s">
        <v>8</v>
      </c>
      <c r="E10073" s="4" t="s">
        <v>8</v>
      </c>
      <c r="F10073" s="4" t="s">
        <v>8</v>
      </c>
    </row>
    <row r="10074" spans="1:5">
      <c r="A10074" t="n">
        <v>93804</v>
      </c>
      <c r="B10074" s="10" t="n">
        <v>14</v>
      </c>
      <c r="C10074" s="7" t="n">
        <v>2</v>
      </c>
      <c r="D10074" s="7" t="n">
        <v>0</v>
      </c>
      <c r="E10074" s="7" t="n">
        <v>0</v>
      </c>
      <c r="F10074" s="7" t="n">
        <v>0</v>
      </c>
    </row>
    <row r="10075" spans="1:5">
      <c r="A10075" t="s">
        <v>4</v>
      </c>
      <c r="B10075" s="4" t="s">
        <v>5</v>
      </c>
      <c r="C10075" s="4" t="s">
        <v>8</v>
      </c>
      <c r="D10075" s="20" t="s">
        <v>48</v>
      </c>
      <c r="E10075" s="4" t="s">
        <v>5</v>
      </c>
      <c r="F10075" s="4" t="s">
        <v>8</v>
      </c>
      <c r="G10075" s="4" t="s">
        <v>7</v>
      </c>
      <c r="H10075" s="20" t="s">
        <v>49</v>
      </c>
      <c r="I10075" s="4" t="s">
        <v>8</v>
      </c>
      <c r="J10075" s="4" t="s">
        <v>15</v>
      </c>
      <c r="K10075" s="4" t="s">
        <v>8</v>
      </c>
      <c r="L10075" s="4" t="s">
        <v>8</v>
      </c>
      <c r="M10075" s="20" t="s">
        <v>48</v>
      </c>
      <c r="N10075" s="4" t="s">
        <v>5</v>
      </c>
      <c r="O10075" s="4" t="s">
        <v>8</v>
      </c>
      <c r="P10075" s="4" t="s">
        <v>7</v>
      </c>
      <c r="Q10075" s="20" t="s">
        <v>49</v>
      </c>
      <c r="R10075" s="4" t="s">
        <v>8</v>
      </c>
      <c r="S10075" s="4" t="s">
        <v>15</v>
      </c>
      <c r="T10075" s="4" t="s">
        <v>8</v>
      </c>
      <c r="U10075" s="4" t="s">
        <v>8</v>
      </c>
      <c r="V10075" s="4" t="s">
        <v>8</v>
      </c>
      <c r="W10075" s="4" t="s">
        <v>17</v>
      </c>
    </row>
    <row r="10076" spans="1:5">
      <c r="A10076" t="n">
        <v>93809</v>
      </c>
      <c r="B10076" s="13" t="n">
        <v>5</v>
      </c>
      <c r="C10076" s="7" t="n">
        <v>28</v>
      </c>
      <c r="D10076" s="20" t="s">
        <v>3</v>
      </c>
      <c r="E10076" s="9" t="n">
        <v>162</v>
      </c>
      <c r="F10076" s="7" t="n">
        <v>3</v>
      </c>
      <c r="G10076" s="7" t="n">
        <v>33186</v>
      </c>
      <c r="H10076" s="20" t="s">
        <v>3</v>
      </c>
      <c r="I10076" s="7" t="n">
        <v>0</v>
      </c>
      <c r="J10076" s="7" t="n">
        <v>1</v>
      </c>
      <c r="K10076" s="7" t="n">
        <v>2</v>
      </c>
      <c r="L10076" s="7" t="n">
        <v>28</v>
      </c>
      <c r="M10076" s="20" t="s">
        <v>3</v>
      </c>
      <c r="N10076" s="9" t="n">
        <v>162</v>
      </c>
      <c r="O10076" s="7" t="n">
        <v>3</v>
      </c>
      <c r="P10076" s="7" t="n">
        <v>33186</v>
      </c>
      <c r="Q10076" s="20" t="s">
        <v>3</v>
      </c>
      <c r="R10076" s="7" t="n">
        <v>0</v>
      </c>
      <c r="S10076" s="7" t="n">
        <v>2</v>
      </c>
      <c r="T10076" s="7" t="n">
        <v>2</v>
      </c>
      <c r="U10076" s="7" t="n">
        <v>11</v>
      </c>
      <c r="V10076" s="7" t="n">
        <v>1</v>
      </c>
      <c r="W10076" s="14" t="n">
        <f t="normal" ca="1">A10080</f>
        <v>0</v>
      </c>
    </row>
    <row r="10077" spans="1:5">
      <c r="A10077" t="s">
        <v>4</v>
      </c>
      <c r="B10077" s="4" t="s">
        <v>5</v>
      </c>
      <c r="C10077" s="4" t="s">
        <v>8</v>
      </c>
      <c r="D10077" s="4" t="s">
        <v>7</v>
      </c>
      <c r="E10077" s="4" t="s">
        <v>14</v>
      </c>
    </row>
    <row r="10078" spans="1:5">
      <c r="A10078" t="n">
        <v>93838</v>
      </c>
      <c r="B10078" s="27" t="n">
        <v>58</v>
      </c>
      <c r="C10078" s="7" t="n">
        <v>0</v>
      </c>
      <c r="D10078" s="7" t="n">
        <v>0</v>
      </c>
      <c r="E10078" s="7" t="n">
        <v>1</v>
      </c>
    </row>
    <row r="10079" spans="1:5">
      <c r="A10079" t="s">
        <v>4</v>
      </c>
      <c r="B10079" s="4" t="s">
        <v>5</v>
      </c>
      <c r="C10079" s="4" t="s">
        <v>8</v>
      </c>
      <c r="D10079" s="20" t="s">
        <v>48</v>
      </c>
      <c r="E10079" s="4" t="s">
        <v>5</v>
      </c>
      <c r="F10079" s="4" t="s">
        <v>8</v>
      </c>
      <c r="G10079" s="4" t="s">
        <v>7</v>
      </c>
      <c r="H10079" s="20" t="s">
        <v>49</v>
      </c>
      <c r="I10079" s="4" t="s">
        <v>8</v>
      </c>
      <c r="J10079" s="4" t="s">
        <v>15</v>
      </c>
      <c r="K10079" s="4" t="s">
        <v>8</v>
      </c>
      <c r="L10079" s="4" t="s">
        <v>8</v>
      </c>
      <c r="M10079" s="20" t="s">
        <v>48</v>
      </c>
      <c r="N10079" s="4" t="s">
        <v>5</v>
      </c>
      <c r="O10079" s="4" t="s">
        <v>8</v>
      </c>
      <c r="P10079" s="4" t="s">
        <v>7</v>
      </c>
      <c r="Q10079" s="20" t="s">
        <v>49</v>
      </c>
      <c r="R10079" s="4" t="s">
        <v>8</v>
      </c>
      <c r="S10079" s="4" t="s">
        <v>15</v>
      </c>
      <c r="T10079" s="4" t="s">
        <v>8</v>
      </c>
      <c r="U10079" s="4" t="s">
        <v>8</v>
      </c>
      <c r="V10079" s="4" t="s">
        <v>8</v>
      </c>
      <c r="W10079" s="4" t="s">
        <v>17</v>
      </c>
    </row>
    <row r="10080" spans="1:5">
      <c r="A10080" t="n">
        <v>93846</v>
      </c>
      <c r="B10080" s="13" t="n">
        <v>5</v>
      </c>
      <c r="C10080" s="7" t="n">
        <v>28</v>
      </c>
      <c r="D10080" s="20" t="s">
        <v>3</v>
      </c>
      <c r="E10080" s="9" t="n">
        <v>162</v>
      </c>
      <c r="F10080" s="7" t="n">
        <v>3</v>
      </c>
      <c r="G10080" s="7" t="n">
        <v>33186</v>
      </c>
      <c r="H10080" s="20" t="s">
        <v>3</v>
      </c>
      <c r="I10080" s="7" t="n">
        <v>0</v>
      </c>
      <c r="J10080" s="7" t="n">
        <v>1</v>
      </c>
      <c r="K10080" s="7" t="n">
        <v>3</v>
      </c>
      <c r="L10080" s="7" t="n">
        <v>28</v>
      </c>
      <c r="M10080" s="20" t="s">
        <v>3</v>
      </c>
      <c r="N10080" s="9" t="n">
        <v>162</v>
      </c>
      <c r="O10080" s="7" t="n">
        <v>3</v>
      </c>
      <c r="P10080" s="7" t="n">
        <v>33186</v>
      </c>
      <c r="Q10080" s="20" t="s">
        <v>3</v>
      </c>
      <c r="R10080" s="7" t="n">
        <v>0</v>
      </c>
      <c r="S10080" s="7" t="n">
        <v>2</v>
      </c>
      <c r="T10080" s="7" t="n">
        <v>3</v>
      </c>
      <c r="U10080" s="7" t="n">
        <v>9</v>
      </c>
      <c r="V10080" s="7" t="n">
        <v>1</v>
      </c>
      <c r="W10080" s="14" t="n">
        <f t="normal" ca="1">A10090</f>
        <v>0</v>
      </c>
    </row>
    <row r="10081" spans="1:23">
      <c r="A10081" t="s">
        <v>4</v>
      </c>
      <c r="B10081" s="4" t="s">
        <v>5</v>
      </c>
      <c r="C10081" s="4" t="s">
        <v>8</v>
      </c>
      <c r="D10081" s="20" t="s">
        <v>48</v>
      </c>
      <c r="E10081" s="4" t="s">
        <v>5</v>
      </c>
      <c r="F10081" s="4" t="s">
        <v>7</v>
      </c>
      <c r="G10081" s="4" t="s">
        <v>8</v>
      </c>
      <c r="H10081" s="4" t="s">
        <v>8</v>
      </c>
      <c r="I10081" s="4" t="s">
        <v>9</v>
      </c>
      <c r="J10081" s="20" t="s">
        <v>49</v>
      </c>
      <c r="K10081" s="4" t="s">
        <v>8</v>
      </c>
      <c r="L10081" s="4" t="s">
        <v>8</v>
      </c>
      <c r="M10081" s="20" t="s">
        <v>48</v>
      </c>
      <c r="N10081" s="4" t="s">
        <v>5</v>
      </c>
      <c r="O10081" s="4" t="s">
        <v>8</v>
      </c>
      <c r="P10081" s="20" t="s">
        <v>49</v>
      </c>
      <c r="Q10081" s="4" t="s">
        <v>8</v>
      </c>
      <c r="R10081" s="4" t="s">
        <v>15</v>
      </c>
      <c r="S10081" s="4" t="s">
        <v>8</v>
      </c>
      <c r="T10081" s="4" t="s">
        <v>8</v>
      </c>
      <c r="U10081" s="4" t="s">
        <v>8</v>
      </c>
      <c r="V10081" s="20" t="s">
        <v>48</v>
      </c>
      <c r="W10081" s="4" t="s">
        <v>5</v>
      </c>
      <c r="X10081" s="4" t="s">
        <v>8</v>
      </c>
      <c r="Y10081" s="20" t="s">
        <v>49</v>
      </c>
      <c r="Z10081" s="4" t="s">
        <v>8</v>
      </c>
      <c r="AA10081" s="4" t="s">
        <v>15</v>
      </c>
      <c r="AB10081" s="4" t="s">
        <v>8</v>
      </c>
      <c r="AC10081" s="4" t="s">
        <v>8</v>
      </c>
      <c r="AD10081" s="4" t="s">
        <v>8</v>
      </c>
      <c r="AE10081" s="4" t="s">
        <v>17</v>
      </c>
    </row>
    <row r="10082" spans="1:23">
      <c r="A10082" t="n">
        <v>93875</v>
      </c>
      <c r="B10082" s="13" t="n">
        <v>5</v>
      </c>
      <c r="C10082" s="7" t="n">
        <v>28</v>
      </c>
      <c r="D10082" s="20" t="s">
        <v>3</v>
      </c>
      <c r="E10082" s="47" t="n">
        <v>47</v>
      </c>
      <c r="F10082" s="7" t="n">
        <v>61456</v>
      </c>
      <c r="G10082" s="7" t="n">
        <v>2</v>
      </c>
      <c r="H10082" s="7" t="n">
        <v>0</v>
      </c>
      <c r="I10082" s="7" t="s">
        <v>373</v>
      </c>
      <c r="J10082" s="20" t="s">
        <v>3</v>
      </c>
      <c r="K10082" s="7" t="n">
        <v>8</v>
      </c>
      <c r="L10082" s="7" t="n">
        <v>28</v>
      </c>
      <c r="M10082" s="20" t="s">
        <v>3</v>
      </c>
      <c r="N10082" s="58" t="n">
        <v>74</v>
      </c>
      <c r="O10082" s="7" t="n">
        <v>65</v>
      </c>
      <c r="P10082" s="20" t="s">
        <v>3</v>
      </c>
      <c r="Q10082" s="7" t="n">
        <v>0</v>
      </c>
      <c r="R10082" s="7" t="n">
        <v>1</v>
      </c>
      <c r="S10082" s="7" t="n">
        <v>3</v>
      </c>
      <c r="T10082" s="7" t="n">
        <v>9</v>
      </c>
      <c r="U10082" s="7" t="n">
        <v>28</v>
      </c>
      <c r="V10082" s="20" t="s">
        <v>3</v>
      </c>
      <c r="W10082" s="58" t="n">
        <v>74</v>
      </c>
      <c r="X10082" s="7" t="n">
        <v>65</v>
      </c>
      <c r="Y10082" s="20" t="s">
        <v>3</v>
      </c>
      <c r="Z10082" s="7" t="n">
        <v>0</v>
      </c>
      <c r="AA10082" s="7" t="n">
        <v>2</v>
      </c>
      <c r="AB10082" s="7" t="n">
        <v>3</v>
      </c>
      <c r="AC10082" s="7" t="n">
        <v>9</v>
      </c>
      <c r="AD10082" s="7" t="n">
        <v>1</v>
      </c>
      <c r="AE10082" s="14" t="n">
        <f t="normal" ca="1">A10086</f>
        <v>0</v>
      </c>
    </row>
    <row r="10083" spans="1:23">
      <c r="A10083" t="s">
        <v>4</v>
      </c>
      <c r="B10083" s="4" t="s">
        <v>5</v>
      </c>
      <c r="C10083" s="4" t="s">
        <v>7</v>
      </c>
      <c r="D10083" s="4" t="s">
        <v>8</v>
      </c>
      <c r="E10083" s="4" t="s">
        <v>8</v>
      </c>
      <c r="F10083" s="4" t="s">
        <v>9</v>
      </c>
    </row>
    <row r="10084" spans="1:23">
      <c r="A10084" t="n">
        <v>93923</v>
      </c>
      <c r="B10084" s="47" t="n">
        <v>47</v>
      </c>
      <c r="C10084" s="7" t="n">
        <v>61456</v>
      </c>
      <c r="D10084" s="7" t="n">
        <v>0</v>
      </c>
      <c r="E10084" s="7" t="n">
        <v>0</v>
      </c>
      <c r="F10084" s="7" t="s">
        <v>374</v>
      </c>
    </row>
    <row r="10085" spans="1:23">
      <c r="A10085" t="s">
        <v>4</v>
      </c>
      <c r="B10085" s="4" t="s">
        <v>5</v>
      </c>
      <c r="C10085" s="4" t="s">
        <v>8</v>
      </c>
      <c r="D10085" s="4" t="s">
        <v>7</v>
      </c>
      <c r="E10085" s="4" t="s">
        <v>14</v>
      </c>
    </row>
    <row r="10086" spans="1:23">
      <c r="A10086" t="n">
        <v>93936</v>
      </c>
      <c r="B10086" s="27" t="n">
        <v>58</v>
      </c>
      <c r="C10086" s="7" t="n">
        <v>0</v>
      </c>
      <c r="D10086" s="7" t="n">
        <v>300</v>
      </c>
      <c r="E10086" s="7" t="n">
        <v>1</v>
      </c>
    </row>
    <row r="10087" spans="1:23">
      <c r="A10087" t="s">
        <v>4</v>
      </c>
      <c r="B10087" s="4" t="s">
        <v>5</v>
      </c>
      <c r="C10087" s="4" t="s">
        <v>8</v>
      </c>
      <c r="D10087" s="4" t="s">
        <v>7</v>
      </c>
    </row>
    <row r="10088" spans="1:23">
      <c r="A10088" t="n">
        <v>93944</v>
      </c>
      <c r="B10088" s="27" t="n">
        <v>58</v>
      </c>
      <c r="C10088" s="7" t="n">
        <v>255</v>
      </c>
      <c r="D10088" s="7" t="n">
        <v>0</v>
      </c>
    </row>
    <row r="10089" spans="1:23">
      <c r="A10089" t="s">
        <v>4</v>
      </c>
      <c r="B10089" s="4" t="s">
        <v>5</v>
      </c>
      <c r="C10089" s="4" t="s">
        <v>8</v>
      </c>
      <c r="D10089" s="4" t="s">
        <v>8</v>
      </c>
      <c r="E10089" s="4" t="s">
        <v>8</v>
      </c>
      <c r="F10089" s="4" t="s">
        <v>8</v>
      </c>
    </row>
    <row r="10090" spans="1:23">
      <c r="A10090" t="n">
        <v>93948</v>
      </c>
      <c r="B10090" s="10" t="n">
        <v>14</v>
      </c>
      <c r="C10090" s="7" t="n">
        <v>0</v>
      </c>
      <c r="D10090" s="7" t="n">
        <v>0</v>
      </c>
      <c r="E10090" s="7" t="n">
        <v>0</v>
      </c>
      <c r="F10090" s="7" t="n">
        <v>64</v>
      </c>
    </row>
    <row r="10091" spans="1:23">
      <c r="A10091" t="s">
        <v>4</v>
      </c>
      <c r="B10091" s="4" t="s">
        <v>5</v>
      </c>
      <c r="C10091" s="4" t="s">
        <v>8</v>
      </c>
      <c r="D10091" s="4" t="s">
        <v>7</v>
      </c>
    </row>
    <row r="10092" spans="1:23">
      <c r="A10092" t="n">
        <v>93953</v>
      </c>
      <c r="B10092" s="23" t="n">
        <v>22</v>
      </c>
      <c r="C10092" s="7" t="n">
        <v>0</v>
      </c>
      <c r="D10092" s="7" t="n">
        <v>33186</v>
      </c>
    </row>
    <row r="10093" spans="1:23">
      <c r="A10093" t="s">
        <v>4</v>
      </c>
      <c r="B10093" s="4" t="s">
        <v>5</v>
      </c>
      <c r="C10093" s="4" t="s">
        <v>8</v>
      </c>
      <c r="D10093" s="4" t="s">
        <v>7</v>
      </c>
    </row>
    <row r="10094" spans="1:23">
      <c r="A10094" t="n">
        <v>93957</v>
      </c>
      <c r="B10094" s="27" t="n">
        <v>58</v>
      </c>
      <c r="C10094" s="7" t="n">
        <v>5</v>
      </c>
      <c r="D10094" s="7" t="n">
        <v>300</v>
      </c>
    </row>
    <row r="10095" spans="1:23">
      <c r="A10095" t="s">
        <v>4</v>
      </c>
      <c r="B10095" s="4" t="s">
        <v>5</v>
      </c>
      <c r="C10095" s="4" t="s">
        <v>14</v>
      </c>
      <c r="D10095" s="4" t="s">
        <v>7</v>
      </c>
    </row>
    <row r="10096" spans="1:23">
      <c r="A10096" t="n">
        <v>93961</v>
      </c>
      <c r="B10096" s="55" t="n">
        <v>103</v>
      </c>
      <c r="C10096" s="7" t="n">
        <v>0</v>
      </c>
      <c r="D10096" s="7" t="n">
        <v>300</v>
      </c>
    </row>
    <row r="10097" spans="1:31">
      <c r="A10097" t="s">
        <v>4</v>
      </c>
      <c r="B10097" s="4" t="s">
        <v>5</v>
      </c>
      <c r="C10097" s="4" t="s">
        <v>8</v>
      </c>
    </row>
    <row r="10098" spans="1:31">
      <c r="A10098" t="n">
        <v>93968</v>
      </c>
      <c r="B10098" s="56" t="n">
        <v>64</v>
      </c>
      <c r="C10098" s="7" t="n">
        <v>7</v>
      </c>
    </row>
    <row r="10099" spans="1:31">
      <c r="A10099" t="s">
        <v>4</v>
      </c>
      <c r="B10099" s="4" t="s">
        <v>5</v>
      </c>
      <c r="C10099" s="4" t="s">
        <v>8</v>
      </c>
      <c r="D10099" s="4" t="s">
        <v>7</v>
      </c>
    </row>
    <row r="10100" spans="1:31">
      <c r="A10100" t="n">
        <v>93970</v>
      </c>
      <c r="B10100" s="59" t="n">
        <v>72</v>
      </c>
      <c r="C10100" s="7" t="n">
        <v>5</v>
      </c>
      <c r="D10100" s="7" t="n">
        <v>0</v>
      </c>
    </row>
    <row r="10101" spans="1:31">
      <c r="A10101" t="s">
        <v>4</v>
      </c>
      <c r="B10101" s="4" t="s">
        <v>5</v>
      </c>
      <c r="C10101" s="4" t="s">
        <v>8</v>
      </c>
      <c r="D10101" s="20" t="s">
        <v>48</v>
      </c>
      <c r="E10101" s="4" t="s">
        <v>5</v>
      </c>
      <c r="F10101" s="4" t="s">
        <v>8</v>
      </c>
      <c r="G10101" s="4" t="s">
        <v>7</v>
      </c>
      <c r="H10101" s="20" t="s">
        <v>49</v>
      </c>
      <c r="I10101" s="4" t="s">
        <v>8</v>
      </c>
      <c r="J10101" s="4" t="s">
        <v>15</v>
      </c>
      <c r="K10101" s="4" t="s">
        <v>8</v>
      </c>
      <c r="L10101" s="4" t="s">
        <v>8</v>
      </c>
      <c r="M10101" s="4" t="s">
        <v>17</v>
      </c>
    </row>
    <row r="10102" spans="1:31">
      <c r="A10102" t="n">
        <v>93974</v>
      </c>
      <c r="B10102" s="13" t="n">
        <v>5</v>
      </c>
      <c r="C10102" s="7" t="n">
        <v>28</v>
      </c>
      <c r="D10102" s="20" t="s">
        <v>3</v>
      </c>
      <c r="E10102" s="9" t="n">
        <v>162</v>
      </c>
      <c r="F10102" s="7" t="n">
        <v>4</v>
      </c>
      <c r="G10102" s="7" t="n">
        <v>33186</v>
      </c>
      <c r="H10102" s="20" t="s">
        <v>3</v>
      </c>
      <c r="I10102" s="7" t="n">
        <v>0</v>
      </c>
      <c r="J10102" s="7" t="n">
        <v>1</v>
      </c>
      <c r="K10102" s="7" t="n">
        <v>2</v>
      </c>
      <c r="L10102" s="7" t="n">
        <v>1</v>
      </c>
      <c r="M10102" s="14" t="n">
        <f t="normal" ca="1">A10108</f>
        <v>0</v>
      </c>
    </row>
    <row r="10103" spans="1:31">
      <c r="A10103" t="s">
        <v>4</v>
      </c>
      <c r="B10103" s="4" t="s">
        <v>5</v>
      </c>
      <c r="C10103" s="4" t="s">
        <v>8</v>
      </c>
      <c r="D10103" s="4" t="s">
        <v>9</v>
      </c>
    </row>
    <row r="10104" spans="1:31">
      <c r="A10104" t="n">
        <v>93991</v>
      </c>
      <c r="B10104" s="8" t="n">
        <v>2</v>
      </c>
      <c r="C10104" s="7" t="n">
        <v>10</v>
      </c>
      <c r="D10104" s="7" t="s">
        <v>375</v>
      </c>
    </row>
    <row r="10105" spans="1:31">
      <c r="A10105" t="s">
        <v>4</v>
      </c>
      <c r="B10105" s="4" t="s">
        <v>5</v>
      </c>
      <c r="C10105" s="4" t="s">
        <v>7</v>
      </c>
    </row>
    <row r="10106" spans="1:31">
      <c r="A10106" t="n">
        <v>94008</v>
      </c>
      <c r="B10106" s="25" t="n">
        <v>16</v>
      </c>
      <c r="C10106" s="7" t="n">
        <v>0</v>
      </c>
    </row>
    <row r="10107" spans="1:31">
      <c r="A10107" t="s">
        <v>4</v>
      </c>
      <c r="B10107" s="4" t="s">
        <v>5</v>
      </c>
      <c r="C10107" s="4" t="s">
        <v>7</v>
      </c>
      <c r="D10107" s="4" t="s">
        <v>8</v>
      </c>
      <c r="E10107" s="4" t="s">
        <v>8</v>
      </c>
      <c r="F10107" s="4" t="s">
        <v>9</v>
      </c>
    </row>
    <row r="10108" spans="1:31">
      <c r="A10108" t="n">
        <v>94011</v>
      </c>
      <c r="B10108" s="50" t="n">
        <v>20</v>
      </c>
      <c r="C10108" s="7" t="n">
        <v>0</v>
      </c>
      <c r="D10108" s="7" t="n">
        <v>3</v>
      </c>
      <c r="E10108" s="7" t="n">
        <v>10</v>
      </c>
      <c r="F10108" s="7" t="s">
        <v>376</v>
      </c>
    </row>
    <row r="10109" spans="1:31">
      <c r="A10109" t="s">
        <v>4</v>
      </c>
      <c r="B10109" s="4" t="s">
        <v>5</v>
      </c>
      <c r="C10109" s="4" t="s">
        <v>7</v>
      </c>
    </row>
    <row r="10110" spans="1:31">
      <c r="A10110" t="n">
        <v>94029</v>
      </c>
      <c r="B10110" s="25" t="n">
        <v>16</v>
      </c>
      <c r="C10110" s="7" t="n">
        <v>0</v>
      </c>
    </row>
    <row r="10111" spans="1:31">
      <c r="A10111" t="s">
        <v>4</v>
      </c>
      <c r="B10111" s="4" t="s">
        <v>5</v>
      </c>
      <c r="C10111" s="4" t="s">
        <v>7</v>
      </c>
      <c r="D10111" s="4" t="s">
        <v>8</v>
      </c>
      <c r="E10111" s="4" t="s">
        <v>8</v>
      </c>
      <c r="F10111" s="4" t="s">
        <v>9</v>
      </c>
    </row>
    <row r="10112" spans="1:31">
      <c r="A10112" t="n">
        <v>94032</v>
      </c>
      <c r="B10112" s="50" t="n">
        <v>20</v>
      </c>
      <c r="C10112" s="7" t="n">
        <v>114</v>
      </c>
      <c r="D10112" s="7" t="n">
        <v>3</v>
      </c>
      <c r="E10112" s="7" t="n">
        <v>10</v>
      </c>
      <c r="F10112" s="7" t="s">
        <v>376</v>
      </c>
    </row>
    <row r="10113" spans="1:13">
      <c r="A10113" t="s">
        <v>4</v>
      </c>
      <c r="B10113" s="4" t="s">
        <v>5</v>
      </c>
      <c r="C10113" s="4" t="s">
        <v>7</v>
      </c>
    </row>
    <row r="10114" spans="1:13">
      <c r="A10114" t="n">
        <v>94050</v>
      </c>
      <c r="B10114" s="25" t="n">
        <v>16</v>
      </c>
      <c r="C10114" s="7" t="n">
        <v>0</v>
      </c>
    </row>
    <row r="10115" spans="1:13">
      <c r="A10115" t="s">
        <v>4</v>
      </c>
      <c r="B10115" s="4" t="s">
        <v>5</v>
      </c>
      <c r="C10115" s="4" t="s">
        <v>7</v>
      </c>
      <c r="D10115" s="4" t="s">
        <v>14</v>
      </c>
      <c r="E10115" s="4" t="s">
        <v>14</v>
      </c>
      <c r="F10115" s="4" t="s">
        <v>14</v>
      </c>
      <c r="G10115" s="4" t="s">
        <v>14</v>
      </c>
    </row>
    <row r="10116" spans="1:13">
      <c r="A10116" t="n">
        <v>94053</v>
      </c>
      <c r="B10116" s="40" t="n">
        <v>46</v>
      </c>
      <c r="C10116" s="7" t="n">
        <v>0</v>
      </c>
      <c r="D10116" s="7" t="n">
        <v>-10.6800003051758</v>
      </c>
      <c r="E10116" s="7" t="n">
        <v>2</v>
      </c>
      <c r="F10116" s="7" t="n">
        <v>-23.3799991607666</v>
      </c>
      <c r="G10116" s="7" t="n">
        <v>254.199996948242</v>
      </c>
    </row>
    <row r="10117" spans="1:13">
      <c r="A10117" t="s">
        <v>4</v>
      </c>
      <c r="B10117" s="4" t="s">
        <v>5</v>
      </c>
      <c r="C10117" s="4" t="s">
        <v>8</v>
      </c>
    </row>
    <row r="10118" spans="1:13">
      <c r="A10118" t="n">
        <v>94072</v>
      </c>
      <c r="B10118" s="58" t="n">
        <v>74</v>
      </c>
      <c r="C10118" s="7" t="n">
        <v>18</v>
      </c>
    </row>
    <row r="10119" spans="1:13">
      <c r="A10119" t="s">
        <v>4</v>
      </c>
      <c r="B10119" s="4" t="s">
        <v>5</v>
      </c>
      <c r="C10119" s="4" t="s">
        <v>7</v>
      </c>
      <c r="D10119" s="4" t="s">
        <v>7</v>
      </c>
      <c r="E10119" s="4" t="s">
        <v>7</v>
      </c>
    </row>
    <row r="10120" spans="1:13">
      <c r="A10120" t="n">
        <v>94074</v>
      </c>
      <c r="B10120" s="45" t="n">
        <v>61</v>
      </c>
      <c r="C10120" s="7" t="n">
        <v>0</v>
      </c>
      <c r="D10120" s="7" t="n">
        <v>114</v>
      </c>
      <c r="E10120" s="7" t="n">
        <v>1000</v>
      </c>
    </row>
    <row r="10121" spans="1:13">
      <c r="A10121" t="s">
        <v>4</v>
      </c>
      <c r="B10121" s="4" t="s">
        <v>5</v>
      </c>
      <c r="C10121" s="4" t="s">
        <v>8</v>
      </c>
      <c r="D10121" s="4" t="s">
        <v>8</v>
      </c>
      <c r="E10121" s="4" t="s">
        <v>14</v>
      </c>
      <c r="F10121" s="4" t="s">
        <v>14</v>
      </c>
      <c r="G10121" s="4" t="s">
        <v>14</v>
      </c>
      <c r="H10121" s="4" t="s">
        <v>7</v>
      </c>
    </row>
    <row r="10122" spans="1:13">
      <c r="A10122" t="n">
        <v>94081</v>
      </c>
      <c r="B10122" s="61" t="n">
        <v>45</v>
      </c>
      <c r="C10122" s="7" t="n">
        <v>2</v>
      </c>
      <c r="D10122" s="7" t="n">
        <v>3</v>
      </c>
      <c r="E10122" s="7" t="n">
        <v>-11.9200000762939</v>
      </c>
      <c r="F10122" s="7" t="n">
        <v>3.13000011444092</v>
      </c>
      <c r="G10122" s="7" t="n">
        <v>-24.0100002288818</v>
      </c>
      <c r="H10122" s="7" t="n">
        <v>0</v>
      </c>
    </row>
    <row r="10123" spans="1:13">
      <c r="A10123" t="s">
        <v>4</v>
      </c>
      <c r="B10123" s="4" t="s">
        <v>5</v>
      </c>
      <c r="C10123" s="4" t="s">
        <v>8</v>
      </c>
      <c r="D10123" s="4" t="s">
        <v>8</v>
      </c>
      <c r="E10123" s="4" t="s">
        <v>14</v>
      </c>
      <c r="F10123" s="4" t="s">
        <v>14</v>
      </c>
      <c r="G10123" s="4" t="s">
        <v>14</v>
      </c>
      <c r="H10123" s="4" t="s">
        <v>7</v>
      </c>
      <c r="I10123" s="4" t="s">
        <v>8</v>
      </c>
    </row>
    <row r="10124" spans="1:13">
      <c r="A10124" t="n">
        <v>94098</v>
      </c>
      <c r="B10124" s="61" t="n">
        <v>45</v>
      </c>
      <c r="C10124" s="7" t="n">
        <v>4</v>
      </c>
      <c r="D10124" s="7" t="n">
        <v>3</v>
      </c>
      <c r="E10124" s="7" t="n">
        <v>12.7600002288818</v>
      </c>
      <c r="F10124" s="7" t="n">
        <v>90.3399963378906</v>
      </c>
      <c r="G10124" s="7" t="n">
        <v>0</v>
      </c>
      <c r="H10124" s="7" t="n">
        <v>0</v>
      </c>
      <c r="I10124" s="7" t="n">
        <v>0</v>
      </c>
    </row>
    <row r="10125" spans="1:13">
      <c r="A10125" t="s">
        <v>4</v>
      </c>
      <c r="B10125" s="4" t="s">
        <v>5</v>
      </c>
      <c r="C10125" s="4" t="s">
        <v>8</v>
      </c>
      <c r="D10125" s="4" t="s">
        <v>8</v>
      </c>
      <c r="E10125" s="4" t="s">
        <v>14</v>
      </c>
      <c r="F10125" s="4" t="s">
        <v>7</v>
      </c>
    </row>
    <row r="10126" spans="1:13">
      <c r="A10126" t="n">
        <v>94116</v>
      </c>
      <c r="B10126" s="61" t="n">
        <v>45</v>
      </c>
      <c r="C10126" s="7" t="n">
        <v>5</v>
      </c>
      <c r="D10126" s="7" t="n">
        <v>3</v>
      </c>
      <c r="E10126" s="7" t="n">
        <v>1.79999995231628</v>
      </c>
      <c r="F10126" s="7" t="n">
        <v>0</v>
      </c>
    </row>
    <row r="10127" spans="1:13">
      <c r="A10127" t="s">
        <v>4</v>
      </c>
      <c r="B10127" s="4" t="s">
        <v>5</v>
      </c>
      <c r="C10127" s="4" t="s">
        <v>8</v>
      </c>
      <c r="D10127" s="4" t="s">
        <v>8</v>
      </c>
      <c r="E10127" s="4" t="s">
        <v>14</v>
      </c>
      <c r="F10127" s="4" t="s">
        <v>7</v>
      </c>
    </row>
    <row r="10128" spans="1:13">
      <c r="A10128" t="n">
        <v>94125</v>
      </c>
      <c r="B10128" s="61" t="n">
        <v>45</v>
      </c>
      <c r="C10128" s="7" t="n">
        <v>11</v>
      </c>
      <c r="D10128" s="7" t="n">
        <v>3</v>
      </c>
      <c r="E10128" s="7" t="n">
        <v>36.9000015258789</v>
      </c>
      <c r="F10128" s="7" t="n">
        <v>0</v>
      </c>
    </row>
    <row r="10129" spans="1:9">
      <c r="A10129" t="s">
        <v>4</v>
      </c>
      <c r="B10129" s="4" t="s">
        <v>5</v>
      </c>
      <c r="C10129" s="4" t="s">
        <v>8</v>
      </c>
      <c r="D10129" s="4" t="s">
        <v>7</v>
      </c>
      <c r="E10129" s="4" t="s">
        <v>14</v>
      </c>
    </row>
    <row r="10130" spans="1:9">
      <c r="A10130" t="n">
        <v>94134</v>
      </c>
      <c r="B10130" s="27" t="n">
        <v>58</v>
      </c>
      <c r="C10130" s="7" t="n">
        <v>100</v>
      </c>
      <c r="D10130" s="7" t="n">
        <v>1000</v>
      </c>
      <c r="E10130" s="7" t="n">
        <v>1</v>
      </c>
    </row>
    <row r="10131" spans="1:9">
      <c r="A10131" t="s">
        <v>4</v>
      </c>
      <c r="B10131" s="4" t="s">
        <v>5</v>
      </c>
      <c r="C10131" s="4" t="s">
        <v>8</v>
      </c>
      <c r="D10131" s="4" t="s">
        <v>7</v>
      </c>
    </row>
    <row r="10132" spans="1:9">
      <c r="A10132" t="n">
        <v>94142</v>
      </c>
      <c r="B10132" s="27" t="n">
        <v>58</v>
      </c>
      <c r="C10132" s="7" t="n">
        <v>255</v>
      </c>
      <c r="D10132" s="7" t="n">
        <v>0</v>
      </c>
    </row>
    <row r="10133" spans="1:9">
      <c r="A10133" t="s">
        <v>4</v>
      </c>
      <c r="B10133" s="4" t="s">
        <v>5</v>
      </c>
      <c r="C10133" s="4" t="s">
        <v>7</v>
      </c>
    </row>
    <row r="10134" spans="1:9">
      <c r="A10134" t="n">
        <v>94146</v>
      </c>
      <c r="B10134" s="25" t="n">
        <v>16</v>
      </c>
      <c r="C10134" s="7" t="n">
        <v>500</v>
      </c>
    </row>
    <row r="10135" spans="1:9">
      <c r="A10135" t="s">
        <v>4</v>
      </c>
      <c r="B10135" s="4" t="s">
        <v>5</v>
      </c>
      <c r="C10135" s="4" t="s">
        <v>8</v>
      </c>
      <c r="D10135" s="4" t="s">
        <v>8</v>
      </c>
      <c r="E10135" s="4" t="s">
        <v>14</v>
      </c>
      <c r="F10135" s="4" t="s">
        <v>14</v>
      </c>
      <c r="G10135" s="4" t="s">
        <v>14</v>
      </c>
      <c r="H10135" s="4" t="s">
        <v>7</v>
      </c>
    </row>
    <row r="10136" spans="1:9">
      <c r="A10136" t="n">
        <v>94149</v>
      </c>
      <c r="B10136" s="61" t="n">
        <v>45</v>
      </c>
      <c r="C10136" s="7" t="n">
        <v>2</v>
      </c>
      <c r="D10136" s="7" t="n">
        <v>3</v>
      </c>
      <c r="E10136" s="7" t="n">
        <v>-11.9300003051758</v>
      </c>
      <c r="F10136" s="7" t="n">
        <v>3.19000005722046</v>
      </c>
      <c r="G10136" s="7" t="n">
        <v>-23.5499992370605</v>
      </c>
      <c r="H10136" s="7" t="n">
        <v>3000</v>
      </c>
    </row>
    <row r="10137" spans="1:9">
      <c r="A10137" t="s">
        <v>4</v>
      </c>
      <c r="B10137" s="4" t="s">
        <v>5</v>
      </c>
      <c r="C10137" s="4" t="s">
        <v>8</v>
      </c>
      <c r="D10137" s="4" t="s">
        <v>8</v>
      </c>
      <c r="E10137" s="4" t="s">
        <v>14</v>
      </c>
      <c r="F10137" s="4" t="s">
        <v>14</v>
      </c>
      <c r="G10137" s="4" t="s">
        <v>14</v>
      </c>
      <c r="H10137" s="4" t="s">
        <v>7</v>
      </c>
      <c r="I10137" s="4" t="s">
        <v>8</v>
      </c>
    </row>
    <row r="10138" spans="1:9">
      <c r="A10138" t="n">
        <v>94166</v>
      </c>
      <c r="B10138" s="61" t="n">
        <v>45</v>
      </c>
      <c r="C10138" s="7" t="n">
        <v>4</v>
      </c>
      <c r="D10138" s="7" t="n">
        <v>3</v>
      </c>
      <c r="E10138" s="7" t="n">
        <v>10.9200000762939</v>
      </c>
      <c r="F10138" s="7" t="n">
        <v>110.01000213623</v>
      </c>
      <c r="G10138" s="7" t="n">
        <v>0</v>
      </c>
      <c r="H10138" s="7" t="n">
        <v>3000</v>
      </c>
      <c r="I10138" s="7" t="n">
        <v>0</v>
      </c>
    </row>
    <row r="10139" spans="1:9">
      <c r="A10139" t="s">
        <v>4</v>
      </c>
      <c r="B10139" s="4" t="s">
        <v>5</v>
      </c>
      <c r="C10139" s="4" t="s">
        <v>8</v>
      </c>
      <c r="D10139" s="4" t="s">
        <v>8</v>
      </c>
      <c r="E10139" s="4" t="s">
        <v>14</v>
      </c>
      <c r="F10139" s="4" t="s">
        <v>7</v>
      </c>
    </row>
    <row r="10140" spans="1:9">
      <c r="A10140" t="n">
        <v>94184</v>
      </c>
      <c r="B10140" s="61" t="n">
        <v>45</v>
      </c>
      <c r="C10140" s="7" t="n">
        <v>5</v>
      </c>
      <c r="D10140" s="7" t="n">
        <v>3</v>
      </c>
      <c r="E10140" s="7" t="n">
        <v>3.20000004768372</v>
      </c>
      <c r="F10140" s="7" t="n">
        <v>3000</v>
      </c>
    </row>
    <row r="10141" spans="1:9">
      <c r="A10141" t="s">
        <v>4</v>
      </c>
      <c r="B10141" s="4" t="s">
        <v>5</v>
      </c>
      <c r="C10141" s="4" t="s">
        <v>8</v>
      </c>
      <c r="D10141" s="4" t="s">
        <v>7</v>
      </c>
    </row>
    <row r="10142" spans="1:9">
      <c r="A10142" t="n">
        <v>94193</v>
      </c>
      <c r="B10142" s="61" t="n">
        <v>45</v>
      </c>
      <c r="C10142" s="7" t="n">
        <v>7</v>
      </c>
      <c r="D10142" s="7" t="n">
        <v>255</v>
      </c>
    </row>
    <row r="10143" spans="1:9">
      <c r="A10143" t="s">
        <v>4</v>
      </c>
      <c r="B10143" s="4" t="s">
        <v>5</v>
      </c>
      <c r="C10143" s="4" t="s">
        <v>7</v>
      </c>
      <c r="D10143" s="4" t="s">
        <v>7</v>
      </c>
      <c r="E10143" s="4" t="s">
        <v>7</v>
      </c>
    </row>
    <row r="10144" spans="1:9">
      <c r="A10144" t="n">
        <v>94197</v>
      </c>
      <c r="B10144" s="45" t="n">
        <v>61</v>
      </c>
      <c r="C10144" s="7" t="n">
        <v>114</v>
      </c>
      <c r="D10144" s="7" t="n">
        <v>0</v>
      </c>
      <c r="E10144" s="7" t="n">
        <v>1000</v>
      </c>
    </row>
    <row r="10145" spans="1:9">
      <c r="A10145" t="s">
        <v>4</v>
      </c>
      <c r="B10145" s="4" t="s">
        <v>5</v>
      </c>
      <c r="C10145" s="4" t="s">
        <v>8</v>
      </c>
      <c r="D10145" s="4" t="s">
        <v>7</v>
      </c>
      <c r="E10145" s="4" t="s">
        <v>9</v>
      </c>
    </row>
    <row r="10146" spans="1:9">
      <c r="A10146" t="n">
        <v>94204</v>
      </c>
      <c r="B10146" s="51" t="n">
        <v>51</v>
      </c>
      <c r="C10146" s="7" t="n">
        <v>4</v>
      </c>
      <c r="D10146" s="7" t="n">
        <v>114</v>
      </c>
      <c r="E10146" s="7" t="s">
        <v>289</v>
      </c>
    </row>
    <row r="10147" spans="1:9">
      <c r="A10147" t="s">
        <v>4</v>
      </c>
      <c r="B10147" s="4" t="s">
        <v>5</v>
      </c>
      <c r="C10147" s="4" t="s">
        <v>7</v>
      </c>
    </row>
    <row r="10148" spans="1:9">
      <c r="A10148" t="n">
        <v>94217</v>
      </c>
      <c r="B10148" s="25" t="n">
        <v>16</v>
      </c>
      <c r="C10148" s="7" t="n">
        <v>0</v>
      </c>
    </row>
    <row r="10149" spans="1:9">
      <c r="A10149" t="s">
        <v>4</v>
      </c>
      <c r="B10149" s="4" t="s">
        <v>5</v>
      </c>
      <c r="C10149" s="4" t="s">
        <v>7</v>
      </c>
      <c r="D10149" s="4" t="s">
        <v>85</v>
      </c>
      <c r="E10149" s="4" t="s">
        <v>8</v>
      </c>
      <c r="F10149" s="4" t="s">
        <v>8</v>
      </c>
      <c r="G10149" s="4" t="s">
        <v>85</v>
      </c>
      <c r="H10149" s="4" t="s">
        <v>8</v>
      </c>
      <c r="I10149" s="4" t="s">
        <v>8</v>
      </c>
    </row>
    <row r="10150" spans="1:9">
      <c r="A10150" t="n">
        <v>94220</v>
      </c>
      <c r="B10150" s="52" t="n">
        <v>26</v>
      </c>
      <c r="C10150" s="7" t="n">
        <v>114</v>
      </c>
      <c r="D10150" s="7" t="s">
        <v>844</v>
      </c>
      <c r="E10150" s="7" t="n">
        <v>2</v>
      </c>
      <c r="F10150" s="7" t="n">
        <v>3</v>
      </c>
      <c r="G10150" s="7" t="s">
        <v>845</v>
      </c>
      <c r="H10150" s="7" t="n">
        <v>2</v>
      </c>
      <c r="I10150" s="7" t="n">
        <v>0</v>
      </c>
    </row>
    <row r="10151" spans="1:9">
      <c r="A10151" t="s">
        <v>4</v>
      </c>
      <c r="B10151" s="4" t="s">
        <v>5</v>
      </c>
    </row>
    <row r="10152" spans="1:9">
      <c r="A10152" t="n">
        <v>94339</v>
      </c>
      <c r="B10152" s="32" t="n">
        <v>28</v>
      </c>
    </row>
    <row r="10153" spans="1:9">
      <c r="A10153" t="s">
        <v>4</v>
      </c>
      <c r="B10153" s="4" t="s">
        <v>5</v>
      </c>
      <c r="C10153" s="4" t="s">
        <v>7</v>
      </c>
      <c r="D10153" s="4" t="s">
        <v>8</v>
      </c>
      <c r="E10153" s="4" t="s">
        <v>14</v>
      </c>
      <c r="F10153" s="4" t="s">
        <v>7</v>
      </c>
    </row>
    <row r="10154" spans="1:9">
      <c r="A10154" t="n">
        <v>94340</v>
      </c>
      <c r="B10154" s="53" t="n">
        <v>59</v>
      </c>
      <c r="C10154" s="7" t="n">
        <v>0</v>
      </c>
      <c r="D10154" s="7" t="n">
        <v>6</v>
      </c>
      <c r="E10154" s="7" t="n">
        <v>0</v>
      </c>
      <c r="F10154" s="7" t="n">
        <v>0</v>
      </c>
    </row>
    <row r="10155" spans="1:9">
      <c r="A10155" t="s">
        <v>4</v>
      </c>
      <c r="B10155" s="4" t="s">
        <v>5</v>
      </c>
      <c r="C10155" s="4" t="s">
        <v>7</v>
      </c>
    </row>
    <row r="10156" spans="1:9">
      <c r="A10156" t="n">
        <v>94350</v>
      </c>
      <c r="B10156" s="25" t="n">
        <v>16</v>
      </c>
      <c r="C10156" s="7" t="n">
        <v>1000</v>
      </c>
    </row>
    <row r="10157" spans="1:9">
      <c r="A10157" t="s">
        <v>4</v>
      </c>
      <c r="B10157" s="4" t="s">
        <v>5</v>
      </c>
      <c r="C10157" s="4" t="s">
        <v>8</v>
      </c>
      <c r="D10157" s="4" t="s">
        <v>7</v>
      </c>
      <c r="E10157" s="4" t="s">
        <v>7</v>
      </c>
      <c r="F10157" s="4" t="s">
        <v>8</v>
      </c>
    </row>
    <row r="10158" spans="1:9">
      <c r="A10158" t="n">
        <v>94353</v>
      </c>
      <c r="B10158" s="30" t="n">
        <v>25</v>
      </c>
      <c r="C10158" s="7" t="n">
        <v>1</v>
      </c>
      <c r="D10158" s="7" t="n">
        <v>60</v>
      </c>
      <c r="E10158" s="7" t="n">
        <v>640</v>
      </c>
      <c r="F10158" s="7" t="n">
        <v>1</v>
      </c>
    </row>
    <row r="10159" spans="1:9">
      <c r="A10159" t="s">
        <v>4</v>
      </c>
      <c r="B10159" s="4" t="s">
        <v>5</v>
      </c>
      <c r="C10159" s="4" t="s">
        <v>7</v>
      </c>
      <c r="D10159" s="4" t="s">
        <v>8</v>
      </c>
      <c r="E10159" s="4" t="s">
        <v>8</v>
      </c>
      <c r="F10159" s="4" t="s">
        <v>9</v>
      </c>
    </row>
    <row r="10160" spans="1:9">
      <c r="A10160" t="n">
        <v>94360</v>
      </c>
      <c r="B10160" s="50" t="n">
        <v>20</v>
      </c>
      <c r="C10160" s="7" t="n">
        <v>0</v>
      </c>
      <c r="D10160" s="7" t="n">
        <v>2</v>
      </c>
      <c r="E10160" s="7" t="n">
        <v>10</v>
      </c>
      <c r="F10160" s="7" t="s">
        <v>403</v>
      </c>
    </row>
    <row r="10161" spans="1:9">
      <c r="A10161" t="s">
        <v>4</v>
      </c>
      <c r="B10161" s="4" t="s">
        <v>5</v>
      </c>
      <c r="C10161" s="4" t="s">
        <v>8</v>
      </c>
      <c r="D10161" s="4" t="s">
        <v>7</v>
      </c>
      <c r="E10161" s="4" t="s">
        <v>9</v>
      </c>
    </row>
    <row r="10162" spans="1:9">
      <c r="A10162" t="n">
        <v>94380</v>
      </c>
      <c r="B10162" s="51" t="n">
        <v>51</v>
      </c>
      <c r="C10162" s="7" t="n">
        <v>4</v>
      </c>
      <c r="D10162" s="7" t="n">
        <v>0</v>
      </c>
      <c r="E10162" s="7" t="s">
        <v>464</v>
      </c>
    </row>
    <row r="10163" spans="1:9">
      <c r="A10163" t="s">
        <v>4</v>
      </c>
      <c r="B10163" s="4" t="s">
        <v>5</v>
      </c>
      <c r="C10163" s="4" t="s">
        <v>7</v>
      </c>
    </row>
    <row r="10164" spans="1:9">
      <c r="A10164" t="n">
        <v>94393</v>
      </c>
      <c r="B10164" s="25" t="n">
        <v>16</v>
      </c>
      <c r="C10164" s="7" t="n">
        <v>0</v>
      </c>
    </row>
    <row r="10165" spans="1:9">
      <c r="A10165" t="s">
        <v>4</v>
      </c>
      <c r="B10165" s="4" t="s">
        <v>5</v>
      </c>
      <c r="C10165" s="4" t="s">
        <v>7</v>
      </c>
      <c r="D10165" s="4" t="s">
        <v>85</v>
      </c>
      <c r="E10165" s="4" t="s">
        <v>8</v>
      </c>
      <c r="F10165" s="4" t="s">
        <v>8</v>
      </c>
      <c r="G10165" s="4" t="s">
        <v>85</v>
      </c>
      <c r="H10165" s="4" t="s">
        <v>8</v>
      </c>
      <c r="I10165" s="4" t="s">
        <v>8</v>
      </c>
    </row>
    <row r="10166" spans="1:9">
      <c r="A10166" t="n">
        <v>94396</v>
      </c>
      <c r="B10166" s="52" t="n">
        <v>26</v>
      </c>
      <c r="C10166" s="7" t="n">
        <v>0</v>
      </c>
      <c r="D10166" s="7" t="s">
        <v>846</v>
      </c>
      <c r="E10166" s="7" t="n">
        <v>2</v>
      </c>
      <c r="F10166" s="7" t="n">
        <v>3</v>
      </c>
      <c r="G10166" s="7" t="s">
        <v>847</v>
      </c>
      <c r="H10166" s="7" t="n">
        <v>2</v>
      </c>
      <c r="I10166" s="7" t="n">
        <v>0</v>
      </c>
    </row>
    <row r="10167" spans="1:9">
      <c r="A10167" t="s">
        <v>4</v>
      </c>
      <c r="B10167" s="4" t="s">
        <v>5</v>
      </c>
    </row>
    <row r="10168" spans="1:9">
      <c r="A10168" t="n">
        <v>94507</v>
      </c>
      <c r="B10168" s="32" t="n">
        <v>28</v>
      </c>
    </row>
    <row r="10169" spans="1:9">
      <c r="A10169" t="s">
        <v>4</v>
      </c>
      <c r="B10169" s="4" t="s">
        <v>5</v>
      </c>
      <c r="C10169" s="4" t="s">
        <v>7</v>
      </c>
      <c r="D10169" s="4" t="s">
        <v>8</v>
      </c>
    </row>
    <row r="10170" spans="1:9">
      <c r="A10170" t="n">
        <v>94508</v>
      </c>
      <c r="B10170" s="66" t="n">
        <v>89</v>
      </c>
      <c r="C10170" s="7" t="n">
        <v>65533</v>
      </c>
      <c r="D10170" s="7" t="n">
        <v>1</v>
      </c>
    </row>
    <row r="10171" spans="1:9">
      <c r="A10171" t="s">
        <v>4</v>
      </c>
      <c r="B10171" s="4" t="s">
        <v>5</v>
      </c>
      <c r="C10171" s="4" t="s">
        <v>8</v>
      </c>
      <c r="D10171" s="4" t="s">
        <v>7</v>
      </c>
      <c r="E10171" s="4" t="s">
        <v>7</v>
      </c>
      <c r="F10171" s="4" t="s">
        <v>8</v>
      </c>
    </row>
    <row r="10172" spans="1:9">
      <c r="A10172" t="n">
        <v>94512</v>
      </c>
      <c r="B10172" s="30" t="n">
        <v>25</v>
      </c>
      <c r="C10172" s="7" t="n">
        <v>1</v>
      </c>
      <c r="D10172" s="7" t="n">
        <v>65535</v>
      </c>
      <c r="E10172" s="7" t="n">
        <v>65535</v>
      </c>
      <c r="F10172" s="7" t="n">
        <v>0</v>
      </c>
    </row>
    <row r="10173" spans="1:9">
      <c r="A10173" t="s">
        <v>4</v>
      </c>
      <c r="B10173" s="4" t="s">
        <v>5</v>
      </c>
      <c r="C10173" s="4" t="s">
        <v>8</v>
      </c>
      <c r="D10173" s="4" t="s">
        <v>7</v>
      </c>
      <c r="E10173" s="4" t="s">
        <v>9</v>
      </c>
    </row>
    <row r="10174" spans="1:9">
      <c r="A10174" t="n">
        <v>94519</v>
      </c>
      <c r="B10174" s="51" t="n">
        <v>51</v>
      </c>
      <c r="C10174" s="7" t="n">
        <v>4</v>
      </c>
      <c r="D10174" s="7" t="n">
        <v>114</v>
      </c>
      <c r="E10174" s="7" t="s">
        <v>310</v>
      </c>
    </row>
    <row r="10175" spans="1:9">
      <c r="A10175" t="s">
        <v>4</v>
      </c>
      <c r="B10175" s="4" t="s">
        <v>5</v>
      </c>
      <c r="C10175" s="4" t="s">
        <v>7</v>
      </c>
    </row>
    <row r="10176" spans="1:9">
      <c r="A10176" t="n">
        <v>94533</v>
      </c>
      <c r="B10176" s="25" t="n">
        <v>16</v>
      </c>
      <c r="C10176" s="7" t="n">
        <v>0</v>
      </c>
    </row>
    <row r="10177" spans="1:9">
      <c r="A10177" t="s">
        <v>4</v>
      </c>
      <c r="B10177" s="4" t="s">
        <v>5</v>
      </c>
      <c r="C10177" s="4" t="s">
        <v>7</v>
      </c>
      <c r="D10177" s="4" t="s">
        <v>85</v>
      </c>
      <c r="E10177" s="4" t="s">
        <v>8</v>
      </c>
      <c r="F10177" s="4" t="s">
        <v>8</v>
      </c>
      <c r="G10177" s="4" t="s">
        <v>85</v>
      </c>
      <c r="H10177" s="4" t="s">
        <v>8</v>
      </c>
      <c r="I10177" s="4" t="s">
        <v>8</v>
      </c>
      <c r="J10177" s="4" t="s">
        <v>85</v>
      </c>
      <c r="K10177" s="4" t="s">
        <v>8</v>
      </c>
      <c r="L10177" s="4" t="s">
        <v>8</v>
      </c>
    </row>
    <row r="10178" spans="1:9">
      <c r="A10178" t="n">
        <v>94536</v>
      </c>
      <c r="B10178" s="52" t="n">
        <v>26</v>
      </c>
      <c r="C10178" s="7" t="n">
        <v>114</v>
      </c>
      <c r="D10178" s="7" t="s">
        <v>848</v>
      </c>
      <c r="E10178" s="7" t="n">
        <v>2</v>
      </c>
      <c r="F10178" s="7" t="n">
        <v>3</v>
      </c>
      <c r="G10178" s="7" t="s">
        <v>849</v>
      </c>
      <c r="H10178" s="7" t="n">
        <v>2</v>
      </c>
      <c r="I10178" s="7" t="n">
        <v>3</v>
      </c>
      <c r="J10178" s="7" t="s">
        <v>850</v>
      </c>
      <c r="K10178" s="7" t="n">
        <v>2</v>
      </c>
      <c r="L10178" s="7" t="n">
        <v>0</v>
      </c>
    </row>
    <row r="10179" spans="1:9">
      <c r="A10179" t="s">
        <v>4</v>
      </c>
      <c r="B10179" s="4" t="s">
        <v>5</v>
      </c>
    </row>
    <row r="10180" spans="1:9">
      <c r="A10180" t="n">
        <v>94740</v>
      </c>
      <c r="B10180" s="32" t="n">
        <v>28</v>
      </c>
    </row>
    <row r="10181" spans="1:9">
      <c r="A10181" t="s">
        <v>4</v>
      </c>
      <c r="B10181" s="4" t="s">
        <v>5</v>
      </c>
      <c r="C10181" s="4" t="s">
        <v>7</v>
      </c>
      <c r="D10181" s="4" t="s">
        <v>8</v>
      </c>
    </row>
    <row r="10182" spans="1:9">
      <c r="A10182" t="n">
        <v>94741</v>
      </c>
      <c r="B10182" s="66" t="n">
        <v>89</v>
      </c>
      <c r="C10182" s="7" t="n">
        <v>65533</v>
      </c>
      <c r="D10182" s="7" t="n">
        <v>1</v>
      </c>
    </row>
    <row r="10183" spans="1:9">
      <c r="A10183" t="s">
        <v>4</v>
      </c>
      <c r="B10183" s="4" t="s">
        <v>5</v>
      </c>
      <c r="C10183" s="4" t="s">
        <v>8</v>
      </c>
      <c r="D10183" s="4" t="s">
        <v>7</v>
      </c>
      <c r="E10183" s="4" t="s">
        <v>7</v>
      </c>
      <c r="F10183" s="4" t="s">
        <v>8</v>
      </c>
    </row>
    <row r="10184" spans="1:9">
      <c r="A10184" t="n">
        <v>94745</v>
      </c>
      <c r="B10184" s="30" t="n">
        <v>25</v>
      </c>
      <c r="C10184" s="7" t="n">
        <v>1</v>
      </c>
      <c r="D10184" s="7" t="n">
        <v>60</v>
      </c>
      <c r="E10184" s="7" t="n">
        <v>640</v>
      </c>
      <c r="F10184" s="7" t="n">
        <v>1</v>
      </c>
    </row>
    <row r="10185" spans="1:9">
      <c r="A10185" t="s">
        <v>4</v>
      </c>
      <c r="B10185" s="4" t="s">
        <v>5</v>
      </c>
      <c r="C10185" s="4" t="s">
        <v>8</v>
      </c>
      <c r="D10185" s="4" t="s">
        <v>7</v>
      </c>
      <c r="E10185" s="4" t="s">
        <v>9</v>
      </c>
    </row>
    <row r="10186" spans="1:9">
      <c r="A10186" t="n">
        <v>94752</v>
      </c>
      <c r="B10186" s="51" t="n">
        <v>51</v>
      </c>
      <c r="C10186" s="7" t="n">
        <v>4</v>
      </c>
      <c r="D10186" s="7" t="n">
        <v>0</v>
      </c>
      <c r="E10186" s="7" t="s">
        <v>851</v>
      </c>
    </row>
    <row r="10187" spans="1:9">
      <c r="A10187" t="s">
        <v>4</v>
      </c>
      <c r="B10187" s="4" t="s">
        <v>5</v>
      </c>
      <c r="C10187" s="4" t="s">
        <v>7</v>
      </c>
    </row>
    <row r="10188" spans="1:9">
      <c r="A10188" t="n">
        <v>94766</v>
      </c>
      <c r="B10188" s="25" t="n">
        <v>16</v>
      </c>
      <c r="C10188" s="7" t="n">
        <v>0</v>
      </c>
    </row>
    <row r="10189" spans="1:9">
      <c r="A10189" t="s">
        <v>4</v>
      </c>
      <c r="B10189" s="4" t="s">
        <v>5</v>
      </c>
      <c r="C10189" s="4" t="s">
        <v>7</v>
      </c>
      <c r="D10189" s="4" t="s">
        <v>85</v>
      </c>
      <c r="E10189" s="4" t="s">
        <v>8</v>
      </c>
      <c r="F10189" s="4" t="s">
        <v>8</v>
      </c>
    </row>
    <row r="10190" spans="1:9">
      <c r="A10190" t="n">
        <v>94769</v>
      </c>
      <c r="B10190" s="52" t="n">
        <v>26</v>
      </c>
      <c r="C10190" s="7" t="n">
        <v>0</v>
      </c>
      <c r="D10190" s="7" t="s">
        <v>852</v>
      </c>
      <c r="E10190" s="7" t="n">
        <v>2</v>
      </c>
      <c r="F10190" s="7" t="n">
        <v>0</v>
      </c>
    </row>
    <row r="10191" spans="1:9">
      <c r="A10191" t="s">
        <v>4</v>
      </c>
      <c r="B10191" s="4" t="s">
        <v>5</v>
      </c>
    </row>
    <row r="10192" spans="1:9">
      <c r="A10192" t="n">
        <v>94859</v>
      </c>
      <c r="B10192" s="32" t="n">
        <v>28</v>
      </c>
    </row>
    <row r="10193" spans="1:12">
      <c r="A10193" t="s">
        <v>4</v>
      </c>
      <c r="B10193" s="4" t="s">
        <v>5</v>
      </c>
      <c r="C10193" s="4" t="s">
        <v>7</v>
      </c>
      <c r="D10193" s="4" t="s">
        <v>8</v>
      </c>
    </row>
    <row r="10194" spans="1:12">
      <c r="A10194" t="n">
        <v>94860</v>
      </c>
      <c r="B10194" s="66" t="n">
        <v>89</v>
      </c>
      <c r="C10194" s="7" t="n">
        <v>65533</v>
      </c>
      <c r="D10194" s="7" t="n">
        <v>1</v>
      </c>
    </row>
    <row r="10195" spans="1:12">
      <c r="A10195" t="s">
        <v>4</v>
      </c>
      <c r="B10195" s="4" t="s">
        <v>5</v>
      </c>
      <c r="C10195" s="4" t="s">
        <v>8</v>
      </c>
      <c r="D10195" s="4" t="s">
        <v>7</v>
      </c>
      <c r="E10195" s="4" t="s">
        <v>7</v>
      </c>
      <c r="F10195" s="4" t="s">
        <v>8</v>
      </c>
    </row>
    <row r="10196" spans="1:12">
      <c r="A10196" t="n">
        <v>94864</v>
      </c>
      <c r="B10196" s="30" t="n">
        <v>25</v>
      </c>
      <c r="C10196" s="7" t="n">
        <v>1</v>
      </c>
      <c r="D10196" s="7" t="n">
        <v>65535</v>
      </c>
      <c r="E10196" s="7" t="n">
        <v>65535</v>
      </c>
      <c r="F10196" s="7" t="n">
        <v>0</v>
      </c>
    </row>
    <row r="10197" spans="1:12">
      <c r="A10197" t="s">
        <v>4</v>
      </c>
      <c r="B10197" s="4" t="s">
        <v>5</v>
      </c>
      <c r="C10197" s="4" t="s">
        <v>8</v>
      </c>
      <c r="D10197" s="4" t="s">
        <v>7</v>
      </c>
      <c r="E10197" s="4" t="s">
        <v>9</v>
      </c>
    </row>
    <row r="10198" spans="1:12">
      <c r="A10198" t="n">
        <v>94871</v>
      </c>
      <c r="B10198" s="51" t="n">
        <v>51</v>
      </c>
      <c r="C10198" s="7" t="n">
        <v>4</v>
      </c>
      <c r="D10198" s="7" t="n">
        <v>114</v>
      </c>
      <c r="E10198" s="7" t="s">
        <v>310</v>
      </c>
    </row>
    <row r="10199" spans="1:12">
      <c r="A10199" t="s">
        <v>4</v>
      </c>
      <c r="B10199" s="4" t="s">
        <v>5</v>
      </c>
      <c r="C10199" s="4" t="s">
        <v>7</v>
      </c>
    </row>
    <row r="10200" spans="1:12">
      <c r="A10200" t="n">
        <v>94885</v>
      </c>
      <c r="B10200" s="25" t="n">
        <v>16</v>
      </c>
      <c r="C10200" s="7" t="n">
        <v>0</v>
      </c>
    </row>
    <row r="10201" spans="1:12">
      <c r="A10201" t="s">
        <v>4</v>
      </c>
      <c r="B10201" s="4" t="s">
        <v>5</v>
      </c>
      <c r="C10201" s="4" t="s">
        <v>7</v>
      </c>
      <c r="D10201" s="4" t="s">
        <v>85</v>
      </c>
      <c r="E10201" s="4" t="s">
        <v>8</v>
      </c>
      <c r="F10201" s="4" t="s">
        <v>8</v>
      </c>
      <c r="G10201" s="4" t="s">
        <v>85</v>
      </c>
      <c r="H10201" s="4" t="s">
        <v>8</v>
      </c>
      <c r="I10201" s="4" t="s">
        <v>8</v>
      </c>
      <c r="J10201" s="4" t="s">
        <v>85</v>
      </c>
      <c r="K10201" s="4" t="s">
        <v>8</v>
      </c>
      <c r="L10201" s="4" t="s">
        <v>8</v>
      </c>
    </row>
    <row r="10202" spans="1:12">
      <c r="A10202" t="n">
        <v>94888</v>
      </c>
      <c r="B10202" s="52" t="n">
        <v>26</v>
      </c>
      <c r="C10202" s="7" t="n">
        <v>114</v>
      </c>
      <c r="D10202" s="7" t="s">
        <v>853</v>
      </c>
      <c r="E10202" s="7" t="n">
        <v>2</v>
      </c>
      <c r="F10202" s="7" t="n">
        <v>3</v>
      </c>
      <c r="G10202" s="7" t="s">
        <v>854</v>
      </c>
      <c r="H10202" s="7" t="n">
        <v>2</v>
      </c>
      <c r="I10202" s="7" t="n">
        <v>3</v>
      </c>
      <c r="J10202" s="7" t="s">
        <v>855</v>
      </c>
      <c r="K10202" s="7" t="n">
        <v>2</v>
      </c>
      <c r="L10202" s="7" t="n">
        <v>0</v>
      </c>
    </row>
    <row r="10203" spans="1:12">
      <c r="A10203" t="s">
        <v>4</v>
      </c>
      <c r="B10203" s="4" t="s">
        <v>5</v>
      </c>
    </row>
    <row r="10204" spans="1:12">
      <c r="A10204" t="n">
        <v>95250</v>
      </c>
      <c r="B10204" s="32" t="n">
        <v>28</v>
      </c>
    </row>
    <row r="10205" spans="1:12">
      <c r="A10205" t="s">
        <v>4</v>
      </c>
      <c r="B10205" s="4" t="s">
        <v>5</v>
      </c>
      <c r="C10205" s="4" t="s">
        <v>8</v>
      </c>
      <c r="D10205" s="4" t="s">
        <v>7</v>
      </c>
      <c r="E10205" s="4" t="s">
        <v>14</v>
      </c>
    </row>
    <row r="10206" spans="1:12">
      <c r="A10206" t="n">
        <v>95251</v>
      </c>
      <c r="B10206" s="27" t="n">
        <v>58</v>
      </c>
      <c r="C10206" s="7" t="n">
        <v>0</v>
      </c>
      <c r="D10206" s="7" t="n">
        <v>1000</v>
      </c>
      <c r="E10206" s="7" t="n">
        <v>1</v>
      </c>
    </row>
    <row r="10207" spans="1:12">
      <c r="A10207" t="s">
        <v>4</v>
      </c>
      <c r="B10207" s="4" t="s">
        <v>5</v>
      </c>
      <c r="C10207" s="4" t="s">
        <v>8</v>
      </c>
      <c r="D10207" s="4" t="s">
        <v>7</v>
      </c>
    </row>
    <row r="10208" spans="1:12">
      <c r="A10208" t="n">
        <v>95259</v>
      </c>
      <c r="B10208" s="27" t="n">
        <v>58</v>
      </c>
      <c r="C10208" s="7" t="n">
        <v>255</v>
      </c>
      <c r="D10208" s="7" t="n">
        <v>0</v>
      </c>
    </row>
    <row r="10209" spans="1:12">
      <c r="A10209" t="s">
        <v>4</v>
      </c>
      <c r="B10209" s="4" t="s">
        <v>5</v>
      </c>
      <c r="C10209" s="4" t="s">
        <v>7</v>
      </c>
    </row>
    <row r="10210" spans="1:12">
      <c r="A10210" t="n">
        <v>95263</v>
      </c>
      <c r="B10210" s="6" t="n">
        <v>12</v>
      </c>
      <c r="C10210" s="7" t="n">
        <v>10910</v>
      </c>
    </row>
    <row r="10211" spans="1:12">
      <c r="A10211" t="s">
        <v>4</v>
      </c>
      <c r="B10211" s="4" t="s">
        <v>5</v>
      </c>
      <c r="C10211" s="4" t="s">
        <v>7</v>
      </c>
      <c r="D10211" s="4" t="s">
        <v>14</v>
      </c>
      <c r="E10211" s="4" t="s">
        <v>14</v>
      </c>
      <c r="F10211" s="4" t="s">
        <v>14</v>
      </c>
      <c r="G10211" s="4" t="s">
        <v>14</v>
      </c>
    </row>
    <row r="10212" spans="1:12">
      <c r="A10212" t="n">
        <v>95266</v>
      </c>
      <c r="B10212" s="40" t="n">
        <v>46</v>
      </c>
      <c r="C10212" s="7" t="n">
        <v>61456</v>
      </c>
      <c r="D10212" s="7" t="n">
        <v>-10.6300001144409</v>
      </c>
      <c r="E10212" s="7" t="n">
        <v>2</v>
      </c>
      <c r="F10212" s="7" t="n">
        <v>-23.1900005340576</v>
      </c>
      <c r="G10212" s="7" t="n">
        <v>245.5</v>
      </c>
    </row>
    <row r="10213" spans="1:12">
      <c r="A10213" t="s">
        <v>4</v>
      </c>
      <c r="B10213" s="4" t="s">
        <v>5</v>
      </c>
      <c r="C10213" s="4" t="s">
        <v>8</v>
      </c>
      <c r="D10213" s="4" t="s">
        <v>8</v>
      </c>
      <c r="E10213" s="4" t="s">
        <v>14</v>
      </c>
      <c r="F10213" s="4" t="s">
        <v>14</v>
      </c>
      <c r="G10213" s="4" t="s">
        <v>14</v>
      </c>
      <c r="H10213" s="4" t="s">
        <v>7</v>
      </c>
      <c r="I10213" s="4" t="s">
        <v>8</v>
      </c>
    </row>
    <row r="10214" spans="1:12">
      <c r="A10214" t="n">
        <v>95285</v>
      </c>
      <c r="B10214" s="61" t="n">
        <v>45</v>
      </c>
      <c r="C10214" s="7" t="n">
        <v>4</v>
      </c>
      <c r="D10214" s="7" t="n">
        <v>3</v>
      </c>
      <c r="E10214" s="7" t="n">
        <v>7</v>
      </c>
      <c r="F10214" s="7" t="n">
        <v>94.2099990844727</v>
      </c>
      <c r="G10214" s="7" t="n">
        <v>0</v>
      </c>
      <c r="H10214" s="7" t="n">
        <v>0</v>
      </c>
      <c r="I10214" s="7" t="n">
        <v>0</v>
      </c>
    </row>
    <row r="10215" spans="1:12">
      <c r="A10215" t="s">
        <v>4</v>
      </c>
      <c r="B10215" s="4" t="s">
        <v>5</v>
      </c>
      <c r="C10215" s="4" t="s">
        <v>8</v>
      </c>
      <c r="D10215" s="4" t="s">
        <v>9</v>
      </c>
    </row>
    <row r="10216" spans="1:12">
      <c r="A10216" t="n">
        <v>95303</v>
      </c>
      <c r="B10216" s="8" t="n">
        <v>2</v>
      </c>
      <c r="C10216" s="7" t="n">
        <v>10</v>
      </c>
      <c r="D10216" s="7" t="s">
        <v>415</v>
      </c>
    </row>
    <row r="10217" spans="1:12">
      <c r="A10217" t="s">
        <v>4</v>
      </c>
      <c r="B10217" s="4" t="s">
        <v>5</v>
      </c>
      <c r="C10217" s="4" t="s">
        <v>7</v>
      </c>
    </row>
    <row r="10218" spans="1:12">
      <c r="A10218" t="n">
        <v>95318</v>
      </c>
      <c r="B10218" s="25" t="n">
        <v>16</v>
      </c>
      <c r="C10218" s="7" t="n">
        <v>0</v>
      </c>
    </row>
    <row r="10219" spans="1:12">
      <c r="A10219" t="s">
        <v>4</v>
      </c>
      <c r="B10219" s="4" t="s">
        <v>5</v>
      </c>
      <c r="C10219" s="4" t="s">
        <v>8</v>
      </c>
      <c r="D10219" s="4" t="s">
        <v>7</v>
      </c>
    </row>
    <row r="10220" spans="1:12">
      <c r="A10220" t="n">
        <v>95321</v>
      </c>
      <c r="B10220" s="27" t="n">
        <v>58</v>
      </c>
      <c r="C10220" s="7" t="n">
        <v>105</v>
      </c>
      <c r="D10220" s="7" t="n">
        <v>300</v>
      </c>
    </row>
    <row r="10221" spans="1:12">
      <c r="A10221" t="s">
        <v>4</v>
      </c>
      <c r="B10221" s="4" t="s">
        <v>5</v>
      </c>
      <c r="C10221" s="4" t="s">
        <v>14</v>
      </c>
      <c r="D10221" s="4" t="s">
        <v>7</v>
      </c>
    </row>
    <row r="10222" spans="1:12">
      <c r="A10222" t="n">
        <v>95325</v>
      </c>
      <c r="B10222" s="55" t="n">
        <v>103</v>
      </c>
      <c r="C10222" s="7" t="n">
        <v>1</v>
      </c>
      <c r="D10222" s="7" t="n">
        <v>300</v>
      </c>
    </row>
    <row r="10223" spans="1:12">
      <c r="A10223" t="s">
        <v>4</v>
      </c>
      <c r="B10223" s="4" t="s">
        <v>5</v>
      </c>
      <c r="C10223" s="4" t="s">
        <v>8</v>
      </c>
      <c r="D10223" s="4" t="s">
        <v>7</v>
      </c>
    </row>
    <row r="10224" spans="1:12">
      <c r="A10224" t="n">
        <v>95332</v>
      </c>
      <c r="B10224" s="59" t="n">
        <v>72</v>
      </c>
      <c r="C10224" s="7" t="n">
        <v>4</v>
      </c>
      <c r="D10224" s="7" t="n">
        <v>0</v>
      </c>
    </row>
    <row r="10225" spans="1:9">
      <c r="A10225" t="s">
        <v>4</v>
      </c>
      <c r="B10225" s="4" t="s">
        <v>5</v>
      </c>
      <c r="C10225" s="4" t="s">
        <v>15</v>
      </c>
    </row>
    <row r="10226" spans="1:9">
      <c r="A10226" t="n">
        <v>95336</v>
      </c>
      <c r="B10226" s="57" t="n">
        <v>15</v>
      </c>
      <c r="C10226" s="7" t="n">
        <v>1073741824</v>
      </c>
    </row>
    <row r="10227" spans="1:9">
      <c r="A10227" t="s">
        <v>4</v>
      </c>
      <c r="B10227" s="4" t="s">
        <v>5</v>
      </c>
      <c r="C10227" s="4" t="s">
        <v>8</v>
      </c>
    </row>
    <row r="10228" spans="1:9">
      <c r="A10228" t="n">
        <v>95341</v>
      </c>
      <c r="B10228" s="56" t="n">
        <v>64</v>
      </c>
      <c r="C10228" s="7" t="n">
        <v>3</v>
      </c>
    </row>
    <row r="10229" spans="1:9">
      <c r="A10229" t="s">
        <v>4</v>
      </c>
      <c r="B10229" s="4" t="s">
        <v>5</v>
      </c>
      <c r="C10229" s="4" t="s">
        <v>8</v>
      </c>
    </row>
    <row r="10230" spans="1:9">
      <c r="A10230" t="n">
        <v>95343</v>
      </c>
      <c r="B10230" s="58" t="n">
        <v>74</v>
      </c>
      <c r="C10230" s="7" t="n">
        <v>67</v>
      </c>
    </row>
    <row r="10231" spans="1:9">
      <c r="A10231" t="s">
        <v>4</v>
      </c>
      <c r="B10231" s="4" t="s">
        <v>5</v>
      </c>
      <c r="C10231" s="4" t="s">
        <v>8</v>
      </c>
      <c r="D10231" s="4" t="s">
        <v>8</v>
      </c>
      <c r="E10231" s="4" t="s">
        <v>7</v>
      </c>
    </row>
    <row r="10232" spans="1:9">
      <c r="A10232" t="n">
        <v>95345</v>
      </c>
      <c r="B10232" s="61" t="n">
        <v>45</v>
      </c>
      <c r="C10232" s="7" t="n">
        <v>8</v>
      </c>
      <c r="D10232" s="7" t="n">
        <v>1</v>
      </c>
      <c r="E10232" s="7" t="n">
        <v>0</v>
      </c>
    </row>
    <row r="10233" spans="1:9">
      <c r="A10233" t="s">
        <v>4</v>
      </c>
      <c r="B10233" s="4" t="s">
        <v>5</v>
      </c>
      <c r="C10233" s="4" t="s">
        <v>7</v>
      </c>
    </row>
    <row r="10234" spans="1:9">
      <c r="A10234" t="n">
        <v>95350</v>
      </c>
      <c r="B10234" s="15" t="n">
        <v>13</v>
      </c>
      <c r="C10234" s="7" t="n">
        <v>6409</v>
      </c>
    </row>
    <row r="10235" spans="1:9">
      <c r="A10235" t="s">
        <v>4</v>
      </c>
      <c r="B10235" s="4" t="s">
        <v>5</v>
      </c>
      <c r="C10235" s="4" t="s">
        <v>7</v>
      </c>
    </row>
    <row r="10236" spans="1:9">
      <c r="A10236" t="n">
        <v>95353</v>
      </c>
      <c r="B10236" s="15" t="n">
        <v>13</v>
      </c>
      <c r="C10236" s="7" t="n">
        <v>6408</v>
      </c>
    </row>
    <row r="10237" spans="1:9">
      <c r="A10237" t="s">
        <v>4</v>
      </c>
      <c r="B10237" s="4" t="s">
        <v>5</v>
      </c>
      <c r="C10237" s="4" t="s">
        <v>7</v>
      </c>
    </row>
    <row r="10238" spans="1:9">
      <c r="A10238" t="n">
        <v>95356</v>
      </c>
      <c r="B10238" s="6" t="n">
        <v>12</v>
      </c>
      <c r="C10238" s="7" t="n">
        <v>6464</v>
      </c>
    </row>
    <row r="10239" spans="1:9">
      <c r="A10239" t="s">
        <v>4</v>
      </c>
      <c r="B10239" s="4" t="s">
        <v>5</v>
      </c>
      <c r="C10239" s="4" t="s">
        <v>7</v>
      </c>
    </row>
    <row r="10240" spans="1:9">
      <c r="A10240" t="n">
        <v>95359</v>
      </c>
      <c r="B10240" s="15" t="n">
        <v>13</v>
      </c>
      <c r="C10240" s="7" t="n">
        <v>6465</v>
      </c>
    </row>
    <row r="10241" spans="1:5">
      <c r="A10241" t="s">
        <v>4</v>
      </c>
      <c r="B10241" s="4" t="s">
        <v>5</v>
      </c>
      <c r="C10241" s="4" t="s">
        <v>7</v>
      </c>
    </row>
    <row r="10242" spans="1:5">
      <c r="A10242" t="n">
        <v>95362</v>
      </c>
      <c r="B10242" s="15" t="n">
        <v>13</v>
      </c>
      <c r="C10242" s="7" t="n">
        <v>6466</v>
      </c>
    </row>
    <row r="10243" spans="1:5">
      <c r="A10243" t="s">
        <v>4</v>
      </c>
      <c r="B10243" s="4" t="s">
        <v>5</v>
      </c>
      <c r="C10243" s="4" t="s">
        <v>7</v>
      </c>
    </row>
    <row r="10244" spans="1:5">
      <c r="A10244" t="n">
        <v>95365</v>
      </c>
      <c r="B10244" s="15" t="n">
        <v>13</v>
      </c>
      <c r="C10244" s="7" t="n">
        <v>6467</v>
      </c>
    </row>
    <row r="10245" spans="1:5">
      <c r="A10245" t="s">
        <v>4</v>
      </c>
      <c r="B10245" s="4" t="s">
        <v>5</v>
      </c>
      <c r="C10245" s="4" t="s">
        <v>7</v>
      </c>
    </row>
    <row r="10246" spans="1:5">
      <c r="A10246" t="n">
        <v>95368</v>
      </c>
      <c r="B10246" s="15" t="n">
        <v>13</v>
      </c>
      <c r="C10246" s="7" t="n">
        <v>6468</v>
      </c>
    </row>
    <row r="10247" spans="1:5">
      <c r="A10247" t="s">
        <v>4</v>
      </c>
      <c r="B10247" s="4" t="s">
        <v>5</v>
      </c>
      <c r="C10247" s="4" t="s">
        <v>7</v>
      </c>
    </row>
    <row r="10248" spans="1:5">
      <c r="A10248" t="n">
        <v>95371</v>
      </c>
      <c r="B10248" s="15" t="n">
        <v>13</v>
      </c>
      <c r="C10248" s="7" t="n">
        <v>6469</v>
      </c>
    </row>
    <row r="10249" spans="1:5">
      <c r="A10249" t="s">
        <v>4</v>
      </c>
      <c r="B10249" s="4" t="s">
        <v>5</v>
      </c>
      <c r="C10249" s="4" t="s">
        <v>7</v>
      </c>
    </row>
    <row r="10250" spans="1:5">
      <c r="A10250" t="n">
        <v>95374</v>
      </c>
      <c r="B10250" s="15" t="n">
        <v>13</v>
      </c>
      <c r="C10250" s="7" t="n">
        <v>6470</v>
      </c>
    </row>
    <row r="10251" spans="1:5">
      <c r="A10251" t="s">
        <v>4</v>
      </c>
      <c r="B10251" s="4" t="s">
        <v>5</v>
      </c>
      <c r="C10251" s="4" t="s">
        <v>7</v>
      </c>
    </row>
    <row r="10252" spans="1:5">
      <c r="A10252" t="n">
        <v>95377</v>
      </c>
      <c r="B10252" s="15" t="n">
        <v>13</v>
      </c>
      <c r="C10252" s="7" t="n">
        <v>6471</v>
      </c>
    </row>
    <row r="10253" spans="1:5">
      <c r="A10253" t="s">
        <v>4</v>
      </c>
      <c r="B10253" s="4" t="s">
        <v>5</v>
      </c>
      <c r="C10253" s="4" t="s">
        <v>8</v>
      </c>
    </row>
    <row r="10254" spans="1:5">
      <c r="A10254" t="n">
        <v>95380</v>
      </c>
      <c r="B10254" s="58" t="n">
        <v>74</v>
      </c>
      <c r="C10254" s="7" t="n">
        <v>18</v>
      </c>
    </row>
    <row r="10255" spans="1:5">
      <c r="A10255" t="s">
        <v>4</v>
      </c>
      <c r="B10255" s="4" t="s">
        <v>5</v>
      </c>
      <c r="C10255" s="4" t="s">
        <v>8</v>
      </c>
    </row>
    <row r="10256" spans="1:5">
      <c r="A10256" t="n">
        <v>95382</v>
      </c>
      <c r="B10256" s="58" t="n">
        <v>74</v>
      </c>
      <c r="C10256" s="7" t="n">
        <v>45</v>
      </c>
    </row>
    <row r="10257" spans="1:3">
      <c r="A10257" t="s">
        <v>4</v>
      </c>
      <c r="B10257" s="4" t="s">
        <v>5</v>
      </c>
      <c r="C10257" s="4" t="s">
        <v>7</v>
      </c>
    </row>
    <row r="10258" spans="1:3">
      <c r="A10258" t="n">
        <v>95384</v>
      </c>
      <c r="B10258" s="25" t="n">
        <v>16</v>
      </c>
      <c r="C10258" s="7" t="n">
        <v>0</v>
      </c>
    </row>
    <row r="10259" spans="1:3">
      <c r="A10259" t="s">
        <v>4</v>
      </c>
      <c r="B10259" s="4" t="s">
        <v>5</v>
      </c>
      <c r="C10259" s="4" t="s">
        <v>8</v>
      </c>
      <c r="D10259" s="4" t="s">
        <v>8</v>
      </c>
      <c r="E10259" s="4" t="s">
        <v>8</v>
      </c>
      <c r="F10259" s="4" t="s">
        <v>8</v>
      </c>
    </row>
    <row r="10260" spans="1:3">
      <c r="A10260" t="n">
        <v>95387</v>
      </c>
      <c r="B10260" s="10" t="n">
        <v>14</v>
      </c>
      <c r="C10260" s="7" t="n">
        <v>0</v>
      </c>
      <c r="D10260" s="7" t="n">
        <v>8</v>
      </c>
      <c r="E10260" s="7" t="n">
        <v>0</v>
      </c>
      <c r="F10260" s="7" t="n">
        <v>0</v>
      </c>
    </row>
    <row r="10261" spans="1:3">
      <c r="A10261" t="s">
        <v>4</v>
      </c>
      <c r="B10261" s="4" t="s">
        <v>5</v>
      </c>
      <c r="C10261" s="4" t="s">
        <v>8</v>
      </c>
      <c r="D10261" s="4" t="s">
        <v>9</v>
      </c>
    </row>
    <row r="10262" spans="1:3">
      <c r="A10262" t="n">
        <v>95392</v>
      </c>
      <c r="B10262" s="8" t="n">
        <v>2</v>
      </c>
      <c r="C10262" s="7" t="n">
        <v>11</v>
      </c>
      <c r="D10262" s="7" t="s">
        <v>18</v>
      </c>
    </row>
    <row r="10263" spans="1:3">
      <c r="A10263" t="s">
        <v>4</v>
      </c>
      <c r="B10263" s="4" t="s">
        <v>5</v>
      </c>
      <c r="C10263" s="4" t="s">
        <v>7</v>
      </c>
    </row>
    <row r="10264" spans="1:3">
      <c r="A10264" t="n">
        <v>95406</v>
      </c>
      <c r="B10264" s="25" t="n">
        <v>16</v>
      </c>
      <c r="C10264" s="7" t="n">
        <v>0</v>
      </c>
    </row>
    <row r="10265" spans="1:3">
      <c r="A10265" t="s">
        <v>4</v>
      </c>
      <c r="B10265" s="4" t="s">
        <v>5</v>
      </c>
      <c r="C10265" s="4" t="s">
        <v>8</v>
      </c>
      <c r="D10265" s="4" t="s">
        <v>9</v>
      </c>
    </row>
    <row r="10266" spans="1:3">
      <c r="A10266" t="n">
        <v>95409</v>
      </c>
      <c r="B10266" s="8" t="n">
        <v>2</v>
      </c>
      <c r="C10266" s="7" t="n">
        <v>11</v>
      </c>
      <c r="D10266" s="7" t="s">
        <v>416</v>
      </c>
    </row>
    <row r="10267" spans="1:3">
      <c r="A10267" t="s">
        <v>4</v>
      </c>
      <c r="B10267" s="4" t="s">
        <v>5</v>
      </c>
      <c r="C10267" s="4" t="s">
        <v>7</v>
      </c>
    </row>
    <row r="10268" spans="1:3">
      <c r="A10268" t="n">
        <v>95418</v>
      </c>
      <c r="B10268" s="25" t="n">
        <v>16</v>
      </c>
      <c r="C10268" s="7" t="n">
        <v>0</v>
      </c>
    </row>
    <row r="10269" spans="1:3">
      <c r="A10269" t="s">
        <v>4</v>
      </c>
      <c r="B10269" s="4" t="s">
        <v>5</v>
      </c>
      <c r="C10269" s="4" t="s">
        <v>15</v>
      </c>
    </row>
    <row r="10270" spans="1:3">
      <c r="A10270" t="n">
        <v>95421</v>
      </c>
      <c r="B10270" s="57" t="n">
        <v>15</v>
      </c>
      <c r="C10270" s="7" t="n">
        <v>2048</v>
      </c>
    </row>
    <row r="10271" spans="1:3">
      <c r="A10271" t="s">
        <v>4</v>
      </c>
      <c r="B10271" s="4" t="s">
        <v>5</v>
      </c>
      <c r="C10271" s="4" t="s">
        <v>8</v>
      </c>
      <c r="D10271" s="4" t="s">
        <v>9</v>
      </c>
    </row>
    <row r="10272" spans="1:3">
      <c r="A10272" t="n">
        <v>95426</v>
      </c>
      <c r="B10272" s="8" t="n">
        <v>2</v>
      </c>
      <c r="C10272" s="7" t="n">
        <v>10</v>
      </c>
      <c r="D10272" s="7" t="s">
        <v>82</v>
      </c>
    </row>
    <row r="10273" spans="1:6">
      <c r="A10273" t="s">
        <v>4</v>
      </c>
      <c r="B10273" s="4" t="s">
        <v>5</v>
      </c>
      <c r="C10273" s="4" t="s">
        <v>7</v>
      </c>
    </row>
    <row r="10274" spans="1:6">
      <c r="A10274" t="n">
        <v>95444</v>
      </c>
      <c r="B10274" s="25" t="n">
        <v>16</v>
      </c>
      <c r="C10274" s="7" t="n">
        <v>0</v>
      </c>
    </row>
    <row r="10275" spans="1:6">
      <c r="A10275" t="s">
        <v>4</v>
      </c>
      <c r="B10275" s="4" t="s">
        <v>5</v>
      </c>
      <c r="C10275" s="4" t="s">
        <v>8</v>
      </c>
      <c r="D10275" s="4" t="s">
        <v>9</v>
      </c>
    </row>
    <row r="10276" spans="1:6">
      <c r="A10276" t="n">
        <v>95447</v>
      </c>
      <c r="B10276" s="8" t="n">
        <v>2</v>
      </c>
      <c r="C10276" s="7" t="n">
        <v>10</v>
      </c>
      <c r="D10276" s="7" t="s">
        <v>83</v>
      </c>
    </row>
    <row r="10277" spans="1:6">
      <c r="A10277" t="s">
        <v>4</v>
      </c>
      <c r="B10277" s="4" t="s">
        <v>5</v>
      </c>
      <c r="C10277" s="4" t="s">
        <v>7</v>
      </c>
    </row>
    <row r="10278" spans="1:6">
      <c r="A10278" t="n">
        <v>95466</v>
      </c>
      <c r="B10278" s="25" t="n">
        <v>16</v>
      </c>
      <c r="C10278" s="7" t="n">
        <v>0</v>
      </c>
    </row>
    <row r="10279" spans="1:6">
      <c r="A10279" t="s">
        <v>4</v>
      </c>
      <c r="B10279" s="4" t="s">
        <v>5</v>
      </c>
      <c r="C10279" s="4" t="s">
        <v>8</v>
      </c>
      <c r="D10279" s="4" t="s">
        <v>7</v>
      </c>
      <c r="E10279" s="4" t="s">
        <v>14</v>
      </c>
    </row>
    <row r="10280" spans="1:6">
      <c r="A10280" t="n">
        <v>95469</v>
      </c>
      <c r="B10280" s="27" t="n">
        <v>58</v>
      </c>
      <c r="C10280" s="7" t="n">
        <v>100</v>
      </c>
      <c r="D10280" s="7" t="n">
        <v>300</v>
      </c>
      <c r="E10280" s="7" t="n">
        <v>1</v>
      </c>
    </row>
    <row r="10281" spans="1:6">
      <c r="A10281" t="s">
        <v>4</v>
      </c>
      <c r="B10281" s="4" t="s">
        <v>5</v>
      </c>
      <c r="C10281" s="4" t="s">
        <v>8</v>
      </c>
      <c r="D10281" s="4" t="s">
        <v>7</v>
      </c>
    </row>
    <row r="10282" spans="1:6">
      <c r="A10282" t="n">
        <v>95477</v>
      </c>
      <c r="B10282" s="27" t="n">
        <v>58</v>
      </c>
      <c r="C10282" s="7" t="n">
        <v>255</v>
      </c>
      <c r="D10282" s="7" t="n">
        <v>0</v>
      </c>
    </row>
    <row r="10283" spans="1:6">
      <c r="A10283" t="s">
        <v>4</v>
      </c>
      <c r="B10283" s="4" t="s">
        <v>5</v>
      </c>
      <c r="C10283" s="4" t="s">
        <v>8</v>
      </c>
    </row>
    <row r="10284" spans="1:6">
      <c r="A10284" t="n">
        <v>95481</v>
      </c>
      <c r="B10284" s="29" t="n">
        <v>23</v>
      </c>
      <c r="C10284" s="7" t="n">
        <v>0</v>
      </c>
    </row>
    <row r="10285" spans="1:6">
      <c r="A10285" t="s">
        <v>4</v>
      </c>
      <c r="B10285" s="4" t="s">
        <v>5</v>
      </c>
    </row>
    <row r="10286" spans="1:6">
      <c r="A10286" t="n">
        <v>95483</v>
      </c>
      <c r="B10286" s="5" t="n">
        <v>1</v>
      </c>
    </row>
    <row r="10287" spans="1:6" s="3" customFormat="1" customHeight="0">
      <c r="A10287" s="3" t="s">
        <v>2</v>
      </c>
      <c r="B10287" s="3" t="s">
        <v>856</v>
      </c>
    </row>
    <row r="10288" spans="1:6">
      <c r="A10288" t="s">
        <v>4</v>
      </c>
      <c r="B10288" s="4" t="s">
        <v>5</v>
      </c>
      <c r="C10288" s="4" t="s">
        <v>8</v>
      </c>
      <c r="D10288" s="4" t="s">
        <v>7</v>
      </c>
      <c r="E10288" s="4" t="s">
        <v>8</v>
      </c>
      <c r="F10288" s="4" t="s">
        <v>8</v>
      </c>
      <c r="G10288" s="4" t="s">
        <v>17</v>
      </c>
    </row>
    <row r="10289" spans="1:7">
      <c r="A10289" t="n">
        <v>95484</v>
      </c>
      <c r="B10289" s="13" t="n">
        <v>5</v>
      </c>
      <c r="C10289" s="7" t="n">
        <v>30</v>
      </c>
      <c r="D10289" s="7" t="n">
        <v>3</v>
      </c>
      <c r="E10289" s="7" t="n">
        <v>8</v>
      </c>
      <c r="F10289" s="7" t="n">
        <v>1</v>
      </c>
      <c r="G10289" s="14" t="n">
        <f t="normal" ca="1">A10305</f>
        <v>0</v>
      </c>
    </row>
    <row r="10290" spans="1:7">
      <c r="A10290" t="s">
        <v>4</v>
      </c>
      <c r="B10290" s="4" t="s">
        <v>5</v>
      </c>
      <c r="C10290" s="4" t="s">
        <v>8</v>
      </c>
      <c r="D10290" s="4" t="s">
        <v>7</v>
      </c>
      <c r="E10290" s="4" t="s">
        <v>9</v>
      </c>
    </row>
    <row r="10291" spans="1:7">
      <c r="A10291" t="n">
        <v>95494</v>
      </c>
      <c r="B10291" s="51" t="n">
        <v>51</v>
      </c>
      <c r="C10291" s="7" t="n">
        <v>4</v>
      </c>
      <c r="D10291" s="7" t="n">
        <v>114</v>
      </c>
      <c r="E10291" s="7" t="s">
        <v>289</v>
      </c>
    </row>
    <row r="10292" spans="1:7">
      <c r="A10292" t="s">
        <v>4</v>
      </c>
      <c r="B10292" s="4" t="s">
        <v>5</v>
      </c>
      <c r="C10292" s="4" t="s">
        <v>7</v>
      </c>
    </row>
    <row r="10293" spans="1:7">
      <c r="A10293" t="n">
        <v>95507</v>
      </c>
      <c r="B10293" s="25" t="n">
        <v>16</v>
      </c>
      <c r="C10293" s="7" t="n">
        <v>0</v>
      </c>
    </row>
    <row r="10294" spans="1:7">
      <c r="A10294" t="s">
        <v>4</v>
      </c>
      <c r="B10294" s="4" t="s">
        <v>5</v>
      </c>
      <c r="C10294" s="4" t="s">
        <v>7</v>
      </c>
      <c r="D10294" s="4" t="s">
        <v>85</v>
      </c>
      <c r="E10294" s="4" t="s">
        <v>8</v>
      </c>
      <c r="F10294" s="4" t="s">
        <v>8</v>
      </c>
      <c r="G10294" s="4" t="s">
        <v>85</v>
      </c>
      <c r="H10294" s="4" t="s">
        <v>8</v>
      </c>
      <c r="I10294" s="4" t="s">
        <v>8</v>
      </c>
      <c r="J10294" s="4" t="s">
        <v>85</v>
      </c>
      <c r="K10294" s="4" t="s">
        <v>8</v>
      </c>
      <c r="L10294" s="4" t="s">
        <v>8</v>
      </c>
      <c r="M10294" s="4" t="s">
        <v>85</v>
      </c>
      <c r="N10294" s="4" t="s">
        <v>8</v>
      </c>
      <c r="O10294" s="4" t="s">
        <v>8</v>
      </c>
      <c r="P10294" s="4" t="s">
        <v>85</v>
      </c>
      <c r="Q10294" s="4" t="s">
        <v>8</v>
      </c>
      <c r="R10294" s="4" t="s">
        <v>8</v>
      </c>
      <c r="S10294" s="4" t="s">
        <v>85</v>
      </c>
      <c r="T10294" s="4" t="s">
        <v>8</v>
      </c>
      <c r="U10294" s="4" t="s">
        <v>8</v>
      </c>
      <c r="V10294" s="4" t="s">
        <v>85</v>
      </c>
      <c r="W10294" s="4" t="s">
        <v>8</v>
      </c>
      <c r="X10294" s="4" t="s">
        <v>8</v>
      </c>
    </row>
    <row r="10295" spans="1:7">
      <c r="A10295" t="n">
        <v>95510</v>
      </c>
      <c r="B10295" s="52" t="n">
        <v>26</v>
      </c>
      <c r="C10295" s="7" t="n">
        <v>114</v>
      </c>
      <c r="D10295" s="7" t="s">
        <v>857</v>
      </c>
      <c r="E10295" s="7" t="n">
        <v>2</v>
      </c>
      <c r="F10295" s="7" t="n">
        <v>3</v>
      </c>
      <c r="G10295" s="7" t="s">
        <v>858</v>
      </c>
      <c r="H10295" s="7" t="n">
        <v>2</v>
      </c>
      <c r="I10295" s="7" t="n">
        <v>3</v>
      </c>
      <c r="J10295" s="7" t="s">
        <v>859</v>
      </c>
      <c r="K10295" s="7" t="n">
        <v>2</v>
      </c>
      <c r="L10295" s="7" t="n">
        <v>3</v>
      </c>
      <c r="M10295" s="7" t="s">
        <v>860</v>
      </c>
      <c r="N10295" s="7" t="n">
        <v>2</v>
      </c>
      <c r="O10295" s="7" t="n">
        <v>3</v>
      </c>
      <c r="P10295" s="7" t="s">
        <v>861</v>
      </c>
      <c r="Q10295" s="7" t="n">
        <v>2</v>
      </c>
      <c r="R10295" s="7" t="n">
        <v>3</v>
      </c>
      <c r="S10295" s="7" t="s">
        <v>862</v>
      </c>
      <c r="T10295" s="7" t="n">
        <v>2</v>
      </c>
      <c r="U10295" s="7" t="n">
        <v>3</v>
      </c>
      <c r="V10295" s="7" t="s">
        <v>863</v>
      </c>
      <c r="W10295" s="7" t="n">
        <v>2</v>
      </c>
      <c r="X10295" s="7" t="n">
        <v>0</v>
      </c>
    </row>
    <row r="10296" spans="1:7">
      <c r="A10296" t="s">
        <v>4</v>
      </c>
      <c r="B10296" s="4" t="s">
        <v>5</v>
      </c>
    </row>
    <row r="10297" spans="1:7">
      <c r="A10297" t="n">
        <v>96096</v>
      </c>
      <c r="B10297" s="32" t="n">
        <v>28</v>
      </c>
    </row>
    <row r="10298" spans="1:7">
      <c r="A10298" t="s">
        <v>4</v>
      </c>
      <c r="B10298" s="4" t="s">
        <v>5</v>
      </c>
      <c r="C10298" s="4" t="s">
        <v>7</v>
      </c>
      <c r="D10298" s="4" t="s">
        <v>8</v>
      </c>
    </row>
    <row r="10299" spans="1:7">
      <c r="A10299" t="n">
        <v>96097</v>
      </c>
      <c r="B10299" s="66" t="n">
        <v>89</v>
      </c>
      <c r="C10299" s="7" t="n">
        <v>65533</v>
      </c>
      <c r="D10299" s="7" t="n">
        <v>1</v>
      </c>
    </row>
    <row r="10300" spans="1:7">
      <c r="A10300" t="s">
        <v>4</v>
      </c>
      <c r="B10300" s="4" t="s">
        <v>5</v>
      </c>
      <c r="C10300" s="4" t="s">
        <v>7</v>
      </c>
    </row>
    <row r="10301" spans="1:7">
      <c r="A10301" t="n">
        <v>96101</v>
      </c>
      <c r="B10301" s="6" t="n">
        <v>12</v>
      </c>
      <c r="C10301" s="7" t="n">
        <v>3</v>
      </c>
    </row>
    <row r="10302" spans="1:7">
      <c r="A10302" t="s">
        <v>4</v>
      </c>
      <c r="B10302" s="4" t="s">
        <v>5</v>
      </c>
      <c r="C10302" s="4" t="s">
        <v>17</v>
      </c>
    </row>
    <row r="10303" spans="1:7">
      <c r="A10303" t="n">
        <v>96104</v>
      </c>
      <c r="B10303" s="17" t="n">
        <v>3</v>
      </c>
      <c r="C10303" s="14" t="n">
        <f t="normal" ca="1">A10315</f>
        <v>0</v>
      </c>
    </row>
    <row r="10304" spans="1:7">
      <c r="A10304" t="s">
        <v>4</v>
      </c>
      <c r="B10304" s="4" t="s">
        <v>5</v>
      </c>
      <c r="C10304" s="4" t="s">
        <v>8</v>
      </c>
      <c r="D10304" s="4" t="s">
        <v>7</v>
      </c>
      <c r="E10304" s="4" t="s">
        <v>9</v>
      </c>
    </row>
    <row r="10305" spans="1:24">
      <c r="A10305" t="n">
        <v>96109</v>
      </c>
      <c r="B10305" s="51" t="n">
        <v>51</v>
      </c>
      <c r="C10305" s="7" t="n">
        <v>4</v>
      </c>
      <c r="D10305" s="7" t="n">
        <v>114</v>
      </c>
      <c r="E10305" s="7" t="s">
        <v>289</v>
      </c>
    </row>
    <row r="10306" spans="1:24">
      <c r="A10306" t="s">
        <v>4</v>
      </c>
      <c r="B10306" s="4" t="s">
        <v>5</v>
      </c>
      <c r="C10306" s="4" t="s">
        <v>7</v>
      </c>
    </row>
    <row r="10307" spans="1:24">
      <c r="A10307" t="n">
        <v>96122</v>
      </c>
      <c r="B10307" s="25" t="n">
        <v>16</v>
      </c>
      <c r="C10307" s="7" t="n">
        <v>0</v>
      </c>
    </row>
    <row r="10308" spans="1:24">
      <c r="A10308" t="s">
        <v>4</v>
      </c>
      <c r="B10308" s="4" t="s">
        <v>5</v>
      </c>
      <c r="C10308" s="4" t="s">
        <v>7</v>
      </c>
      <c r="D10308" s="4" t="s">
        <v>85</v>
      </c>
      <c r="E10308" s="4" t="s">
        <v>8</v>
      </c>
      <c r="F10308" s="4" t="s">
        <v>8</v>
      </c>
      <c r="G10308" s="4" t="s">
        <v>85</v>
      </c>
      <c r="H10308" s="4" t="s">
        <v>8</v>
      </c>
      <c r="I10308" s="4" t="s">
        <v>8</v>
      </c>
    </row>
    <row r="10309" spans="1:24">
      <c r="A10309" t="n">
        <v>96125</v>
      </c>
      <c r="B10309" s="52" t="n">
        <v>26</v>
      </c>
      <c r="C10309" s="7" t="n">
        <v>114</v>
      </c>
      <c r="D10309" s="7" t="s">
        <v>857</v>
      </c>
      <c r="E10309" s="7" t="n">
        <v>2</v>
      </c>
      <c r="F10309" s="7" t="n">
        <v>3</v>
      </c>
      <c r="G10309" s="7" t="s">
        <v>863</v>
      </c>
      <c r="H10309" s="7" t="n">
        <v>2</v>
      </c>
      <c r="I10309" s="7" t="n">
        <v>0</v>
      </c>
    </row>
    <row r="10310" spans="1:24">
      <c r="A10310" t="s">
        <v>4</v>
      </c>
      <c r="B10310" s="4" t="s">
        <v>5</v>
      </c>
    </row>
    <row r="10311" spans="1:24">
      <c r="A10311" t="n">
        <v>96321</v>
      </c>
      <c r="B10311" s="32" t="n">
        <v>28</v>
      </c>
    </row>
    <row r="10312" spans="1:24">
      <c r="A10312" t="s">
        <v>4</v>
      </c>
      <c r="B10312" s="4" t="s">
        <v>5</v>
      </c>
      <c r="C10312" s="4" t="s">
        <v>7</v>
      </c>
      <c r="D10312" s="4" t="s">
        <v>8</v>
      </c>
    </row>
    <row r="10313" spans="1:24">
      <c r="A10313" t="n">
        <v>96322</v>
      </c>
      <c r="B10313" s="66" t="n">
        <v>89</v>
      </c>
      <c r="C10313" s="7" t="n">
        <v>65533</v>
      </c>
      <c r="D10313" s="7" t="n">
        <v>1</v>
      </c>
    </row>
    <row r="10314" spans="1:24">
      <c r="A10314" t="s">
        <v>4</v>
      </c>
      <c r="B10314" s="4" t="s">
        <v>5</v>
      </c>
      <c r="C10314" s="4" t="s">
        <v>8</v>
      </c>
      <c r="D10314" s="4" t="s">
        <v>8</v>
      </c>
      <c r="E10314" s="4" t="s">
        <v>15</v>
      </c>
      <c r="F10314" s="4" t="s">
        <v>8</v>
      </c>
      <c r="G10314" s="4" t="s">
        <v>8</v>
      </c>
    </row>
    <row r="10315" spans="1:24">
      <c r="A10315" t="n">
        <v>96326</v>
      </c>
      <c r="B10315" s="36" t="n">
        <v>18</v>
      </c>
      <c r="C10315" s="7" t="n">
        <v>0</v>
      </c>
      <c r="D10315" s="7" t="n">
        <v>0</v>
      </c>
      <c r="E10315" s="7" t="n">
        <v>0</v>
      </c>
      <c r="F10315" s="7" t="n">
        <v>19</v>
      </c>
      <c r="G10315" s="7" t="n">
        <v>1</v>
      </c>
    </row>
    <row r="10316" spans="1:24">
      <c r="A10316" t="s">
        <v>4</v>
      </c>
      <c r="B10316" s="4" t="s">
        <v>5</v>
      </c>
      <c r="C10316" s="4" t="s">
        <v>8</v>
      </c>
      <c r="D10316" s="4" t="s">
        <v>8</v>
      </c>
      <c r="E10316" s="4" t="s">
        <v>15</v>
      </c>
      <c r="F10316" s="4" t="s">
        <v>8</v>
      </c>
      <c r="G10316" s="4" t="s">
        <v>8</v>
      </c>
    </row>
    <row r="10317" spans="1:24">
      <c r="A10317" t="n">
        <v>96335</v>
      </c>
      <c r="B10317" s="36" t="n">
        <v>18</v>
      </c>
      <c r="C10317" s="7" t="n">
        <v>1</v>
      </c>
      <c r="D10317" s="7" t="n">
        <v>0</v>
      </c>
      <c r="E10317" s="7" t="n">
        <v>0</v>
      </c>
      <c r="F10317" s="7" t="n">
        <v>19</v>
      </c>
      <c r="G10317" s="7" t="n">
        <v>1</v>
      </c>
    </row>
    <row r="10318" spans="1:24">
      <c r="A10318" t="s">
        <v>4</v>
      </c>
      <c r="B10318" s="4" t="s">
        <v>5</v>
      </c>
      <c r="C10318" s="4" t="s">
        <v>8</v>
      </c>
      <c r="D10318" s="4" t="s">
        <v>8</v>
      </c>
      <c r="E10318" s="4" t="s">
        <v>15</v>
      </c>
      <c r="F10318" s="4" t="s">
        <v>8</v>
      </c>
      <c r="G10318" s="4" t="s">
        <v>8</v>
      </c>
    </row>
    <row r="10319" spans="1:24">
      <c r="A10319" t="n">
        <v>96344</v>
      </c>
      <c r="B10319" s="36" t="n">
        <v>18</v>
      </c>
      <c r="C10319" s="7" t="n">
        <v>2</v>
      </c>
      <c r="D10319" s="7" t="n">
        <v>0</v>
      </c>
      <c r="E10319" s="7" t="n">
        <v>1</v>
      </c>
      <c r="F10319" s="7" t="n">
        <v>19</v>
      </c>
      <c r="G10319" s="7" t="n">
        <v>1</v>
      </c>
    </row>
    <row r="10320" spans="1:24">
      <c r="A10320" t="s">
        <v>4</v>
      </c>
      <c r="B10320" s="4" t="s">
        <v>5</v>
      </c>
      <c r="C10320" s="4" t="s">
        <v>8</v>
      </c>
      <c r="D10320" s="4" t="s">
        <v>8</v>
      </c>
      <c r="E10320" s="4" t="s">
        <v>15</v>
      </c>
      <c r="F10320" s="4" t="s">
        <v>8</v>
      </c>
      <c r="G10320" s="4" t="s">
        <v>8</v>
      </c>
    </row>
    <row r="10321" spans="1:9">
      <c r="A10321" t="n">
        <v>96353</v>
      </c>
      <c r="B10321" s="74" t="n">
        <v>10</v>
      </c>
      <c r="C10321" s="7" t="n">
        <v>0</v>
      </c>
      <c r="D10321" s="7" t="n">
        <v>0</v>
      </c>
      <c r="E10321" s="7" t="n">
        <v>6000</v>
      </c>
      <c r="F10321" s="7" t="n">
        <v>19</v>
      </c>
      <c r="G10321" s="7" t="n">
        <v>1</v>
      </c>
    </row>
    <row r="10322" spans="1:9">
      <c r="A10322" t="s">
        <v>4</v>
      </c>
      <c r="B10322" s="4" t="s">
        <v>5</v>
      </c>
      <c r="C10322" s="4" t="s">
        <v>8</v>
      </c>
      <c r="D10322" s="4" t="s">
        <v>8</v>
      </c>
      <c r="E10322" s="4" t="s">
        <v>15</v>
      </c>
      <c r="F10322" s="4" t="s">
        <v>8</v>
      </c>
      <c r="G10322" s="4" t="s">
        <v>8</v>
      </c>
    </row>
    <row r="10323" spans="1:9">
      <c r="A10323" t="n">
        <v>96362</v>
      </c>
      <c r="B10323" s="74" t="n">
        <v>10</v>
      </c>
      <c r="C10323" s="7" t="n">
        <v>1</v>
      </c>
      <c r="D10323" s="7" t="n">
        <v>0</v>
      </c>
      <c r="E10323" s="7" t="n">
        <v>4500</v>
      </c>
      <c r="F10323" s="7" t="n">
        <v>19</v>
      </c>
      <c r="G10323" s="7" t="n">
        <v>1</v>
      </c>
    </row>
    <row r="10324" spans="1:9">
      <c r="A10324" t="s">
        <v>4</v>
      </c>
      <c r="B10324" s="4" t="s">
        <v>5</v>
      </c>
      <c r="C10324" s="4" t="s">
        <v>8</v>
      </c>
      <c r="D10324" s="4" t="s">
        <v>7</v>
      </c>
      <c r="E10324" s="4" t="s">
        <v>8</v>
      </c>
      <c r="F10324" s="4" t="s">
        <v>8</v>
      </c>
      <c r="G10324" s="4" t="s">
        <v>17</v>
      </c>
    </row>
    <row r="10325" spans="1:9">
      <c r="A10325" t="n">
        <v>96371</v>
      </c>
      <c r="B10325" s="13" t="n">
        <v>5</v>
      </c>
      <c r="C10325" s="7" t="n">
        <v>30</v>
      </c>
      <c r="D10325" s="7" t="n">
        <v>6496</v>
      </c>
      <c r="E10325" s="7" t="n">
        <v>8</v>
      </c>
      <c r="F10325" s="7" t="n">
        <v>1</v>
      </c>
      <c r="G10325" s="14" t="n">
        <f t="normal" ca="1">A10331</f>
        <v>0</v>
      </c>
    </row>
    <row r="10326" spans="1:9">
      <c r="A10326" t="s">
        <v>4</v>
      </c>
      <c r="B10326" s="4" t="s">
        <v>5</v>
      </c>
      <c r="C10326" s="4" t="s">
        <v>8</v>
      </c>
      <c r="D10326" s="4" t="s">
        <v>8</v>
      </c>
      <c r="E10326" s="4" t="s">
        <v>15</v>
      </c>
      <c r="F10326" s="4" t="s">
        <v>8</v>
      </c>
      <c r="G10326" s="4" t="s">
        <v>8</v>
      </c>
    </row>
    <row r="10327" spans="1:9">
      <c r="A10327" t="n">
        <v>96381</v>
      </c>
      <c r="B10327" s="74" t="n">
        <v>10</v>
      </c>
      <c r="C10327" s="7" t="n">
        <v>0</v>
      </c>
      <c r="D10327" s="7" t="n">
        <v>0</v>
      </c>
      <c r="E10327" s="7" t="n">
        <v>1000</v>
      </c>
      <c r="F10327" s="7" t="n">
        <v>24</v>
      </c>
      <c r="G10327" s="7" t="n">
        <v>1</v>
      </c>
    </row>
    <row r="10328" spans="1:9">
      <c r="A10328" t="s">
        <v>4</v>
      </c>
      <c r="B10328" s="4" t="s">
        <v>5</v>
      </c>
      <c r="C10328" s="4" t="s">
        <v>8</v>
      </c>
      <c r="D10328" s="4" t="s">
        <v>8</v>
      </c>
      <c r="E10328" s="4" t="s">
        <v>15</v>
      </c>
      <c r="F10328" s="4" t="s">
        <v>8</v>
      </c>
      <c r="G10328" s="4" t="s">
        <v>8</v>
      </c>
    </row>
    <row r="10329" spans="1:9">
      <c r="A10329" t="n">
        <v>96390</v>
      </c>
      <c r="B10329" s="74" t="n">
        <v>10</v>
      </c>
      <c r="C10329" s="7" t="n">
        <v>1</v>
      </c>
      <c r="D10329" s="7" t="n">
        <v>0</v>
      </c>
      <c r="E10329" s="7" t="n">
        <v>1000</v>
      </c>
      <c r="F10329" s="7" t="n">
        <v>24</v>
      </c>
      <c r="G10329" s="7" t="n">
        <v>1</v>
      </c>
    </row>
    <row r="10330" spans="1:9">
      <c r="A10330" t="s">
        <v>4</v>
      </c>
      <c r="B10330" s="4" t="s">
        <v>5</v>
      </c>
      <c r="C10330" s="4" t="s">
        <v>8</v>
      </c>
      <c r="D10330" s="4" t="s">
        <v>7</v>
      </c>
      <c r="E10330" s="4" t="s">
        <v>8</v>
      </c>
      <c r="F10330" s="4" t="s">
        <v>7</v>
      </c>
      <c r="G10330" s="4" t="s">
        <v>8</v>
      </c>
      <c r="H10330" s="4" t="s">
        <v>8</v>
      </c>
      <c r="I10330" s="20" t="s">
        <v>48</v>
      </c>
      <c r="J10330" s="4" t="s">
        <v>5</v>
      </c>
      <c r="K10330" s="4" t="s">
        <v>8</v>
      </c>
      <c r="L10330" s="4" t="s">
        <v>7</v>
      </c>
      <c r="M10330" s="4" t="s">
        <v>7</v>
      </c>
      <c r="N10330" s="20" t="s">
        <v>49</v>
      </c>
      <c r="O10330" s="4" t="s">
        <v>8</v>
      </c>
      <c r="P10330" s="4" t="s">
        <v>8</v>
      </c>
      <c r="Q10330" s="4" t="s">
        <v>8</v>
      </c>
      <c r="R10330" s="4" t="s">
        <v>8</v>
      </c>
      <c r="S10330" s="4" t="s">
        <v>8</v>
      </c>
      <c r="T10330" s="4" t="s">
        <v>17</v>
      </c>
    </row>
    <row r="10331" spans="1:9">
      <c r="A10331" t="n">
        <v>96399</v>
      </c>
      <c r="B10331" s="13" t="n">
        <v>5</v>
      </c>
      <c r="C10331" s="7" t="n">
        <v>30</v>
      </c>
      <c r="D10331" s="7" t="n">
        <v>10804</v>
      </c>
      <c r="E10331" s="7" t="n">
        <v>30</v>
      </c>
      <c r="F10331" s="7" t="n">
        <v>10971</v>
      </c>
      <c r="G10331" s="7" t="n">
        <v>11</v>
      </c>
      <c r="H10331" s="7" t="n">
        <v>28</v>
      </c>
      <c r="I10331" s="20" t="s">
        <v>3</v>
      </c>
      <c r="J10331" s="72" t="n">
        <v>95</v>
      </c>
      <c r="K10331" s="7" t="n">
        <v>13</v>
      </c>
      <c r="L10331" s="7" t="n">
        <v>0</v>
      </c>
      <c r="M10331" s="7" t="n">
        <v>1</v>
      </c>
      <c r="N10331" s="20" t="s">
        <v>3</v>
      </c>
      <c r="O10331" s="7" t="n">
        <v>31</v>
      </c>
      <c r="P10331" s="7" t="n">
        <v>0</v>
      </c>
      <c r="Q10331" s="7" t="n">
        <v>7</v>
      </c>
      <c r="R10331" s="7" t="n">
        <v>9</v>
      </c>
      <c r="S10331" s="7" t="n">
        <v>1</v>
      </c>
      <c r="T10331" s="14" t="n">
        <f t="normal" ca="1">A10345</f>
        <v>0</v>
      </c>
    </row>
    <row r="10332" spans="1:9">
      <c r="A10332" t="s">
        <v>4</v>
      </c>
      <c r="B10332" s="4" t="s">
        <v>5</v>
      </c>
      <c r="C10332" s="4" t="s">
        <v>8</v>
      </c>
      <c r="D10332" s="4" t="s">
        <v>7</v>
      </c>
      <c r="E10332" s="4" t="s">
        <v>9</v>
      </c>
    </row>
    <row r="10333" spans="1:9">
      <c r="A10333" t="n">
        <v>96423</v>
      </c>
      <c r="B10333" s="51" t="n">
        <v>51</v>
      </c>
      <c r="C10333" s="7" t="n">
        <v>4</v>
      </c>
      <c r="D10333" s="7" t="n">
        <v>114</v>
      </c>
      <c r="E10333" s="7" t="s">
        <v>337</v>
      </c>
    </row>
    <row r="10334" spans="1:9">
      <c r="A10334" t="s">
        <v>4</v>
      </c>
      <c r="B10334" s="4" t="s">
        <v>5</v>
      </c>
      <c r="C10334" s="4" t="s">
        <v>7</v>
      </c>
    </row>
    <row r="10335" spans="1:9">
      <c r="A10335" t="n">
        <v>96437</v>
      </c>
      <c r="B10335" s="25" t="n">
        <v>16</v>
      </c>
      <c r="C10335" s="7" t="n">
        <v>0</v>
      </c>
    </row>
    <row r="10336" spans="1:9">
      <c r="A10336" t="s">
        <v>4</v>
      </c>
      <c r="B10336" s="4" t="s">
        <v>5</v>
      </c>
      <c r="C10336" s="4" t="s">
        <v>7</v>
      </c>
      <c r="D10336" s="4" t="s">
        <v>85</v>
      </c>
      <c r="E10336" s="4" t="s">
        <v>8</v>
      </c>
      <c r="F10336" s="4" t="s">
        <v>8</v>
      </c>
    </row>
    <row r="10337" spans="1:20">
      <c r="A10337" t="n">
        <v>96440</v>
      </c>
      <c r="B10337" s="52" t="n">
        <v>26</v>
      </c>
      <c r="C10337" s="7" t="n">
        <v>114</v>
      </c>
      <c r="D10337" s="7" t="s">
        <v>864</v>
      </c>
      <c r="E10337" s="7" t="n">
        <v>2</v>
      </c>
      <c r="F10337" s="7" t="n">
        <v>0</v>
      </c>
    </row>
    <row r="10338" spans="1:20">
      <c r="A10338" t="s">
        <v>4</v>
      </c>
      <c r="B10338" s="4" t="s">
        <v>5</v>
      </c>
    </row>
    <row r="10339" spans="1:20">
      <c r="A10339" t="n">
        <v>96464</v>
      </c>
      <c r="B10339" s="32" t="n">
        <v>28</v>
      </c>
    </row>
    <row r="10340" spans="1:20">
      <c r="A10340" t="s">
        <v>4</v>
      </c>
      <c r="B10340" s="4" t="s">
        <v>5</v>
      </c>
      <c r="C10340" s="4" t="s">
        <v>7</v>
      </c>
      <c r="D10340" s="4" t="s">
        <v>8</v>
      </c>
    </row>
    <row r="10341" spans="1:20">
      <c r="A10341" t="n">
        <v>96465</v>
      </c>
      <c r="B10341" s="66" t="n">
        <v>89</v>
      </c>
      <c r="C10341" s="7" t="n">
        <v>65533</v>
      </c>
      <c r="D10341" s="7" t="n">
        <v>1</v>
      </c>
    </row>
    <row r="10342" spans="1:20">
      <c r="A10342" t="s">
        <v>4</v>
      </c>
      <c r="B10342" s="4" t="s">
        <v>5</v>
      </c>
      <c r="C10342" s="4" t="s">
        <v>8</v>
      </c>
      <c r="D10342" s="4" t="s">
        <v>8</v>
      </c>
      <c r="E10342" s="4" t="s">
        <v>8</v>
      </c>
      <c r="F10342" s="4" t="s">
        <v>8</v>
      </c>
      <c r="G10342" s="4" t="s">
        <v>15</v>
      </c>
      <c r="H10342" s="4" t="s">
        <v>8</v>
      </c>
      <c r="I10342" s="4" t="s">
        <v>8</v>
      </c>
      <c r="J10342" s="4" t="s">
        <v>8</v>
      </c>
    </row>
    <row r="10343" spans="1:20">
      <c r="A10343" t="n">
        <v>96469</v>
      </c>
      <c r="B10343" s="36" t="n">
        <v>18</v>
      </c>
      <c r="C10343" s="7" t="n">
        <v>0</v>
      </c>
      <c r="D10343" s="7" t="n">
        <v>35</v>
      </c>
      <c r="E10343" s="7" t="n">
        <v>0</v>
      </c>
      <c r="F10343" s="7" t="n">
        <v>0</v>
      </c>
      <c r="G10343" s="7" t="n">
        <v>1</v>
      </c>
      <c r="H10343" s="7" t="n">
        <v>12</v>
      </c>
      <c r="I10343" s="7" t="n">
        <v>19</v>
      </c>
      <c r="J10343" s="7" t="n">
        <v>1</v>
      </c>
    </row>
    <row r="10344" spans="1:20">
      <c r="A10344" t="s">
        <v>4</v>
      </c>
      <c r="B10344" s="4" t="s">
        <v>5</v>
      </c>
      <c r="C10344" s="4" t="s">
        <v>8</v>
      </c>
      <c r="D10344" s="4" t="s">
        <v>7</v>
      </c>
      <c r="E10344" s="4" t="s">
        <v>8</v>
      </c>
      <c r="F10344" s="4" t="s">
        <v>7</v>
      </c>
      <c r="G10344" s="4" t="s">
        <v>8</v>
      </c>
      <c r="H10344" s="4" t="s">
        <v>8</v>
      </c>
      <c r="I10344" s="20" t="s">
        <v>48</v>
      </c>
      <c r="J10344" s="4" t="s">
        <v>5</v>
      </c>
      <c r="K10344" s="4" t="s">
        <v>8</v>
      </c>
      <c r="L10344" s="4" t="s">
        <v>7</v>
      </c>
      <c r="M10344" s="4" t="s">
        <v>7</v>
      </c>
      <c r="N10344" s="20" t="s">
        <v>49</v>
      </c>
      <c r="O10344" s="4" t="s">
        <v>8</v>
      </c>
      <c r="P10344" s="4" t="s">
        <v>8</v>
      </c>
      <c r="Q10344" s="4" t="s">
        <v>8</v>
      </c>
      <c r="R10344" s="4" t="s">
        <v>8</v>
      </c>
      <c r="S10344" s="4" t="s">
        <v>8</v>
      </c>
      <c r="T10344" s="4" t="s">
        <v>17</v>
      </c>
    </row>
    <row r="10345" spans="1:20">
      <c r="A10345" t="n">
        <v>96481</v>
      </c>
      <c r="B10345" s="13" t="n">
        <v>5</v>
      </c>
      <c r="C10345" s="7" t="n">
        <v>30</v>
      </c>
      <c r="D10345" s="7" t="n">
        <v>10810</v>
      </c>
      <c r="E10345" s="7" t="n">
        <v>30</v>
      </c>
      <c r="F10345" s="7" t="n">
        <v>10976</v>
      </c>
      <c r="G10345" s="7" t="n">
        <v>11</v>
      </c>
      <c r="H10345" s="7" t="n">
        <v>28</v>
      </c>
      <c r="I10345" s="20" t="s">
        <v>3</v>
      </c>
      <c r="J10345" s="72" t="n">
        <v>95</v>
      </c>
      <c r="K10345" s="7" t="n">
        <v>13</v>
      </c>
      <c r="L10345" s="7" t="n">
        <v>0</v>
      </c>
      <c r="M10345" s="7" t="n">
        <v>2</v>
      </c>
      <c r="N10345" s="20" t="s">
        <v>3</v>
      </c>
      <c r="O10345" s="7" t="n">
        <v>31</v>
      </c>
      <c r="P10345" s="7" t="n">
        <v>0</v>
      </c>
      <c r="Q10345" s="7" t="n">
        <v>7</v>
      </c>
      <c r="R10345" s="7" t="n">
        <v>9</v>
      </c>
      <c r="S10345" s="7" t="n">
        <v>1</v>
      </c>
      <c r="T10345" s="14" t="n">
        <f t="normal" ca="1">A10361</f>
        <v>0</v>
      </c>
    </row>
    <row r="10346" spans="1:20">
      <c r="A10346" t="s">
        <v>4</v>
      </c>
      <c r="B10346" s="4" t="s">
        <v>5</v>
      </c>
      <c r="C10346" s="4" t="s">
        <v>8</v>
      </c>
      <c r="D10346" s="4" t="s">
        <v>7</v>
      </c>
      <c r="E10346" s="4" t="s">
        <v>9</v>
      </c>
    </row>
    <row r="10347" spans="1:20">
      <c r="A10347" t="n">
        <v>96505</v>
      </c>
      <c r="B10347" s="51" t="n">
        <v>51</v>
      </c>
      <c r="C10347" s="7" t="n">
        <v>4</v>
      </c>
      <c r="D10347" s="7" t="n">
        <v>114</v>
      </c>
      <c r="E10347" s="7" t="s">
        <v>337</v>
      </c>
    </row>
    <row r="10348" spans="1:20">
      <c r="A10348" t="s">
        <v>4</v>
      </c>
      <c r="B10348" s="4" t="s">
        <v>5</v>
      </c>
      <c r="C10348" s="4" t="s">
        <v>7</v>
      </c>
    </row>
    <row r="10349" spans="1:20">
      <c r="A10349" t="n">
        <v>96519</v>
      </c>
      <c r="B10349" s="25" t="n">
        <v>16</v>
      </c>
      <c r="C10349" s="7" t="n">
        <v>0</v>
      </c>
    </row>
    <row r="10350" spans="1:20">
      <c r="A10350" t="s">
        <v>4</v>
      </c>
      <c r="B10350" s="4" t="s">
        <v>5</v>
      </c>
      <c r="C10350" s="4" t="s">
        <v>7</v>
      </c>
      <c r="D10350" s="4" t="s">
        <v>85</v>
      </c>
      <c r="E10350" s="4" t="s">
        <v>8</v>
      </c>
      <c r="F10350" s="4" t="s">
        <v>8</v>
      </c>
    </row>
    <row r="10351" spans="1:20">
      <c r="A10351" t="n">
        <v>96522</v>
      </c>
      <c r="B10351" s="52" t="n">
        <v>26</v>
      </c>
      <c r="C10351" s="7" t="n">
        <v>114</v>
      </c>
      <c r="D10351" s="7" t="s">
        <v>865</v>
      </c>
      <c r="E10351" s="7" t="n">
        <v>2</v>
      </c>
      <c r="F10351" s="7" t="n">
        <v>0</v>
      </c>
    </row>
    <row r="10352" spans="1:20">
      <c r="A10352" t="s">
        <v>4</v>
      </c>
      <c r="B10352" s="4" t="s">
        <v>5</v>
      </c>
    </row>
    <row r="10353" spans="1:20">
      <c r="A10353" t="n">
        <v>96544</v>
      </c>
      <c r="B10353" s="32" t="n">
        <v>28</v>
      </c>
    </row>
    <row r="10354" spans="1:20">
      <c r="A10354" t="s">
        <v>4</v>
      </c>
      <c r="B10354" s="4" t="s">
        <v>5</v>
      </c>
      <c r="C10354" s="4" t="s">
        <v>7</v>
      </c>
      <c r="D10354" s="4" t="s">
        <v>8</v>
      </c>
    </row>
    <row r="10355" spans="1:20">
      <c r="A10355" t="n">
        <v>96545</v>
      </c>
      <c r="B10355" s="66" t="n">
        <v>89</v>
      </c>
      <c r="C10355" s="7" t="n">
        <v>65533</v>
      </c>
      <c r="D10355" s="7" t="n">
        <v>1</v>
      </c>
    </row>
    <row r="10356" spans="1:20">
      <c r="A10356" t="s">
        <v>4</v>
      </c>
      <c r="B10356" s="4" t="s">
        <v>5</v>
      </c>
      <c r="C10356" s="4" t="s">
        <v>8</v>
      </c>
      <c r="D10356" s="4" t="s">
        <v>8</v>
      </c>
      <c r="E10356" s="4" t="s">
        <v>8</v>
      </c>
      <c r="F10356" s="4" t="s">
        <v>8</v>
      </c>
      <c r="G10356" s="4" t="s">
        <v>15</v>
      </c>
      <c r="H10356" s="4" t="s">
        <v>8</v>
      </c>
      <c r="I10356" s="4" t="s">
        <v>8</v>
      </c>
      <c r="J10356" s="4" t="s">
        <v>8</v>
      </c>
    </row>
    <row r="10357" spans="1:20">
      <c r="A10357" t="n">
        <v>96549</v>
      </c>
      <c r="B10357" s="36" t="n">
        <v>18</v>
      </c>
      <c r="C10357" s="7" t="n">
        <v>0</v>
      </c>
      <c r="D10357" s="7" t="n">
        <v>35</v>
      </c>
      <c r="E10357" s="7" t="n">
        <v>0</v>
      </c>
      <c r="F10357" s="7" t="n">
        <v>0</v>
      </c>
      <c r="G10357" s="7" t="n">
        <v>1</v>
      </c>
      <c r="H10357" s="7" t="n">
        <v>12</v>
      </c>
      <c r="I10357" s="7" t="n">
        <v>19</v>
      </c>
      <c r="J10357" s="7" t="n">
        <v>1</v>
      </c>
    </row>
    <row r="10358" spans="1:20">
      <c r="A10358" t="s">
        <v>4</v>
      </c>
      <c r="B10358" s="4" t="s">
        <v>5</v>
      </c>
      <c r="C10358" s="4" t="s">
        <v>8</v>
      </c>
      <c r="D10358" s="4" t="s">
        <v>8</v>
      </c>
      <c r="E10358" s="4" t="s">
        <v>15</v>
      </c>
      <c r="F10358" s="4" t="s">
        <v>8</v>
      </c>
      <c r="G10358" s="4" t="s">
        <v>8</v>
      </c>
    </row>
    <row r="10359" spans="1:20">
      <c r="A10359" t="n">
        <v>96561</v>
      </c>
      <c r="B10359" s="36" t="n">
        <v>18</v>
      </c>
      <c r="C10359" s="7" t="n">
        <v>1</v>
      </c>
      <c r="D10359" s="7" t="n">
        <v>0</v>
      </c>
      <c r="E10359" s="7" t="n">
        <v>1</v>
      </c>
      <c r="F10359" s="7" t="n">
        <v>19</v>
      </c>
      <c r="G10359" s="7" t="n">
        <v>1</v>
      </c>
    </row>
    <row r="10360" spans="1:20">
      <c r="A10360" t="s">
        <v>4</v>
      </c>
      <c r="B10360" s="4" t="s">
        <v>5</v>
      </c>
      <c r="C10360" s="4" t="s">
        <v>8</v>
      </c>
      <c r="D10360" s="4" t="s">
        <v>7</v>
      </c>
      <c r="E10360" s="4" t="s">
        <v>8</v>
      </c>
      <c r="F10360" s="4" t="s">
        <v>7</v>
      </c>
      <c r="G10360" s="4" t="s">
        <v>8</v>
      </c>
      <c r="H10360" s="4" t="s">
        <v>8</v>
      </c>
      <c r="I10360" s="20" t="s">
        <v>48</v>
      </c>
      <c r="J10360" s="4" t="s">
        <v>5</v>
      </c>
      <c r="K10360" s="4" t="s">
        <v>8</v>
      </c>
      <c r="L10360" s="4" t="s">
        <v>7</v>
      </c>
      <c r="M10360" s="4" t="s">
        <v>7</v>
      </c>
      <c r="N10360" s="20" t="s">
        <v>49</v>
      </c>
      <c r="O10360" s="4" t="s">
        <v>8</v>
      </c>
      <c r="P10360" s="4" t="s">
        <v>8</v>
      </c>
      <c r="Q10360" s="4" t="s">
        <v>8</v>
      </c>
      <c r="R10360" s="4" t="s">
        <v>8</v>
      </c>
      <c r="S10360" s="4" t="s">
        <v>8</v>
      </c>
      <c r="T10360" s="4" t="s">
        <v>17</v>
      </c>
    </row>
    <row r="10361" spans="1:20">
      <c r="A10361" t="n">
        <v>96570</v>
      </c>
      <c r="B10361" s="13" t="n">
        <v>5</v>
      </c>
      <c r="C10361" s="7" t="n">
        <v>30</v>
      </c>
      <c r="D10361" s="7" t="n">
        <v>10816</v>
      </c>
      <c r="E10361" s="7" t="n">
        <v>30</v>
      </c>
      <c r="F10361" s="7" t="n">
        <v>10972</v>
      </c>
      <c r="G10361" s="7" t="n">
        <v>11</v>
      </c>
      <c r="H10361" s="7" t="n">
        <v>28</v>
      </c>
      <c r="I10361" s="20" t="s">
        <v>3</v>
      </c>
      <c r="J10361" s="72" t="n">
        <v>95</v>
      </c>
      <c r="K10361" s="7" t="n">
        <v>13</v>
      </c>
      <c r="L10361" s="7" t="n">
        <v>0</v>
      </c>
      <c r="M10361" s="7" t="n">
        <v>3</v>
      </c>
      <c r="N10361" s="20" t="s">
        <v>3</v>
      </c>
      <c r="O10361" s="7" t="n">
        <v>31</v>
      </c>
      <c r="P10361" s="7" t="n">
        <v>0</v>
      </c>
      <c r="Q10361" s="7" t="n">
        <v>7</v>
      </c>
      <c r="R10361" s="7" t="n">
        <v>9</v>
      </c>
      <c r="S10361" s="7" t="n">
        <v>1</v>
      </c>
      <c r="T10361" s="14" t="n">
        <f t="normal" ca="1">A10375</f>
        <v>0</v>
      </c>
    </row>
    <row r="10362" spans="1:20">
      <c r="A10362" t="s">
        <v>4</v>
      </c>
      <c r="B10362" s="4" t="s">
        <v>5</v>
      </c>
      <c r="C10362" s="4" t="s">
        <v>8</v>
      </c>
      <c r="D10362" s="4" t="s">
        <v>7</v>
      </c>
      <c r="E10362" s="4" t="s">
        <v>9</v>
      </c>
    </row>
    <row r="10363" spans="1:20">
      <c r="A10363" t="n">
        <v>96594</v>
      </c>
      <c r="B10363" s="51" t="n">
        <v>51</v>
      </c>
      <c r="C10363" s="7" t="n">
        <v>4</v>
      </c>
      <c r="D10363" s="7" t="n">
        <v>114</v>
      </c>
      <c r="E10363" s="7" t="s">
        <v>337</v>
      </c>
    </row>
    <row r="10364" spans="1:20">
      <c r="A10364" t="s">
        <v>4</v>
      </c>
      <c r="B10364" s="4" t="s">
        <v>5</v>
      </c>
      <c r="C10364" s="4" t="s">
        <v>7</v>
      </c>
    </row>
    <row r="10365" spans="1:20">
      <c r="A10365" t="n">
        <v>96608</v>
      </c>
      <c r="B10365" s="25" t="n">
        <v>16</v>
      </c>
      <c r="C10365" s="7" t="n">
        <v>0</v>
      </c>
    </row>
    <row r="10366" spans="1:20">
      <c r="A10366" t="s">
        <v>4</v>
      </c>
      <c r="B10366" s="4" t="s">
        <v>5</v>
      </c>
      <c r="C10366" s="4" t="s">
        <v>7</v>
      </c>
      <c r="D10366" s="4" t="s">
        <v>85</v>
      </c>
      <c r="E10366" s="4" t="s">
        <v>8</v>
      </c>
      <c r="F10366" s="4" t="s">
        <v>8</v>
      </c>
    </row>
    <row r="10367" spans="1:20">
      <c r="A10367" t="n">
        <v>96611</v>
      </c>
      <c r="B10367" s="52" t="n">
        <v>26</v>
      </c>
      <c r="C10367" s="7" t="n">
        <v>114</v>
      </c>
      <c r="D10367" s="7" t="s">
        <v>866</v>
      </c>
      <c r="E10367" s="7" t="n">
        <v>2</v>
      </c>
      <c r="F10367" s="7" t="n">
        <v>0</v>
      </c>
    </row>
    <row r="10368" spans="1:20">
      <c r="A10368" t="s">
        <v>4</v>
      </c>
      <c r="B10368" s="4" t="s">
        <v>5</v>
      </c>
    </row>
    <row r="10369" spans="1:20">
      <c r="A10369" t="n">
        <v>96636</v>
      </c>
      <c r="B10369" s="32" t="n">
        <v>28</v>
      </c>
    </row>
    <row r="10370" spans="1:20">
      <c r="A10370" t="s">
        <v>4</v>
      </c>
      <c r="B10370" s="4" t="s">
        <v>5</v>
      </c>
      <c r="C10370" s="4" t="s">
        <v>7</v>
      </c>
      <c r="D10370" s="4" t="s">
        <v>8</v>
      </c>
    </row>
    <row r="10371" spans="1:20">
      <c r="A10371" t="n">
        <v>96637</v>
      </c>
      <c r="B10371" s="66" t="n">
        <v>89</v>
      </c>
      <c r="C10371" s="7" t="n">
        <v>65533</v>
      </c>
      <c r="D10371" s="7" t="n">
        <v>1</v>
      </c>
    </row>
    <row r="10372" spans="1:20">
      <c r="A10372" t="s">
        <v>4</v>
      </c>
      <c r="B10372" s="4" t="s">
        <v>5</v>
      </c>
      <c r="C10372" s="4" t="s">
        <v>8</v>
      </c>
      <c r="D10372" s="4" t="s">
        <v>8</v>
      </c>
      <c r="E10372" s="4" t="s">
        <v>8</v>
      </c>
      <c r="F10372" s="4" t="s">
        <v>8</v>
      </c>
      <c r="G10372" s="4" t="s">
        <v>15</v>
      </c>
      <c r="H10372" s="4" t="s">
        <v>8</v>
      </c>
      <c r="I10372" s="4" t="s">
        <v>8</v>
      </c>
      <c r="J10372" s="4" t="s">
        <v>8</v>
      </c>
    </row>
    <row r="10373" spans="1:20">
      <c r="A10373" t="n">
        <v>96641</v>
      </c>
      <c r="B10373" s="36" t="n">
        <v>18</v>
      </c>
      <c r="C10373" s="7" t="n">
        <v>0</v>
      </c>
      <c r="D10373" s="7" t="n">
        <v>35</v>
      </c>
      <c r="E10373" s="7" t="n">
        <v>0</v>
      </c>
      <c r="F10373" s="7" t="n">
        <v>0</v>
      </c>
      <c r="G10373" s="7" t="n">
        <v>1</v>
      </c>
      <c r="H10373" s="7" t="n">
        <v>12</v>
      </c>
      <c r="I10373" s="7" t="n">
        <v>19</v>
      </c>
      <c r="J10373" s="7" t="n">
        <v>1</v>
      </c>
    </row>
    <row r="10374" spans="1:20">
      <c r="A10374" t="s">
        <v>4</v>
      </c>
      <c r="B10374" s="4" t="s">
        <v>5</v>
      </c>
      <c r="C10374" s="4" t="s">
        <v>8</v>
      </c>
      <c r="D10374" s="4" t="s">
        <v>7</v>
      </c>
      <c r="E10374" s="4" t="s">
        <v>8</v>
      </c>
      <c r="F10374" s="4" t="s">
        <v>7</v>
      </c>
      <c r="G10374" s="4" t="s">
        <v>8</v>
      </c>
      <c r="H10374" s="4" t="s">
        <v>8</v>
      </c>
      <c r="I10374" s="20" t="s">
        <v>48</v>
      </c>
      <c r="J10374" s="4" t="s">
        <v>5</v>
      </c>
      <c r="K10374" s="4" t="s">
        <v>8</v>
      </c>
      <c r="L10374" s="4" t="s">
        <v>7</v>
      </c>
      <c r="M10374" s="4" t="s">
        <v>7</v>
      </c>
      <c r="N10374" s="20" t="s">
        <v>49</v>
      </c>
      <c r="O10374" s="4" t="s">
        <v>8</v>
      </c>
      <c r="P10374" s="4" t="s">
        <v>8</v>
      </c>
      <c r="Q10374" s="4" t="s">
        <v>8</v>
      </c>
      <c r="R10374" s="4" t="s">
        <v>8</v>
      </c>
      <c r="S10374" s="4" t="s">
        <v>8</v>
      </c>
      <c r="T10374" s="4" t="s">
        <v>17</v>
      </c>
    </row>
    <row r="10375" spans="1:20">
      <c r="A10375" t="n">
        <v>96653</v>
      </c>
      <c r="B10375" s="13" t="n">
        <v>5</v>
      </c>
      <c r="C10375" s="7" t="n">
        <v>30</v>
      </c>
      <c r="D10375" s="7" t="n">
        <v>10822</v>
      </c>
      <c r="E10375" s="7" t="n">
        <v>30</v>
      </c>
      <c r="F10375" s="7" t="n">
        <v>10977</v>
      </c>
      <c r="G10375" s="7" t="n">
        <v>11</v>
      </c>
      <c r="H10375" s="7" t="n">
        <v>28</v>
      </c>
      <c r="I10375" s="20" t="s">
        <v>3</v>
      </c>
      <c r="J10375" s="72" t="n">
        <v>95</v>
      </c>
      <c r="K10375" s="7" t="n">
        <v>13</v>
      </c>
      <c r="L10375" s="7" t="n">
        <v>0</v>
      </c>
      <c r="M10375" s="7" t="n">
        <v>4</v>
      </c>
      <c r="N10375" s="20" t="s">
        <v>3</v>
      </c>
      <c r="O10375" s="7" t="n">
        <v>31</v>
      </c>
      <c r="P10375" s="7" t="n">
        <v>0</v>
      </c>
      <c r="Q10375" s="7" t="n">
        <v>7</v>
      </c>
      <c r="R10375" s="7" t="n">
        <v>9</v>
      </c>
      <c r="S10375" s="7" t="n">
        <v>1</v>
      </c>
      <c r="T10375" s="14" t="n">
        <f t="normal" ca="1">A10391</f>
        <v>0</v>
      </c>
    </row>
    <row r="10376" spans="1:20">
      <c r="A10376" t="s">
        <v>4</v>
      </c>
      <c r="B10376" s="4" t="s">
        <v>5</v>
      </c>
      <c r="C10376" s="4" t="s">
        <v>8</v>
      </c>
      <c r="D10376" s="4" t="s">
        <v>7</v>
      </c>
      <c r="E10376" s="4" t="s">
        <v>9</v>
      </c>
    </row>
    <row r="10377" spans="1:20">
      <c r="A10377" t="n">
        <v>96677</v>
      </c>
      <c r="B10377" s="51" t="n">
        <v>51</v>
      </c>
      <c r="C10377" s="7" t="n">
        <v>4</v>
      </c>
      <c r="D10377" s="7" t="n">
        <v>114</v>
      </c>
      <c r="E10377" s="7" t="s">
        <v>337</v>
      </c>
    </row>
    <row r="10378" spans="1:20">
      <c r="A10378" t="s">
        <v>4</v>
      </c>
      <c r="B10378" s="4" t="s">
        <v>5</v>
      </c>
      <c r="C10378" s="4" t="s">
        <v>7</v>
      </c>
    </row>
    <row r="10379" spans="1:20">
      <c r="A10379" t="n">
        <v>96691</v>
      </c>
      <c r="B10379" s="25" t="n">
        <v>16</v>
      </c>
      <c r="C10379" s="7" t="n">
        <v>0</v>
      </c>
    </row>
    <row r="10380" spans="1:20">
      <c r="A10380" t="s">
        <v>4</v>
      </c>
      <c r="B10380" s="4" t="s">
        <v>5</v>
      </c>
      <c r="C10380" s="4" t="s">
        <v>7</v>
      </c>
      <c r="D10380" s="4" t="s">
        <v>85</v>
      </c>
      <c r="E10380" s="4" t="s">
        <v>8</v>
      </c>
      <c r="F10380" s="4" t="s">
        <v>8</v>
      </c>
    </row>
    <row r="10381" spans="1:20">
      <c r="A10381" t="n">
        <v>96694</v>
      </c>
      <c r="B10381" s="52" t="n">
        <v>26</v>
      </c>
      <c r="C10381" s="7" t="n">
        <v>114</v>
      </c>
      <c r="D10381" s="7" t="s">
        <v>867</v>
      </c>
      <c r="E10381" s="7" t="n">
        <v>2</v>
      </c>
      <c r="F10381" s="7" t="n">
        <v>0</v>
      </c>
    </row>
    <row r="10382" spans="1:20">
      <c r="A10382" t="s">
        <v>4</v>
      </c>
      <c r="B10382" s="4" t="s">
        <v>5</v>
      </c>
    </row>
    <row r="10383" spans="1:20">
      <c r="A10383" t="n">
        <v>96719</v>
      </c>
      <c r="B10383" s="32" t="n">
        <v>28</v>
      </c>
    </row>
    <row r="10384" spans="1:20">
      <c r="A10384" t="s">
        <v>4</v>
      </c>
      <c r="B10384" s="4" t="s">
        <v>5</v>
      </c>
      <c r="C10384" s="4" t="s">
        <v>7</v>
      </c>
      <c r="D10384" s="4" t="s">
        <v>8</v>
      </c>
    </row>
    <row r="10385" spans="1:20">
      <c r="A10385" t="n">
        <v>96720</v>
      </c>
      <c r="B10385" s="66" t="n">
        <v>89</v>
      </c>
      <c r="C10385" s="7" t="n">
        <v>65533</v>
      </c>
      <c r="D10385" s="7" t="n">
        <v>1</v>
      </c>
    </row>
    <row r="10386" spans="1:20">
      <c r="A10386" t="s">
        <v>4</v>
      </c>
      <c r="B10386" s="4" t="s">
        <v>5</v>
      </c>
      <c r="C10386" s="4" t="s">
        <v>8</v>
      </c>
      <c r="D10386" s="4" t="s">
        <v>8</v>
      </c>
      <c r="E10386" s="4" t="s">
        <v>8</v>
      </c>
      <c r="F10386" s="4" t="s">
        <v>8</v>
      </c>
      <c r="G10386" s="4" t="s">
        <v>15</v>
      </c>
      <c r="H10386" s="4" t="s">
        <v>8</v>
      </c>
      <c r="I10386" s="4" t="s">
        <v>8</v>
      </c>
      <c r="J10386" s="4" t="s">
        <v>8</v>
      </c>
    </row>
    <row r="10387" spans="1:20">
      <c r="A10387" t="n">
        <v>96724</v>
      </c>
      <c r="B10387" s="36" t="n">
        <v>18</v>
      </c>
      <c r="C10387" s="7" t="n">
        <v>0</v>
      </c>
      <c r="D10387" s="7" t="n">
        <v>35</v>
      </c>
      <c r="E10387" s="7" t="n">
        <v>0</v>
      </c>
      <c r="F10387" s="7" t="n">
        <v>0</v>
      </c>
      <c r="G10387" s="7" t="n">
        <v>1</v>
      </c>
      <c r="H10387" s="7" t="n">
        <v>12</v>
      </c>
      <c r="I10387" s="7" t="n">
        <v>19</v>
      </c>
      <c r="J10387" s="7" t="n">
        <v>1</v>
      </c>
    </row>
    <row r="10388" spans="1:20">
      <c r="A10388" t="s">
        <v>4</v>
      </c>
      <c r="B10388" s="4" t="s">
        <v>5</v>
      </c>
      <c r="C10388" s="4" t="s">
        <v>8</v>
      </c>
      <c r="D10388" s="4" t="s">
        <v>8</v>
      </c>
      <c r="E10388" s="4" t="s">
        <v>15</v>
      </c>
      <c r="F10388" s="4" t="s">
        <v>8</v>
      </c>
      <c r="G10388" s="4" t="s">
        <v>8</v>
      </c>
    </row>
    <row r="10389" spans="1:20">
      <c r="A10389" t="n">
        <v>96736</v>
      </c>
      <c r="B10389" s="36" t="n">
        <v>18</v>
      </c>
      <c r="C10389" s="7" t="n">
        <v>1</v>
      </c>
      <c r="D10389" s="7" t="n">
        <v>0</v>
      </c>
      <c r="E10389" s="7" t="n">
        <v>1</v>
      </c>
      <c r="F10389" s="7" t="n">
        <v>19</v>
      </c>
      <c r="G10389" s="7" t="n">
        <v>1</v>
      </c>
    </row>
    <row r="10390" spans="1:20">
      <c r="A10390" t="s">
        <v>4</v>
      </c>
      <c r="B10390" s="4" t="s">
        <v>5</v>
      </c>
      <c r="C10390" s="4" t="s">
        <v>8</v>
      </c>
      <c r="D10390" s="4" t="s">
        <v>7</v>
      </c>
      <c r="E10390" s="4" t="s">
        <v>8</v>
      </c>
      <c r="F10390" s="4" t="s">
        <v>7</v>
      </c>
      <c r="G10390" s="4" t="s">
        <v>8</v>
      </c>
      <c r="H10390" s="4" t="s">
        <v>8</v>
      </c>
      <c r="I10390" s="20" t="s">
        <v>48</v>
      </c>
      <c r="J10390" s="4" t="s">
        <v>5</v>
      </c>
      <c r="K10390" s="4" t="s">
        <v>8</v>
      </c>
      <c r="L10390" s="4" t="s">
        <v>7</v>
      </c>
      <c r="M10390" s="4" t="s">
        <v>7</v>
      </c>
      <c r="N10390" s="20" t="s">
        <v>49</v>
      </c>
      <c r="O10390" s="4" t="s">
        <v>8</v>
      </c>
      <c r="P10390" s="4" t="s">
        <v>8</v>
      </c>
      <c r="Q10390" s="4" t="s">
        <v>8</v>
      </c>
      <c r="R10390" s="4" t="s">
        <v>8</v>
      </c>
      <c r="S10390" s="4" t="s">
        <v>8</v>
      </c>
      <c r="T10390" s="4" t="s">
        <v>17</v>
      </c>
    </row>
    <row r="10391" spans="1:20">
      <c r="A10391" t="n">
        <v>96745</v>
      </c>
      <c r="B10391" s="13" t="n">
        <v>5</v>
      </c>
      <c r="C10391" s="7" t="n">
        <v>30</v>
      </c>
      <c r="D10391" s="7" t="n">
        <v>10828</v>
      </c>
      <c r="E10391" s="7" t="n">
        <v>30</v>
      </c>
      <c r="F10391" s="7" t="n">
        <v>10973</v>
      </c>
      <c r="G10391" s="7" t="n">
        <v>11</v>
      </c>
      <c r="H10391" s="7" t="n">
        <v>28</v>
      </c>
      <c r="I10391" s="20" t="s">
        <v>3</v>
      </c>
      <c r="J10391" s="72" t="n">
        <v>95</v>
      </c>
      <c r="K10391" s="7" t="n">
        <v>13</v>
      </c>
      <c r="L10391" s="7" t="n">
        <v>0</v>
      </c>
      <c r="M10391" s="7" t="n">
        <v>5</v>
      </c>
      <c r="N10391" s="20" t="s">
        <v>3</v>
      </c>
      <c r="O10391" s="7" t="n">
        <v>31</v>
      </c>
      <c r="P10391" s="7" t="n">
        <v>0</v>
      </c>
      <c r="Q10391" s="7" t="n">
        <v>7</v>
      </c>
      <c r="R10391" s="7" t="n">
        <v>9</v>
      </c>
      <c r="S10391" s="7" t="n">
        <v>1</v>
      </c>
      <c r="T10391" s="14" t="n">
        <f t="normal" ca="1">A10405</f>
        <v>0</v>
      </c>
    </row>
    <row r="10392" spans="1:20">
      <c r="A10392" t="s">
        <v>4</v>
      </c>
      <c r="B10392" s="4" t="s">
        <v>5</v>
      </c>
      <c r="C10392" s="4" t="s">
        <v>8</v>
      </c>
      <c r="D10392" s="4" t="s">
        <v>7</v>
      </c>
      <c r="E10392" s="4" t="s">
        <v>9</v>
      </c>
    </row>
    <row r="10393" spans="1:20">
      <c r="A10393" t="n">
        <v>96769</v>
      </c>
      <c r="B10393" s="51" t="n">
        <v>51</v>
      </c>
      <c r="C10393" s="7" t="n">
        <v>4</v>
      </c>
      <c r="D10393" s="7" t="n">
        <v>114</v>
      </c>
      <c r="E10393" s="7" t="s">
        <v>337</v>
      </c>
    </row>
    <row r="10394" spans="1:20">
      <c r="A10394" t="s">
        <v>4</v>
      </c>
      <c r="B10394" s="4" t="s">
        <v>5</v>
      </c>
      <c r="C10394" s="4" t="s">
        <v>7</v>
      </c>
    </row>
    <row r="10395" spans="1:20">
      <c r="A10395" t="n">
        <v>96783</v>
      </c>
      <c r="B10395" s="25" t="n">
        <v>16</v>
      </c>
      <c r="C10395" s="7" t="n">
        <v>0</v>
      </c>
    </row>
    <row r="10396" spans="1:20">
      <c r="A10396" t="s">
        <v>4</v>
      </c>
      <c r="B10396" s="4" t="s">
        <v>5</v>
      </c>
      <c r="C10396" s="4" t="s">
        <v>7</v>
      </c>
      <c r="D10396" s="4" t="s">
        <v>85</v>
      </c>
      <c r="E10396" s="4" t="s">
        <v>8</v>
      </c>
      <c r="F10396" s="4" t="s">
        <v>8</v>
      </c>
    </row>
    <row r="10397" spans="1:20">
      <c r="A10397" t="n">
        <v>96786</v>
      </c>
      <c r="B10397" s="52" t="n">
        <v>26</v>
      </c>
      <c r="C10397" s="7" t="n">
        <v>114</v>
      </c>
      <c r="D10397" s="7" t="s">
        <v>868</v>
      </c>
      <c r="E10397" s="7" t="n">
        <v>2</v>
      </c>
      <c r="F10397" s="7" t="n">
        <v>0</v>
      </c>
    </row>
    <row r="10398" spans="1:20">
      <c r="A10398" t="s">
        <v>4</v>
      </c>
      <c r="B10398" s="4" t="s">
        <v>5</v>
      </c>
    </row>
    <row r="10399" spans="1:20">
      <c r="A10399" t="n">
        <v>96810</v>
      </c>
      <c r="B10399" s="32" t="n">
        <v>28</v>
      </c>
    </row>
    <row r="10400" spans="1:20">
      <c r="A10400" t="s">
        <v>4</v>
      </c>
      <c r="B10400" s="4" t="s">
        <v>5</v>
      </c>
      <c r="C10400" s="4" t="s">
        <v>7</v>
      </c>
      <c r="D10400" s="4" t="s">
        <v>8</v>
      </c>
    </row>
    <row r="10401" spans="1:20">
      <c r="A10401" t="n">
        <v>96811</v>
      </c>
      <c r="B10401" s="66" t="n">
        <v>89</v>
      </c>
      <c r="C10401" s="7" t="n">
        <v>65533</v>
      </c>
      <c r="D10401" s="7" t="n">
        <v>1</v>
      </c>
    </row>
    <row r="10402" spans="1:20">
      <c r="A10402" t="s">
        <v>4</v>
      </c>
      <c r="B10402" s="4" t="s">
        <v>5</v>
      </c>
      <c r="C10402" s="4" t="s">
        <v>8</v>
      </c>
      <c r="D10402" s="4" t="s">
        <v>8</v>
      </c>
      <c r="E10402" s="4" t="s">
        <v>8</v>
      </c>
      <c r="F10402" s="4" t="s">
        <v>8</v>
      </c>
      <c r="G10402" s="4" t="s">
        <v>15</v>
      </c>
      <c r="H10402" s="4" t="s">
        <v>8</v>
      </c>
      <c r="I10402" s="4" t="s">
        <v>8</v>
      </c>
      <c r="J10402" s="4" t="s">
        <v>8</v>
      </c>
    </row>
    <row r="10403" spans="1:20">
      <c r="A10403" t="n">
        <v>96815</v>
      </c>
      <c r="B10403" s="36" t="n">
        <v>18</v>
      </c>
      <c r="C10403" s="7" t="n">
        <v>0</v>
      </c>
      <c r="D10403" s="7" t="n">
        <v>35</v>
      </c>
      <c r="E10403" s="7" t="n">
        <v>0</v>
      </c>
      <c r="F10403" s="7" t="n">
        <v>0</v>
      </c>
      <c r="G10403" s="7" t="n">
        <v>1</v>
      </c>
      <c r="H10403" s="7" t="n">
        <v>12</v>
      </c>
      <c r="I10403" s="7" t="n">
        <v>19</v>
      </c>
      <c r="J10403" s="7" t="n">
        <v>1</v>
      </c>
    </row>
    <row r="10404" spans="1:20">
      <c r="A10404" t="s">
        <v>4</v>
      </c>
      <c r="B10404" s="4" t="s">
        <v>5</v>
      </c>
      <c r="C10404" s="4" t="s">
        <v>8</v>
      </c>
      <c r="D10404" s="4" t="s">
        <v>7</v>
      </c>
      <c r="E10404" s="4" t="s">
        <v>8</v>
      </c>
      <c r="F10404" s="4" t="s">
        <v>7</v>
      </c>
      <c r="G10404" s="4" t="s">
        <v>8</v>
      </c>
      <c r="H10404" s="4" t="s">
        <v>8</v>
      </c>
      <c r="I10404" s="20" t="s">
        <v>48</v>
      </c>
      <c r="J10404" s="4" t="s">
        <v>5</v>
      </c>
      <c r="K10404" s="4" t="s">
        <v>8</v>
      </c>
      <c r="L10404" s="4" t="s">
        <v>7</v>
      </c>
      <c r="M10404" s="4" t="s">
        <v>7</v>
      </c>
      <c r="N10404" s="20" t="s">
        <v>49</v>
      </c>
      <c r="O10404" s="4" t="s">
        <v>8</v>
      </c>
      <c r="P10404" s="4" t="s">
        <v>8</v>
      </c>
      <c r="Q10404" s="4" t="s">
        <v>8</v>
      </c>
      <c r="R10404" s="4" t="s">
        <v>8</v>
      </c>
      <c r="S10404" s="4" t="s">
        <v>8</v>
      </c>
      <c r="T10404" s="4" t="s">
        <v>17</v>
      </c>
    </row>
    <row r="10405" spans="1:20">
      <c r="A10405" t="n">
        <v>96827</v>
      </c>
      <c r="B10405" s="13" t="n">
        <v>5</v>
      </c>
      <c r="C10405" s="7" t="n">
        <v>30</v>
      </c>
      <c r="D10405" s="7" t="n">
        <v>10834</v>
      </c>
      <c r="E10405" s="7" t="n">
        <v>30</v>
      </c>
      <c r="F10405" s="7" t="n">
        <v>10979</v>
      </c>
      <c r="G10405" s="7" t="n">
        <v>11</v>
      </c>
      <c r="H10405" s="7" t="n">
        <v>28</v>
      </c>
      <c r="I10405" s="20" t="s">
        <v>3</v>
      </c>
      <c r="J10405" s="72" t="n">
        <v>95</v>
      </c>
      <c r="K10405" s="7" t="n">
        <v>13</v>
      </c>
      <c r="L10405" s="7" t="n">
        <v>0</v>
      </c>
      <c r="M10405" s="7" t="n">
        <v>6</v>
      </c>
      <c r="N10405" s="20" t="s">
        <v>3</v>
      </c>
      <c r="O10405" s="7" t="n">
        <v>31</v>
      </c>
      <c r="P10405" s="7" t="n">
        <v>0</v>
      </c>
      <c r="Q10405" s="7" t="n">
        <v>7</v>
      </c>
      <c r="R10405" s="7" t="n">
        <v>9</v>
      </c>
      <c r="S10405" s="7" t="n">
        <v>1</v>
      </c>
      <c r="T10405" s="14" t="n">
        <f t="normal" ca="1">A10421</f>
        <v>0</v>
      </c>
    </row>
    <row r="10406" spans="1:20">
      <c r="A10406" t="s">
        <v>4</v>
      </c>
      <c r="B10406" s="4" t="s">
        <v>5</v>
      </c>
      <c r="C10406" s="4" t="s">
        <v>8</v>
      </c>
      <c r="D10406" s="4" t="s">
        <v>7</v>
      </c>
      <c r="E10406" s="4" t="s">
        <v>9</v>
      </c>
    </row>
    <row r="10407" spans="1:20">
      <c r="A10407" t="n">
        <v>96851</v>
      </c>
      <c r="B10407" s="51" t="n">
        <v>51</v>
      </c>
      <c r="C10407" s="7" t="n">
        <v>4</v>
      </c>
      <c r="D10407" s="7" t="n">
        <v>114</v>
      </c>
      <c r="E10407" s="7" t="s">
        <v>337</v>
      </c>
    </row>
    <row r="10408" spans="1:20">
      <c r="A10408" t="s">
        <v>4</v>
      </c>
      <c r="B10408" s="4" t="s">
        <v>5</v>
      </c>
      <c r="C10408" s="4" t="s">
        <v>7</v>
      </c>
    </row>
    <row r="10409" spans="1:20">
      <c r="A10409" t="n">
        <v>96865</v>
      </c>
      <c r="B10409" s="25" t="n">
        <v>16</v>
      </c>
      <c r="C10409" s="7" t="n">
        <v>0</v>
      </c>
    </row>
    <row r="10410" spans="1:20">
      <c r="A10410" t="s">
        <v>4</v>
      </c>
      <c r="B10410" s="4" t="s">
        <v>5</v>
      </c>
      <c r="C10410" s="4" t="s">
        <v>7</v>
      </c>
      <c r="D10410" s="4" t="s">
        <v>85</v>
      </c>
      <c r="E10410" s="4" t="s">
        <v>8</v>
      </c>
      <c r="F10410" s="4" t="s">
        <v>8</v>
      </c>
    </row>
    <row r="10411" spans="1:20">
      <c r="A10411" t="n">
        <v>96868</v>
      </c>
      <c r="B10411" s="52" t="n">
        <v>26</v>
      </c>
      <c r="C10411" s="7" t="n">
        <v>114</v>
      </c>
      <c r="D10411" s="7" t="s">
        <v>869</v>
      </c>
      <c r="E10411" s="7" t="n">
        <v>2</v>
      </c>
      <c r="F10411" s="7" t="n">
        <v>0</v>
      </c>
    </row>
    <row r="10412" spans="1:20">
      <c r="A10412" t="s">
        <v>4</v>
      </c>
      <c r="B10412" s="4" t="s">
        <v>5</v>
      </c>
    </row>
    <row r="10413" spans="1:20">
      <c r="A10413" t="n">
        <v>96891</v>
      </c>
      <c r="B10413" s="32" t="n">
        <v>28</v>
      </c>
    </row>
    <row r="10414" spans="1:20">
      <c r="A10414" t="s">
        <v>4</v>
      </c>
      <c r="B10414" s="4" t="s">
        <v>5</v>
      </c>
      <c r="C10414" s="4" t="s">
        <v>7</v>
      </c>
      <c r="D10414" s="4" t="s">
        <v>8</v>
      </c>
    </row>
    <row r="10415" spans="1:20">
      <c r="A10415" t="n">
        <v>96892</v>
      </c>
      <c r="B10415" s="66" t="n">
        <v>89</v>
      </c>
      <c r="C10415" s="7" t="n">
        <v>65533</v>
      </c>
      <c r="D10415" s="7" t="n">
        <v>1</v>
      </c>
    </row>
    <row r="10416" spans="1:20">
      <c r="A10416" t="s">
        <v>4</v>
      </c>
      <c r="B10416" s="4" t="s">
        <v>5</v>
      </c>
      <c r="C10416" s="4" t="s">
        <v>8</v>
      </c>
      <c r="D10416" s="4" t="s">
        <v>8</v>
      </c>
      <c r="E10416" s="4" t="s">
        <v>8</v>
      </c>
      <c r="F10416" s="4" t="s">
        <v>8</v>
      </c>
      <c r="G10416" s="4" t="s">
        <v>15</v>
      </c>
      <c r="H10416" s="4" t="s">
        <v>8</v>
      </c>
      <c r="I10416" s="4" t="s">
        <v>8</v>
      </c>
      <c r="J10416" s="4" t="s">
        <v>8</v>
      </c>
    </row>
    <row r="10417" spans="1:20">
      <c r="A10417" t="n">
        <v>96896</v>
      </c>
      <c r="B10417" s="36" t="n">
        <v>18</v>
      </c>
      <c r="C10417" s="7" t="n">
        <v>0</v>
      </c>
      <c r="D10417" s="7" t="n">
        <v>35</v>
      </c>
      <c r="E10417" s="7" t="n">
        <v>0</v>
      </c>
      <c r="F10417" s="7" t="n">
        <v>0</v>
      </c>
      <c r="G10417" s="7" t="n">
        <v>1</v>
      </c>
      <c r="H10417" s="7" t="n">
        <v>12</v>
      </c>
      <c r="I10417" s="7" t="n">
        <v>19</v>
      </c>
      <c r="J10417" s="7" t="n">
        <v>1</v>
      </c>
    </row>
    <row r="10418" spans="1:20">
      <c r="A10418" t="s">
        <v>4</v>
      </c>
      <c r="B10418" s="4" t="s">
        <v>5</v>
      </c>
      <c r="C10418" s="4" t="s">
        <v>8</v>
      </c>
      <c r="D10418" s="4" t="s">
        <v>8</v>
      </c>
      <c r="E10418" s="4" t="s">
        <v>15</v>
      </c>
      <c r="F10418" s="4" t="s">
        <v>8</v>
      </c>
      <c r="G10418" s="4" t="s">
        <v>8</v>
      </c>
    </row>
    <row r="10419" spans="1:20">
      <c r="A10419" t="n">
        <v>96908</v>
      </c>
      <c r="B10419" s="36" t="n">
        <v>18</v>
      </c>
      <c r="C10419" s="7" t="n">
        <v>1</v>
      </c>
      <c r="D10419" s="7" t="n">
        <v>0</v>
      </c>
      <c r="E10419" s="7" t="n">
        <v>1</v>
      </c>
      <c r="F10419" s="7" t="n">
        <v>19</v>
      </c>
      <c r="G10419" s="7" t="n">
        <v>1</v>
      </c>
    </row>
    <row r="10420" spans="1:20">
      <c r="A10420" t="s">
        <v>4</v>
      </c>
      <c r="B10420" s="4" t="s">
        <v>5</v>
      </c>
      <c r="C10420" s="4" t="s">
        <v>8</v>
      </c>
      <c r="D10420" s="4" t="s">
        <v>7</v>
      </c>
      <c r="E10420" s="4" t="s">
        <v>8</v>
      </c>
      <c r="F10420" s="4" t="s">
        <v>7</v>
      </c>
      <c r="G10420" s="4" t="s">
        <v>8</v>
      </c>
      <c r="H10420" s="4" t="s">
        <v>8</v>
      </c>
      <c r="I10420" s="20" t="s">
        <v>48</v>
      </c>
      <c r="J10420" s="4" t="s">
        <v>5</v>
      </c>
      <c r="K10420" s="4" t="s">
        <v>8</v>
      </c>
      <c r="L10420" s="4" t="s">
        <v>7</v>
      </c>
      <c r="M10420" s="4" t="s">
        <v>7</v>
      </c>
      <c r="N10420" s="20" t="s">
        <v>49</v>
      </c>
      <c r="O10420" s="4" t="s">
        <v>8</v>
      </c>
      <c r="P10420" s="4" t="s">
        <v>8</v>
      </c>
      <c r="Q10420" s="4" t="s">
        <v>8</v>
      </c>
      <c r="R10420" s="4" t="s">
        <v>8</v>
      </c>
      <c r="S10420" s="4" t="s">
        <v>8</v>
      </c>
      <c r="T10420" s="4" t="s">
        <v>17</v>
      </c>
    </row>
    <row r="10421" spans="1:20">
      <c r="A10421" t="n">
        <v>96917</v>
      </c>
      <c r="B10421" s="13" t="n">
        <v>5</v>
      </c>
      <c r="C10421" s="7" t="n">
        <v>30</v>
      </c>
      <c r="D10421" s="7" t="n">
        <v>10840</v>
      </c>
      <c r="E10421" s="7" t="n">
        <v>30</v>
      </c>
      <c r="F10421" s="7" t="n">
        <v>10974</v>
      </c>
      <c r="G10421" s="7" t="n">
        <v>11</v>
      </c>
      <c r="H10421" s="7" t="n">
        <v>28</v>
      </c>
      <c r="I10421" s="20" t="s">
        <v>3</v>
      </c>
      <c r="J10421" s="72" t="n">
        <v>95</v>
      </c>
      <c r="K10421" s="7" t="n">
        <v>13</v>
      </c>
      <c r="L10421" s="7" t="n">
        <v>0</v>
      </c>
      <c r="M10421" s="7" t="n">
        <v>7</v>
      </c>
      <c r="N10421" s="20" t="s">
        <v>3</v>
      </c>
      <c r="O10421" s="7" t="n">
        <v>31</v>
      </c>
      <c r="P10421" s="7" t="n">
        <v>0</v>
      </c>
      <c r="Q10421" s="7" t="n">
        <v>7</v>
      </c>
      <c r="R10421" s="7" t="n">
        <v>9</v>
      </c>
      <c r="S10421" s="7" t="n">
        <v>1</v>
      </c>
      <c r="T10421" s="14" t="n">
        <f t="normal" ca="1">A10435</f>
        <v>0</v>
      </c>
    </row>
    <row r="10422" spans="1:20">
      <c r="A10422" t="s">
        <v>4</v>
      </c>
      <c r="B10422" s="4" t="s">
        <v>5</v>
      </c>
      <c r="C10422" s="4" t="s">
        <v>8</v>
      </c>
      <c r="D10422" s="4" t="s">
        <v>7</v>
      </c>
      <c r="E10422" s="4" t="s">
        <v>9</v>
      </c>
    </row>
    <row r="10423" spans="1:20">
      <c r="A10423" t="n">
        <v>96941</v>
      </c>
      <c r="B10423" s="51" t="n">
        <v>51</v>
      </c>
      <c r="C10423" s="7" t="n">
        <v>4</v>
      </c>
      <c r="D10423" s="7" t="n">
        <v>114</v>
      </c>
      <c r="E10423" s="7" t="s">
        <v>337</v>
      </c>
    </row>
    <row r="10424" spans="1:20">
      <c r="A10424" t="s">
        <v>4</v>
      </c>
      <c r="B10424" s="4" t="s">
        <v>5</v>
      </c>
      <c r="C10424" s="4" t="s">
        <v>7</v>
      </c>
    </row>
    <row r="10425" spans="1:20">
      <c r="A10425" t="n">
        <v>96955</v>
      </c>
      <c r="B10425" s="25" t="n">
        <v>16</v>
      </c>
      <c r="C10425" s="7" t="n">
        <v>0</v>
      </c>
    </row>
    <row r="10426" spans="1:20">
      <c r="A10426" t="s">
        <v>4</v>
      </c>
      <c r="B10426" s="4" t="s">
        <v>5</v>
      </c>
      <c r="C10426" s="4" t="s">
        <v>7</v>
      </c>
      <c r="D10426" s="4" t="s">
        <v>85</v>
      </c>
      <c r="E10426" s="4" t="s">
        <v>8</v>
      </c>
      <c r="F10426" s="4" t="s">
        <v>8</v>
      </c>
    </row>
    <row r="10427" spans="1:20">
      <c r="A10427" t="n">
        <v>96958</v>
      </c>
      <c r="B10427" s="52" t="n">
        <v>26</v>
      </c>
      <c r="C10427" s="7" t="n">
        <v>114</v>
      </c>
      <c r="D10427" s="7" t="s">
        <v>870</v>
      </c>
      <c r="E10427" s="7" t="n">
        <v>2</v>
      </c>
      <c r="F10427" s="7" t="n">
        <v>0</v>
      </c>
    </row>
    <row r="10428" spans="1:20">
      <c r="A10428" t="s">
        <v>4</v>
      </c>
      <c r="B10428" s="4" t="s">
        <v>5</v>
      </c>
    </row>
    <row r="10429" spans="1:20">
      <c r="A10429" t="n">
        <v>96981</v>
      </c>
      <c r="B10429" s="32" t="n">
        <v>28</v>
      </c>
    </row>
    <row r="10430" spans="1:20">
      <c r="A10430" t="s">
        <v>4</v>
      </c>
      <c r="B10430" s="4" t="s">
        <v>5</v>
      </c>
      <c r="C10430" s="4" t="s">
        <v>7</v>
      </c>
      <c r="D10430" s="4" t="s">
        <v>8</v>
      </c>
    </row>
    <row r="10431" spans="1:20">
      <c r="A10431" t="n">
        <v>96982</v>
      </c>
      <c r="B10431" s="66" t="n">
        <v>89</v>
      </c>
      <c r="C10431" s="7" t="n">
        <v>65533</v>
      </c>
      <c r="D10431" s="7" t="n">
        <v>1</v>
      </c>
    </row>
    <row r="10432" spans="1:20">
      <c r="A10432" t="s">
        <v>4</v>
      </c>
      <c r="B10432" s="4" t="s">
        <v>5</v>
      </c>
      <c r="C10432" s="4" t="s">
        <v>8</v>
      </c>
      <c r="D10432" s="4" t="s">
        <v>8</v>
      </c>
      <c r="E10432" s="4" t="s">
        <v>8</v>
      </c>
      <c r="F10432" s="4" t="s">
        <v>8</v>
      </c>
      <c r="G10432" s="4" t="s">
        <v>15</v>
      </c>
      <c r="H10432" s="4" t="s">
        <v>8</v>
      </c>
      <c r="I10432" s="4" t="s">
        <v>8</v>
      </c>
      <c r="J10432" s="4" t="s">
        <v>8</v>
      </c>
    </row>
    <row r="10433" spans="1:20">
      <c r="A10433" t="n">
        <v>96986</v>
      </c>
      <c r="B10433" s="36" t="n">
        <v>18</v>
      </c>
      <c r="C10433" s="7" t="n">
        <v>0</v>
      </c>
      <c r="D10433" s="7" t="n">
        <v>35</v>
      </c>
      <c r="E10433" s="7" t="n">
        <v>0</v>
      </c>
      <c r="F10433" s="7" t="n">
        <v>0</v>
      </c>
      <c r="G10433" s="7" t="n">
        <v>1</v>
      </c>
      <c r="H10433" s="7" t="n">
        <v>12</v>
      </c>
      <c r="I10433" s="7" t="n">
        <v>19</v>
      </c>
      <c r="J10433" s="7" t="n">
        <v>1</v>
      </c>
    </row>
    <row r="10434" spans="1:20">
      <c r="A10434" t="s">
        <v>4</v>
      </c>
      <c r="B10434" s="4" t="s">
        <v>5</v>
      </c>
      <c r="C10434" s="4" t="s">
        <v>8</v>
      </c>
      <c r="D10434" s="4" t="s">
        <v>7</v>
      </c>
      <c r="E10434" s="4" t="s">
        <v>8</v>
      </c>
      <c r="F10434" s="4" t="s">
        <v>7</v>
      </c>
      <c r="G10434" s="4" t="s">
        <v>8</v>
      </c>
      <c r="H10434" s="4" t="s">
        <v>8</v>
      </c>
      <c r="I10434" s="20" t="s">
        <v>48</v>
      </c>
      <c r="J10434" s="4" t="s">
        <v>5</v>
      </c>
      <c r="K10434" s="4" t="s">
        <v>8</v>
      </c>
      <c r="L10434" s="4" t="s">
        <v>7</v>
      </c>
      <c r="M10434" s="4" t="s">
        <v>7</v>
      </c>
      <c r="N10434" s="20" t="s">
        <v>49</v>
      </c>
      <c r="O10434" s="4" t="s">
        <v>8</v>
      </c>
      <c r="P10434" s="4" t="s">
        <v>8</v>
      </c>
      <c r="Q10434" s="4" t="s">
        <v>8</v>
      </c>
      <c r="R10434" s="4" t="s">
        <v>8</v>
      </c>
      <c r="S10434" s="4" t="s">
        <v>8</v>
      </c>
      <c r="T10434" s="4" t="s">
        <v>17</v>
      </c>
    </row>
    <row r="10435" spans="1:20">
      <c r="A10435" t="n">
        <v>96998</v>
      </c>
      <c r="B10435" s="13" t="n">
        <v>5</v>
      </c>
      <c r="C10435" s="7" t="n">
        <v>30</v>
      </c>
      <c r="D10435" s="7" t="n">
        <v>10846</v>
      </c>
      <c r="E10435" s="7" t="n">
        <v>30</v>
      </c>
      <c r="F10435" s="7" t="n">
        <v>10978</v>
      </c>
      <c r="G10435" s="7" t="n">
        <v>11</v>
      </c>
      <c r="H10435" s="7" t="n">
        <v>28</v>
      </c>
      <c r="I10435" s="20" t="s">
        <v>3</v>
      </c>
      <c r="J10435" s="72" t="n">
        <v>95</v>
      </c>
      <c r="K10435" s="7" t="n">
        <v>13</v>
      </c>
      <c r="L10435" s="7" t="n">
        <v>0</v>
      </c>
      <c r="M10435" s="7" t="n">
        <v>8</v>
      </c>
      <c r="N10435" s="20" t="s">
        <v>3</v>
      </c>
      <c r="O10435" s="7" t="n">
        <v>31</v>
      </c>
      <c r="P10435" s="7" t="n">
        <v>0</v>
      </c>
      <c r="Q10435" s="7" t="n">
        <v>7</v>
      </c>
      <c r="R10435" s="7" t="n">
        <v>9</v>
      </c>
      <c r="S10435" s="7" t="n">
        <v>1</v>
      </c>
      <c r="T10435" s="14" t="n">
        <f t="normal" ca="1">A10451</f>
        <v>0</v>
      </c>
    </row>
    <row r="10436" spans="1:20">
      <c r="A10436" t="s">
        <v>4</v>
      </c>
      <c r="B10436" s="4" t="s">
        <v>5</v>
      </c>
      <c r="C10436" s="4" t="s">
        <v>8</v>
      </c>
      <c r="D10436" s="4" t="s">
        <v>7</v>
      </c>
      <c r="E10436" s="4" t="s">
        <v>9</v>
      </c>
    </row>
    <row r="10437" spans="1:20">
      <c r="A10437" t="n">
        <v>97022</v>
      </c>
      <c r="B10437" s="51" t="n">
        <v>51</v>
      </c>
      <c r="C10437" s="7" t="n">
        <v>4</v>
      </c>
      <c r="D10437" s="7" t="n">
        <v>114</v>
      </c>
      <c r="E10437" s="7" t="s">
        <v>337</v>
      </c>
    </row>
    <row r="10438" spans="1:20">
      <c r="A10438" t="s">
        <v>4</v>
      </c>
      <c r="B10438" s="4" t="s">
        <v>5</v>
      </c>
      <c r="C10438" s="4" t="s">
        <v>7</v>
      </c>
    </row>
    <row r="10439" spans="1:20">
      <c r="A10439" t="n">
        <v>97036</v>
      </c>
      <c r="B10439" s="25" t="n">
        <v>16</v>
      </c>
      <c r="C10439" s="7" t="n">
        <v>0</v>
      </c>
    </row>
    <row r="10440" spans="1:20">
      <c r="A10440" t="s">
        <v>4</v>
      </c>
      <c r="B10440" s="4" t="s">
        <v>5</v>
      </c>
      <c r="C10440" s="4" t="s">
        <v>7</v>
      </c>
      <c r="D10440" s="4" t="s">
        <v>85</v>
      </c>
      <c r="E10440" s="4" t="s">
        <v>8</v>
      </c>
      <c r="F10440" s="4" t="s">
        <v>8</v>
      </c>
    </row>
    <row r="10441" spans="1:20">
      <c r="A10441" t="n">
        <v>97039</v>
      </c>
      <c r="B10441" s="52" t="n">
        <v>26</v>
      </c>
      <c r="C10441" s="7" t="n">
        <v>114</v>
      </c>
      <c r="D10441" s="7" t="s">
        <v>871</v>
      </c>
      <c r="E10441" s="7" t="n">
        <v>2</v>
      </c>
      <c r="F10441" s="7" t="n">
        <v>0</v>
      </c>
    </row>
    <row r="10442" spans="1:20">
      <c r="A10442" t="s">
        <v>4</v>
      </c>
      <c r="B10442" s="4" t="s">
        <v>5</v>
      </c>
    </row>
    <row r="10443" spans="1:20">
      <c r="A10443" t="n">
        <v>97061</v>
      </c>
      <c r="B10443" s="32" t="n">
        <v>28</v>
      </c>
    </row>
    <row r="10444" spans="1:20">
      <c r="A10444" t="s">
        <v>4</v>
      </c>
      <c r="B10444" s="4" t="s">
        <v>5</v>
      </c>
      <c r="C10444" s="4" t="s">
        <v>7</v>
      </c>
      <c r="D10444" s="4" t="s">
        <v>8</v>
      </c>
    </row>
    <row r="10445" spans="1:20">
      <c r="A10445" t="n">
        <v>97062</v>
      </c>
      <c r="B10445" s="66" t="n">
        <v>89</v>
      </c>
      <c r="C10445" s="7" t="n">
        <v>65533</v>
      </c>
      <c r="D10445" s="7" t="n">
        <v>1</v>
      </c>
    </row>
    <row r="10446" spans="1:20">
      <c r="A10446" t="s">
        <v>4</v>
      </c>
      <c r="B10446" s="4" t="s">
        <v>5</v>
      </c>
      <c r="C10446" s="4" t="s">
        <v>8</v>
      </c>
      <c r="D10446" s="4" t="s">
        <v>8</v>
      </c>
      <c r="E10446" s="4" t="s">
        <v>8</v>
      </c>
      <c r="F10446" s="4" t="s">
        <v>8</v>
      </c>
      <c r="G10446" s="4" t="s">
        <v>15</v>
      </c>
      <c r="H10446" s="4" t="s">
        <v>8</v>
      </c>
      <c r="I10446" s="4" t="s">
        <v>8</v>
      </c>
      <c r="J10446" s="4" t="s">
        <v>8</v>
      </c>
    </row>
    <row r="10447" spans="1:20">
      <c r="A10447" t="n">
        <v>97066</v>
      </c>
      <c r="B10447" s="36" t="n">
        <v>18</v>
      </c>
      <c r="C10447" s="7" t="n">
        <v>0</v>
      </c>
      <c r="D10447" s="7" t="n">
        <v>35</v>
      </c>
      <c r="E10447" s="7" t="n">
        <v>0</v>
      </c>
      <c r="F10447" s="7" t="n">
        <v>0</v>
      </c>
      <c r="G10447" s="7" t="n">
        <v>1</v>
      </c>
      <c r="H10447" s="7" t="n">
        <v>12</v>
      </c>
      <c r="I10447" s="7" t="n">
        <v>19</v>
      </c>
      <c r="J10447" s="7" t="n">
        <v>1</v>
      </c>
    </row>
    <row r="10448" spans="1:20">
      <c r="A10448" t="s">
        <v>4</v>
      </c>
      <c r="B10448" s="4" t="s">
        <v>5</v>
      </c>
      <c r="C10448" s="4" t="s">
        <v>8</v>
      </c>
      <c r="D10448" s="4" t="s">
        <v>8</v>
      </c>
      <c r="E10448" s="4" t="s">
        <v>15</v>
      </c>
      <c r="F10448" s="4" t="s">
        <v>8</v>
      </c>
      <c r="G10448" s="4" t="s">
        <v>8</v>
      </c>
    </row>
    <row r="10449" spans="1:20">
      <c r="A10449" t="n">
        <v>97078</v>
      </c>
      <c r="B10449" s="36" t="n">
        <v>18</v>
      </c>
      <c r="C10449" s="7" t="n">
        <v>1</v>
      </c>
      <c r="D10449" s="7" t="n">
        <v>0</v>
      </c>
      <c r="E10449" s="7" t="n">
        <v>1</v>
      </c>
      <c r="F10449" s="7" t="n">
        <v>19</v>
      </c>
      <c r="G10449" s="7" t="n">
        <v>1</v>
      </c>
    </row>
    <row r="10450" spans="1:20">
      <c r="A10450" t="s">
        <v>4</v>
      </c>
      <c r="B10450" s="4" t="s">
        <v>5</v>
      </c>
      <c r="C10450" s="4" t="s">
        <v>8</v>
      </c>
      <c r="D10450" s="4" t="s">
        <v>7</v>
      </c>
      <c r="E10450" s="4" t="s">
        <v>8</v>
      </c>
      <c r="F10450" s="4" t="s">
        <v>7</v>
      </c>
      <c r="G10450" s="4" t="s">
        <v>8</v>
      </c>
      <c r="H10450" s="4" t="s">
        <v>8</v>
      </c>
      <c r="I10450" s="20" t="s">
        <v>48</v>
      </c>
      <c r="J10450" s="4" t="s">
        <v>5</v>
      </c>
      <c r="K10450" s="4" t="s">
        <v>8</v>
      </c>
      <c r="L10450" s="4" t="s">
        <v>7</v>
      </c>
      <c r="M10450" s="4" t="s">
        <v>7</v>
      </c>
      <c r="N10450" s="20" t="s">
        <v>49</v>
      </c>
      <c r="O10450" s="4" t="s">
        <v>8</v>
      </c>
      <c r="P10450" s="4" t="s">
        <v>8</v>
      </c>
      <c r="Q10450" s="4" t="s">
        <v>8</v>
      </c>
      <c r="R10450" s="4" t="s">
        <v>8</v>
      </c>
      <c r="S10450" s="4" t="s">
        <v>8</v>
      </c>
      <c r="T10450" s="4" t="s">
        <v>17</v>
      </c>
    </row>
    <row r="10451" spans="1:20">
      <c r="A10451" t="n">
        <v>97087</v>
      </c>
      <c r="B10451" s="13" t="n">
        <v>5</v>
      </c>
      <c r="C10451" s="7" t="n">
        <v>30</v>
      </c>
      <c r="D10451" s="7" t="n">
        <v>10852</v>
      </c>
      <c r="E10451" s="7" t="n">
        <v>30</v>
      </c>
      <c r="F10451" s="7" t="n">
        <v>10975</v>
      </c>
      <c r="G10451" s="7" t="n">
        <v>11</v>
      </c>
      <c r="H10451" s="7" t="n">
        <v>28</v>
      </c>
      <c r="I10451" s="20" t="s">
        <v>3</v>
      </c>
      <c r="J10451" s="72" t="n">
        <v>95</v>
      </c>
      <c r="K10451" s="7" t="n">
        <v>13</v>
      </c>
      <c r="L10451" s="7" t="n">
        <v>0</v>
      </c>
      <c r="M10451" s="7" t="n">
        <v>9</v>
      </c>
      <c r="N10451" s="20" t="s">
        <v>3</v>
      </c>
      <c r="O10451" s="7" t="n">
        <v>31</v>
      </c>
      <c r="P10451" s="7" t="n">
        <v>0</v>
      </c>
      <c r="Q10451" s="7" t="n">
        <v>7</v>
      </c>
      <c r="R10451" s="7" t="n">
        <v>9</v>
      </c>
      <c r="S10451" s="7" t="n">
        <v>1</v>
      </c>
      <c r="T10451" s="14" t="n">
        <f t="normal" ca="1">A10465</f>
        <v>0</v>
      </c>
    </row>
    <row r="10452" spans="1:20">
      <c r="A10452" t="s">
        <v>4</v>
      </c>
      <c r="B10452" s="4" t="s">
        <v>5</v>
      </c>
      <c r="C10452" s="4" t="s">
        <v>8</v>
      </c>
      <c r="D10452" s="4" t="s">
        <v>7</v>
      </c>
      <c r="E10452" s="4" t="s">
        <v>9</v>
      </c>
    </row>
    <row r="10453" spans="1:20">
      <c r="A10453" t="n">
        <v>97111</v>
      </c>
      <c r="B10453" s="51" t="n">
        <v>51</v>
      </c>
      <c r="C10453" s="7" t="n">
        <v>4</v>
      </c>
      <c r="D10453" s="7" t="n">
        <v>114</v>
      </c>
      <c r="E10453" s="7" t="s">
        <v>337</v>
      </c>
    </row>
    <row r="10454" spans="1:20">
      <c r="A10454" t="s">
        <v>4</v>
      </c>
      <c r="B10454" s="4" t="s">
        <v>5</v>
      </c>
      <c r="C10454" s="4" t="s">
        <v>7</v>
      </c>
    </row>
    <row r="10455" spans="1:20">
      <c r="A10455" t="n">
        <v>97125</v>
      </c>
      <c r="B10455" s="25" t="n">
        <v>16</v>
      </c>
      <c r="C10455" s="7" t="n">
        <v>0</v>
      </c>
    </row>
    <row r="10456" spans="1:20">
      <c r="A10456" t="s">
        <v>4</v>
      </c>
      <c r="B10456" s="4" t="s">
        <v>5</v>
      </c>
      <c r="C10456" s="4" t="s">
        <v>7</v>
      </c>
      <c r="D10456" s="4" t="s">
        <v>85</v>
      </c>
      <c r="E10456" s="4" t="s">
        <v>8</v>
      </c>
      <c r="F10456" s="4" t="s">
        <v>8</v>
      </c>
    </row>
    <row r="10457" spans="1:20">
      <c r="A10457" t="n">
        <v>97128</v>
      </c>
      <c r="B10457" s="52" t="n">
        <v>26</v>
      </c>
      <c r="C10457" s="7" t="n">
        <v>114</v>
      </c>
      <c r="D10457" s="7" t="s">
        <v>872</v>
      </c>
      <c r="E10457" s="7" t="n">
        <v>2</v>
      </c>
      <c r="F10457" s="7" t="n">
        <v>0</v>
      </c>
    </row>
    <row r="10458" spans="1:20">
      <c r="A10458" t="s">
        <v>4</v>
      </c>
      <c r="B10458" s="4" t="s">
        <v>5</v>
      </c>
    </row>
    <row r="10459" spans="1:20">
      <c r="A10459" t="n">
        <v>97151</v>
      </c>
      <c r="B10459" s="32" t="n">
        <v>28</v>
      </c>
    </row>
    <row r="10460" spans="1:20">
      <c r="A10460" t="s">
        <v>4</v>
      </c>
      <c r="B10460" s="4" t="s">
        <v>5</v>
      </c>
      <c r="C10460" s="4" t="s">
        <v>7</v>
      </c>
      <c r="D10460" s="4" t="s">
        <v>8</v>
      </c>
    </row>
    <row r="10461" spans="1:20">
      <c r="A10461" t="n">
        <v>97152</v>
      </c>
      <c r="B10461" s="66" t="n">
        <v>89</v>
      </c>
      <c r="C10461" s="7" t="n">
        <v>65533</v>
      </c>
      <c r="D10461" s="7" t="n">
        <v>1</v>
      </c>
    </row>
    <row r="10462" spans="1:20">
      <c r="A10462" t="s">
        <v>4</v>
      </c>
      <c r="B10462" s="4" t="s">
        <v>5</v>
      </c>
      <c r="C10462" s="4" t="s">
        <v>8</v>
      </c>
      <c r="D10462" s="4" t="s">
        <v>8</v>
      </c>
      <c r="E10462" s="4" t="s">
        <v>8</v>
      </c>
      <c r="F10462" s="4" t="s">
        <v>8</v>
      </c>
      <c r="G10462" s="4" t="s">
        <v>15</v>
      </c>
      <c r="H10462" s="4" t="s">
        <v>8</v>
      </c>
      <c r="I10462" s="4" t="s">
        <v>8</v>
      </c>
      <c r="J10462" s="4" t="s">
        <v>8</v>
      </c>
    </row>
    <row r="10463" spans="1:20">
      <c r="A10463" t="n">
        <v>97156</v>
      </c>
      <c r="B10463" s="36" t="n">
        <v>18</v>
      </c>
      <c r="C10463" s="7" t="n">
        <v>0</v>
      </c>
      <c r="D10463" s="7" t="n">
        <v>35</v>
      </c>
      <c r="E10463" s="7" t="n">
        <v>0</v>
      </c>
      <c r="F10463" s="7" t="n">
        <v>0</v>
      </c>
      <c r="G10463" s="7" t="n">
        <v>1</v>
      </c>
      <c r="H10463" s="7" t="n">
        <v>12</v>
      </c>
      <c r="I10463" s="7" t="n">
        <v>19</v>
      </c>
      <c r="J10463" s="7" t="n">
        <v>1</v>
      </c>
    </row>
    <row r="10464" spans="1:20">
      <c r="A10464" t="s">
        <v>4</v>
      </c>
      <c r="B10464" s="4" t="s">
        <v>5</v>
      </c>
      <c r="C10464" s="4" t="s">
        <v>8</v>
      </c>
      <c r="D10464" s="4" t="s">
        <v>7</v>
      </c>
      <c r="E10464" s="4" t="s">
        <v>8</v>
      </c>
      <c r="F10464" s="4" t="s">
        <v>7</v>
      </c>
      <c r="G10464" s="4" t="s">
        <v>8</v>
      </c>
      <c r="H10464" s="4" t="s">
        <v>8</v>
      </c>
      <c r="I10464" s="20" t="s">
        <v>48</v>
      </c>
      <c r="J10464" s="4" t="s">
        <v>5</v>
      </c>
      <c r="K10464" s="4" t="s">
        <v>8</v>
      </c>
      <c r="L10464" s="4" t="s">
        <v>7</v>
      </c>
      <c r="M10464" s="4" t="s">
        <v>7</v>
      </c>
      <c r="N10464" s="20" t="s">
        <v>49</v>
      </c>
      <c r="O10464" s="4" t="s">
        <v>8</v>
      </c>
      <c r="P10464" s="4" t="s">
        <v>8</v>
      </c>
      <c r="Q10464" s="4" t="s">
        <v>8</v>
      </c>
      <c r="R10464" s="4" t="s">
        <v>8</v>
      </c>
      <c r="S10464" s="4" t="s">
        <v>8</v>
      </c>
      <c r="T10464" s="4" t="s">
        <v>17</v>
      </c>
    </row>
    <row r="10465" spans="1:20">
      <c r="A10465" t="n">
        <v>97168</v>
      </c>
      <c r="B10465" s="13" t="n">
        <v>5</v>
      </c>
      <c r="C10465" s="7" t="n">
        <v>30</v>
      </c>
      <c r="D10465" s="7" t="n">
        <v>10858</v>
      </c>
      <c r="E10465" s="7" t="n">
        <v>30</v>
      </c>
      <c r="F10465" s="7" t="n">
        <v>10980</v>
      </c>
      <c r="G10465" s="7" t="n">
        <v>11</v>
      </c>
      <c r="H10465" s="7" t="n">
        <v>28</v>
      </c>
      <c r="I10465" s="20" t="s">
        <v>3</v>
      </c>
      <c r="J10465" s="72" t="n">
        <v>95</v>
      </c>
      <c r="K10465" s="7" t="n">
        <v>13</v>
      </c>
      <c r="L10465" s="7" t="n">
        <v>0</v>
      </c>
      <c r="M10465" s="7" t="n">
        <v>11</v>
      </c>
      <c r="N10465" s="20" t="s">
        <v>3</v>
      </c>
      <c r="O10465" s="7" t="n">
        <v>31</v>
      </c>
      <c r="P10465" s="7" t="n">
        <v>0</v>
      </c>
      <c r="Q10465" s="7" t="n">
        <v>7</v>
      </c>
      <c r="R10465" s="7" t="n">
        <v>9</v>
      </c>
      <c r="S10465" s="7" t="n">
        <v>1</v>
      </c>
      <c r="T10465" s="14" t="n">
        <f t="normal" ca="1">A10479</f>
        <v>0</v>
      </c>
    </row>
    <row r="10466" spans="1:20">
      <c r="A10466" t="s">
        <v>4</v>
      </c>
      <c r="B10466" s="4" t="s">
        <v>5</v>
      </c>
      <c r="C10466" s="4" t="s">
        <v>8</v>
      </c>
      <c r="D10466" s="4" t="s">
        <v>7</v>
      </c>
      <c r="E10466" s="4" t="s">
        <v>9</v>
      </c>
    </row>
    <row r="10467" spans="1:20">
      <c r="A10467" t="n">
        <v>97192</v>
      </c>
      <c r="B10467" s="51" t="n">
        <v>51</v>
      </c>
      <c r="C10467" s="7" t="n">
        <v>4</v>
      </c>
      <c r="D10467" s="7" t="n">
        <v>114</v>
      </c>
      <c r="E10467" s="7" t="s">
        <v>337</v>
      </c>
    </row>
    <row r="10468" spans="1:20">
      <c r="A10468" t="s">
        <v>4</v>
      </c>
      <c r="B10468" s="4" t="s">
        <v>5</v>
      </c>
      <c r="C10468" s="4" t="s">
        <v>7</v>
      </c>
    </row>
    <row r="10469" spans="1:20">
      <c r="A10469" t="n">
        <v>97206</v>
      </c>
      <c r="B10469" s="25" t="n">
        <v>16</v>
      </c>
      <c r="C10469" s="7" t="n">
        <v>0</v>
      </c>
    </row>
    <row r="10470" spans="1:20">
      <c r="A10470" t="s">
        <v>4</v>
      </c>
      <c r="B10470" s="4" t="s">
        <v>5</v>
      </c>
      <c r="C10470" s="4" t="s">
        <v>7</v>
      </c>
      <c r="D10470" s="4" t="s">
        <v>85</v>
      </c>
      <c r="E10470" s="4" t="s">
        <v>8</v>
      </c>
      <c r="F10470" s="4" t="s">
        <v>8</v>
      </c>
    </row>
    <row r="10471" spans="1:20">
      <c r="A10471" t="n">
        <v>97209</v>
      </c>
      <c r="B10471" s="52" t="n">
        <v>26</v>
      </c>
      <c r="C10471" s="7" t="n">
        <v>114</v>
      </c>
      <c r="D10471" s="7" t="s">
        <v>873</v>
      </c>
      <c r="E10471" s="7" t="n">
        <v>2</v>
      </c>
      <c r="F10471" s="7" t="n">
        <v>0</v>
      </c>
    </row>
    <row r="10472" spans="1:20">
      <c r="A10472" t="s">
        <v>4</v>
      </c>
      <c r="B10472" s="4" t="s">
        <v>5</v>
      </c>
    </row>
    <row r="10473" spans="1:20">
      <c r="A10473" t="n">
        <v>97233</v>
      </c>
      <c r="B10473" s="32" t="n">
        <v>28</v>
      </c>
    </row>
    <row r="10474" spans="1:20">
      <c r="A10474" t="s">
        <v>4</v>
      </c>
      <c r="B10474" s="4" t="s">
        <v>5</v>
      </c>
      <c r="C10474" s="4" t="s">
        <v>7</v>
      </c>
      <c r="D10474" s="4" t="s">
        <v>8</v>
      </c>
    </row>
    <row r="10475" spans="1:20">
      <c r="A10475" t="n">
        <v>97234</v>
      </c>
      <c r="B10475" s="66" t="n">
        <v>89</v>
      </c>
      <c r="C10475" s="7" t="n">
        <v>65533</v>
      </c>
      <c r="D10475" s="7" t="n">
        <v>1</v>
      </c>
    </row>
    <row r="10476" spans="1:20">
      <c r="A10476" t="s">
        <v>4</v>
      </c>
      <c r="B10476" s="4" t="s">
        <v>5</v>
      </c>
      <c r="C10476" s="4" t="s">
        <v>8</v>
      </c>
      <c r="D10476" s="4" t="s">
        <v>8</v>
      </c>
      <c r="E10476" s="4" t="s">
        <v>8</v>
      </c>
      <c r="F10476" s="4" t="s">
        <v>8</v>
      </c>
      <c r="G10476" s="4" t="s">
        <v>15</v>
      </c>
      <c r="H10476" s="4" t="s">
        <v>8</v>
      </c>
      <c r="I10476" s="4" t="s">
        <v>8</v>
      </c>
      <c r="J10476" s="4" t="s">
        <v>8</v>
      </c>
    </row>
    <row r="10477" spans="1:20">
      <c r="A10477" t="n">
        <v>97238</v>
      </c>
      <c r="B10477" s="36" t="n">
        <v>18</v>
      </c>
      <c r="C10477" s="7" t="n">
        <v>0</v>
      </c>
      <c r="D10477" s="7" t="n">
        <v>35</v>
      </c>
      <c r="E10477" s="7" t="n">
        <v>0</v>
      </c>
      <c r="F10477" s="7" t="n">
        <v>0</v>
      </c>
      <c r="G10477" s="7" t="n">
        <v>1</v>
      </c>
      <c r="H10477" s="7" t="n">
        <v>12</v>
      </c>
      <c r="I10477" s="7" t="n">
        <v>19</v>
      </c>
      <c r="J10477" s="7" t="n">
        <v>1</v>
      </c>
    </row>
    <row r="10478" spans="1:20">
      <c r="A10478" t="s">
        <v>4</v>
      </c>
      <c r="B10478" s="4" t="s">
        <v>5</v>
      </c>
      <c r="C10478" s="4" t="s">
        <v>8</v>
      </c>
      <c r="D10478" s="4" t="s">
        <v>7</v>
      </c>
      <c r="E10478" s="4" t="s">
        <v>8</v>
      </c>
      <c r="F10478" s="20" t="s">
        <v>48</v>
      </c>
      <c r="G10478" s="4" t="s">
        <v>5</v>
      </c>
      <c r="H10478" s="4" t="s">
        <v>8</v>
      </c>
      <c r="I10478" s="4" t="s">
        <v>7</v>
      </c>
      <c r="J10478" s="4" t="s">
        <v>7</v>
      </c>
      <c r="K10478" s="20" t="s">
        <v>49</v>
      </c>
      <c r="L10478" s="4" t="s">
        <v>8</v>
      </c>
      <c r="M10478" s="4" t="s">
        <v>8</v>
      </c>
      <c r="N10478" s="4" t="s">
        <v>8</v>
      </c>
      <c r="O10478" s="4" t="s">
        <v>8</v>
      </c>
      <c r="P10478" s="4" t="s">
        <v>8</v>
      </c>
      <c r="Q10478" s="4" t="s">
        <v>17</v>
      </c>
    </row>
    <row r="10479" spans="1:20">
      <c r="A10479" t="n">
        <v>97250</v>
      </c>
      <c r="B10479" s="13" t="n">
        <v>5</v>
      </c>
      <c r="C10479" s="7" t="n">
        <v>30</v>
      </c>
      <c r="D10479" s="7" t="n">
        <v>10862</v>
      </c>
      <c r="E10479" s="7" t="n">
        <v>28</v>
      </c>
      <c r="F10479" s="20" t="s">
        <v>3</v>
      </c>
      <c r="G10479" s="72" t="n">
        <v>95</v>
      </c>
      <c r="H10479" s="7" t="n">
        <v>13</v>
      </c>
      <c r="I10479" s="7" t="n">
        <v>0</v>
      </c>
      <c r="J10479" s="7" t="n">
        <v>13</v>
      </c>
      <c r="K10479" s="20" t="s">
        <v>3</v>
      </c>
      <c r="L10479" s="7" t="n">
        <v>31</v>
      </c>
      <c r="M10479" s="7" t="n">
        <v>1</v>
      </c>
      <c r="N10479" s="7" t="n">
        <v>7</v>
      </c>
      <c r="O10479" s="7" t="n">
        <v>9</v>
      </c>
      <c r="P10479" s="7" t="n">
        <v>1</v>
      </c>
      <c r="Q10479" s="14" t="n">
        <f t="normal" ca="1">A10493</f>
        <v>0</v>
      </c>
    </row>
    <row r="10480" spans="1:20">
      <c r="A10480" t="s">
        <v>4</v>
      </c>
      <c r="B10480" s="4" t="s">
        <v>5</v>
      </c>
      <c r="C10480" s="4" t="s">
        <v>8</v>
      </c>
      <c r="D10480" s="4" t="s">
        <v>7</v>
      </c>
      <c r="E10480" s="4" t="s">
        <v>9</v>
      </c>
    </row>
    <row r="10481" spans="1:20">
      <c r="A10481" t="n">
        <v>97270</v>
      </c>
      <c r="B10481" s="51" t="n">
        <v>51</v>
      </c>
      <c r="C10481" s="7" t="n">
        <v>4</v>
      </c>
      <c r="D10481" s="7" t="n">
        <v>114</v>
      </c>
      <c r="E10481" s="7" t="s">
        <v>337</v>
      </c>
    </row>
    <row r="10482" spans="1:20">
      <c r="A10482" t="s">
        <v>4</v>
      </c>
      <c r="B10482" s="4" t="s">
        <v>5</v>
      </c>
      <c r="C10482" s="4" t="s">
        <v>7</v>
      </c>
    </row>
    <row r="10483" spans="1:20">
      <c r="A10483" t="n">
        <v>97284</v>
      </c>
      <c r="B10483" s="25" t="n">
        <v>16</v>
      </c>
      <c r="C10483" s="7" t="n">
        <v>0</v>
      </c>
    </row>
    <row r="10484" spans="1:20">
      <c r="A10484" t="s">
        <v>4</v>
      </c>
      <c r="B10484" s="4" t="s">
        <v>5</v>
      </c>
      <c r="C10484" s="4" t="s">
        <v>7</v>
      </c>
      <c r="D10484" s="4" t="s">
        <v>85</v>
      </c>
      <c r="E10484" s="4" t="s">
        <v>8</v>
      </c>
      <c r="F10484" s="4" t="s">
        <v>8</v>
      </c>
    </row>
    <row r="10485" spans="1:20">
      <c r="A10485" t="n">
        <v>97287</v>
      </c>
      <c r="B10485" s="52" t="n">
        <v>26</v>
      </c>
      <c r="C10485" s="7" t="n">
        <v>114</v>
      </c>
      <c r="D10485" s="7" t="s">
        <v>874</v>
      </c>
      <c r="E10485" s="7" t="n">
        <v>2</v>
      </c>
      <c r="F10485" s="7" t="n">
        <v>0</v>
      </c>
    </row>
    <row r="10486" spans="1:20">
      <c r="A10486" t="s">
        <v>4</v>
      </c>
      <c r="B10486" s="4" t="s">
        <v>5</v>
      </c>
    </row>
    <row r="10487" spans="1:20">
      <c r="A10487" t="n">
        <v>97310</v>
      </c>
      <c r="B10487" s="32" t="n">
        <v>28</v>
      </c>
    </row>
    <row r="10488" spans="1:20">
      <c r="A10488" t="s">
        <v>4</v>
      </c>
      <c r="B10488" s="4" t="s">
        <v>5</v>
      </c>
      <c r="C10488" s="4" t="s">
        <v>7</v>
      </c>
      <c r="D10488" s="4" t="s">
        <v>8</v>
      </c>
    </row>
    <row r="10489" spans="1:20">
      <c r="A10489" t="n">
        <v>97311</v>
      </c>
      <c r="B10489" s="66" t="n">
        <v>89</v>
      </c>
      <c r="C10489" s="7" t="n">
        <v>65533</v>
      </c>
      <c r="D10489" s="7" t="n">
        <v>1</v>
      </c>
    </row>
    <row r="10490" spans="1:20">
      <c r="A10490" t="s">
        <v>4</v>
      </c>
      <c r="B10490" s="4" t="s">
        <v>5</v>
      </c>
      <c r="C10490" s="4" t="s">
        <v>8</v>
      </c>
      <c r="D10490" s="4" t="s">
        <v>8</v>
      </c>
      <c r="E10490" s="4" t="s">
        <v>8</v>
      </c>
      <c r="F10490" s="4" t="s">
        <v>8</v>
      </c>
      <c r="G10490" s="4" t="s">
        <v>15</v>
      </c>
      <c r="H10490" s="4" t="s">
        <v>8</v>
      </c>
      <c r="I10490" s="4" t="s">
        <v>8</v>
      </c>
      <c r="J10490" s="4" t="s">
        <v>8</v>
      </c>
    </row>
    <row r="10491" spans="1:20">
      <c r="A10491" t="n">
        <v>97315</v>
      </c>
      <c r="B10491" s="36" t="n">
        <v>18</v>
      </c>
      <c r="C10491" s="7" t="n">
        <v>0</v>
      </c>
      <c r="D10491" s="7" t="n">
        <v>35</v>
      </c>
      <c r="E10491" s="7" t="n">
        <v>0</v>
      </c>
      <c r="F10491" s="7" t="n">
        <v>0</v>
      </c>
      <c r="G10491" s="7" t="n">
        <v>1</v>
      </c>
      <c r="H10491" s="7" t="n">
        <v>12</v>
      </c>
      <c r="I10491" s="7" t="n">
        <v>19</v>
      </c>
      <c r="J10491" s="7" t="n">
        <v>1</v>
      </c>
    </row>
    <row r="10492" spans="1:20">
      <c r="A10492" t="s">
        <v>4</v>
      </c>
      <c r="B10492" s="4" t="s">
        <v>5</v>
      </c>
      <c r="C10492" s="4" t="s">
        <v>8</v>
      </c>
      <c r="D10492" s="4" t="s">
        <v>7</v>
      </c>
      <c r="E10492" s="4" t="s">
        <v>8</v>
      </c>
      <c r="F10492" s="20" t="s">
        <v>48</v>
      </c>
      <c r="G10492" s="4" t="s">
        <v>5</v>
      </c>
      <c r="H10492" s="4" t="s">
        <v>8</v>
      </c>
      <c r="I10492" s="4" t="s">
        <v>7</v>
      </c>
      <c r="J10492" s="4" t="s">
        <v>7</v>
      </c>
      <c r="K10492" s="20" t="s">
        <v>49</v>
      </c>
      <c r="L10492" s="4" t="s">
        <v>8</v>
      </c>
      <c r="M10492" s="4" t="s">
        <v>8</v>
      </c>
      <c r="N10492" s="4" t="s">
        <v>8</v>
      </c>
      <c r="O10492" s="4" t="s">
        <v>8</v>
      </c>
      <c r="P10492" s="4" t="s">
        <v>8</v>
      </c>
      <c r="Q10492" s="4" t="s">
        <v>17</v>
      </c>
    </row>
    <row r="10493" spans="1:20">
      <c r="A10493" t="n">
        <v>97327</v>
      </c>
      <c r="B10493" s="13" t="n">
        <v>5</v>
      </c>
      <c r="C10493" s="7" t="n">
        <v>30</v>
      </c>
      <c r="D10493" s="7" t="n">
        <v>10866</v>
      </c>
      <c r="E10493" s="7" t="n">
        <v>28</v>
      </c>
      <c r="F10493" s="20" t="s">
        <v>3</v>
      </c>
      <c r="G10493" s="72" t="n">
        <v>95</v>
      </c>
      <c r="H10493" s="7" t="n">
        <v>13</v>
      </c>
      <c r="I10493" s="7" t="n">
        <v>0</v>
      </c>
      <c r="J10493" s="7" t="n">
        <v>18</v>
      </c>
      <c r="K10493" s="20" t="s">
        <v>3</v>
      </c>
      <c r="L10493" s="7" t="n">
        <v>31</v>
      </c>
      <c r="M10493" s="7" t="n">
        <v>1</v>
      </c>
      <c r="N10493" s="7" t="n">
        <v>7</v>
      </c>
      <c r="O10493" s="7" t="n">
        <v>9</v>
      </c>
      <c r="P10493" s="7" t="n">
        <v>1</v>
      </c>
      <c r="Q10493" s="14" t="n">
        <f t="normal" ca="1">A10507</f>
        <v>0</v>
      </c>
    </row>
    <row r="10494" spans="1:20">
      <c r="A10494" t="s">
        <v>4</v>
      </c>
      <c r="B10494" s="4" t="s">
        <v>5</v>
      </c>
      <c r="C10494" s="4" t="s">
        <v>8</v>
      </c>
      <c r="D10494" s="4" t="s">
        <v>7</v>
      </c>
      <c r="E10494" s="4" t="s">
        <v>9</v>
      </c>
    </row>
    <row r="10495" spans="1:20">
      <c r="A10495" t="n">
        <v>97347</v>
      </c>
      <c r="B10495" s="51" t="n">
        <v>51</v>
      </c>
      <c r="C10495" s="7" t="n">
        <v>4</v>
      </c>
      <c r="D10495" s="7" t="n">
        <v>114</v>
      </c>
      <c r="E10495" s="7" t="s">
        <v>337</v>
      </c>
    </row>
    <row r="10496" spans="1:20">
      <c r="A10496" t="s">
        <v>4</v>
      </c>
      <c r="B10496" s="4" t="s">
        <v>5</v>
      </c>
      <c r="C10496" s="4" t="s">
        <v>7</v>
      </c>
    </row>
    <row r="10497" spans="1:17">
      <c r="A10497" t="n">
        <v>97361</v>
      </c>
      <c r="B10497" s="25" t="n">
        <v>16</v>
      </c>
      <c r="C10497" s="7" t="n">
        <v>0</v>
      </c>
    </row>
    <row r="10498" spans="1:17">
      <c r="A10498" t="s">
        <v>4</v>
      </c>
      <c r="B10498" s="4" t="s">
        <v>5</v>
      </c>
      <c r="C10498" s="4" t="s">
        <v>7</v>
      </c>
      <c r="D10498" s="4" t="s">
        <v>85</v>
      </c>
      <c r="E10498" s="4" t="s">
        <v>8</v>
      </c>
      <c r="F10498" s="4" t="s">
        <v>8</v>
      </c>
    </row>
    <row r="10499" spans="1:17">
      <c r="A10499" t="n">
        <v>97364</v>
      </c>
      <c r="B10499" s="52" t="n">
        <v>26</v>
      </c>
      <c r="C10499" s="7" t="n">
        <v>114</v>
      </c>
      <c r="D10499" s="7" t="s">
        <v>875</v>
      </c>
      <c r="E10499" s="7" t="n">
        <v>2</v>
      </c>
      <c r="F10499" s="7" t="n">
        <v>0</v>
      </c>
    </row>
    <row r="10500" spans="1:17">
      <c r="A10500" t="s">
        <v>4</v>
      </c>
      <c r="B10500" s="4" t="s">
        <v>5</v>
      </c>
    </row>
    <row r="10501" spans="1:17">
      <c r="A10501" t="n">
        <v>97391</v>
      </c>
      <c r="B10501" s="32" t="n">
        <v>28</v>
      </c>
    </row>
    <row r="10502" spans="1:17">
      <c r="A10502" t="s">
        <v>4</v>
      </c>
      <c r="B10502" s="4" t="s">
        <v>5</v>
      </c>
      <c r="C10502" s="4" t="s">
        <v>7</v>
      </c>
      <c r="D10502" s="4" t="s">
        <v>8</v>
      </c>
    </row>
    <row r="10503" spans="1:17">
      <c r="A10503" t="n">
        <v>97392</v>
      </c>
      <c r="B10503" s="66" t="n">
        <v>89</v>
      </c>
      <c r="C10503" s="7" t="n">
        <v>65533</v>
      </c>
      <c r="D10503" s="7" t="n">
        <v>1</v>
      </c>
    </row>
    <row r="10504" spans="1:17">
      <c r="A10504" t="s">
        <v>4</v>
      </c>
      <c r="B10504" s="4" t="s">
        <v>5</v>
      </c>
      <c r="C10504" s="4" t="s">
        <v>8</v>
      </c>
      <c r="D10504" s="4" t="s">
        <v>8</v>
      </c>
      <c r="E10504" s="4" t="s">
        <v>8</v>
      </c>
      <c r="F10504" s="4" t="s">
        <v>8</v>
      </c>
      <c r="G10504" s="4" t="s">
        <v>15</v>
      </c>
      <c r="H10504" s="4" t="s">
        <v>8</v>
      </c>
      <c r="I10504" s="4" t="s">
        <v>8</v>
      </c>
      <c r="J10504" s="4" t="s">
        <v>8</v>
      </c>
    </row>
    <row r="10505" spans="1:17">
      <c r="A10505" t="n">
        <v>97396</v>
      </c>
      <c r="B10505" s="36" t="n">
        <v>18</v>
      </c>
      <c r="C10505" s="7" t="n">
        <v>0</v>
      </c>
      <c r="D10505" s="7" t="n">
        <v>35</v>
      </c>
      <c r="E10505" s="7" t="n">
        <v>0</v>
      </c>
      <c r="F10505" s="7" t="n">
        <v>0</v>
      </c>
      <c r="G10505" s="7" t="n">
        <v>1</v>
      </c>
      <c r="H10505" s="7" t="n">
        <v>12</v>
      </c>
      <c r="I10505" s="7" t="n">
        <v>19</v>
      </c>
      <c r="J10505" s="7" t="n">
        <v>1</v>
      </c>
    </row>
    <row r="10506" spans="1:17">
      <c r="A10506" t="s">
        <v>4</v>
      </c>
      <c r="B10506" s="4" t="s">
        <v>5</v>
      </c>
      <c r="C10506" s="4" t="s">
        <v>8</v>
      </c>
      <c r="D10506" s="4" t="s">
        <v>8</v>
      </c>
      <c r="E10506" s="4" t="s">
        <v>8</v>
      </c>
      <c r="F10506" s="4" t="s">
        <v>15</v>
      </c>
      <c r="G10506" s="4" t="s">
        <v>8</v>
      </c>
      <c r="H10506" s="4" t="s">
        <v>8</v>
      </c>
      <c r="I10506" s="4" t="s">
        <v>17</v>
      </c>
    </row>
    <row r="10507" spans="1:17">
      <c r="A10507" t="n">
        <v>97408</v>
      </c>
      <c r="B10507" s="13" t="n">
        <v>5</v>
      </c>
      <c r="C10507" s="7" t="n">
        <v>35</v>
      </c>
      <c r="D10507" s="7" t="n">
        <v>0</v>
      </c>
      <c r="E10507" s="7" t="n">
        <v>0</v>
      </c>
      <c r="F10507" s="7" t="n">
        <v>0</v>
      </c>
      <c r="G10507" s="7" t="n">
        <v>2</v>
      </c>
      <c r="H10507" s="7" t="n">
        <v>1</v>
      </c>
      <c r="I10507" s="14" t="n">
        <f t="normal" ca="1">A10521</f>
        <v>0</v>
      </c>
    </row>
    <row r="10508" spans="1:17">
      <c r="A10508" t="s">
        <v>4</v>
      </c>
      <c r="B10508" s="4" t="s">
        <v>5</v>
      </c>
      <c r="C10508" s="4" t="s">
        <v>8</v>
      </c>
      <c r="D10508" s="4" t="s">
        <v>7</v>
      </c>
      <c r="E10508" s="4" t="s">
        <v>9</v>
      </c>
    </row>
    <row r="10509" spans="1:17">
      <c r="A10509" t="n">
        <v>97422</v>
      </c>
      <c r="B10509" s="51" t="n">
        <v>51</v>
      </c>
      <c r="C10509" s="7" t="n">
        <v>4</v>
      </c>
      <c r="D10509" s="7" t="n">
        <v>114</v>
      </c>
      <c r="E10509" s="7" t="s">
        <v>564</v>
      </c>
    </row>
    <row r="10510" spans="1:17">
      <c r="A10510" t="s">
        <v>4</v>
      </c>
      <c r="B10510" s="4" t="s">
        <v>5</v>
      </c>
      <c r="C10510" s="4" t="s">
        <v>7</v>
      </c>
    </row>
    <row r="10511" spans="1:17">
      <c r="A10511" t="n">
        <v>97436</v>
      </c>
      <c r="B10511" s="25" t="n">
        <v>16</v>
      </c>
      <c r="C10511" s="7" t="n">
        <v>0</v>
      </c>
    </row>
    <row r="10512" spans="1:17">
      <c r="A10512" t="s">
        <v>4</v>
      </c>
      <c r="B10512" s="4" t="s">
        <v>5</v>
      </c>
      <c r="C10512" s="4" t="s">
        <v>7</v>
      </c>
      <c r="D10512" s="4" t="s">
        <v>85</v>
      </c>
      <c r="E10512" s="4" t="s">
        <v>8</v>
      </c>
      <c r="F10512" s="4" t="s">
        <v>8</v>
      </c>
    </row>
    <row r="10513" spans="1:10">
      <c r="A10513" t="n">
        <v>97439</v>
      </c>
      <c r="B10513" s="52" t="n">
        <v>26</v>
      </c>
      <c r="C10513" s="7" t="n">
        <v>114</v>
      </c>
      <c r="D10513" s="7" t="s">
        <v>876</v>
      </c>
      <c r="E10513" s="7" t="n">
        <v>2</v>
      </c>
      <c r="F10513" s="7" t="n">
        <v>0</v>
      </c>
    </row>
    <row r="10514" spans="1:10">
      <c r="A10514" t="s">
        <v>4</v>
      </c>
      <c r="B10514" s="4" t="s">
        <v>5</v>
      </c>
    </row>
    <row r="10515" spans="1:10">
      <c r="A10515" t="n">
        <v>97476</v>
      </c>
      <c r="B10515" s="32" t="n">
        <v>28</v>
      </c>
    </row>
    <row r="10516" spans="1:10">
      <c r="A10516" t="s">
        <v>4</v>
      </c>
      <c r="B10516" s="4" t="s">
        <v>5</v>
      </c>
      <c r="C10516" s="4" t="s">
        <v>7</v>
      </c>
      <c r="D10516" s="4" t="s">
        <v>8</v>
      </c>
    </row>
    <row r="10517" spans="1:10">
      <c r="A10517" t="n">
        <v>97477</v>
      </c>
      <c r="B10517" s="66" t="n">
        <v>89</v>
      </c>
      <c r="C10517" s="7" t="n">
        <v>65533</v>
      </c>
      <c r="D10517" s="7" t="n">
        <v>1</v>
      </c>
    </row>
    <row r="10518" spans="1:10">
      <c r="A10518" t="s">
        <v>4</v>
      </c>
      <c r="B10518" s="4" t="s">
        <v>5</v>
      </c>
      <c r="C10518" s="4" t="s">
        <v>17</v>
      </c>
    </row>
    <row r="10519" spans="1:10">
      <c r="A10519" t="n">
        <v>97481</v>
      </c>
      <c r="B10519" s="17" t="n">
        <v>3</v>
      </c>
      <c r="C10519" s="14" t="n">
        <f t="normal" ca="1">A10563</f>
        <v>0</v>
      </c>
    </row>
    <row r="10520" spans="1:10">
      <c r="A10520" t="s">
        <v>4</v>
      </c>
      <c r="B10520" s="4" t="s">
        <v>5</v>
      </c>
      <c r="C10520" s="4" t="s">
        <v>8</v>
      </c>
      <c r="D10520" s="4" t="s">
        <v>8</v>
      </c>
      <c r="E10520" s="4" t="s">
        <v>8</v>
      </c>
      <c r="F10520" s="4" t="s">
        <v>15</v>
      </c>
      <c r="G10520" s="4" t="s">
        <v>8</v>
      </c>
      <c r="H10520" s="4" t="s">
        <v>8</v>
      </c>
      <c r="I10520" s="4" t="s">
        <v>17</v>
      </c>
    </row>
    <row r="10521" spans="1:10">
      <c r="A10521" t="n">
        <v>97486</v>
      </c>
      <c r="B10521" s="13" t="n">
        <v>5</v>
      </c>
      <c r="C10521" s="7" t="n">
        <v>35</v>
      </c>
      <c r="D10521" s="7" t="n">
        <v>0</v>
      </c>
      <c r="E10521" s="7" t="n">
        <v>0</v>
      </c>
      <c r="F10521" s="7" t="n">
        <v>1</v>
      </c>
      <c r="G10521" s="7" t="n">
        <v>2</v>
      </c>
      <c r="H10521" s="7" t="n">
        <v>1</v>
      </c>
      <c r="I10521" s="14" t="n">
        <f t="normal" ca="1">A10551</f>
        <v>0</v>
      </c>
    </row>
    <row r="10522" spans="1:10">
      <c r="A10522" t="s">
        <v>4</v>
      </c>
      <c r="B10522" s="4" t="s">
        <v>5</v>
      </c>
      <c r="C10522" s="4" t="s">
        <v>8</v>
      </c>
      <c r="D10522" s="4" t="s">
        <v>8</v>
      </c>
      <c r="E10522" s="4" t="s">
        <v>15</v>
      </c>
      <c r="F10522" s="4" t="s">
        <v>8</v>
      </c>
      <c r="G10522" s="4" t="s">
        <v>8</v>
      </c>
    </row>
    <row r="10523" spans="1:10">
      <c r="A10523" t="n">
        <v>97500</v>
      </c>
      <c r="B10523" s="36" t="n">
        <v>18</v>
      </c>
      <c r="C10523" s="7" t="n">
        <v>2</v>
      </c>
      <c r="D10523" s="7" t="n">
        <v>0</v>
      </c>
      <c r="E10523" s="7" t="n">
        <v>0</v>
      </c>
      <c r="F10523" s="7" t="n">
        <v>19</v>
      </c>
      <c r="G10523" s="7" t="n">
        <v>1</v>
      </c>
    </row>
    <row r="10524" spans="1:10">
      <c r="A10524" t="s">
        <v>4</v>
      </c>
      <c r="B10524" s="4" t="s">
        <v>5</v>
      </c>
      <c r="C10524" s="4" t="s">
        <v>8</v>
      </c>
      <c r="D10524" s="4" t="s">
        <v>8</v>
      </c>
      <c r="E10524" s="4" t="s">
        <v>8</v>
      </c>
      <c r="F10524" s="4" t="s">
        <v>15</v>
      </c>
      <c r="G10524" s="4" t="s">
        <v>8</v>
      </c>
      <c r="H10524" s="4" t="s">
        <v>8</v>
      </c>
      <c r="I10524" s="4" t="s">
        <v>17</v>
      </c>
    </row>
    <row r="10525" spans="1:10">
      <c r="A10525" t="n">
        <v>97509</v>
      </c>
      <c r="B10525" s="13" t="n">
        <v>5</v>
      </c>
      <c r="C10525" s="7" t="n">
        <v>35</v>
      </c>
      <c r="D10525" s="7" t="n">
        <v>1</v>
      </c>
      <c r="E10525" s="7" t="n">
        <v>0</v>
      </c>
      <c r="F10525" s="7" t="n">
        <v>1</v>
      </c>
      <c r="G10525" s="7" t="n">
        <v>2</v>
      </c>
      <c r="H10525" s="7" t="n">
        <v>1</v>
      </c>
      <c r="I10525" s="14" t="n">
        <f t="normal" ca="1">A10539</f>
        <v>0</v>
      </c>
    </row>
    <row r="10526" spans="1:10">
      <c r="A10526" t="s">
        <v>4</v>
      </c>
      <c r="B10526" s="4" t="s">
        <v>5</v>
      </c>
      <c r="C10526" s="4" t="s">
        <v>8</v>
      </c>
      <c r="D10526" s="4" t="s">
        <v>7</v>
      </c>
      <c r="E10526" s="4" t="s">
        <v>9</v>
      </c>
    </row>
    <row r="10527" spans="1:10">
      <c r="A10527" t="n">
        <v>97523</v>
      </c>
      <c r="B10527" s="51" t="n">
        <v>51</v>
      </c>
      <c r="C10527" s="7" t="n">
        <v>4</v>
      </c>
      <c r="D10527" s="7" t="n">
        <v>114</v>
      </c>
      <c r="E10527" s="7" t="s">
        <v>337</v>
      </c>
    </row>
    <row r="10528" spans="1:10">
      <c r="A10528" t="s">
        <v>4</v>
      </c>
      <c r="B10528" s="4" t="s">
        <v>5</v>
      </c>
      <c r="C10528" s="4" t="s">
        <v>7</v>
      </c>
    </row>
    <row r="10529" spans="1:9">
      <c r="A10529" t="n">
        <v>97537</v>
      </c>
      <c r="B10529" s="25" t="n">
        <v>16</v>
      </c>
      <c r="C10529" s="7" t="n">
        <v>0</v>
      </c>
    </row>
    <row r="10530" spans="1:9">
      <c r="A10530" t="s">
        <v>4</v>
      </c>
      <c r="B10530" s="4" t="s">
        <v>5</v>
      </c>
      <c r="C10530" s="4" t="s">
        <v>7</v>
      </c>
      <c r="D10530" s="4" t="s">
        <v>85</v>
      </c>
      <c r="E10530" s="4" t="s">
        <v>8</v>
      </c>
      <c r="F10530" s="4" t="s">
        <v>8</v>
      </c>
      <c r="G10530" s="4" t="s">
        <v>85</v>
      </c>
      <c r="H10530" s="4" t="s">
        <v>8</v>
      </c>
      <c r="I10530" s="4" t="s">
        <v>8</v>
      </c>
    </row>
    <row r="10531" spans="1:9">
      <c r="A10531" t="n">
        <v>97540</v>
      </c>
      <c r="B10531" s="52" t="n">
        <v>26</v>
      </c>
      <c r="C10531" s="7" t="n">
        <v>114</v>
      </c>
      <c r="D10531" s="7" t="s">
        <v>877</v>
      </c>
      <c r="E10531" s="7" t="n">
        <v>2</v>
      </c>
      <c r="F10531" s="7" t="n">
        <v>3</v>
      </c>
      <c r="G10531" s="7" t="s">
        <v>878</v>
      </c>
      <c r="H10531" s="7" t="n">
        <v>2</v>
      </c>
      <c r="I10531" s="7" t="n">
        <v>0</v>
      </c>
    </row>
    <row r="10532" spans="1:9">
      <c r="A10532" t="s">
        <v>4</v>
      </c>
      <c r="B10532" s="4" t="s">
        <v>5</v>
      </c>
    </row>
    <row r="10533" spans="1:9">
      <c r="A10533" t="n">
        <v>97700</v>
      </c>
      <c r="B10533" s="32" t="n">
        <v>28</v>
      </c>
    </row>
    <row r="10534" spans="1:9">
      <c r="A10534" t="s">
        <v>4</v>
      </c>
      <c r="B10534" s="4" t="s">
        <v>5</v>
      </c>
      <c r="C10534" s="4" t="s">
        <v>7</v>
      </c>
      <c r="D10534" s="4" t="s">
        <v>8</v>
      </c>
    </row>
    <row r="10535" spans="1:9">
      <c r="A10535" t="n">
        <v>97701</v>
      </c>
      <c r="B10535" s="66" t="n">
        <v>89</v>
      </c>
      <c r="C10535" s="7" t="n">
        <v>65533</v>
      </c>
      <c r="D10535" s="7" t="n">
        <v>1</v>
      </c>
    </row>
    <row r="10536" spans="1:9">
      <c r="A10536" t="s">
        <v>4</v>
      </c>
      <c r="B10536" s="4" t="s">
        <v>5</v>
      </c>
      <c r="C10536" s="4" t="s">
        <v>17</v>
      </c>
    </row>
    <row r="10537" spans="1:9">
      <c r="A10537" t="n">
        <v>97705</v>
      </c>
      <c r="B10537" s="17" t="n">
        <v>3</v>
      </c>
      <c r="C10537" s="14" t="n">
        <f t="normal" ca="1">A10549</f>
        <v>0</v>
      </c>
    </row>
    <row r="10538" spans="1:9">
      <c r="A10538" t="s">
        <v>4</v>
      </c>
      <c r="B10538" s="4" t="s">
        <v>5</v>
      </c>
      <c r="C10538" s="4" t="s">
        <v>8</v>
      </c>
      <c r="D10538" s="4" t="s">
        <v>7</v>
      </c>
      <c r="E10538" s="4" t="s">
        <v>9</v>
      </c>
    </row>
    <row r="10539" spans="1:9">
      <c r="A10539" t="n">
        <v>97710</v>
      </c>
      <c r="B10539" s="51" t="n">
        <v>51</v>
      </c>
      <c r="C10539" s="7" t="n">
        <v>4</v>
      </c>
      <c r="D10539" s="7" t="n">
        <v>114</v>
      </c>
      <c r="E10539" s="7" t="s">
        <v>337</v>
      </c>
    </row>
    <row r="10540" spans="1:9">
      <c r="A10540" t="s">
        <v>4</v>
      </c>
      <c r="B10540" s="4" t="s">
        <v>5</v>
      </c>
      <c r="C10540" s="4" t="s">
        <v>7</v>
      </c>
    </row>
    <row r="10541" spans="1:9">
      <c r="A10541" t="n">
        <v>97724</v>
      </c>
      <c r="B10541" s="25" t="n">
        <v>16</v>
      </c>
      <c r="C10541" s="7" t="n">
        <v>0</v>
      </c>
    </row>
    <row r="10542" spans="1:9">
      <c r="A10542" t="s">
        <v>4</v>
      </c>
      <c r="B10542" s="4" t="s">
        <v>5</v>
      </c>
      <c r="C10542" s="4" t="s">
        <v>7</v>
      </c>
      <c r="D10542" s="4" t="s">
        <v>85</v>
      </c>
      <c r="E10542" s="4" t="s">
        <v>8</v>
      </c>
      <c r="F10542" s="4" t="s">
        <v>8</v>
      </c>
      <c r="G10542" s="4" t="s">
        <v>85</v>
      </c>
      <c r="H10542" s="4" t="s">
        <v>8</v>
      </c>
      <c r="I10542" s="4" t="s">
        <v>8</v>
      </c>
    </row>
    <row r="10543" spans="1:9">
      <c r="A10543" t="n">
        <v>97727</v>
      </c>
      <c r="B10543" s="52" t="n">
        <v>26</v>
      </c>
      <c r="C10543" s="7" t="n">
        <v>114</v>
      </c>
      <c r="D10543" s="7" t="s">
        <v>879</v>
      </c>
      <c r="E10543" s="7" t="n">
        <v>2</v>
      </c>
      <c r="F10543" s="7" t="n">
        <v>3</v>
      </c>
      <c r="G10543" s="7" t="s">
        <v>880</v>
      </c>
      <c r="H10543" s="7" t="n">
        <v>2</v>
      </c>
      <c r="I10543" s="7" t="n">
        <v>0</v>
      </c>
    </row>
    <row r="10544" spans="1:9">
      <c r="A10544" t="s">
        <v>4</v>
      </c>
      <c r="B10544" s="4" t="s">
        <v>5</v>
      </c>
    </row>
    <row r="10545" spans="1:9">
      <c r="A10545" t="n">
        <v>97887</v>
      </c>
      <c r="B10545" s="32" t="n">
        <v>28</v>
      </c>
    </row>
    <row r="10546" spans="1:9">
      <c r="A10546" t="s">
        <v>4</v>
      </c>
      <c r="B10546" s="4" t="s">
        <v>5</v>
      </c>
      <c r="C10546" s="4" t="s">
        <v>7</v>
      </c>
      <c r="D10546" s="4" t="s">
        <v>8</v>
      </c>
    </row>
    <row r="10547" spans="1:9">
      <c r="A10547" t="n">
        <v>97888</v>
      </c>
      <c r="B10547" s="66" t="n">
        <v>89</v>
      </c>
      <c r="C10547" s="7" t="n">
        <v>65533</v>
      </c>
      <c r="D10547" s="7" t="n">
        <v>1</v>
      </c>
    </row>
    <row r="10548" spans="1:9">
      <c r="A10548" t="s">
        <v>4</v>
      </c>
      <c r="B10548" s="4" t="s">
        <v>5</v>
      </c>
      <c r="C10548" s="4" t="s">
        <v>17</v>
      </c>
    </row>
    <row r="10549" spans="1:9">
      <c r="A10549" t="n">
        <v>97892</v>
      </c>
      <c r="B10549" s="17" t="n">
        <v>3</v>
      </c>
      <c r="C10549" s="14" t="n">
        <f t="normal" ca="1">A10563</f>
        <v>0</v>
      </c>
    </row>
    <row r="10550" spans="1:9">
      <c r="A10550" t="s">
        <v>4</v>
      </c>
      <c r="B10550" s="4" t="s">
        <v>5</v>
      </c>
      <c r="C10550" s="4" t="s">
        <v>8</v>
      </c>
      <c r="D10550" s="4" t="s">
        <v>8</v>
      </c>
      <c r="E10550" s="4" t="s">
        <v>15</v>
      </c>
      <c r="F10550" s="4" t="s">
        <v>8</v>
      </c>
      <c r="G10550" s="4" t="s">
        <v>8</v>
      </c>
    </row>
    <row r="10551" spans="1:9">
      <c r="A10551" t="n">
        <v>97897</v>
      </c>
      <c r="B10551" s="36" t="n">
        <v>18</v>
      </c>
      <c r="C10551" s="7" t="n">
        <v>2</v>
      </c>
      <c r="D10551" s="7" t="n">
        <v>0</v>
      </c>
      <c r="E10551" s="7" t="n">
        <v>0</v>
      </c>
      <c r="F10551" s="7" t="n">
        <v>19</v>
      </c>
      <c r="G10551" s="7" t="n">
        <v>1</v>
      </c>
    </row>
    <row r="10552" spans="1:9">
      <c r="A10552" t="s">
        <v>4</v>
      </c>
      <c r="B10552" s="4" t="s">
        <v>5</v>
      </c>
      <c r="C10552" s="4" t="s">
        <v>8</v>
      </c>
      <c r="D10552" s="4" t="s">
        <v>7</v>
      </c>
      <c r="E10552" s="4" t="s">
        <v>9</v>
      </c>
    </row>
    <row r="10553" spans="1:9">
      <c r="A10553" t="n">
        <v>97906</v>
      </c>
      <c r="B10553" s="51" t="n">
        <v>51</v>
      </c>
      <c r="C10553" s="7" t="n">
        <v>4</v>
      </c>
      <c r="D10553" s="7" t="n">
        <v>114</v>
      </c>
      <c r="E10553" s="7" t="s">
        <v>337</v>
      </c>
    </row>
    <row r="10554" spans="1:9">
      <c r="A10554" t="s">
        <v>4</v>
      </c>
      <c r="B10554" s="4" t="s">
        <v>5</v>
      </c>
      <c r="C10554" s="4" t="s">
        <v>7</v>
      </c>
    </row>
    <row r="10555" spans="1:9">
      <c r="A10555" t="n">
        <v>97920</v>
      </c>
      <c r="B10555" s="25" t="n">
        <v>16</v>
      </c>
      <c r="C10555" s="7" t="n">
        <v>0</v>
      </c>
    </row>
    <row r="10556" spans="1:9">
      <c r="A10556" t="s">
        <v>4</v>
      </c>
      <c r="B10556" s="4" t="s">
        <v>5</v>
      </c>
      <c r="C10556" s="4" t="s">
        <v>7</v>
      </c>
      <c r="D10556" s="4" t="s">
        <v>85</v>
      </c>
      <c r="E10556" s="4" t="s">
        <v>8</v>
      </c>
      <c r="F10556" s="4" t="s">
        <v>8</v>
      </c>
      <c r="G10556" s="4" t="s">
        <v>85</v>
      </c>
      <c r="H10556" s="4" t="s">
        <v>8</v>
      </c>
      <c r="I10556" s="4" t="s">
        <v>8</v>
      </c>
      <c r="J10556" s="4" t="s">
        <v>85</v>
      </c>
      <c r="K10556" s="4" t="s">
        <v>8</v>
      </c>
      <c r="L10556" s="4" t="s">
        <v>8</v>
      </c>
    </row>
    <row r="10557" spans="1:9">
      <c r="A10557" t="n">
        <v>97923</v>
      </c>
      <c r="B10557" s="52" t="n">
        <v>26</v>
      </c>
      <c r="C10557" s="7" t="n">
        <v>114</v>
      </c>
      <c r="D10557" s="7" t="s">
        <v>881</v>
      </c>
      <c r="E10557" s="7" t="n">
        <v>2</v>
      </c>
      <c r="F10557" s="7" t="n">
        <v>3</v>
      </c>
      <c r="G10557" s="7" t="s">
        <v>882</v>
      </c>
      <c r="H10557" s="7" t="n">
        <v>2</v>
      </c>
      <c r="I10557" s="7" t="n">
        <v>3</v>
      </c>
      <c r="J10557" s="7" t="s">
        <v>883</v>
      </c>
      <c r="K10557" s="7" t="n">
        <v>2</v>
      </c>
      <c r="L10557" s="7" t="n">
        <v>0</v>
      </c>
    </row>
    <row r="10558" spans="1:9">
      <c r="A10558" t="s">
        <v>4</v>
      </c>
      <c r="B10558" s="4" t="s">
        <v>5</v>
      </c>
    </row>
    <row r="10559" spans="1:9">
      <c r="A10559" t="n">
        <v>98122</v>
      </c>
      <c r="B10559" s="32" t="n">
        <v>28</v>
      </c>
    </row>
    <row r="10560" spans="1:9">
      <c r="A10560" t="s">
        <v>4</v>
      </c>
      <c r="B10560" s="4" t="s">
        <v>5</v>
      </c>
      <c r="C10560" s="4" t="s">
        <v>7</v>
      </c>
      <c r="D10560" s="4" t="s">
        <v>8</v>
      </c>
    </row>
    <row r="10561" spans="1:12">
      <c r="A10561" t="n">
        <v>98123</v>
      </c>
      <c r="B10561" s="66" t="n">
        <v>89</v>
      </c>
      <c r="C10561" s="7" t="n">
        <v>65533</v>
      </c>
      <c r="D10561" s="7" t="n">
        <v>1</v>
      </c>
    </row>
    <row r="10562" spans="1:12">
      <c r="A10562" t="s">
        <v>4</v>
      </c>
      <c r="B10562" s="4" t="s">
        <v>5</v>
      </c>
      <c r="C10562" s="4" t="s">
        <v>8</v>
      </c>
      <c r="D10562" s="4" t="s">
        <v>7</v>
      </c>
      <c r="E10562" s="4" t="s">
        <v>9</v>
      </c>
    </row>
    <row r="10563" spans="1:12">
      <c r="A10563" t="n">
        <v>98127</v>
      </c>
      <c r="B10563" s="51" t="n">
        <v>51</v>
      </c>
      <c r="C10563" s="7" t="n">
        <v>4</v>
      </c>
      <c r="D10563" s="7" t="n">
        <v>114</v>
      </c>
      <c r="E10563" s="7" t="s">
        <v>337</v>
      </c>
    </row>
    <row r="10564" spans="1:12">
      <c r="A10564" t="s">
        <v>4</v>
      </c>
      <c r="B10564" s="4" t="s">
        <v>5</v>
      </c>
      <c r="C10564" s="4" t="s">
        <v>7</v>
      </c>
    </row>
    <row r="10565" spans="1:12">
      <c r="A10565" t="n">
        <v>98141</v>
      </c>
      <c r="B10565" s="25" t="n">
        <v>16</v>
      </c>
      <c r="C10565" s="7" t="n">
        <v>0</v>
      </c>
    </row>
    <row r="10566" spans="1:12">
      <c r="A10566" t="s">
        <v>4</v>
      </c>
      <c r="B10566" s="4" t="s">
        <v>5</v>
      </c>
      <c r="C10566" s="4" t="s">
        <v>7</v>
      </c>
      <c r="D10566" s="4" t="s">
        <v>85</v>
      </c>
      <c r="E10566" s="4" t="s">
        <v>8</v>
      </c>
      <c r="F10566" s="4" t="s">
        <v>8</v>
      </c>
    </row>
    <row r="10567" spans="1:12">
      <c r="A10567" t="n">
        <v>98144</v>
      </c>
      <c r="B10567" s="52" t="n">
        <v>26</v>
      </c>
      <c r="C10567" s="7" t="n">
        <v>114</v>
      </c>
      <c r="D10567" s="7" t="s">
        <v>884</v>
      </c>
      <c r="E10567" s="7" t="n">
        <v>2</v>
      </c>
      <c r="F10567" s="7" t="n">
        <v>0</v>
      </c>
    </row>
    <row r="10568" spans="1:12">
      <c r="A10568" t="s">
        <v>4</v>
      </c>
      <c r="B10568" s="4" t="s">
        <v>5</v>
      </c>
    </row>
    <row r="10569" spans="1:12">
      <c r="A10569" t="n">
        <v>98270</v>
      </c>
      <c r="B10569" s="32" t="n">
        <v>28</v>
      </c>
    </row>
    <row r="10570" spans="1:12">
      <c r="A10570" t="s">
        <v>4</v>
      </c>
      <c r="B10570" s="4" t="s">
        <v>5</v>
      </c>
      <c r="C10570" s="4" t="s">
        <v>7</v>
      </c>
      <c r="D10570" s="4" t="s">
        <v>8</v>
      </c>
    </row>
    <row r="10571" spans="1:12">
      <c r="A10571" t="n">
        <v>98271</v>
      </c>
      <c r="B10571" s="66" t="n">
        <v>89</v>
      </c>
      <c r="C10571" s="7" t="n">
        <v>65533</v>
      </c>
      <c r="D10571" s="7" t="n">
        <v>1</v>
      </c>
    </row>
    <row r="10572" spans="1:12">
      <c r="A10572" t="s">
        <v>4</v>
      </c>
      <c r="B10572" s="4" t="s">
        <v>5</v>
      </c>
      <c r="C10572" s="4" t="s">
        <v>8</v>
      </c>
      <c r="D10572" s="4" t="s">
        <v>8</v>
      </c>
      <c r="E10572" s="4" t="s">
        <v>15</v>
      </c>
      <c r="F10572" s="4" t="s">
        <v>8</v>
      </c>
      <c r="G10572" s="4" t="s">
        <v>8</v>
      </c>
    </row>
    <row r="10573" spans="1:12">
      <c r="A10573" t="n">
        <v>98275</v>
      </c>
      <c r="B10573" s="36" t="n">
        <v>18</v>
      </c>
      <c r="C10573" s="7" t="n">
        <v>0</v>
      </c>
      <c r="D10573" s="7" t="n">
        <v>0</v>
      </c>
      <c r="E10573" s="7" t="n">
        <v>0</v>
      </c>
      <c r="F10573" s="7" t="n">
        <v>19</v>
      </c>
      <c r="G10573" s="7" t="n">
        <v>1</v>
      </c>
    </row>
    <row r="10574" spans="1:12">
      <c r="A10574" t="s">
        <v>4</v>
      </c>
      <c r="B10574" s="4" t="s">
        <v>5</v>
      </c>
      <c r="C10574" s="4" t="s">
        <v>8</v>
      </c>
      <c r="D10574" s="4" t="s">
        <v>8</v>
      </c>
      <c r="E10574" s="4" t="s">
        <v>15</v>
      </c>
      <c r="F10574" s="4" t="s">
        <v>8</v>
      </c>
      <c r="G10574" s="4" t="s">
        <v>8</v>
      </c>
    </row>
    <row r="10575" spans="1:12">
      <c r="A10575" t="n">
        <v>98284</v>
      </c>
      <c r="B10575" s="36" t="n">
        <v>18</v>
      </c>
      <c r="C10575" s="7" t="n">
        <v>1</v>
      </c>
      <c r="D10575" s="7" t="n">
        <v>0</v>
      </c>
      <c r="E10575" s="7" t="n">
        <v>0</v>
      </c>
      <c r="F10575" s="7" t="n">
        <v>19</v>
      </c>
      <c r="G10575" s="7" t="n">
        <v>1</v>
      </c>
    </row>
    <row r="10576" spans="1:12">
      <c r="A10576" t="s">
        <v>4</v>
      </c>
      <c r="B10576" s="4" t="s">
        <v>5</v>
      </c>
      <c r="C10576" s="4" t="s">
        <v>8</v>
      </c>
      <c r="D10576" s="4" t="s">
        <v>7</v>
      </c>
      <c r="E10576" s="4" t="s">
        <v>8</v>
      </c>
      <c r="F10576" s="4" t="s">
        <v>7</v>
      </c>
      <c r="G10576" s="4" t="s">
        <v>8</v>
      </c>
      <c r="H10576" s="4" t="s">
        <v>8</v>
      </c>
      <c r="I10576" s="20" t="s">
        <v>48</v>
      </c>
      <c r="J10576" s="4" t="s">
        <v>5</v>
      </c>
      <c r="K10576" s="4" t="s">
        <v>8</v>
      </c>
      <c r="L10576" s="4" t="s">
        <v>7</v>
      </c>
      <c r="M10576" s="4" t="s">
        <v>7</v>
      </c>
      <c r="N10576" s="20" t="s">
        <v>49</v>
      </c>
      <c r="O10576" s="4" t="s">
        <v>8</v>
      </c>
      <c r="P10576" s="4" t="s">
        <v>8</v>
      </c>
      <c r="Q10576" s="4" t="s">
        <v>8</v>
      </c>
      <c r="R10576" s="4" t="s">
        <v>8</v>
      </c>
      <c r="S10576" s="4" t="s">
        <v>8</v>
      </c>
      <c r="T10576" s="4" t="s">
        <v>17</v>
      </c>
    </row>
    <row r="10577" spans="1:20">
      <c r="A10577" t="n">
        <v>98293</v>
      </c>
      <c r="B10577" s="13" t="n">
        <v>5</v>
      </c>
      <c r="C10577" s="7" t="n">
        <v>30</v>
      </c>
      <c r="D10577" s="7" t="n">
        <v>10804</v>
      </c>
      <c r="E10577" s="7" t="n">
        <v>30</v>
      </c>
      <c r="F10577" s="7" t="n">
        <v>10971</v>
      </c>
      <c r="G10577" s="7" t="n">
        <v>11</v>
      </c>
      <c r="H10577" s="7" t="n">
        <v>28</v>
      </c>
      <c r="I10577" s="20" t="s">
        <v>3</v>
      </c>
      <c r="J10577" s="72" t="n">
        <v>95</v>
      </c>
      <c r="K10577" s="7" t="n">
        <v>13</v>
      </c>
      <c r="L10577" s="7" t="n">
        <v>0</v>
      </c>
      <c r="M10577" s="7" t="n">
        <v>1</v>
      </c>
      <c r="N10577" s="20" t="s">
        <v>3</v>
      </c>
      <c r="O10577" s="7" t="n">
        <v>31</v>
      </c>
      <c r="P10577" s="7" t="n">
        <v>0</v>
      </c>
      <c r="Q10577" s="7" t="n">
        <v>4</v>
      </c>
      <c r="R10577" s="7" t="n">
        <v>9</v>
      </c>
      <c r="S10577" s="7" t="n">
        <v>1</v>
      </c>
      <c r="T10577" s="14" t="n">
        <f t="normal" ca="1">A10591</f>
        <v>0</v>
      </c>
    </row>
    <row r="10578" spans="1:20">
      <c r="A10578" t="s">
        <v>4</v>
      </c>
      <c r="B10578" s="4" t="s">
        <v>5</v>
      </c>
      <c r="C10578" s="4" t="s">
        <v>8</v>
      </c>
      <c r="D10578" s="4" t="s">
        <v>7</v>
      </c>
      <c r="E10578" s="4" t="s">
        <v>9</v>
      </c>
    </row>
    <row r="10579" spans="1:20">
      <c r="A10579" t="n">
        <v>98317</v>
      </c>
      <c r="B10579" s="51" t="n">
        <v>51</v>
      </c>
      <c r="C10579" s="7" t="n">
        <v>4</v>
      </c>
      <c r="D10579" s="7" t="n">
        <v>114</v>
      </c>
      <c r="E10579" s="7" t="s">
        <v>337</v>
      </c>
    </row>
    <row r="10580" spans="1:20">
      <c r="A10580" t="s">
        <v>4</v>
      </c>
      <c r="B10580" s="4" t="s">
        <v>5</v>
      </c>
      <c r="C10580" s="4" t="s">
        <v>7</v>
      </c>
    </row>
    <row r="10581" spans="1:20">
      <c r="A10581" t="n">
        <v>98331</v>
      </c>
      <c r="B10581" s="25" t="n">
        <v>16</v>
      </c>
      <c r="C10581" s="7" t="n">
        <v>0</v>
      </c>
    </row>
    <row r="10582" spans="1:20">
      <c r="A10582" t="s">
        <v>4</v>
      </c>
      <c r="B10582" s="4" t="s">
        <v>5</v>
      </c>
      <c r="C10582" s="4" t="s">
        <v>7</v>
      </c>
      <c r="D10582" s="4" t="s">
        <v>85</v>
      </c>
      <c r="E10582" s="4" t="s">
        <v>8</v>
      </c>
      <c r="F10582" s="4" t="s">
        <v>8</v>
      </c>
    </row>
    <row r="10583" spans="1:20">
      <c r="A10583" t="n">
        <v>98334</v>
      </c>
      <c r="B10583" s="52" t="n">
        <v>26</v>
      </c>
      <c r="C10583" s="7" t="n">
        <v>114</v>
      </c>
      <c r="D10583" s="7" t="s">
        <v>864</v>
      </c>
      <c r="E10583" s="7" t="n">
        <v>2</v>
      </c>
      <c r="F10583" s="7" t="n">
        <v>0</v>
      </c>
    </row>
    <row r="10584" spans="1:20">
      <c r="A10584" t="s">
        <v>4</v>
      </c>
      <c r="B10584" s="4" t="s">
        <v>5</v>
      </c>
    </row>
    <row r="10585" spans="1:20">
      <c r="A10585" t="n">
        <v>98358</v>
      </c>
      <c r="B10585" s="32" t="n">
        <v>28</v>
      </c>
    </row>
    <row r="10586" spans="1:20">
      <c r="A10586" t="s">
        <v>4</v>
      </c>
      <c r="B10586" s="4" t="s">
        <v>5</v>
      </c>
      <c r="C10586" s="4" t="s">
        <v>7</v>
      </c>
      <c r="D10586" s="4" t="s">
        <v>8</v>
      </c>
    </row>
    <row r="10587" spans="1:20">
      <c r="A10587" t="n">
        <v>98359</v>
      </c>
      <c r="B10587" s="66" t="n">
        <v>89</v>
      </c>
      <c r="C10587" s="7" t="n">
        <v>65533</v>
      </c>
      <c r="D10587" s="7" t="n">
        <v>1</v>
      </c>
    </row>
    <row r="10588" spans="1:20">
      <c r="A10588" t="s">
        <v>4</v>
      </c>
      <c r="B10588" s="4" t="s">
        <v>5</v>
      </c>
      <c r="C10588" s="4" t="s">
        <v>8</v>
      </c>
      <c r="D10588" s="4" t="s">
        <v>8</v>
      </c>
      <c r="E10588" s="4" t="s">
        <v>8</v>
      </c>
      <c r="F10588" s="4" t="s">
        <v>8</v>
      </c>
      <c r="G10588" s="4" t="s">
        <v>15</v>
      </c>
      <c r="H10588" s="4" t="s">
        <v>8</v>
      </c>
      <c r="I10588" s="4" t="s">
        <v>8</v>
      </c>
      <c r="J10588" s="4" t="s">
        <v>8</v>
      </c>
    </row>
    <row r="10589" spans="1:20">
      <c r="A10589" t="n">
        <v>98363</v>
      </c>
      <c r="B10589" s="36" t="n">
        <v>18</v>
      </c>
      <c r="C10589" s="7" t="n">
        <v>0</v>
      </c>
      <c r="D10589" s="7" t="n">
        <v>35</v>
      </c>
      <c r="E10589" s="7" t="n">
        <v>0</v>
      </c>
      <c r="F10589" s="7" t="n">
        <v>0</v>
      </c>
      <c r="G10589" s="7" t="n">
        <v>1</v>
      </c>
      <c r="H10589" s="7" t="n">
        <v>12</v>
      </c>
      <c r="I10589" s="7" t="n">
        <v>19</v>
      </c>
      <c r="J10589" s="7" t="n">
        <v>1</v>
      </c>
    </row>
    <row r="10590" spans="1:20">
      <c r="A10590" t="s">
        <v>4</v>
      </c>
      <c r="B10590" s="4" t="s">
        <v>5</v>
      </c>
      <c r="C10590" s="4" t="s">
        <v>8</v>
      </c>
      <c r="D10590" s="4" t="s">
        <v>7</v>
      </c>
      <c r="E10590" s="4" t="s">
        <v>8</v>
      </c>
      <c r="F10590" s="4" t="s">
        <v>7</v>
      </c>
      <c r="G10590" s="4" t="s">
        <v>8</v>
      </c>
      <c r="H10590" s="4" t="s">
        <v>8</v>
      </c>
      <c r="I10590" s="20" t="s">
        <v>48</v>
      </c>
      <c r="J10590" s="4" t="s">
        <v>5</v>
      </c>
      <c r="K10590" s="4" t="s">
        <v>8</v>
      </c>
      <c r="L10590" s="4" t="s">
        <v>7</v>
      </c>
      <c r="M10590" s="4" t="s">
        <v>7</v>
      </c>
      <c r="N10590" s="20" t="s">
        <v>49</v>
      </c>
      <c r="O10590" s="4" t="s">
        <v>8</v>
      </c>
      <c r="P10590" s="4" t="s">
        <v>8</v>
      </c>
      <c r="Q10590" s="4" t="s">
        <v>8</v>
      </c>
      <c r="R10590" s="4" t="s">
        <v>8</v>
      </c>
      <c r="S10590" s="4" t="s">
        <v>8</v>
      </c>
      <c r="T10590" s="4" t="s">
        <v>17</v>
      </c>
    </row>
    <row r="10591" spans="1:20">
      <c r="A10591" t="n">
        <v>98375</v>
      </c>
      <c r="B10591" s="13" t="n">
        <v>5</v>
      </c>
      <c r="C10591" s="7" t="n">
        <v>30</v>
      </c>
      <c r="D10591" s="7" t="n">
        <v>10810</v>
      </c>
      <c r="E10591" s="7" t="n">
        <v>30</v>
      </c>
      <c r="F10591" s="7" t="n">
        <v>10976</v>
      </c>
      <c r="G10591" s="7" t="n">
        <v>11</v>
      </c>
      <c r="H10591" s="7" t="n">
        <v>28</v>
      </c>
      <c r="I10591" s="20" t="s">
        <v>3</v>
      </c>
      <c r="J10591" s="72" t="n">
        <v>95</v>
      </c>
      <c r="K10591" s="7" t="n">
        <v>13</v>
      </c>
      <c r="L10591" s="7" t="n">
        <v>0</v>
      </c>
      <c r="M10591" s="7" t="n">
        <v>2</v>
      </c>
      <c r="N10591" s="20" t="s">
        <v>3</v>
      </c>
      <c r="O10591" s="7" t="n">
        <v>31</v>
      </c>
      <c r="P10591" s="7" t="n">
        <v>0</v>
      </c>
      <c r="Q10591" s="7" t="n">
        <v>4</v>
      </c>
      <c r="R10591" s="7" t="n">
        <v>9</v>
      </c>
      <c r="S10591" s="7" t="n">
        <v>1</v>
      </c>
      <c r="T10591" s="14" t="n">
        <f t="normal" ca="1">A10607</f>
        <v>0</v>
      </c>
    </row>
    <row r="10592" spans="1:20">
      <c r="A10592" t="s">
        <v>4</v>
      </c>
      <c r="B10592" s="4" t="s">
        <v>5</v>
      </c>
      <c r="C10592" s="4" t="s">
        <v>8</v>
      </c>
      <c r="D10592" s="4" t="s">
        <v>7</v>
      </c>
      <c r="E10592" s="4" t="s">
        <v>9</v>
      </c>
    </row>
    <row r="10593" spans="1:20">
      <c r="A10593" t="n">
        <v>98399</v>
      </c>
      <c r="B10593" s="51" t="n">
        <v>51</v>
      </c>
      <c r="C10593" s="7" t="n">
        <v>4</v>
      </c>
      <c r="D10593" s="7" t="n">
        <v>114</v>
      </c>
      <c r="E10593" s="7" t="s">
        <v>337</v>
      </c>
    </row>
    <row r="10594" spans="1:20">
      <c r="A10594" t="s">
        <v>4</v>
      </c>
      <c r="B10594" s="4" t="s">
        <v>5</v>
      </c>
      <c r="C10594" s="4" t="s">
        <v>7</v>
      </c>
    </row>
    <row r="10595" spans="1:20">
      <c r="A10595" t="n">
        <v>98413</v>
      </c>
      <c r="B10595" s="25" t="n">
        <v>16</v>
      </c>
      <c r="C10595" s="7" t="n">
        <v>0</v>
      </c>
    </row>
    <row r="10596" spans="1:20">
      <c r="A10596" t="s">
        <v>4</v>
      </c>
      <c r="B10596" s="4" t="s">
        <v>5</v>
      </c>
      <c r="C10596" s="4" t="s">
        <v>7</v>
      </c>
      <c r="D10596" s="4" t="s">
        <v>85</v>
      </c>
      <c r="E10596" s="4" t="s">
        <v>8</v>
      </c>
      <c r="F10596" s="4" t="s">
        <v>8</v>
      </c>
    </row>
    <row r="10597" spans="1:20">
      <c r="A10597" t="n">
        <v>98416</v>
      </c>
      <c r="B10597" s="52" t="n">
        <v>26</v>
      </c>
      <c r="C10597" s="7" t="n">
        <v>114</v>
      </c>
      <c r="D10597" s="7" t="s">
        <v>865</v>
      </c>
      <c r="E10597" s="7" t="n">
        <v>2</v>
      </c>
      <c r="F10597" s="7" t="n">
        <v>0</v>
      </c>
    </row>
    <row r="10598" spans="1:20">
      <c r="A10598" t="s">
        <v>4</v>
      </c>
      <c r="B10598" s="4" t="s">
        <v>5</v>
      </c>
    </row>
    <row r="10599" spans="1:20">
      <c r="A10599" t="n">
        <v>98438</v>
      </c>
      <c r="B10599" s="32" t="n">
        <v>28</v>
      </c>
    </row>
    <row r="10600" spans="1:20">
      <c r="A10600" t="s">
        <v>4</v>
      </c>
      <c r="B10600" s="4" t="s">
        <v>5</v>
      </c>
      <c r="C10600" s="4" t="s">
        <v>7</v>
      </c>
      <c r="D10600" s="4" t="s">
        <v>8</v>
      </c>
    </row>
    <row r="10601" spans="1:20">
      <c r="A10601" t="n">
        <v>98439</v>
      </c>
      <c r="B10601" s="66" t="n">
        <v>89</v>
      </c>
      <c r="C10601" s="7" t="n">
        <v>65533</v>
      </c>
      <c r="D10601" s="7" t="n">
        <v>1</v>
      </c>
    </row>
    <row r="10602" spans="1:20">
      <c r="A10602" t="s">
        <v>4</v>
      </c>
      <c r="B10602" s="4" t="s">
        <v>5</v>
      </c>
      <c r="C10602" s="4" t="s">
        <v>8</v>
      </c>
      <c r="D10602" s="4" t="s">
        <v>8</v>
      </c>
      <c r="E10602" s="4" t="s">
        <v>8</v>
      </c>
      <c r="F10602" s="4" t="s">
        <v>8</v>
      </c>
      <c r="G10602" s="4" t="s">
        <v>15</v>
      </c>
      <c r="H10602" s="4" t="s">
        <v>8</v>
      </c>
      <c r="I10602" s="4" t="s">
        <v>8</v>
      </c>
      <c r="J10602" s="4" t="s">
        <v>8</v>
      </c>
    </row>
    <row r="10603" spans="1:20">
      <c r="A10603" t="n">
        <v>98443</v>
      </c>
      <c r="B10603" s="36" t="n">
        <v>18</v>
      </c>
      <c r="C10603" s="7" t="n">
        <v>0</v>
      </c>
      <c r="D10603" s="7" t="n">
        <v>35</v>
      </c>
      <c r="E10603" s="7" t="n">
        <v>0</v>
      </c>
      <c r="F10603" s="7" t="n">
        <v>0</v>
      </c>
      <c r="G10603" s="7" t="n">
        <v>1</v>
      </c>
      <c r="H10603" s="7" t="n">
        <v>12</v>
      </c>
      <c r="I10603" s="7" t="n">
        <v>19</v>
      </c>
      <c r="J10603" s="7" t="n">
        <v>1</v>
      </c>
    </row>
    <row r="10604" spans="1:20">
      <c r="A10604" t="s">
        <v>4</v>
      </c>
      <c r="B10604" s="4" t="s">
        <v>5</v>
      </c>
      <c r="C10604" s="4" t="s">
        <v>8</v>
      </c>
      <c r="D10604" s="4" t="s">
        <v>8</v>
      </c>
      <c r="E10604" s="4" t="s">
        <v>15</v>
      </c>
      <c r="F10604" s="4" t="s">
        <v>8</v>
      </c>
      <c r="G10604" s="4" t="s">
        <v>8</v>
      </c>
    </row>
    <row r="10605" spans="1:20">
      <c r="A10605" t="n">
        <v>98455</v>
      </c>
      <c r="B10605" s="36" t="n">
        <v>18</v>
      </c>
      <c r="C10605" s="7" t="n">
        <v>1</v>
      </c>
      <c r="D10605" s="7" t="n">
        <v>0</v>
      </c>
      <c r="E10605" s="7" t="n">
        <v>1</v>
      </c>
      <c r="F10605" s="7" t="n">
        <v>19</v>
      </c>
      <c r="G10605" s="7" t="n">
        <v>1</v>
      </c>
    </row>
    <row r="10606" spans="1:20">
      <c r="A10606" t="s">
        <v>4</v>
      </c>
      <c r="B10606" s="4" t="s">
        <v>5</v>
      </c>
      <c r="C10606" s="4" t="s">
        <v>8</v>
      </c>
      <c r="D10606" s="4" t="s">
        <v>7</v>
      </c>
      <c r="E10606" s="4" t="s">
        <v>8</v>
      </c>
      <c r="F10606" s="4" t="s">
        <v>7</v>
      </c>
      <c r="G10606" s="4" t="s">
        <v>8</v>
      </c>
      <c r="H10606" s="4" t="s">
        <v>8</v>
      </c>
      <c r="I10606" s="20" t="s">
        <v>48</v>
      </c>
      <c r="J10606" s="4" t="s">
        <v>5</v>
      </c>
      <c r="K10606" s="4" t="s">
        <v>8</v>
      </c>
      <c r="L10606" s="4" t="s">
        <v>7</v>
      </c>
      <c r="M10606" s="4" t="s">
        <v>7</v>
      </c>
      <c r="N10606" s="20" t="s">
        <v>49</v>
      </c>
      <c r="O10606" s="4" t="s">
        <v>8</v>
      </c>
      <c r="P10606" s="4" t="s">
        <v>8</v>
      </c>
      <c r="Q10606" s="4" t="s">
        <v>8</v>
      </c>
      <c r="R10606" s="4" t="s">
        <v>8</v>
      </c>
      <c r="S10606" s="4" t="s">
        <v>8</v>
      </c>
      <c r="T10606" s="4" t="s">
        <v>17</v>
      </c>
    </row>
    <row r="10607" spans="1:20">
      <c r="A10607" t="n">
        <v>98464</v>
      </c>
      <c r="B10607" s="13" t="n">
        <v>5</v>
      </c>
      <c r="C10607" s="7" t="n">
        <v>30</v>
      </c>
      <c r="D10607" s="7" t="n">
        <v>10816</v>
      </c>
      <c r="E10607" s="7" t="n">
        <v>30</v>
      </c>
      <c r="F10607" s="7" t="n">
        <v>10972</v>
      </c>
      <c r="G10607" s="7" t="n">
        <v>11</v>
      </c>
      <c r="H10607" s="7" t="n">
        <v>28</v>
      </c>
      <c r="I10607" s="20" t="s">
        <v>3</v>
      </c>
      <c r="J10607" s="72" t="n">
        <v>95</v>
      </c>
      <c r="K10607" s="7" t="n">
        <v>13</v>
      </c>
      <c r="L10607" s="7" t="n">
        <v>0</v>
      </c>
      <c r="M10607" s="7" t="n">
        <v>3</v>
      </c>
      <c r="N10607" s="20" t="s">
        <v>3</v>
      </c>
      <c r="O10607" s="7" t="n">
        <v>31</v>
      </c>
      <c r="P10607" s="7" t="n">
        <v>0</v>
      </c>
      <c r="Q10607" s="7" t="n">
        <v>4</v>
      </c>
      <c r="R10607" s="7" t="n">
        <v>9</v>
      </c>
      <c r="S10607" s="7" t="n">
        <v>1</v>
      </c>
      <c r="T10607" s="14" t="n">
        <f t="normal" ca="1">A10621</f>
        <v>0</v>
      </c>
    </row>
    <row r="10608" spans="1:20">
      <c r="A10608" t="s">
        <v>4</v>
      </c>
      <c r="B10608" s="4" t="s">
        <v>5</v>
      </c>
      <c r="C10608" s="4" t="s">
        <v>8</v>
      </c>
      <c r="D10608" s="4" t="s">
        <v>7</v>
      </c>
      <c r="E10608" s="4" t="s">
        <v>9</v>
      </c>
    </row>
    <row r="10609" spans="1:20">
      <c r="A10609" t="n">
        <v>98488</v>
      </c>
      <c r="B10609" s="51" t="n">
        <v>51</v>
      </c>
      <c r="C10609" s="7" t="n">
        <v>4</v>
      </c>
      <c r="D10609" s="7" t="n">
        <v>114</v>
      </c>
      <c r="E10609" s="7" t="s">
        <v>337</v>
      </c>
    </row>
    <row r="10610" spans="1:20">
      <c r="A10610" t="s">
        <v>4</v>
      </c>
      <c r="B10610" s="4" t="s">
        <v>5</v>
      </c>
      <c r="C10610" s="4" t="s">
        <v>7</v>
      </c>
    </row>
    <row r="10611" spans="1:20">
      <c r="A10611" t="n">
        <v>98502</v>
      </c>
      <c r="B10611" s="25" t="n">
        <v>16</v>
      </c>
      <c r="C10611" s="7" t="n">
        <v>0</v>
      </c>
    </row>
    <row r="10612" spans="1:20">
      <c r="A10612" t="s">
        <v>4</v>
      </c>
      <c r="B10612" s="4" t="s">
        <v>5</v>
      </c>
      <c r="C10612" s="4" t="s">
        <v>7</v>
      </c>
      <c r="D10612" s="4" t="s">
        <v>85</v>
      </c>
      <c r="E10612" s="4" t="s">
        <v>8</v>
      </c>
      <c r="F10612" s="4" t="s">
        <v>8</v>
      </c>
    </row>
    <row r="10613" spans="1:20">
      <c r="A10613" t="n">
        <v>98505</v>
      </c>
      <c r="B10613" s="52" t="n">
        <v>26</v>
      </c>
      <c r="C10613" s="7" t="n">
        <v>114</v>
      </c>
      <c r="D10613" s="7" t="s">
        <v>866</v>
      </c>
      <c r="E10613" s="7" t="n">
        <v>2</v>
      </c>
      <c r="F10613" s="7" t="n">
        <v>0</v>
      </c>
    </row>
    <row r="10614" spans="1:20">
      <c r="A10614" t="s">
        <v>4</v>
      </c>
      <c r="B10614" s="4" t="s">
        <v>5</v>
      </c>
    </row>
    <row r="10615" spans="1:20">
      <c r="A10615" t="n">
        <v>98530</v>
      </c>
      <c r="B10615" s="32" t="n">
        <v>28</v>
      </c>
    </row>
    <row r="10616" spans="1:20">
      <c r="A10616" t="s">
        <v>4</v>
      </c>
      <c r="B10616" s="4" t="s">
        <v>5</v>
      </c>
      <c r="C10616" s="4" t="s">
        <v>7</v>
      </c>
      <c r="D10616" s="4" t="s">
        <v>8</v>
      </c>
    </row>
    <row r="10617" spans="1:20">
      <c r="A10617" t="n">
        <v>98531</v>
      </c>
      <c r="B10617" s="66" t="n">
        <v>89</v>
      </c>
      <c r="C10617" s="7" t="n">
        <v>65533</v>
      </c>
      <c r="D10617" s="7" t="n">
        <v>1</v>
      </c>
    </row>
    <row r="10618" spans="1:20">
      <c r="A10618" t="s">
        <v>4</v>
      </c>
      <c r="B10618" s="4" t="s">
        <v>5</v>
      </c>
      <c r="C10618" s="4" t="s">
        <v>8</v>
      </c>
      <c r="D10618" s="4" t="s">
        <v>8</v>
      </c>
      <c r="E10618" s="4" t="s">
        <v>8</v>
      </c>
      <c r="F10618" s="4" t="s">
        <v>8</v>
      </c>
      <c r="G10618" s="4" t="s">
        <v>15</v>
      </c>
      <c r="H10618" s="4" t="s">
        <v>8</v>
      </c>
      <c r="I10618" s="4" t="s">
        <v>8</v>
      </c>
      <c r="J10618" s="4" t="s">
        <v>8</v>
      </c>
    </row>
    <row r="10619" spans="1:20">
      <c r="A10619" t="n">
        <v>98535</v>
      </c>
      <c r="B10619" s="36" t="n">
        <v>18</v>
      </c>
      <c r="C10619" s="7" t="n">
        <v>0</v>
      </c>
      <c r="D10619" s="7" t="n">
        <v>35</v>
      </c>
      <c r="E10619" s="7" t="n">
        <v>0</v>
      </c>
      <c r="F10619" s="7" t="n">
        <v>0</v>
      </c>
      <c r="G10619" s="7" t="n">
        <v>1</v>
      </c>
      <c r="H10619" s="7" t="n">
        <v>12</v>
      </c>
      <c r="I10619" s="7" t="n">
        <v>19</v>
      </c>
      <c r="J10619" s="7" t="n">
        <v>1</v>
      </c>
    </row>
    <row r="10620" spans="1:20">
      <c r="A10620" t="s">
        <v>4</v>
      </c>
      <c r="B10620" s="4" t="s">
        <v>5</v>
      </c>
      <c r="C10620" s="4" t="s">
        <v>8</v>
      </c>
      <c r="D10620" s="4" t="s">
        <v>7</v>
      </c>
      <c r="E10620" s="4" t="s">
        <v>8</v>
      </c>
      <c r="F10620" s="4" t="s">
        <v>7</v>
      </c>
      <c r="G10620" s="4" t="s">
        <v>8</v>
      </c>
      <c r="H10620" s="4" t="s">
        <v>8</v>
      </c>
      <c r="I10620" s="20" t="s">
        <v>48</v>
      </c>
      <c r="J10620" s="4" t="s">
        <v>5</v>
      </c>
      <c r="K10620" s="4" t="s">
        <v>8</v>
      </c>
      <c r="L10620" s="4" t="s">
        <v>7</v>
      </c>
      <c r="M10620" s="4" t="s">
        <v>7</v>
      </c>
      <c r="N10620" s="20" t="s">
        <v>49</v>
      </c>
      <c r="O10620" s="4" t="s">
        <v>8</v>
      </c>
      <c r="P10620" s="4" t="s">
        <v>8</v>
      </c>
      <c r="Q10620" s="4" t="s">
        <v>8</v>
      </c>
      <c r="R10620" s="4" t="s">
        <v>8</v>
      </c>
      <c r="S10620" s="4" t="s">
        <v>8</v>
      </c>
      <c r="T10620" s="4" t="s">
        <v>17</v>
      </c>
    </row>
    <row r="10621" spans="1:20">
      <c r="A10621" t="n">
        <v>98547</v>
      </c>
      <c r="B10621" s="13" t="n">
        <v>5</v>
      </c>
      <c r="C10621" s="7" t="n">
        <v>30</v>
      </c>
      <c r="D10621" s="7" t="n">
        <v>10822</v>
      </c>
      <c r="E10621" s="7" t="n">
        <v>30</v>
      </c>
      <c r="F10621" s="7" t="n">
        <v>10977</v>
      </c>
      <c r="G10621" s="7" t="n">
        <v>11</v>
      </c>
      <c r="H10621" s="7" t="n">
        <v>28</v>
      </c>
      <c r="I10621" s="20" t="s">
        <v>3</v>
      </c>
      <c r="J10621" s="72" t="n">
        <v>95</v>
      </c>
      <c r="K10621" s="7" t="n">
        <v>13</v>
      </c>
      <c r="L10621" s="7" t="n">
        <v>0</v>
      </c>
      <c r="M10621" s="7" t="n">
        <v>4</v>
      </c>
      <c r="N10621" s="20" t="s">
        <v>3</v>
      </c>
      <c r="O10621" s="7" t="n">
        <v>31</v>
      </c>
      <c r="P10621" s="7" t="n">
        <v>0</v>
      </c>
      <c r="Q10621" s="7" t="n">
        <v>4</v>
      </c>
      <c r="R10621" s="7" t="n">
        <v>9</v>
      </c>
      <c r="S10621" s="7" t="n">
        <v>1</v>
      </c>
      <c r="T10621" s="14" t="n">
        <f t="normal" ca="1">A10637</f>
        <v>0</v>
      </c>
    </row>
    <row r="10622" spans="1:20">
      <c r="A10622" t="s">
        <v>4</v>
      </c>
      <c r="B10622" s="4" t="s">
        <v>5</v>
      </c>
      <c r="C10622" s="4" t="s">
        <v>8</v>
      </c>
      <c r="D10622" s="4" t="s">
        <v>7</v>
      </c>
      <c r="E10622" s="4" t="s">
        <v>9</v>
      </c>
    </row>
    <row r="10623" spans="1:20">
      <c r="A10623" t="n">
        <v>98571</v>
      </c>
      <c r="B10623" s="51" t="n">
        <v>51</v>
      </c>
      <c r="C10623" s="7" t="n">
        <v>4</v>
      </c>
      <c r="D10623" s="7" t="n">
        <v>114</v>
      </c>
      <c r="E10623" s="7" t="s">
        <v>337</v>
      </c>
    </row>
    <row r="10624" spans="1:20">
      <c r="A10624" t="s">
        <v>4</v>
      </c>
      <c r="B10624" s="4" t="s">
        <v>5</v>
      </c>
      <c r="C10624" s="4" t="s">
        <v>7</v>
      </c>
    </row>
    <row r="10625" spans="1:20">
      <c r="A10625" t="n">
        <v>98585</v>
      </c>
      <c r="B10625" s="25" t="n">
        <v>16</v>
      </c>
      <c r="C10625" s="7" t="n">
        <v>0</v>
      </c>
    </row>
    <row r="10626" spans="1:20">
      <c r="A10626" t="s">
        <v>4</v>
      </c>
      <c r="B10626" s="4" t="s">
        <v>5</v>
      </c>
      <c r="C10626" s="4" t="s">
        <v>7</v>
      </c>
      <c r="D10626" s="4" t="s">
        <v>85</v>
      </c>
      <c r="E10626" s="4" t="s">
        <v>8</v>
      </c>
      <c r="F10626" s="4" t="s">
        <v>8</v>
      </c>
    </row>
    <row r="10627" spans="1:20">
      <c r="A10627" t="n">
        <v>98588</v>
      </c>
      <c r="B10627" s="52" t="n">
        <v>26</v>
      </c>
      <c r="C10627" s="7" t="n">
        <v>114</v>
      </c>
      <c r="D10627" s="7" t="s">
        <v>867</v>
      </c>
      <c r="E10627" s="7" t="n">
        <v>2</v>
      </c>
      <c r="F10627" s="7" t="n">
        <v>0</v>
      </c>
    </row>
    <row r="10628" spans="1:20">
      <c r="A10628" t="s">
        <v>4</v>
      </c>
      <c r="B10628" s="4" t="s">
        <v>5</v>
      </c>
    </row>
    <row r="10629" spans="1:20">
      <c r="A10629" t="n">
        <v>98613</v>
      </c>
      <c r="B10629" s="32" t="n">
        <v>28</v>
      </c>
    </row>
    <row r="10630" spans="1:20">
      <c r="A10630" t="s">
        <v>4</v>
      </c>
      <c r="B10630" s="4" t="s">
        <v>5</v>
      </c>
      <c r="C10630" s="4" t="s">
        <v>7</v>
      </c>
      <c r="D10630" s="4" t="s">
        <v>8</v>
      </c>
    </row>
    <row r="10631" spans="1:20">
      <c r="A10631" t="n">
        <v>98614</v>
      </c>
      <c r="B10631" s="66" t="n">
        <v>89</v>
      </c>
      <c r="C10631" s="7" t="n">
        <v>65533</v>
      </c>
      <c r="D10631" s="7" t="n">
        <v>1</v>
      </c>
    </row>
    <row r="10632" spans="1:20">
      <c r="A10632" t="s">
        <v>4</v>
      </c>
      <c r="B10632" s="4" t="s">
        <v>5</v>
      </c>
      <c r="C10632" s="4" t="s">
        <v>8</v>
      </c>
      <c r="D10632" s="4" t="s">
        <v>8</v>
      </c>
      <c r="E10632" s="4" t="s">
        <v>8</v>
      </c>
      <c r="F10632" s="4" t="s">
        <v>8</v>
      </c>
      <c r="G10632" s="4" t="s">
        <v>15</v>
      </c>
      <c r="H10632" s="4" t="s">
        <v>8</v>
      </c>
      <c r="I10632" s="4" t="s">
        <v>8</v>
      </c>
      <c r="J10632" s="4" t="s">
        <v>8</v>
      </c>
    </row>
    <row r="10633" spans="1:20">
      <c r="A10633" t="n">
        <v>98618</v>
      </c>
      <c r="B10633" s="36" t="n">
        <v>18</v>
      </c>
      <c r="C10633" s="7" t="n">
        <v>0</v>
      </c>
      <c r="D10633" s="7" t="n">
        <v>35</v>
      </c>
      <c r="E10633" s="7" t="n">
        <v>0</v>
      </c>
      <c r="F10633" s="7" t="n">
        <v>0</v>
      </c>
      <c r="G10633" s="7" t="n">
        <v>1</v>
      </c>
      <c r="H10633" s="7" t="n">
        <v>12</v>
      </c>
      <c r="I10633" s="7" t="n">
        <v>19</v>
      </c>
      <c r="J10633" s="7" t="n">
        <v>1</v>
      </c>
    </row>
    <row r="10634" spans="1:20">
      <c r="A10634" t="s">
        <v>4</v>
      </c>
      <c r="B10634" s="4" t="s">
        <v>5</v>
      </c>
      <c r="C10634" s="4" t="s">
        <v>8</v>
      </c>
      <c r="D10634" s="4" t="s">
        <v>8</v>
      </c>
      <c r="E10634" s="4" t="s">
        <v>15</v>
      </c>
      <c r="F10634" s="4" t="s">
        <v>8</v>
      </c>
      <c r="G10634" s="4" t="s">
        <v>8</v>
      </c>
    </row>
    <row r="10635" spans="1:20">
      <c r="A10635" t="n">
        <v>98630</v>
      </c>
      <c r="B10635" s="36" t="n">
        <v>18</v>
      </c>
      <c r="C10635" s="7" t="n">
        <v>1</v>
      </c>
      <c r="D10635" s="7" t="n">
        <v>0</v>
      </c>
      <c r="E10635" s="7" t="n">
        <v>1</v>
      </c>
      <c r="F10635" s="7" t="n">
        <v>19</v>
      </c>
      <c r="G10635" s="7" t="n">
        <v>1</v>
      </c>
    </row>
    <row r="10636" spans="1:20">
      <c r="A10636" t="s">
        <v>4</v>
      </c>
      <c r="B10636" s="4" t="s">
        <v>5</v>
      </c>
      <c r="C10636" s="4" t="s">
        <v>8</v>
      </c>
      <c r="D10636" s="4" t="s">
        <v>7</v>
      </c>
      <c r="E10636" s="4" t="s">
        <v>8</v>
      </c>
      <c r="F10636" s="4" t="s">
        <v>7</v>
      </c>
      <c r="G10636" s="4" t="s">
        <v>8</v>
      </c>
      <c r="H10636" s="4" t="s">
        <v>8</v>
      </c>
      <c r="I10636" s="20" t="s">
        <v>48</v>
      </c>
      <c r="J10636" s="4" t="s">
        <v>5</v>
      </c>
      <c r="K10636" s="4" t="s">
        <v>8</v>
      </c>
      <c r="L10636" s="4" t="s">
        <v>7</v>
      </c>
      <c r="M10636" s="4" t="s">
        <v>7</v>
      </c>
      <c r="N10636" s="20" t="s">
        <v>49</v>
      </c>
      <c r="O10636" s="4" t="s">
        <v>8</v>
      </c>
      <c r="P10636" s="4" t="s">
        <v>8</v>
      </c>
      <c r="Q10636" s="4" t="s">
        <v>8</v>
      </c>
      <c r="R10636" s="4" t="s">
        <v>8</v>
      </c>
      <c r="S10636" s="4" t="s">
        <v>8</v>
      </c>
      <c r="T10636" s="4" t="s">
        <v>17</v>
      </c>
    </row>
    <row r="10637" spans="1:20">
      <c r="A10637" t="n">
        <v>98639</v>
      </c>
      <c r="B10637" s="13" t="n">
        <v>5</v>
      </c>
      <c r="C10637" s="7" t="n">
        <v>30</v>
      </c>
      <c r="D10637" s="7" t="n">
        <v>10828</v>
      </c>
      <c r="E10637" s="7" t="n">
        <v>30</v>
      </c>
      <c r="F10637" s="7" t="n">
        <v>10973</v>
      </c>
      <c r="G10637" s="7" t="n">
        <v>11</v>
      </c>
      <c r="H10637" s="7" t="n">
        <v>28</v>
      </c>
      <c r="I10637" s="20" t="s">
        <v>3</v>
      </c>
      <c r="J10637" s="72" t="n">
        <v>95</v>
      </c>
      <c r="K10637" s="7" t="n">
        <v>13</v>
      </c>
      <c r="L10637" s="7" t="n">
        <v>0</v>
      </c>
      <c r="M10637" s="7" t="n">
        <v>5</v>
      </c>
      <c r="N10637" s="20" t="s">
        <v>3</v>
      </c>
      <c r="O10637" s="7" t="n">
        <v>31</v>
      </c>
      <c r="P10637" s="7" t="n">
        <v>0</v>
      </c>
      <c r="Q10637" s="7" t="n">
        <v>4</v>
      </c>
      <c r="R10637" s="7" t="n">
        <v>9</v>
      </c>
      <c r="S10637" s="7" t="n">
        <v>1</v>
      </c>
      <c r="T10637" s="14" t="n">
        <f t="normal" ca="1">A10651</f>
        <v>0</v>
      </c>
    </row>
    <row r="10638" spans="1:20">
      <c r="A10638" t="s">
        <v>4</v>
      </c>
      <c r="B10638" s="4" t="s">
        <v>5</v>
      </c>
      <c r="C10638" s="4" t="s">
        <v>8</v>
      </c>
      <c r="D10638" s="4" t="s">
        <v>7</v>
      </c>
      <c r="E10638" s="4" t="s">
        <v>9</v>
      </c>
    </row>
    <row r="10639" spans="1:20">
      <c r="A10639" t="n">
        <v>98663</v>
      </c>
      <c r="B10639" s="51" t="n">
        <v>51</v>
      </c>
      <c r="C10639" s="7" t="n">
        <v>4</v>
      </c>
      <c r="D10639" s="7" t="n">
        <v>114</v>
      </c>
      <c r="E10639" s="7" t="s">
        <v>337</v>
      </c>
    </row>
    <row r="10640" spans="1:20">
      <c r="A10640" t="s">
        <v>4</v>
      </c>
      <c r="B10640" s="4" t="s">
        <v>5</v>
      </c>
      <c r="C10640" s="4" t="s">
        <v>7</v>
      </c>
    </row>
    <row r="10641" spans="1:20">
      <c r="A10641" t="n">
        <v>98677</v>
      </c>
      <c r="B10641" s="25" t="n">
        <v>16</v>
      </c>
      <c r="C10641" s="7" t="n">
        <v>0</v>
      </c>
    </row>
    <row r="10642" spans="1:20">
      <c r="A10642" t="s">
        <v>4</v>
      </c>
      <c r="B10642" s="4" t="s">
        <v>5</v>
      </c>
      <c r="C10642" s="4" t="s">
        <v>7</v>
      </c>
      <c r="D10642" s="4" t="s">
        <v>85</v>
      </c>
      <c r="E10642" s="4" t="s">
        <v>8</v>
      </c>
      <c r="F10642" s="4" t="s">
        <v>8</v>
      </c>
    </row>
    <row r="10643" spans="1:20">
      <c r="A10643" t="n">
        <v>98680</v>
      </c>
      <c r="B10643" s="52" t="n">
        <v>26</v>
      </c>
      <c r="C10643" s="7" t="n">
        <v>114</v>
      </c>
      <c r="D10643" s="7" t="s">
        <v>868</v>
      </c>
      <c r="E10643" s="7" t="n">
        <v>2</v>
      </c>
      <c r="F10643" s="7" t="n">
        <v>0</v>
      </c>
    </row>
    <row r="10644" spans="1:20">
      <c r="A10644" t="s">
        <v>4</v>
      </c>
      <c r="B10644" s="4" t="s">
        <v>5</v>
      </c>
    </row>
    <row r="10645" spans="1:20">
      <c r="A10645" t="n">
        <v>98704</v>
      </c>
      <c r="B10645" s="32" t="n">
        <v>28</v>
      </c>
    </row>
    <row r="10646" spans="1:20">
      <c r="A10646" t="s">
        <v>4</v>
      </c>
      <c r="B10646" s="4" t="s">
        <v>5</v>
      </c>
      <c r="C10646" s="4" t="s">
        <v>7</v>
      </c>
      <c r="D10646" s="4" t="s">
        <v>8</v>
      </c>
    </row>
    <row r="10647" spans="1:20">
      <c r="A10647" t="n">
        <v>98705</v>
      </c>
      <c r="B10647" s="66" t="n">
        <v>89</v>
      </c>
      <c r="C10647" s="7" t="n">
        <v>65533</v>
      </c>
      <c r="D10647" s="7" t="n">
        <v>1</v>
      </c>
    </row>
    <row r="10648" spans="1:20">
      <c r="A10648" t="s">
        <v>4</v>
      </c>
      <c r="B10648" s="4" t="s">
        <v>5</v>
      </c>
      <c r="C10648" s="4" t="s">
        <v>8</v>
      </c>
      <c r="D10648" s="4" t="s">
        <v>8</v>
      </c>
      <c r="E10648" s="4" t="s">
        <v>8</v>
      </c>
      <c r="F10648" s="4" t="s">
        <v>8</v>
      </c>
      <c r="G10648" s="4" t="s">
        <v>15</v>
      </c>
      <c r="H10648" s="4" t="s">
        <v>8</v>
      </c>
      <c r="I10648" s="4" t="s">
        <v>8</v>
      </c>
      <c r="J10648" s="4" t="s">
        <v>8</v>
      </c>
    </row>
    <row r="10649" spans="1:20">
      <c r="A10649" t="n">
        <v>98709</v>
      </c>
      <c r="B10649" s="36" t="n">
        <v>18</v>
      </c>
      <c r="C10649" s="7" t="n">
        <v>0</v>
      </c>
      <c r="D10649" s="7" t="n">
        <v>35</v>
      </c>
      <c r="E10649" s="7" t="n">
        <v>0</v>
      </c>
      <c r="F10649" s="7" t="n">
        <v>0</v>
      </c>
      <c r="G10649" s="7" t="n">
        <v>1</v>
      </c>
      <c r="H10649" s="7" t="n">
        <v>12</v>
      </c>
      <c r="I10649" s="7" t="n">
        <v>19</v>
      </c>
      <c r="J10649" s="7" t="n">
        <v>1</v>
      </c>
    </row>
    <row r="10650" spans="1:20">
      <c r="A10650" t="s">
        <v>4</v>
      </c>
      <c r="B10650" s="4" t="s">
        <v>5</v>
      </c>
      <c r="C10650" s="4" t="s">
        <v>8</v>
      </c>
      <c r="D10650" s="4" t="s">
        <v>7</v>
      </c>
      <c r="E10650" s="4" t="s">
        <v>8</v>
      </c>
      <c r="F10650" s="4" t="s">
        <v>7</v>
      </c>
      <c r="G10650" s="4" t="s">
        <v>8</v>
      </c>
      <c r="H10650" s="4" t="s">
        <v>8</v>
      </c>
      <c r="I10650" s="20" t="s">
        <v>48</v>
      </c>
      <c r="J10650" s="4" t="s">
        <v>5</v>
      </c>
      <c r="K10650" s="4" t="s">
        <v>8</v>
      </c>
      <c r="L10650" s="4" t="s">
        <v>7</v>
      </c>
      <c r="M10650" s="4" t="s">
        <v>7</v>
      </c>
      <c r="N10650" s="20" t="s">
        <v>49</v>
      </c>
      <c r="O10650" s="4" t="s">
        <v>8</v>
      </c>
      <c r="P10650" s="4" t="s">
        <v>8</v>
      </c>
      <c r="Q10650" s="4" t="s">
        <v>8</v>
      </c>
      <c r="R10650" s="4" t="s">
        <v>8</v>
      </c>
      <c r="S10650" s="4" t="s">
        <v>8</v>
      </c>
      <c r="T10650" s="4" t="s">
        <v>17</v>
      </c>
    </row>
    <row r="10651" spans="1:20">
      <c r="A10651" t="n">
        <v>98721</v>
      </c>
      <c r="B10651" s="13" t="n">
        <v>5</v>
      </c>
      <c r="C10651" s="7" t="n">
        <v>30</v>
      </c>
      <c r="D10651" s="7" t="n">
        <v>10834</v>
      </c>
      <c r="E10651" s="7" t="n">
        <v>30</v>
      </c>
      <c r="F10651" s="7" t="n">
        <v>10979</v>
      </c>
      <c r="G10651" s="7" t="n">
        <v>11</v>
      </c>
      <c r="H10651" s="7" t="n">
        <v>28</v>
      </c>
      <c r="I10651" s="20" t="s">
        <v>3</v>
      </c>
      <c r="J10651" s="72" t="n">
        <v>95</v>
      </c>
      <c r="K10651" s="7" t="n">
        <v>13</v>
      </c>
      <c r="L10651" s="7" t="n">
        <v>0</v>
      </c>
      <c r="M10651" s="7" t="n">
        <v>6</v>
      </c>
      <c r="N10651" s="20" t="s">
        <v>3</v>
      </c>
      <c r="O10651" s="7" t="n">
        <v>31</v>
      </c>
      <c r="P10651" s="7" t="n">
        <v>0</v>
      </c>
      <c r="Q10651" s="7" t="n">
        <v>4</v>
      </c>
      <c r="R10651" s="7" t="n">
        <v>9</v>
      </c>
      <c r="S10651" s="7" t="n">
        <v>1</v>
      </c>
      <c r="T10651" s="14" t="n">
        <f t="normal" ca="1">A10667</f>
        <v>0</v>
      </c>
    </row>
    <row r="10652" spans="1:20">
      <c r="A10652" t="s">
        <v>4</v>
      </c>
      <c r="B10652" s="4" t="s">
        <v>5</v>
      </c>
      <c r="C10652" s="4" t="s">
        <v>8</v>
      </c>
      <c r="D10652" s="4" t="s">
        <v>7</v>
      </c>
      <c r="E10652" s="4" t="s">
        <v>9</v>
      </c>
    </row>
    <row r="10653" spans="1:20">
      <c r="A10653" t="n">
        <v>98745</v>
      </c>
      <c r="B10653" s="51" t="n">
        <v>51</v>
      </c>
      <c r="C10653" s="7" t="n">
        <v>4</v>
      </c>
      <c r="D10653" s="7" t="n">
        <v>114</v>
      </c>
      <c r="E10653" s="7" t="s">
        <v>337</v>
      </c>
    </row>
    <row r="10654" spans="1:20">
      <c r="A10654" t="s">
        <v>4</v>
      </c>
      <c r="B10654" s="4" t="s">
        <v>5</v>
      </c>
      <c r="C10654" s="4" t="s">
        <v>7</v>
      </c>
    </row>
    <row r="10655" spans="1:20">
      <c r="A10655" t="n">
        <v>98759</v>
      </c>
      <c r="B10655" s="25" t="n">
        <v>16</v>
      </c>
      <c r="C10655" s="7" t="n">
        <v>0</v>
      </c>
    </row>
    <row r="10656" spans="1:20">
      <c r="A10656" t="s">
        <v>4</v>
      </c>
      <c r="B10656" s="4" t="s">
        <v>5</v>
      </c>
      <c r="C10656" s="4" t="s">
        <v>7</v>
      </c>
      <c r="D10656" s="4" t="s">
        <v>85</v>
      </c>
      <c r="E10656" s="4" t="s">
        <v>8</v>
      </c>
      <c r="F10656" s="4" t="s">
        <v>8</v>
      </c>
    </row>
    <row r="10657" spans="1:20">
      <c r="A10657" t="n">
        <v>98762</v>
      </c>
      <c r="B10657" s="52" t="n">
        <v>26</v>
      </c>
      <c r="C10657" s="7" t="n">
        <v>114</v>
      </c>
      <c r="D10657" s="7" t="s">
        <v>869</v>
      </c>
      <c r="E10657" s="7" t="n">
        <v>2</v>
      </c>
      <c r="F10657" s="7" t="n">
        <v>0</v>
      </c>
    </row>
    <row r="10658" spans="1:20">
      <c r="A10658" t="s">
        <v>4</v>
      </c>
      <c r="B10658" s="4" t="s">
        <v>5</v>
      </c>
    </row>
    <row r="10659" spans="1:20">
      <c r="A10659" t="n">
        <v>98785</v>
      </c>
      <c r="B10659" s="32" t="n">
        <v>28</v>
      </c>
    </row>
    <row r="10660" spans="1:20">
      <c r="A10660" t="s">
        <v>4</v>
      </c>
      <c r="B10660" s="4" t="s">
        <v>5</v>
      </c>
      <c r="C10660" s="4" t="s">
        <v>7</v>
      </c>
      <c r="D10660" s="4" t="s">
        <v>8</v>
      </c>
    </row>
    <row r="10661" spans="1:20">
      <c r="A10661" t="n">
        <v>98786</v>
      </c>
      <c r="B10661" s="66" t="n">
        <v>89</v>
      </c>
      <c r="C10661" s="7" t="n">
        <v>65533</v>
      </c>
      <c r="D10661" s="7" t="n">
        <v>1</v>
      </c>
    </row>
    <row r="10662" spans="1:20">
      <c r="A10662" t="s">
        <v>4</v>
      </c>
      <c r="B10662" s="4" t="s">
        <v>5</v>
      </c>
      <c r="C10662" s="4" t="s">
        <v>8</v>
      </c>
      <c r="D10662" s="4" t="s">
        <v>8</v>
      </c>
      <c r="E10662" s="4" t="s">
        <v>8</v>
      </c>
      <c r="F10662" s="4" t="s">
        <v>8</v>
      </c>
      <c r="G10662" s="4" t="s">
        <v>15</v>
      </c>
      <c r="H10662" s="4" t="s">
        <v>8</v>
      </c>
      <c r="I10662" s="4" t="s">
        <v>8</v>
      </c>
      <c r="J10662" s="4" t="s">
        <v>8</v>
      </c>
    </row>
    <row r="10663" spans="1:20">
      <c r="A10663" t="n">
        <v>98790</v>
      </c>
      <c r="B10663" s="36" t="n">
        <v>18</v>
      </c>
      <c r="C10663" s="7" t="n">
        <v>0</v>
      </c>
      <c r="D10663" s="7" t="n">
        <v>35</v>
      </c>
      <c r="E10663" s="7" t="n">
        <v>0</v>
      </c>
      <c r="F10663" s="7" t="n">
        <v>0</v>
      </c>
      <c r="G10663" s="7" t="n">
        <v>1</v>
      </c>
      <c r="H10663" s="7" t="n">
        <v>12</v>
      </c>
      <c r="I10663" s="7" t="n">
        <v>19</v>
      </c>
      <c r="J10663" s="7" t="n">
        <v>1</v>
      </c>
    </row>
    <row r="10664" spans="1:20">
      <c r="A10664" t="s">
        <v>4</v>
      </c>
      <c r="B10664" s="4" t="s">
        <v>5</v>
      </c>
      <c r="C10664" s="4" t="s">
        <v>8</v>
      </c>
      <c r="D10664" s="4" t="s">
        <v>8</v>
      </c>
      <c r="E10664" s="4" t="s">
        <v>15</v>
      </c>
      <c r="F10664" s="4" t="s">
        <v>8</v>
      </c>
      <c r="G10664" s="4" t="s">
        <v>8</v>
      </c>
    </row>
    <row r="10665" spans="1:20">
      <c r="A10665" t="n">
        <v>98802</v>
      </c>
      <c r="B10665" s="36" t="n">
        <v>18</v>
      </c>
      <c r="C10665" s="7" t="n">
        <v>1</v>
      </c>
      <c r="D10665" s="7" t="n">
        <v>0</v>
      </c>
      <c r="E10665" s="7" t="n">
        <v>1</v>
      </c>
      <c r="F10665" s="7" t="n">
        <v>19</v>
      </c>
      <c r="G10665" s="7" t="n">
        <v>1</v>
      </c>
    </row>
    <row r="10666" spans="1:20">
      <c r="A10666" t="s">
        <v>4</v>
      </c>
      <c r="B10666" s="4" t="s">
        <v>5</v>
      </c>
      <c r="C10666" s="4" t="s">
        <v>8</v>
      </c>
      <c r="D10666" s="4" t="s">
        <v>7</v>
      </c>
      <c r="E10666" s="4" t="s">
        <v>8</v>
      </c>
      <c r="F10666" s="4" t="s">
        <v>7</v>
      </c>
      <c r="G10666" s="4" t="s">
        <v>8</v>
      </c>
      <c r="H10666" s="4" t="s">
        <v>8</v>
      </c>
      <c r="I10666" s="20" t="s">
        <v>48</v>
      </c>
      <c r="J10666" s="4" t="s">
        <v>5</v>
      </c>
      <c r="K10666" s="4" t="s">
        <v>8</v>
      </c>
      <c r="L10666" s="4" t="s">
        <v>7</v>
      </c>
      <c r="M10666" s="4" t="s">
        <v>7</v>
      </c>
      <c r="N10666" s="20" t="s">
        <v>49</v>
      </c>
      <c r="O10666" s="4" t="s">
        <v>8</v>
      </c>
      <c r="P10666" s="4" t="s">
        <v>8</v>
      </c>
      <c r="Q10666" s="4" t="s">
        <v>8</v>
      </c>
      <c r="R10666" s="4" t="s">
        <v>8</v>
      </c>
      <c r="S10666" s="4" t="s">
        <v>8</v>
      </c>
      <c r="T10666" s="4" t="s">
        <v>17</v>
      </c>
    </row>
    <row r="10667" spans="1:20">
      <c r="A10667" t="n">
        <v>98811</v>
      </c>
      <c r="B10667" s="13" t="n">
        <v>5</v>
      </c>
      <c r="C10667" s="7" t="n">
        <v>30</v>
      </c>
      <c r="D10667" s="7" t="n">
        <v>10840</v>
      </c>
      <c r="E10667" s="7" t="n">
        <v>30</v>
      </c>
      <c r="F10667" s="7" t="n">
        <v>10974</v>
      </c>
      <c r="G10667" s="7" t="n">
        <v>11</v>
      </c>
      <c r="H10667" s="7" t="n">
        <v>28</v>
      </c>
      <c r="I10667" s="20" t="s">
        <v>3</v>
      </c>
      <c r="J10667" s="72" t="n">
        <v>95</v>
      </c>
      <c r="K10667" s="7" t="n">
        <v>13</v>
      </c>
      <c r="L10667" s="7" t="n">
        <v>0</v>
      </c>
      <c r="M10667" s="7" t="n">
        <v>7</v>
      </c>
      <c r="N10667" s="20" t="s">
        <v>3</v>
      </c>
      <c r="O10667" s="7" t="n">
        <v>31</v>
      </c>
      <c r="P10667" s="7" t="n">
        <v>0</v>
      </c>
      <c r="Q10667" s="7" t="n">
        <v>4</v>
      </c>
      <c r="R10667" s="7" t="n">
        <v>9</v>
      </c>
      <c r="S10667" s="7" t="n">
        <v>1</v>
      </c>
      <c r="T10667" s="14" t="n">
        <f t="normal" ca="1">A10681</f>
        <v>0</v>
      </c>
    </row>
    <row r="10668" spans="1:20">
      <c r="A10668" t="s">
        <v>4</v>
      </c>
      <c r="B10668" s="4" t="s">
        <v>5</v>
      </c>
      <c r="C10668" s="4" t="s">
        <v>8</v>
      </c>
      <c r="D10668" s="4" t="s">
        <v>7</v>
      </c>
      <c r="E10668" s="4" t="s">
        <v>9</v>
      </c>
    </row>
    <row r="10669" spans="1:20">
      <c r="A10669" t="n">
        <v>98835</v>
      </c>
      <c r="B10669" s="51" t="n">
        <v>51</v>
      </c>
      <c r="C10669" s="7" t="n">
        <v>4</v>
      </c>
      <c r="D10669" s="7" t="n">
        <v>114</v>
      </c>
      <c r="E10669" s="7" t="s">
        <v>337</v>
      </c>
    </row>
    <row r="10670" spans="1:20">
      <c r="A10670" t="s">
        <v>4</v>
      </c>
      <c r="B10670" s="4" t="s">
        <v>5</v>
      </c>
      <c r="C10670" s="4" t="s">
        <v>7</v>
      </c>
    </row>
    <row r="10671" spans="1:20">
      <c r="A10671" t="n">
        <v>98849</v>
      </c>
      <c r="B10671" s="25" t="n">
        <v>16</v>
      </c>
      <c r="C10671" s="7" t="n">
        <v>0</v>
      </c>
    </row>
    <row r="10672" spans="1:20">
      <c r="A10672" t="s">
        <v>4</v>
      </c>
      <c r="B10672" s="4" t="s">
        <v>5</v>
      </c>
      <c r="C10672" s="4" t="s">
        <v>7</v>
      </c>
      <c r="D10672" s="4" t="s">
        <v>85</v>
      </c>
      <c r="E10672" s="4" t="s">
        <v>8</v>
      </c>
      <c r="F10672" s="4" t="s">
        <v>8</v>
      </c>
    </row>
    <row r="10673" spans="1:20">
      <c r="A10673" t="n">
        <v>98852</v>
      </c>
      <c r="B10673" s="52" t="n">
        <v>26</v>
      </c>
      <c r="C10673" s="7" t="n">
        <v>114</v>
      </c>
      <c r="D10673" s="7" t="s">
        <v>870</v>
      </c>
      <c r="E10673" s="7" t="n">
        <v>2</v>
      </c>
      <c r="F10673" s="7" t="n">
        <v>0</v>
      </c>
    </row>
    <row r="10674" spans="1:20">
      <c r="A10674" t="s">
        <v>4</v>
      </c>
      <c r="B10674" s="4" t="s">
        <v>5</v>
      </c>
    </row>
    <row r="10675" spans="1:20">
      <c r="A10675" t="n">
        <v>98875</v>
      </c>
      <c r="B10675" s="32" t="n">
        <v>28</v>
      </c>
    </row>
    <row r="10676" spans="1:20">
      <c r="A10676" t="s">
        <v>4</v>
      </c>
      <c r="B10676" s="4" t="s">
        <v>5</v>
      </c>
      <c r="C10676" s="4" t="s">
        <v>7</v>
      </c>
      <c r="D10676" s="4" t="s">
        <v>8</v>
      </c>
    </row>
    <row r="10677" spans="1:20">
      <c r="A10677" t="n">
        <v>98876</v>
      </c>
      <c r="B10677" s="66" t="n">
        <v>89</v>
      </c>
      <c r="C10677" s="7" t="n">
        <v>65533</v>
      </c>
      <c r="D10677" s="7" t="n">
        <v>1</v>
      </c>
    </row>
    <row r="10678" spans="1:20">
      <c r="A10678" t="s">
        <v>4</v>
      </c>
      <c r="B10678" s="4" t="s">
        <v>5</v>
      </c>
      <c r="C10678" s="4" t="s">
        <v>8</v>
      </c>
      <c r="D10678" s="4" t="s">
        <v>8</v>
      </c>
      <c r="E10678" s="4" t="s">
        <v>8</v>
      </c>
      <c r="F10678" s="4" t="s">
        <v>8</v>
      </c>
      <c r="G10678" s="4" t="s">
        <v>15</v>
      </c>
      <c r="H10678" s="4" t="s">
        <v>8</v>
      </c>
      <c r="I10678" s="4" t="s">
        <v>8</v>
      </c>
      <c r="J10678" s="4" t="s">
        <v>8</v>
      </c>
    </row>
    <row r="10679" spans="1:20">
      <c r="A10679" t="n">
        <v>98880</v>
      </c>
      <c r="B10679" s="36" t="n">
        <v>18</v>
      </c>
      <c r="C10679" s="7" t="n">
        <v>0</v>
      </c>
      <c r="D10679" s="7" t="n">
        <v>35</v>
      </c>
      <c r="E10679" s="7" t="n">
        <v>0</v>
      </c>
      <c r="F10679" s="7" t="n">
        <v>0</v>
      </c>
      <c r="G10679" s="7" t="n">
        <v>1</v>
      </c>
      <c r="H10679" s="7" t="n">
        <v>12</v>
      </c>
      <c r="I10679" s="7" t="n">
        <v>19</v>
      </c>
      <c r="J10679" s="7" t="n">
        <v>1</v>
      </c>
    </row>
    <row r="10680" spans="1:20">
      <c r="A10680" t="s">
        <v>4</v>
      </c>
      <c r="B10680" s="4" t="s">
        <v>5</v>
      </c>
      <c r="C10680" s="4" t="s">
        <v>8</v>
      </c>
      <c r="D10680" s="4" t="s">
        <v>7</v>
      </c>
      <c r="E10680" s="4" t="s">
        <v>8</v>
      </c>
      <c r="F10680" s="4" t="s">
        <v>7</v>
      </c>
      <c r="G10680" s="4" t="s">
        <v>8</v>
      </c>
      <c r="H10680" s="4" t="s">
        <v>8</v>
      </c>
      <c r="I10680" s="20" t="s">
        <v>48</v>
      </c>
      <c r="J10680" s="4" t="s">
        <v>5</v>
      </c>
      <c r="K10680" s="4" t="s">
        <v>8</v>
      </c>
      <c r="L10680" s="4" t="s">
        <v>7</v>
      </c>
      <c r="M10680" s="4" t="s">
        <v>7</v>
      </c>
      <c r="N10680" s="20" t="s">
        <v>49</v>
      </c>
      <c r="O10680" s="4" t="s">
        <v>8</v>
      </c>
      <c r="P10680" s="4" t="s">
        <v>8</v>
      </c>
      <c r="Q10680" s="4" t="s">
        <v>8</v>
      </c>
      <c r="R10680" s="4" t="s">
        <v>8</v>
      </c>
      <c r="S10680" s="4" t="s">
        <v>8</v>
      </c>
      <c r="T10680" s="4" t="s">
        <v>17</v>
      </c>
    </row>
    <row r="10681" spans="1:20">
      <c r="A10681" t="n">
        <v>98892</v>
      </c>
      <c r="B10681" s="13" t="n">
        <v>5</v>
      </c>
      <c r="C10681" s="7" t="n">
        <v>30</v>
      </c>
      <c r="D10681" s="7" t="n">
        <v>10846</v>
      </c>
      <c r="E10681" s="7" t="n">
        <v>30</v>
      </c>
      <c r="F10681" s="7" t="n">
        <v>10978</v>
      </c>
      <c r="G10681" s="7" t="n">
        <v>11</v>
      </c>
      <c r="H10681" s="7" t="n">
        <v>28</v>
      </c>
      <c r="I10681" s="20" t="s">
        <v>3</v>
      </c>
      <c r="J10681" s="72" t="n">
        <v>95</v>
      </c>
      <c r="K10681" s="7" t="n">
        <v>13</v>
      </c>
      <c r="L10681" s="7" t="n">
        <v>0</v>
      </c>
      <c r="M10681" s="7" t="n">
        <v>8</v>
      </c>
      <c r="N10681" s="20" t="s">
        <v>3</v>
      </c>
      <c r="O10681" s="7" t="n">
        <v>31</v>
      </c>
      <c r="P10681" s="7" t="n">
        <v>0</v>
      </c>
      <c r="Q10681" s="7" t="n">
        <v>4</v>
      </c>
      <c r="R10681" s="7" t="n">
        <v>9</v>
      </c>
      <c r="S10681" s="7" t="n">
        <v>1</v>
      </c>
      <c r="T10681" s="14" t="n">
        <f t="normal" ca="1">A10697</f>
        <v>0</v>
      </c>
    </row>
    <row r="10682" spans="1:20">
      <c r="A10682" t="s">
        <v>4</v>
      </c>
      <c r="B10682" s="4" t="s">
        <v>5</v>
      </c>
      <c r="C10682" s="4" t="s">
        <v>8</v>
      </c>
      <c r="D10682" s="4" t="s">
        <v>7</v>
      </c>
      <c r="E10682" s="4" t="s">
        <v>9</v>
      </c>
    </row>
    <row r="10683" spans="1:20">
      <c r="A10683" t="n">
        <v>98916</v>
      </c>
      <c r="B10683" s="51" t="n">
        <v>51</v>
      </c>
      <c r="C10683" s="7" t="n">
        <v>4</v>
      </c>
      <c r="D10683" s="7" t="n">
        <v>114</v>
      </c>
      <c r="E10683" s="7" t="s">
        <v>337</v>
      </c>
    </row>
    <row r="10684" spans="1:20">
      <c r="A10684" t="s">
        <v>4</v>
      </c>
      <c r="B10684" s="4" t="s">
        <v>5</v>
      </c>
      <c r="C10684" s="4" t="s">
        <v>7</v>
      </c>
    </row>
    <row r="10685" spans="1:20">
      <c r="A10685" t="n">
        <v>98930</v>
      </c>
      <c r="B10685" s="25" t="n">
        <v>16</v>
      </c>
      <c r="C10685" s="7" t="n">
        <v>0</v>
      </c>
    </row>
    <row r="10686" spans="1:20">
      <c r="A10686" t="s">
        <v>4</v>
      </c>
      <c r="B10686" s="4" t="s">
        <v>5</v>
      </c>
      <c r="C10686" s="4" t="s">
        <v>7</v>
      </c>
      <c r="D10686" s="4" t="s">
        <v>85</v>
      </c>
      <c r="E10686" s="4" t="s">
        <v>8</v>
      </c>
      <c r="F10686" s="4" t="s">
        <v>8</v>
      </c>
    </row>
    <row r="10687" spans="1:20">
      <c r="A10687" t="n">
        <v>98933</v>
      </c>
      <c r="B10687" s="52" t="n">
        <v>26</v>
      </c>
      <c r="C10687" s="7" t="n">
        <v>114</v>
      </c>
      <c r="D10687" s="7" t="s">
        <v>871</v>
      </c>
      <c r="E10687" s="7" t="n">
        <v>2</v>
      </c>
      <c r="F10687" s="7" t="n">
        <v>0</v>
      </c>
    </row>
    <row r="10688" spans="1:20">
      <c r="A10688" t="s">
        <v>4</v>
      </c>
      <c r="B10688" s="4" t="s">
        <v>5</v>
      </c>
    </row>
    <row r="10689" spans="1:20">
      <c r="A10689" t="n">
        <v>98955</v>
      </c>
      <c r="B10689" s="32" t="n">
        <v>28</v>
      </c>
    </row>
    <row r="10690" spans="1:20">
      <c r="A10690" t="s">
        <v>4</v>
      </c>
      <c r="B10690" s="4" t="s">
        <v>5</v>
      </c>
      <c r="C10690" s="4" t="s">
        <v>7</v>
      </c>
      <c r="D10690" s="4" t="s">
        <v>8</v>
      </c>
    </row>
    <row r="10691" spans="1:20">
      <c r="A10691" t="n">
        <v>98956</v>
      </c>
      <c r="B10691" s="66" t="n">
        <v>89</v>
      </c>
      <c r="C10691" s="7" t="n">
        <v>65533</v>
      </c>
      <c r="D10691" s="7" t="n">
        <v>1</v>
      </c>
    </row>
    <row r="10692" spans="1:20">
      <c r="A10692" t="s">
        <v>4</v>
      </c>
      <c r="B10692" s="4" t="s">
        <v>5</v>
      </c>
      <c r="C10692" s="4" t="s">
        <v>8</v>
      </c>
      <c r="D10692" s="4" t="s">
        <v>8</v>
      </c>
      <c r="E10692" s="4" t="s">
        <v>8</v>
      </c>
      <c r="F10692" s="4" t="s">
        <v>8</v>
      </c>
      <c r="G10692" s="4" t="s">
        <v>15</v>
      </c>
      <c r="H10692" s="4" t="s">
        <v>8</v>
      </c>
      <c r="I10692" s="4" t="s">
        <v>8</v>
      </c>
      <c r="J10692" s="4" t="s">
        <v>8</v>
      </c>
    </row>
    <row r="10693" spans="1:20">
      <c r="A10693" t="n">
        <v>98960</v>
      </c>
      <c r="B10693" s="36" t="n">
        <v>18</v>
      </c>
      <c r="C10693" s="7" t="n">
        <v>0</v>
      </c>
      <c r="D10693" s="7" t="n">
        <v>35</v>
      </c>
      <c r="E10693" s="7" t="n">
        <v>0</v>
      </c>
      <c r="F10693" s="7" t="n">
        <v>0</v>
      </c>
      <c r="G10693" s="7" t="n">
        <v>1</v>
      </c>
      <c r="H10693" s="7" t="n">
        <v>12</v>
      </c>
      <c r="I10693" s="7" t="n">
        <v>19</v>
      </c>
      <c r="J10693" s="7" t="n">
        <v>1</v>
      </c>
    </row>
    <row r="10694" spans="1:20">
      <c r="A10694" t="s">
        <v>4</v>
      </c>
      <c r="B10694" s="4" t="s">
        <v>5</v>
      </c>
      <c r="C10694" s="4" t="s">
        <v>8</v>
      </c>
      <c r="D10694" s="4" t="s">
        <v>8</v>
      </c>
      <c r="E10694" s="4" t="s">
        <v>15</v>
      </c>
      <c r="F10694" s="4" t="s">
        <v>8</v>
      </c>
      <c r="G10694" s="4" t="s">
        <v>8</v>
      </c>
    </row>
    <row r="10695" spans="1:20">
      <c r="A10695" t="n">
        <v>98972</v>
      </c>
      <c r="B10695" s="36" t="n">
        <v>18</v>
      </c>
      <c r="C10695" s="7" t="n">
        <v>1</v>
      </c>
      <c r="D10695" s="7" t="n">
        <v>0</v>
      </c>
      <c r="E10695" s="7" t="n">
        <v>1</v>
      </c>
      <c r="F10695" s="7" t="n">
        <v>19</v>
      </c>
      <c r="G10695" s="7" t="n">
        <v>1</v>
      </c>
    </row>
    <row r="10696" spans="1:20">
      <c r="A10696" t="s">
        <v>4</v>
      </c>
      <c r="B10696" s="4" t="s">
        <v>5</v>
      </c>
      <c r="C10696" s="4" t="s">
        <v>8</v>
      </c>
      <c r="D10696" s="4" t="s">
        <v>7</v>
      </c>
      <c r="E10696" s="4" t="s">
        <v>8</v>
      </c>
      <c r="F10696" s="4" t="s">
        <v>7</v>
      </c>
      <c r="G10696" s="4" t="s">
        <v>8</v>
      </c>
      <c r="H10696" s="4" t="s">
        <v>8</v>
      </c>
      <c r="I10696" s="20" t="s">
        <v>48</v>
      </c>
      <c r="J10696" s="4" t="s">
        <v>5</v>
      </c>
      <c r="K10696" s="4" t="s">
        <v>8</v>
      </c>
      <c r="L10696" s="4" t="s">
        <v>7</v>
      </c>
      <c r="M10696" s="4" t="s">
        <v>7</v>
      </c>
      <c r="N10696" s="20" t="s">
        <v>49</v>
      </c>
      <c r="O10696" s="4" t="s">
        <v>8</v>
      </c>
      <c r="P10696" s="4" t="s">
        <v>8</v>
      </c>
      <c r="Q10696" s="4" t="s">
        <v>8</v>
      </c>
      <c r="R10696" s="4" t="s">
        <v>8</v>
      </c>
      <c r="S10696" s="4" t="s">
        <v>8</v>
      </c>
      <c r="T10696" s="4" t="s">
        <v>17</v>
      </c>
    </row>
    <row r="10697" spans="1:20">
      <c r="A10697" t="n">
        <v>98981</v>
      </c>
      <c r="B10697" s="13" t="n">
        <v>5</v>
      </c>
      <c r="C10697" s="7" t="n">
        <v>30</v>
      </c>
      <c r="D10697" s="7" t="n">
        <v>10852</v>
      </c>
      <c r="E10697" s="7" t="n">
        <v>30</v>
      </c>
      <c r="F10697" s="7" t="n">
        <v>10975</v>
      </c>
      <c r="G10697" s="7" t="n">
        <v>11</v>
      </c>
      <c r="H10697" s="7" t="n">
        <v>28</v>
      </c>
      <c r="I10697" s="20" t="s">
        <v>3</v>
      </c>
      <c r="J10697" s="72" t="n">
        <v>95</v>
      </c>
      <c r="K10697" s="7" t="n">
        <v>13</v>
      </c>
      <c r="L10697" s="7" t="n">
        <v>0</v>
      </c>
      <c r="M10697" s="7" t="n">
        <v>9</v>
      </c>
      <c r="N10697" s="20" t="s">
        <v>3</v>
      </c>
      <c r="O10697" s="7" t="n">
        <v>31</v>
      </c>
      <c r="P10697" s="7" t="n">
        <v>0</v>
      </c>
      <c r="Q10697" s="7" t="n">
        <v>4</v>
      </c>
      <c r="R10697" s="7" t="n">
        <v>9</v>
      </c>
      <c r="S10697" s="7" t="n">
        <v>1</v>
      </c>
      <c r="T10697" s="14" t="n">
        <f t="normal" ca="1">A10711</f>
        <v>0</v>
      </c>
    </row>
    <row r="10698" spans="1:20">
      <c r="A10698" t="s">
        <v>4</v>
      </c>
      <c r="B10698" s="4" t="s">
        <v>5</v>
      </c>
      <c r="C10698" s="4" t="s">
        <v>8</v>
      </c>
      <c r="D10698" s="4" t="s">
        <v>7</v>
      </c>
      <c r="E10698" s="4" t="s">
        <v>9</v>
      </c>
    </row>
    <row r="10699" spans="1:20">
      <c r="A10699" t="n">
        <v>99005</v>
      </c>
      <c r="B10699" s="51" t="n">
        <v>51</v>
      </c>
      <c r="C10699" s="7" t="n">
        <v>4</v>
      </c>
      <c r="D10699" s="7" t="n">
        <v>114</v>
      </c>
      <c r="E10699" s="7" t="s">
        <v>337</v>
      </c>
    </row>
    <row r="10700" spans="1:20">
      <c r="A10700" t="s">
        <v>4</v>
      </c>
      <c r="B10700" s="4" t="s">
        <v>5</v>
      </c>
      <c r="C10700" s="4" t="s">
        <v>7</v>
      </c>
    </row>
    <row r="10701" spans="1:20">
      <c r="A10701" t="n">
        <v>99019</v>
      </c>
      <c r="B10701" s="25" t="n">
        <v>16</v>
      </c>
      <c r="C10701" s="7" t="n">
        <v>0</v>
      </c>
    </row>
    <row r="10702" spans="1:20">
      <c r="A10702" t="s">
        <v>4</v>
      </c>
      <c r="B10702" s="4" t="s">
        <v>5</v>
      </c>
      <c r="C10702" s="4" t="s">
        <v>7</v>
      </c>
      <c r="D10702" s="4" t="s">
        <v>85</v>
      </c>
      <c r="E10702" s="4" t="s">
        <v>8</v>
      </c>
      <c r="F10702" s="4" t="s">
        <v>8</v>
      </c>
    </row>
    <row r="10703" spans="1:20">
      <c r="A10703" t="n">
        <v>99022</v>
      </c>
      <c r="B10703" s="52" t="n">
        <v>26</v>
      </c>
      <c r="C10703" s="7" t="n">
        <v>114</v>
      </c>
      <c r="D10703" s="7" t="s">
        <v>872</v>
      </c>
      <c r="E10703" s="7" t="n">
        <v>2</v>
      </c>
      <c r="F10703" s="7" t="n">
        <v>0</v>
      </c>
    </row>
    <row r="10704" spans="1:20">
      <c r="A10704" t="s">
        <v>4</v>
      </c>
      <c r="B10704" s="4" t="s">
        <v>5</v>
      </c>
    </row>
    <row r="10705" spans="1:20">
      <c r="A10705" t="n">
        <v>99045</v>
      </c>
      <c r="B10705" s="32" t="n">
        <v>28</v>
      </c>
    </row>
    <row r="10706" spans="1:20">
      <c r="A10706" t="s">
        <v>4</v>
      </c>
      <c r="B10706" s="4" t="s">
        <v>5</v>
      </c>
      <c r="C10706" s="4" t="s">
        <v>7</v>
      </c>
      <c r="D10706" s="4" t="s">
        <v>8</v>
      </c>
    </row>
    <row r="10707" spans="1:20">
      <c r="A10707" t="n">
        <v>99046</v>
      </c>
      <c r="B10707" s="66" t="n">
        <v>89</v>
      </c>
      <c r="C10707" s="7" t="n">
        <v>65533</v>
      </c>
      <c r="D10707" s="7" t="n">
        <v>1</v>
      </c>
    </row>
    <row r="10708" spans="1:20">
      <c r="A10708" t="s">
        <v>4</v>
      </c>
      <c r="B10708" s="4" t="s">
        <v>5</v>
      </c>
      <c r="C10708" s="4" t="s">
        <v>8</v>
      </c>
      <c r="D10708" s="4" t="s">
        <v>8</v>
      </c>
      <c r="E10708" s="4" t="s">
        <v>8</v>
      </c>
      <c r="F10708" s="4" t="s">
        <v>8</v>
      </c>
      <c r="G10708" s="4" t="s">
        <v>15</v>
      </c>
      <c r="H10708" s="4" t="s">
        <v>8</v>
      </c>
      <c r="I10708" s="4" t="s">
        <v>8</v>
      </c>
      <c r="J10708" s="4" t="s">
        <v>8</v>
      </c>
    </row>
    <row r="10709" spans="1:20">
      <c r="A10709" t="n">
        <v>99050</v>
      </c>
      <c r="B10709" s="36" t="n">
        <v>18</v>
      </c>
      <c r="C10709" s="7" t="n">
        <v>0</v>
      </c>
      <c r="D10709" s="7" t="n">
        <v>35</v>
      </c>
      <c r="E10709" s="7" t="n">
        <v>0</v>
      </c>
      <c r="F10709" s="7" t="n">
        <v>0</v>
      </c>
      <c r="G10709" s="7" t="n">
        <v>1</v>
      </c>
      <c r="H10709" s="7" t="n">
        <v>12</v>
      </c>
      <c r="I10709" s="7" t="n">
        <v>19</v>
      </c>
      <c r="J10709" s="7" t="n">
        <v>1</v>
      </c>
    </row>
    <row r="10710" spans="1:20">
      <c r="A10710" t="s">
        <v>4</v>
      </c>
      <c r="B10710" s="4" t="s">
        <v>5</v>
      </c>
      <c r="C10710" s="4" t="s">
        <v>8</v>
      </c>
      <c r="D10710" s="4" t="s">
        <v>7</v>
      </c>
      <c r="E10710" s="4" t="s">
        <v>8</v>
      </c>
      <c r="F10710" s="4" t="s">
        <v>7</v>
      </c>
      <c r="G10710" s="4" t="s">
        <v>8</v>
      </c>
      <c r="H10710" s="4" t="s">
        <v>8</v>
      </c>
      <c r="I10710" s="20" t="s">
        <v>48</v>
      </c>
      <c r="J10710" s="4" t="s">
        <v>5</v>
      </c>
      <c r="K10710" s="4" t="s">
        <v>8</v>
      </c>
      <c r="L10710" s="4" t="s">
        <v>7</v>
      </c>
      <c r="M10710" s="4" t="s">
        <v>7</v>
      </c>
      <c r="N10710" s="20" t="s">
        <v>49</v>
      </c>
      <c r="O10710" s="4" t="s">
        <v>8</v>
      </c>
      <c r="P10710" s="4" t="s">
        <v>8</v>
      </c>
      <c r="Q10710" s="4" t="s">
        <v>8</v>
      </c>
      <c r="R10710" s="4" t="s">
        <v>8</v>
      </c>
      <c r="S10710" s="4" t="s">
        <v>8</v>
      </c>
      <c r="T10710" s="4" t="s">
        <v>17</v>
      </c>
    </row>
    <row r="10711" spans="1:20">
      <c r="A10711" t="n">
        <v>99062</v>
      </c>
      <c r="B10711" s="13" t="n">
        <v>5</v>
      </c>
      <c r="C10711" s="7" t="n">
        <v>30</v>
      </c>
      <c r="D10711" s="7" t="n">
        <v>10858</v>
      </c>
      <c r="E10711" s="7" t="n">
        <v>30</v>
      </c>
      <c r="F10711" s="7" t="n">
        <v>10980</v>
      </c>
      <c r="G10711" s="7" t="n">
        <v>11</v>
      </c>
      <c r="H10711" s="7" t="n">
        <v>28</v>
      </c>
      <c r="I10711" s="20" t="s">
        <v>3</v>
      </c>
      <c r="J10711" s="72" t="n">
        <v>95</v>
      </c>
      <c r="K10711" s="7" t="n">
        <v>13</v>
      </c>
      <c r="L10711" s="7" t="n">
        <v>0</v>
      </c>
      <c r="M10711" s="7" t="n">
        <v>11</v>
      </c>
      <c r="N10711" s="20" t="s">
        <v>3</v>
      </c>
      <c r="O10711" s="7" t="n">
        <v>31</v>
      </c>
      <c r="P10711" s="7" t="n">
        <v>0</v>
      </c>
      <c r="Q10711" s="7" t="n">
        <v>4</v>
      </c>
      <c r="R10711" s="7" t="n">
        <v>9</v>
      </c>
      <c r="S10711" s="7" t="n">
        <v>1</v>
      </c>
      <c r="T10711" s="14" t="n">
        <f t="normal" ca="1">A10725</f>
        <v>0</v>
      </c>
    </row>
    <row r="10712" spans="1:20">
      <c r="A10712" t="s">
        <v>4</v>
      </c>
      <c r="B10712" s="4" t="s">
        <v>5</v>
      </c>
      <c r="C10712" s="4" t="s">
        <v>8</v>
      </c>
      <c r="D10712" s="4" t="s">
        <v>7</v>
      </c>
      <c r="E10712" s="4" t="s">
        <v>9</v>
      </c>
    </row>
    <row r="10713" spans="1:20">
      <c r="A10713" t="n">
        <v>99086</v>
      </c>
      <c r="B10713" s="51" t="n">
        <v>51</v>
      </c>
      <c r="C10713" s="7" t="n">
        <v>4</v>
      </c>
      <c r="D10713" s="7" t="n">
        <v>114</v>
      </c>
      <c r="E10713" s="7" t="s">
        <v>337</v>
      </c>
    </row>
    <row r="10714" spans="1:20">
      <c r="A10714" t="s">
        <v>4</v>
      </c>
      <c r="B10714" s="4" t="s">
        <v>5</v>
      </c>
      <c r="C10714" s="4" t="s">
        <v>7</v>
      </c>
    </row>
    <row r="10715" spans="1:20">
      <c r="A10715" t="n">
        <v>99100</v>
      </c>
      <c r="B10715" s="25" t="n">
        <v>16</v>
      </c>
      <c r="C10715" s="7" t="n">
        <v>0</v>
      </c>
    </row>
    <row r="10716" spans="1:20">
      <c r="A10716" t="s">
        <v>4</v>
      </c>
      <c r="B10716" s="4" t="s">
        <v>5</v>
      </c>
      <c r="C10716" s="4" t="s">
        <v>7</v>
      </c>
      <c r="D10716" s="4" t="s">
        <v>85</v>
      </c>
      <c r="E10716" s="4" t="s">
        <v>8</v>
      </c>
      <c r="F10716" s="4" t="s">
        <v>8</v>
      </c>
    </row>
    <row r="10717" spans="1:20">
      <c r="A10717" t="n">
        <v>99103</v>
      </c>
      <c r="B10717" s="52" t="n">
        <v>26</v>
      </c>
      <c r="C10717" s="7" t="n">
        <v>114</v>
      </c>
      <c r="D10717" s="7" t="s">
        <v>873</v>
      </c>
      <c r="E10717" s="7" t="n">
        <v>2</v>
      </c>
      <c r="F10717" s="7" t="n">
        <v>0</v>
      </c>
    </row>
    <row r="10718" spans="1:20">
      <c r="A10718" t="s">
        <v>4</v>
      </c>
      <c r="B10718" s="4" t="s">
        <v>5</v>
      </c>
    </row>
    <row r="10719" spans="1:20">
      <c r="A10719" t="n">
        <v>99127</v>
      </c>
      <c r="B10719" s="32" t="n">
        <v>28</v>
      </c>
    </row>
    <row r="10720" spans="1:20">
      <c r="A10720" t="s">
        <v>4</v>
      </c>
      <c r="B10720" s="4" t="s">
        <v>5</v>
      </c>
      <c r="C10720" s="4" t="s">
        <v>7</v>
      </c>
      <c r="D10720" s="4" t="s">
        <v>8</v>
      </c>
    </row>
    <row r="10721" spans="1:20">
      <c r="A10721" t="n">
        <v>99128</v>
      </c>
      <c r="B10721" s="66" t="n">
        <v>89</v>
      </c>
      <c r="C10721" s="7" t="n">
        <v>65533</v>
      </c>
      <c r="D10721" s="7" t="n">
        <v>1</v>
      </c>
    </row>
    <row r="10722" spans="1:20">
      <c r="A10722" t="s">
        <v>4</v>
      </c>
      <c r="B10722" s="4" t="s">
        <v>5</v>
      </c>
      <c r="C10722" s="4" t="s">
        <v>8</v>
      </c>
      <c r="D10722" s="4" t="s">
        <v>8</v>
      </c>
      <c r="E10722" s="4" t="s">
        <v>8</v>
      </c>
      <c r="F10722" s="4" t="s">
        <v>8</v>
      </c>
      <c r="G10722" s="4" t="s">
        <v>15</v>
      </c>
      <c r="H10722" s="4" t="s">
        <v>8</v>
      </c>
      <c r="I10722" s="4" t="s">
        <v>8</v>
      </c>
      <c r="J10722" s="4" t="s">
        <v>8</v>
      </c>
    </row>
    <row r="10723" spans="1:20">
      <c r="A10723" t="n">
        <v>99132</v>
      </c>
      <c r="B10723" s="36" t="n">
        <v>18</v>
      </c>
      <c r="C10723" s="7" t="n">
        <v>0</v>
      </c>
      <c r="D10723" s="7" t="n">
        <v>35</v>
      </c>
      <c r="E10723" s="7" t="n">
        <v>0</v>
      </c>
      <c r="F10723" s="7" t="n">
        <v>0</v>
      </c>
      <c r="G10723" s="7" t="n">
        <v>1</v>
      </c>
      <c r="H10723" s="7" t="n">
        <v>12</v>
      </c>
      <c r="I10723" s="7" t="n">
        <v>19</v>
      </c>
      <c r="J10723" s="7" t="n">
        <v>1</v>
      </c>
    </row>
    <row r="10724" spans="1:20">
      <c r="A10724" t="s">
        <v>4</v>
      </c>
      <c r="B10724" s="4" t="s">
        <v>5</v>
      </c>
      <c r="C10724" s="4" t="s">
        <v>8</v>
      </c>
      <c r="D10724" s="4" t="s">
        <v>7</v>
      </c>
      <c r="E10724" s="4" t="s">
        <v>8</v>
      </c>
      <c r="F10724" s="20" t="s">
        <v>48</v>
      </c>
      <c r="G10724" s="4" t="s">
        <v>5</v>
      </c>
      <c r="H10724" s="4" t="s">
        <v>8</v>
      </c>
      <c r="I10724" s="4" t="s">
        <v>7</v>
      </c>
      <c r="J10724" s="4" t="s">
        <v>7</v>
      </c>
      <c r="K10724" s="20" t="s">
        <v>49</v>
      </c>
      <c r="L10724" s="4" t="s">
        <v>8</v>
      </c>
      <c r="M10724" s="4" t="s">
        <v>8</v>
      </c>
      <c r="N10724" s="4" t="s">
        <v>8</v>
      </c>
      <c r="O10724" s="4" t="s">
        <v>8</v>
      </c>
      <c r="P10724" s="4" t="s">
        <v>8</v>
      </c>
      <c r="Q10724" s="4" t="s">
        <v>17</v>
      </c>
    </row>
    <row r="10725" spans="1:20">
      <c r="A10725" t="n">
        <v>99144</v>
      </c>
      <c r="B10725" s="13" t="n">
        <v>5</v>
      </c>
      <c r="C10725" s="7" t="n">
        <v>30</v>
      </c>
      <c r="D10725" s="7" t="n">
        <v>10862</v>
      </c>
      <c r="E10725" s="7" t="n">
        <v>28</v>
      </c>
      <c r="F10725" s="20" t="s">
        <v>3</v>
      </c>
      <c r="G10725" s="72" t="n">
        <v>95</v>
      </c>
      <c r="H10725" s="7" t="n">
        <v>13</v>
      </c>
      <c r="I10725" s="7" t="n">
        <v>0</v>
      </c>
      <c r="J10725" s="7" t="n">
        <v>13</v>
      </c>
      <c r="K10725" s="20" t="s">
        <v>3</v>
      </c>
      <c r="L10725" s="7" t="n">
        <v>31</v>
      </c>
      <c r="M10725" s="7" t="n">
        <v>1</v>
      </c>
      <c r="N10725" s="7" t="n">
        <v>4</v>
      </c>
      <c r="O10725" s="7" t="n">
        <v>9</v>
      </c>
      <c r="P10725" s="7" t="n">
        <v>1</v>
      </c>
      <c r="Q10725" s="14" t="n">
        <f t="normal" ca="1">A10739</f>
        <v>0</v>
      </c>
    </row>
    <row r="10726" spans="1:20">
      <c r="A10726" t="s">
        <v>4</v>
      </c>
      <c r="B10726" s="4" t="s">
        <v>5</v>
      </c>
      <c r="C10726" s="4" t="s">
        <v>8</v>
      </c>
      <c r="D10726" s="4" t="s">
        <v>7</v>
      </c>
      <c r="E10726" s="4" t="s">
        <v>9</v>
      </c>
    </row>
    <row r="10727" spans="1:20">
      <c r="A10727" t="n">
        <v>99164</v>
      </c>
      <c r="B10727" s="51" t="n">
        <v>51</v>
      </c>
      <c r="C10727" s="7" t="n">
        <v>4</v>
      </c>
      <c r="D10727" s="7" t="n">
        <v>114</v>
      </c>
      <c r="E10727" s="7" t="s">
        <v>337</v>
      </c>
    </row>
    <row r="10728" spans="1:20">
      <c r="A10728" t="s">
        <v>4</v>
      </c>
      <c r="B10728" s="4" t="s">
        <v>5</v>
      </c>
      <c r="C10728" s="4" t="s">
        <v>7</v>
      </c>
    </row>
    <row r="10729" spans="1:20">
      <c r="A10729" t="n">
        <v>99178</v>
      </c>
      <c r="B10729" s="25" t="n">
        <v>16</v>
      </c>
      <c r="C10729" s="7" t="n">
        <v>0</v>
      </c>
    </row>
    <row r="10730" spans="1:20">
      <c r="A10730" t="s">
        <v>4</v>
      </c>
      <c r="B10730" s="4" t="s">
        <v>5</v>
      </c>
      <c r="C10730" s="4" t="s">
        <v>7</v>
      </c>
      <c r="D10730" s="4" t="s">
        <v>85</v>
      </c>
      <c r="E10730" s="4" t="s">
        <v>8</v>
      </c>
      <c r="F10730" s="4" t="s">
        <v>8</v>
      </c>
    </row>
    <row r="10731" spans="1:20">
      <c r="A10731" t="n">
        <v>99181</v>
      </c>
      <c r="B10731" s="52" t="n">
        <v>26</v>
      </c>
      <c r="C10731" s="7" t="n">
        <v>114</v>
      </c>
      <c r="D10731" s="7" t="s">
        <v>874</v>
      </c>
      <c r="E10731" s="7" t="n">
        <v>2</v>
      </c>
      <c r="F10731" s="7" t="n">
        <v>0</v>
      </c>
    </row>
    <row r="10732" spans="1:20">
      <c r="A10732" t="s">
        <v>4</v>
      </c>
      <c r="B10732" s="4" t="s">
        <v>5</v>
      </c>
    </row>
    <row r="10733" spans="1:20">
      <c r="A10733" t="n">
        <v>99204</v>
      </c>
      <c r="B10733" s="32" t="n">
        <v>28</v>
      </c>
    </row>
    <row r="10734" spans="1:20">
      <c r="A10734" t="s">
        <v>4</v>
      </c>
      <c r="B10734" s="4" t="s">
        <v>5</v>
      </c>
      <c r="C10734" s="4" t="s">
        <v>7</v>
      </c>
      <c r="D10734" s="4" t="s">
        <v>8</v>
      </c>
    </row>
    <row r="10735" spans="1:20">
      <c r="A10735" t="n">
        <v>99205</v>
      </c>
      <c r="B10735" s="66" t="n">
        <v>89</v>
      </c>
      <c r="C10735" s="7" t="n">
        <v>65533</v>
      </c>
      <c r="D10735" s="7" t="n">
        <v>1</v>
      </c>
    </row>
    <row r="10736" spans="1:20">
      <c r="A10736" t="s">
        <v>4</v>
      </c>
      <c r="B10736" s="4" t="s">
        <v>5</v>
      </c>
      <c r="C10736" s="4" t="s">
        <v>8</v>
      </c>
      <c r="D10736" s="4" t="s">
        <v>8</v>
      </c>
      <c r="E10736" s="4" t="s">
        <v>8</v>
      </c>
      <c r="F10736" s="4" t="s">
        <v>8</v>
      </c>
      <c r="G10736" s="4" t="s">
        <v>15</v>
      </c>
      <c r="H10736" s="4" t="s">
        <v>8</v>
      </c>
      <c r="I10736" s="4" t="s">
        <v>8</v>
      </c>
      <c r="J10736" s="4" t="s">
        <v>8</v>
      </c>
    </row>
    <row r="10737" spans="1:17">
      <c r="A10737" t="n">
        <v>99209</v>
      </c>
      <c r="B10737" s="36" t="n">
        <v>18</v>
      </c>
      <c r="C10737" s="7" t="n">
        <v>0</v>
      </c>
      <c r="D10737" s="7" t="n">
        <v>35</v>
      </c>
      <c r="E10737" s="7" t="n">
        <v>0</v>
      </c>
      <c r="F10737" s="7" t="n">
        <v>0</v>
      </c>
      <c r="G10737" s="7" t="n">
        <v>1</v>
      </c>
      <c r="H10737" s="7" t="n">
        <v>12</v>
      </c>
      <c r="I10737" s="7" t="n">
        <v>19</v>
      </c>
      <c r="J10737" s="7" t="n">
        <v>1</v>
      </c>
    </row>
    <row r="10738" spans="1:17">
      <c r="A10738" t="s">
        <v>4</v>
      </c>
      <c r="B10738" s="4" t="s">
        <v>5</v>
      </c>
      <c r="C10738" s="4" t="s">
        <v>8</v>
      </c>
      <c r="D10738" s="4" t="s">
        <v>7</v>
      </c>
      <c r="E10738" s="4" t="s">
        <v>8</v>
      </c>
      <c r="F10738" s="20" t="s">
        <v>48</v>
      </c>
      <c r="G10738" s="4" t="s">
        <v>5</v>
      </c>
      <c r="H10738" s="4" t="s">
        <v>8</v>
      </c>
      <c r="I10738" s="4" t="s">
        <v>7</v>
      </c>
      <c r="J10738" s="4" t="s">
        <v>7</v>
      </c>
      <c r="K10738" s="20" t="s">
        <v>49</v>
      </c>
      <c r="L10738" s="4" t="s">
        <v>8</v>
      </c>
      <c r="M10738" s="4" t="s">
        <v>8</v>
      </c>
      <c r="N10738" s="4" t="s">
        <v>8</v>
      </c>
      <c r="O10738" s="4" t="s">
        <v>8</v>
      </c>
      <c r="P10738" s="4" t="s">
        <v>8</v>
      </c>
      <c r="Q10738" s="4" t="s">
        <v>17</v>
      </c>
    </row>
    <row r="10739" spans="1:17">
      <c r="A10739" t="n">
        <v>99221</v>
      </c>
      <c r="B10739" s="13" t="n">
        <v>5</v>
      </c>
      <c r="C10739" s="7" t="n">
        <v>30</v>
      </c>
      <c r="D10739" s="7" t="n">
        <v>10866</v>
      </c>
      <c r="E10739" s="7" t="n">
        <v>28</v>
      </c>
      <c r="F10739" s="20" t="s">
        <v>3</v>
      </c>
      <c r="G10739" s="72" t="n">
        <v>95</v>
      </c>
      <c r="H10739" s="7" t="n">
        <v>13</v>
      </c>
      <c r="I10739" s="7" t="n">
        <v>0</v>
      </c>
      <c r="J10739" s="7" t="n">
        <v>18</v>
      </c>
      <c r="K10739" s="20" t="s">
        <v>3</v>
      </c>
      <c r="L10739" s="7" t="n">
        <v>31</v>
      </c>
      <c r="M10739" s="7" t="n">
        <v>1</v>
      </c>
      <c r="N10739" s="7" t="n">
        <v>4</v>
      </c>
      <c r="O10739" s="7" t="n">
        <v>9</v>
      </c>
      <c r="P10739" s="7" t="n">
        <v>1</v>
      </c>
      <c r="Q10739" s="14" t="n">
        <f t="normal" ca="1">A10753</f>
        <v>0</v>
      </c>
    </row>
    <row r="10740" spans="1:17">
      <c r="A10740" t="s">
        <v>4</v>
      </c>
      <c r="B10740" s="4" t="s">
        <v>5</v>
      </c>
      <c r="C10740" s="4" t="s">
        <v>8</v>
      </c>
      <c r="D10740" s="4" t="s">
        <v>7</v>
      </c>
      <c r="E10740" s="4" t="s">
        <v>9</v>
      </c>
    </row>
    <row r="10741" spans="1:17">
      <c r="A10741" t="n">
        <v>99241</v>
      </c>
      <c r="B10741" s="51" t="n">
        <v>51</v>
      </c>
      <c r="C10741" s="7" t="n">
        <v>4</v>
      </c>
      <c r="D10741" s="7" t="n">
        <v>114</v>
      </c>
      <c r="E10741" s="7" t="s">
        <v>337</v>
      </c>
    </row>
    <row r="10742" spans="1:17">
      <c r="A10742" t="s">
        <v>4</v>
      </c>
      <c r="B10742" s="4" t="s">
        <v>5</v>
      </c>
      <c r="C10742" s="4" t="s">
        <v>7</v>
      </c>
    </row>
    <row r="10743" spans="1:17">
      <c r="A10743" t="n">
        <v>99255</v>
      </c>
      <c r="B10743" s="25" t="n">
        <v>16</v>
      </c>
      <c r="C10743" s="7" t="n">
        <v>0</v>
      </c>
    </row>
    <row r="10744" spans="1:17">
      <c r="A10744" t="s">
        <v>4</v>
      </c>
      <c r="B10744" s="4" t="s">
        <v>5</v>
      </c>
      <c r="C10744" s="4" t="s">
        <v>7</v>
      </c>
      <c r="D10744" s="4" t="s">
        <v>85</v>
      </c>
      <c r="E10744" s="4" t="s">
        <v>8</v>
      </c>
      <c r="F10744" s="4" t="s">
        <v>8</v>
      </c>
    </row>
    <row r="10745" spans="1:17">
      <c r="A10745" t="n">
        <v>99258</v>
      </c>
      <c r="B10745" s="52" t="n">
        <v>26</v>
      </c>
      <c r="C10745" s="7" t="n">
        <v>114</v>
      </c>
      <c r="D10745" s="7" t="s">
        <v>875</v>
      </c>
      <c r="E10745" s="7" t="n">
        <v>2</v>
      </c>
      <c r="F10745" s="7" t="n">
        <v>0</v>
      </c>
    </row>
    <row r="10746" spans="1:17">
      <c r="A10746" t="s">
        <v>4</v>
      </c>
      <c r="B10746" s="4" t="s">
        <v>5</v>
      </c>
    </row>
    <row r="10747" spans="1:17">
      <c r="A10747" t="n">
        <v>99285</v>
      </c>
      <c r="B10747" s="32" t="n">
        <v>28</v>
      </c>
    </row>
    <row r="10748" spans="1:17">
      <c r="A10748" t="s">
        <v>4</v>
      </c>
      <c r="B10748" s="4" t="s">
        <v>5</v>
      </c>
      <c r="C10748" s="4" t="s">
        <v>7</v>
      </c>
      <c r="D10748" s="4" t="s">
        <v>8</v>
      </c>
    </row>
    <row r="10749" spans="1:17">
      <c r="A10749" t="n">
        <v>99286</v>
      </c>
      <c r="B10749" s="66" t="n">
        <v>89</v>
      </c>
      <c r="C10749" s="7" t="n">
        <v>65533</v>
      </c>
      <c r="D10749" s="7" t="n">
        <v>1</v>
      </c>
    </row>
    <row r="10750" spans="1:17">
      <c r="A10750" t="s">
        <v>4</v>
      </c>
      <c r="B10750" s="4" t="s">
        <v>5</v>
      </c>
      <c r="C10750" s="4" t="s">
        <v>8</v>
      </c>
      <c r="D10750" s="4" t="s">
        <v>8</v>
      </c>
      <c r="E10750" s="4" t="s">
        <v>8</v>
      </c>
      <c r="F10750" s="4" t="s">
        <v>8</v>
      </c>
      <c r="G10750" s="4" t="s">
        <v>15</v>
      </c>
      <c r="H10750" s="4" t="s">
        <v>8</v>
      </c>
      <c r="I10750" s="4" t="s">
        <v>8</v>
      </c>
      <c r="J10750" s="4" t="s">
        <v>8</v>
      </c>
    </row>
    <row r="10751" spans="1:17">
      <c r="A10751" t="n">
        <v>99290</v>
      </c>
      <c r="B10751" s="36" t="n">
        <v>18</v>
      </c>
      <c r="C10751" s="7" t="n">
        <v>0</v>
      </c>
      <c r="D10751" s="7" t="n">
        <v>35</v>
      </c>
      <c r="E10751" s="7" t="n">
        <v>0</v>
      </c>
      <c r="F10751" s="7" t="n">
        <v>0</v>
      </c>
      <c r="G10751" s="7" t="n">
        <v>1</v>
      </c>
      <c r="H10751" s="7" t="n">
        <v>12</v>
      </c>
      <c r="I10751" s="7" t="n">
        <v>19</v>
      </c>
      <c r="J10751" s="7" t="n">
        <v>1</v>
      </c>
    </row>
    <row r="10752" spans="1:17">
      <c r="A10752" t="s">
        <v>4</v>
      </c>
      <c r="B10752" s="4" t="s">
        <v>5</v>
      </c>
      <c r="C10752" s="4" t="s">
        <v>8</v>
      </c>
      <c r="D10752" s="4" t="s">
        <v>8</v>
      </c>
      <c r="E10752" s="4" t="s">
        <v>8</v>
      </c>
      <c r="F10752" s="4" t="s">
        <v>15</v>
      </c>
      <c r="G10752" s="4" t="s">
        <v>8</v>
      </c>
      <c r="H10752" s="4" t="s">
        <v>8</v>
      </c>
      <c r="I10752" s="4" t="s">
        <v>17</v>
      </c>
    </row>
    <row r="10753" spans="1:17">
      <c r="A10753" t="n">
        <v>99302</v>
      </c>
      <c r="B10753" s="13" t="n">
        <v>5</v>
      </c>
      <c r="C10753" s="7" t="n">
        <v>35</v>
      </c>
      <c r="D10753" s="7" t="n">
        <v>0</v>
      </c>
      <c r="E10753" s="7" t="n">
        <v>0</v>
      </c>
      <c r="F10753" s="7" t="n">
        <v>0</v>
      </c>
      <c r="G10753" s="7" t="n">
        <v>2</v>
      </c>
      <c r="H10753" s="7" t="n">
        <v>1</v>
      </c>
      <c r="I10753" s="14" t="n">
        <f t="normal" ca="1">A10767</f>
        <v>0</v>
      </c>
    </row>
    <row r="10754" spans="1:17">
      <c r="A10754" t="s">
        <v>4</v>
      </c>
      <c r="B10754" s="4" t="s">
        <v>5</v>
      </c>
      <c r="C10754" s="4" t="s">
        <v>8</v>
      </c>
      <c r="D10754" s="4" t="s">
        <v>7</v>
      </c>
      <c r="E10754" s="4" t="s">
        <v>9</v>
      </c>
    </row>
    <row r="10755" spans="1:17">
      <c r="A10755" t="n">
        <v>99316</v>
      </c>
      <c r="B10755" s="51" t="n">
        <v>51</v>
      </c>
      <c r="C10755" s="7" t="n">
        <v>4</v>
      </c>
      <c r="D10755" s="7" t="n">
        <v>114</v>
      </c>
      <c r="E10755" s="7" t="s">
        <v>564</v>
      </c>
    </row>
    <row r="10756" spans="1:17">
      <c r="A10756" t="s">
        <v>4</v>
      </c>
      <c r="B10756" s="4" t="s">
        <v>5</v>
      </c>
      <c r="C10756" s="4" t="s">
        <v>7</v>
      </c>
    </row>
    <row r="10757" spans="1:17">
      <c r="A10757" t="n">
        <v>99330</v>
      </c>
      <c r="B10757" s="25" t="n">
        <v>16</v>
      </c>
      <c r="C10757" s="7" t="n">
        <v>0</v>
      </c>
    </row>
    <row r="10758" spans="1:17">
      <c r="A10758" t="s">
        <v>4</v>
      </c>
      <c r="B10758" s="4" t="s">
        <v>5</v>
      </c>
      <c r="C10758" s="4" t="s">
        <v>7</v>
      </c>
      <c r="D10758" s="4" t="s">
        <v>85</v>
      </c>
      <c r="E10758" s="4" t="s">
        <v>8</v>
      </c>
      <c r="F10758" s="4" t="s">
        <v>8</v>
      </c>
    </row>
    <row r="10759" spans="1:17">
      <c r="A10759" t="n">
        <v>99333</v>
      </c>
      <c r="B10759" s="52" t="n">
        <v>26</v>
      </c>
      <c r="C10759" s="7" t="n">
        <v>114</v>
      </c>
      <c r="D10759" s="7" t="s">
        <v>885</v>
      </c>
      <c r="E10759" s="7" t="n">
        <v>2</v>
      </c>
      <c r="F10759" s="7" t="n">
        <v>0</v>
      </c>
    </row>
    <row r="10760" spans="1:17">
      <c r="A10760" t="s">
        <v>4</v>
      </c>
      <c r="B10760" s="4" t="s">
        <v>5</v>
      </c>
    </row>
    <row r="10761" spans="1:17">
      <c r="A10761" t="n">
        <v>99381</v>
      </c>
      <c r="B10761" s="32" t="n">
        <v>28</v>
      </c>
    </row>
    <row r="10762" spans="1:17">
      <c r="A10762" t="s">
        <v>4</v>
      </c>
      <c r="B10762" s="4" t="s">
        <v>5</v>
      </c>
      <c r="C10762" s="4" t="s">
        <v>7</v>
      </c>
      <c r="D10762" s="4" t="s">
        <v>8</v>
      </c>
    </row>
    <row r="10763" spans="1:17">
      <c r="A10763" t="n">
        <v>99382</v>
      </c>
      <c r="B10763" s="66" t="n">
        <v>89</v>
      </c>
      <c r="C10763" s="7" t="n">
        <v>65533</v>
      </c>
      <c r="D10763" s="7" t="n">
        <v>1</v>
      </c>
    </row>
    <row r="10764" spans="1:17">
      <c r="A10764" t="s">
        <v>4</v>
      </c>
      <c r="B10764" s="4" t="s">
        <v>5</v>
      </c>
      <c r="C10764" s="4" t="s">
        <v>17</v>
      </c>
    </row>
    <row r="10765" spans="1:17">
      <c r="A10765" t="n">
        <v>99386</v>
      </c>
      <c r="B10765" s="17" t="n">
        <v>3</v>
      </c>
      <c r="C10765" s="14" t="n">
        <f t="normal" ca="1">A10809</f>
        <v>0</v>
      </c>
    </row>
    <row r="10766" spans="1:17">
      <c r="A10766" t="s">
        <v>4</v>
      </c>
      <c r="B10766" s="4" t="s">
        <v>5</v>
      </c>
      <c r="C10766" s="4" t="s">
        <v>8</v>
      </c>
      <c r="D10766" s="4" t="s">
        <v>8</v>
      </c>
      <c r="E10766" s="4" t="s">
        <v>8</v>
      </c>
      <c r="F10766" s="4" t="s">
        <v>15</v>
      </c>
      <c r="G10766" s="4" t="s">
        <v>8</v>
      </c>
      <c r="H10766" s="4" t="s">
        <v>8</v>
      </c>
      <c r="I10766" s="4" t="s">
        <v>17</v>
      </c>
    </row>
    <row r="10767" spans="1:17">
      <c r="A10767" t="n">
        <v>99391</v>
      </c>
      <c r="B10767" s="13" t="n">
        <v>5</v>
      </c>
      <c r="C10767" s="7" t="n">
        <v>35</v>
      </c>
      <c r="D10767" s="7" t="n">
        <v>0</v>
      </c>
      <c r="E10767" s="7" t="n">
        <v>0</v>
      </c>
      <c r="F10767" s="7" t="n">
        <v>1</v>
      </c>
      <c r="G10767" s="7" t="n">
        <v>2</v>
      </c>
      <c r="H10767" s="7" t="n">
        <v>1</v>
      </c>
      <c r="I10767" s="14" t="n">
        <f t="normal" ca="1">A10797</f>
        <v>0</v>
      </c>
    </row>
    <row r="10768" spans="1:17">
      <c r="A10768" t="s">
        <v>4</v>
      </c>
      <c r="B10768" s="4" t="s">
        <v>5</v>
      </c>
      <c r="C10768" s="4" t="s">
        <v>8</v>
      </c>
      <c r="D10768" s="4" t="s">
        <v>8</v>
      </c>
      <c r="E10768" s="4" t="s">
        <v>15</v>
      </c>
      <c r="F10768" s="4" t="s">
        <v>8</v>
      </c>
      <c r="G10768" s="4" t="s">
        <v>8</v>
      </c>
    </row>
    <row r="10769" spans="1:9">
      <c r="A10769" t="n">
        <v>99405</v>
      </c>
      <c r="B10769" s="36" t="n">
        <v>18</v>
      </c>
      <c r="C10769" s="7" t="n">
        <v>2</v>
      </c>
      <c r="D10769" s="7" t="n">
        <v>0</v>
      </c>
      <c r="E10769" s="7" t="n">
        <v>0</v>
      </c>
      <c r="F10769" s="7" t="n">
        <v>19</v>
      </c>
      <c r="G10769" s="7" t="n">
        <v>1</v>
      </c>
    </row>
    <row r="10770" spans="1:9">
      <c r="A10770" t="s">
        <v>4</v>
      </c>
      <c r="B10770" s="4" t="s">
        <v>5</v>
      </c>
      <c r="C10770" s="4" t="s">
        <v>8</v>
      </c>
      <c r="D10770" s="4" t="s">
        <v>8</v>
      </c>
      <c r="E10770" s="4" t="s">
        <v>8</v>
      </c>
      <c r="F10770" s="4" t="s">
        <v>15</v>
      </c>
      <c r="G10770" s="4" t="s">
        <v>8</v>
      </c>
      <c r="H10770" s="4" t="s">
        <v>8</v>
      </c>
      <c r="I10770" s="4" t="s">
        <v>17</v>
      </c>
    </row>
    <row r="10771" spans="1:9">
      <c r="A10771" t="n">
        <v>99414</v>
      </c>
      <c r="B10771" s="13" t="n">
        <v>5</v>
      </c>
      <c r="C10771" s="7" t="n">
        <v>35</v>
      </c>
      <c r="D10771" s="7" t="n">
        <v>1</v>
      </c>
      <c r="E10771" s="7" t="n">
        <v>0</v>
      </c>
      <c r="F10771" s="7" t="n">
        <v>1</v>
      </c>
      <c r="G10771" s="7" t="n">
        <v>2</v>
      </c>
      <c r="H10771" s="7" t="n">
        <v>1</v>
      </c>
      <c r="I10771" s="14" t="n">
        <f t="normal" ca="1">A10785</f>
        <v>0</v>
      </c>
    </row>
    <row r="10772" spans="1:9">
      <c r="A10772" t="s">
        <v>4</v>
      </c>
      <c r="B10772" s="4" t="s">
        <v>5</v>
      </c>
      <c r="C10772" s="4" t="s">
        <v>8</v>
      </c>
      <c r="D10772" s="4" t="s">
        <v>7</v>
      </c>
      <c r="E10772" s="4" t="s">
        <v>9</v>
      </c>
    </row>
    <row r="10773" spans="1:9">
      <c r="A10773" t="n">
        <v>99428</v>
      </c>
      <c r="B10773" s="51" t="n">
        <v>51</v>
      </c>
      <c r="C10773" s="7" t="n">
        <v>4</v>
      </c>
      <c r="D10773" s="7" t="n">
        <v>114</v>
      </c>
      <c r="E10773" s="7" t="s">
        <v>337</v>
      </c>
    </row>
    <row r="10774" spans="1:9">
      <c r="A10774" t="s">
        <v>4</v>
      </c>
      <c r="B10774" s="4" t="s">
        <v>5</v>
      </c>
      <c r="C10774" s="4" t="s">
        <v>7</v>
      </c>
    </row>
    <row r="10775" spans="1:9">
      <c r="A10775" t="n">
        <v>99442</v>
      </c>
      <c r="B10775" s="25" t="n">
        <v>16</v>
      </c>
      <c r="C10775" s="7" t="n">
        <v>0</v>
      </c>
    </row>
    <row r="10776" spans="1:9">
      <c r="A10776" t="s">
        <v>4</v>
      </c>
      <c r="B10776" s="4" t="s">
        <v>5</v>
      </c>
      <c r="C10776" s="4" t="s">
        <v>7</v>
      </c>
      <c r="D10776" s="4" t="s">
        <v>85</v>
      </c>
      <c r="E10776" s="4" t="s">
        <v>8</v>
      </c>
      <c r="F10776" s="4" t="s">
        <v>8</v>
      </c>
      <c r="G10776" s="4" t="s">
        <v>85</v>
      </c>
      <c r="H10776" s="4" t="s">
        <v>8</v>
      </c>
      <c r="I10776" s="4" t="s">
        <v>8</v>
      </c>
      <c r="J10776" s="4" t="s">
        <v>85</v>
      </c>
      <c r="K10776" s="4" t="s">
        <v>8</v>
      </c>
      <c r="L10776" s="4" t="s">
        <v>8</v>
      </c>
      <c r="M10776" s="4" t="s">
        <v>85</v>
      </c>
      <c r="N10776" s="4" t="s">
        <v>8</v>
      </c>
      <c r="O10776" s="4" t="s">
        <v>8</v>
      </c>
    </row>
    <row r="10777" spans="1:9">
      <c r="A10777" t="n">
        <v>99445</v>
      </c>
      <c r="B10777" s="52" t="n">
        <v>26</v>
      </c>
      <c r="C10777" s="7" t="n">
        <v>114</v>
      </c>
      <c r="D10777" s="7" t="s">
        <v>877</v>
      </c>
      <c r="E10777" s="7" t="n">
        <v>2</v>
      </c>
      <c r="F10777" s="7" t="n">
        <v>3</v>
      </c>
      <c r="G10777" s="7" t="s">
        <v>886</v>
      </c>
      <c r="H10777" s="7" t="n">
        <v>2</v>
      </c>
      <c r="I10777" s="7" t="n">
        <v>3</v>
      </c>
      <c r="J10777" s="7" t="s">
        <v>887</v>
      </c>
      <c r="K10777" s="7" t="n">
        <v>2</v>
      </c>
      <c r="L10777" s="7" t="n">
        <v>3</v>
      </c>
      <c r="M10777" s="7" t="s">
        <v>888</v>
      </c>
      <c r="N10777" s="7" t="n">
        <v>2</v>
      </c>
      <c r="O10777" s="7" t="n">
        <v>0</v>
      </c>
    </row>
    <row r="10778" spans="1:9">
      <c r="A10778" t="s">
        <v>4</v>
      </c>
      <c r="B10778" s="4" t="s">
        <v>5</v>
      </c>
    </row>
    <row r="10779" spans="1:9">
      <c r="A10779" t="n">
        <v>99790</v>
      </c>
      <c r="B10779" s="32" t="n">
        <v>28</v>
      </c>
    </row>
    <row r="10780" spans="1:9">
      <c r="A10780" t="s">
        <v>4</v>
      </c>
      <c r="B10780" s="4" t="s">
        <v>5</v>
      </c>
      <c r="C10780" s="4" t="s">
        <v>7</v>
      </c>
      <c r="D10780" s="4" t="s">
        <v>8</v>
      </c>
    </row>
    <row r="10781" spans="1:9">
      <c r="A10781" t="n">
        <v>99791</v>
      </c>
      <c r="B10781" s="66" t="n">
        <v>89</v>
      </c>
      <c r="C10781" s="7" t="n">
        <v>65533</v>
      </c>
      <c r="D10781" s="7" t="n">
        <v>1</v>
      </c>
    </row>
    <row r="10782" spans="1:9">
      <c r="A10782" t="s">
        <v>4</v>
      </c>
      <c r="B10782" s="4" t="s">
        <v>5</v>
      </c>
      <c r="C10782" s="4" t="s">
        <v>17</v>
      </c>
    </row>
    <row r="10783" spans="1:9">
      <c r="A10783" t="n">
        <v>99795</v>
      </c>
      <c r="B10783" s="17" t="n">
        <v>3</v>
      </c>
      <c r="C10783" s="14" t="n">
        <f t="normal" ca="1">A10795</f>
        <v>0</v>
      </c>
    </row>
    <row r="10784" spans="1:9">
      <c r="A10784" t="s">
        <v>4</v>
      </c>
      <c r="B10784" s="4" t="s">
        <v>5</v>
      </c>
      <c r="C10784" s="4" t="s">
        <v>8</v>
      </c>
      <c r="D10784" s="4" t="s">
        <v>7</v>
      </c>
      <c r="E10784" s="4" t="s">
        <v>9</v>
      </c>
    </row>
    <row r="10785" spans="1:15">
      <c r="A10785" t="n">
        <v>99800</v>
      </c>
      <c r="B10785" s="51" t="n">
        <v>51</v>
      </c>
      <c r="C10785" s="7" t="n">
        <v>4</v>
      </c>
      <c r="D10785" s="7" t="n">
        <v>114</v>
      </c>
      <c r="E10785" s="7" t="s">
        <v>337</v>
      </c>
    </row>
    <row r="10786" spans="1:15">
      <c r="A10786" t="s">
        <v>4</v>
      </c>
      <c r="B10786" s="4" t="s">
        <v>5</v>
      </c>
      <c r="C10786" s="4" t="s">
        <v>7</v>
      </c>
    </row>
    <row r="10787" spans="1:15">
      <c r="A10787" t="n">
        <v>99814</v>
      </c>
      <c r="B10787" s="25" t="n">
        <v>16</v>
      </c>
      <c r="C10787" s="7" t="n">
        <v>0</v>
      </c>
    </row>
    <row r="10788" spans="1:15">
      <c r="A10788" t="s">
        <v>4</v>
      </c>
      <c r="B10788" s="4" t="s">
        <v>5</v>
      </c>
      <c r="C10788" s="4" t="s">
        <v>7</v>
      </c>
      <c r="D10788" s="4" t="s">
        <v>85</v>
      </c>
      <c r="E10788" s="4" t="s">
        <v>8</v>
      </c>
      <c r="F10788" s="4" t="s">
        <v>8</v>
      </c>
      <c r="G10788" s="4" t="s">
        <v>85</v>
      </c>
      <c r="H10788" s="4" t="s">
        <v>8</v>
      </c>
      <c r="I10788" s="4" t="s">
        <v>8</v>
      </c>
      <c r="J10788" s="4" t="s">
        <v>85</v>
      </c>
      <c r="K10788" s="4" t="s">
        <v>8</v>
      </c>
      <c r="L10788" s="4" t="s">
        <v>8</v>
      </c>
      <c r="M10788" s="4" t="s">
        <v>85</v>
      </c>
      <c r="N10788" s="4" t="s">
        <v>8</v>
      </c>
      <c r="O10788" s="4" t="s">
        <v>8</v>
      </c>
    </row>
    <row r="10789" spans="1:15">
      <c r="A10789" t="n">
        <v>99817</v>
      </c>
      <c r="B10789" s="52" t="n">
        <v>26</v>
      </c>
      <c r="C10789" s="7" t="n">
        <v>114</v>
      </c>
      <c r="D10789" s="7" t="s">
        <v>879</v>
      </c>
      <c r="E10789" s="7" t="n">
        <v>2</v>
      </c>
      <c r="F10789" s="7" t="n">
        <v>3</v>
      </c>
      <c r="G10789" s="7" t="s">
        <v>886</v>
      </c>
      <c r="H10789" s="7" t="n">
        <v>2</v>
      </c>
      <c r="I10789" s="7" t="n">
        <v>3</v>
      </c>
      <c r="J10789" s="7" t="s">
        <v>887</v>
      </c>
      <c r="K10789" s="7" t="n">
        <v>2</v>
      </c>
      <c r="L10789" s="7" t="n">
        <v>3</v>
      </c>
      <c r="M10789" s="7" t="s">
        <v>888</v>
      </c>
      <c r="N10789" s="7" t="n">
        <v>2</v>
      </c>
      <c r="O10789" s="7" t="n">
        <v>0</v>
      </c>
    </row>
    <row r="10790" spans="1:15">
      <c r="A10790" t="s">
        <v>4</v>
      </c>
      <c r="B10790" s="4" t="s">
        <v>5</v>
      </c>
    </row>
    <row r="10791" spans="1:15">
      <c r="A10791" t="n">
        <v>100162</v>
      </c>
      <c r="B10791" s="32" t="n">
        <v>28</v>
      </c>
    </row>
    <row r="10792" spans="1:15">
      <c r="A10792" t="s">
        <v>4</v>
      </c>
      <c r="B10792" s="4" t="s">
        <v>5</v>
      </c>
      <c r="C10792" s="4" t="s">
        <v>7</v>
      </c>
      <c r="D10792" s="4" t="s">
        <v>8</v>
      </c>
    </row>
    <row r="10793" spans="1:15">
      <c r="A10793" t="n">
        <v>100163</v>
      </c>
      <c r="B10793" s="66" t="n">
        <v>89</v>
      </c>
      <c r="C10793" s="7" t="n">
        <v>65533</v>
      </c>
      <c r="D10793" s="7" t="n">
        <v>1</v>
      </c>
    </row>
    <row r="10794" spans="1:15">
      <c r="A10794" t="s">
        <v>4</v>
      </c>
      <c r="B10794" s="4" t="s">
        <v>5</v>
      </c>
      <c r="C10794" s="4" t="s">
        <v>17</v>
      </c>
    </row>
    <row r="10795" spans="1:15">
      <c r="A10795" t="n">
        <v>100167</v>
      </c>
      <c r="B10795" s="17" t="n">
        <v>3</v>
      </c>
      <c r="C10795" s="14" t="n">
        <f t="normal" ca="1">A10809</f>
        <v>0</v>
      </c>
    </row>
    <row r="10796" spans="1:15">
      <c r="A10796" t="s">
        <v>4</v>
      </c>
      <c r="B10796" s="4" t="s">
        <v>5</v>
      </c>
      <c r="C10796" s="4" t="s">
        <v>8</v>
      </c>
      <c r="D10796" s="4" t="s">
        <v>8</v>
      </c>
      <c r="E10796" s="4" t="s">
        <v>15</v>
      </c>
      <c r="F10796" s="4" t="s">
        <v>8</v>
      </c>
      <c r="G10796" s="4" t="s">
        <v>8</v>
      </c>
    </row>
    <row r="10797" spans="1:15">
      <c r="A10797" t="n">
        <v>100172</v>
      </c>
      <c r="B10797" s="36" t="n">
        <v>18</v>
      </c>
      <c r="C10797" s="7" t="n">
        <v>2</v>
      </c>
      <c r="D10797" s="7" t="n">
        <v>0</v>
      </c>
      <c r="E10797" s="7" t="n">
        <v>0</v>
      </c>
      <c r="F10797" s="7" t="n">
        <v>19</v>
      </c>
      <c r="G10797" s="7" t="n">
        <v>1</v>
      </c>
    </row>
    <row r="10798" spans="1:15">
      <c r="A10798" t="s">
        <v>4</v>
      </c>
      <c r="B10798" s="4" t="s">
        <v>5</v>
      </c>
      <c r="C10798" s="4" t="s">
        <v>8</v>
      </c>
      <c r="D10798" s="4" t="s">
        <v>7</v>
      </c>
      <c r="E10798" s="4" t="s">
        <v>9</v>
      </c>
    </row>
    <row r="10799" spans="1:15">
      <c r="A10799" t="n">
        <v>100181</v>
      </c>
      <c r="B10799" s="51" t="n">
        <v>51</v>
      </c>
      <c r="C10799" s="7" t="n">
        <v>4</v>
      </c>
      <c r="D10799" s="7" t="n">
        <v>114</v>
      </c>
      <c r="E10799" s="7" t="s">
        <v>337</v>
      </c>
    </row>
    <row r="10800" spans="1:15">
      <c r="A10800" t="s">
        <v>4</v>
      </c>
      <c r="B10800" s="4" t="s">
        <v>5</v>
      </c>
      <c r="C10800" s="4" t="s">
        <v>7</v>
      </c>
    </row>
    <row r="10801" spans="1:15">
      <c r="A10801" t="n">
        <v>100195</v>
      </c>
      <c r="B10801" s="25" t="n">
        <v>16</v>
      </c>
      <c r="C10801" s="7" t="n">
        <v>0</v>
      </c>
    </row>
    <row r="10802" spans="1:15">
      <c r="A10802" t="s">
        <v>4</v>
      </c>
      <c r="B10802" s="4" t="s">
        <v>5</v>
      </c>
      <c r="C10802" s="4" t="s">
        <v>7</v>
      </c>
      <c r="D10802" s="4" t="s">
        <v>85</v>
      </c>
      <c r="E10802" s="4" t="s">
        <v>8</v>
      </c>
      <c r="F10802" s="4" t="s">
        <v>8</v>
      </c>
      <c r="G10802" s="4" t="s">
        <v>85</v>
      </c>
      <c r="H10802" s="4" t="s">
        <v>8</v>
      </c>
      <c r="I10802" s="4" t="s">
        <v>8</v>
      </c>
      <c r="J10802" s="4" t="s">
        <v>85</v>
      </c>
      <c r="K10802" s="4" t="s">
        <v>8</v>
      </c>
      <c r="L10802" s="4" t="s">
        <v>8</v>
      </c>
      <c r="M10802" s="4" t="s">
        <v>85</v>
      </c>
      <c r="N10802" s="4" t="s">
        <v>8</v>
      </c>
      <c r="O10802" s="4" t="s">
        <v>8</v>
      </c>
    </row>
    <row r="10803" spans="1:15">
      <c r="A10803" t="n">
        <v>100198</v>
      </c>
      <c r="B10803" s="52" t="n">
        <v>26</v>
      </c>
      <c r="C10803" s="7" t="n">
        <v>114</v>
      </c>
      <c r="D10803" s="7" t="s">
        <v>881</v>
      </c>
      <c r="E10803" s="7" t="n">
        <v>2</v>
      </c>
      <c r="F10803" s="7" t="n">
        <v>3</v>
      </c>
      <c r="G10803" s="7" t="s">
        <v>889</v>
      </c>
      <c r="H10803" s="7" t="n">
        <v>2</v>
      </c>
      <c r="I10803" s="7" t="n">
        <v>3</v>
      </c>
      <c r="J10803" s="7" t="s">
        <v>887</v>
      </c>
      <c r="K10803" s="7" t="n">
        <v>2</v>
      </c>
      <c r="L10803" s="7" t="n">
        <v>3</v>
      </c>
      <c r="M10803" s="7" t="s">
        <v>888</v>
      </c>
      <c r="N10803" s="7" t="n">
        <v>2</v>
      </c>
      <c r="O10803" s="7" t="n">
        <v>0</v>
      </c>
    </row>
    <row r="10804" spans="1:15">
      <c r="A10804" t="s">
        <v>4</v>
      </c>
      <c r="B10804" s="4" t="s">
        <v>5</v>
      </c>
    </row>
    <row r="10805" spans="1:15">
      <c r="A10805" t="n">
        <v>100537</v>
      </c>
      <c r="B10805" s="32" t="n">
        <v>28</v>
      </c>
    </row>
    <row r="10806" spans="1:15">
      <c r="A10806" t="s">
        <v>4</v>
      </c>
      <c r="B10806" s="4" t="s">
        <v>5</v>
      </c>
      <c r="C10806" s="4" t="s">
        <v>7</v>
      </c>
      <c r="D10806" s="4" t="s">
        <v>8</v>
      </c>
    </row>
    <row r="10807" spans="1:15">
      <c r="A10807" t="n">
        <v>100538</v>
      </c>
      <c r="B10807" s="66" t="n">
        <v>89</v>
      </c>
      <c r="C10807" s="7" t="n">
        <v>65533</v>
      </c>
      <c r="D10807" s="7" t="n">
        <v>1</v>
      </c>
    </row>
    <row r="10808" spans="1:15">
      <c r="A10808" t="s">
        <v>4</v>
      </c>
      <c r="B10808" s="4" t="s">
        <v>5</v>
      </c>
      <c r="C10808" s="4" t="s">
        <v>8</v>
      </c>
      <c r="D10808" s="4" t="s">
        <v>7</v>
      </c>
      <c r="E10808" s="4" t="s">
        <v>9</v>
      </c>
    </row>
    <row r="10809" spans="1:15">
      <c r="A10809" t="n">
        <v>100542</v>
      </c>
      <c r="B10809" s="51" t="n">
        <v>51</v>
      </c>
      <c r="C10809" s="7" t="n">
        <v>4</v>
      </c>
      <c r="D10809" s="7" t="n">
        <v>114</v>
      </c>
      <c r="E10809" s="7" t="s">
        <v>337</v>
      </c>
    </row>
    <row r="10810" spans="1:15">
      <c r="A10810" t="s">
        <v>4</v>
      </c>
      <c r="B10810" s="4" t="s">
        <v>5</v>
      </c>
      <c r="C10810" s="4" t="s">
        <v>7</v>
      </c>
    </row>
    <row r="10811" spans="1:15">
      <c r="A10811" t="n">
        <v>100556</v>
      </c>
      <c r="B10811" s="25" t="n">
        <v>16</v>
      </c>
      <c r="C10811" s="7" t="n">
        <v>0</v>
      </c>
    </row>
    <row r="10812" spans="1:15">
      <c r="A10812" t="s">
        <v>4</v>
      </c>
      <c r="B10812" s="4" t="s">
        <v>5</v>
      </c>
      <c r="C10812" s="4" t="s">
        <v>7</v>
      </c>
      <c r="D10812" s="4" t="s">
        <v>85</v>
      </c>
      <c r="E10812" s="4" t="s">
        <v>8</v>
      </c>
      <c r="F10812" s="4" t="s">
        <v>8</v>
      </c>
    </row>
    <row r="10813" spans="1:15">
      <c r="A10813" t="n">
        <v>100559</v>
      </c>
      <c r="B10813" s="52" t="n">
        <v>26</v>
      </c>
      <c r="C10813" s="7" t="n">
        <v>114</v>
      </c>
      <c r="D10813" s="7" t="s">
        <v>890</v>
      </c>
      <c r="E10813" s="7" t="n">
        <v>2</v>
      </c>
      <c r="F10813" s="7" t="n">
        <v>0</v>
      </c>
    </row>
    <row r="10814" spans="1:15">
      <c r="A10814" t="s">
        <v>4</v>
      </c>
      <c r="B10814" s="4" t="s">
        <v>5</v>
      </c>
    </row>
    <row r="10815" spans="1:15">
      <c r="A10815" t="n">
        <v>100683</v>
      </c>
      <c r="B10815" s="32" t="n">
        <v>28</v>
      </c>
    </row>
    <row r="10816" spans="1:15">
      <c r="A10816" t="s">
        <v>4</v>
      </c>
      <c r="B10816" s="4" t="s">
        <v>5</v>
      </c>
      <c r="C10816" s="4" t="s">
        <v>7</v>
      </c>
      <c r="D10816" s="4" t="s">
        <v>8</v>
      </c>
    </row>
    <row r="10817" spans="1:15">
      <c r="A10817" t="n">
        <v>100684</v>
      </c>
      <c r="B10817" s="66" t="n">
        <v>89</v>
      </c>
      <c r="C10817" s="7" t="n">
        <v>65533</v>
      </c>
      <c r="D10817" s="7" t="n">
        <v>1</v>
      </c>
    </row>
    <row r="10818" spans="1:15">
      <c r="A10818" t="s">
        <v>4</v>
      </c>
      <c r="B10818" s="4" t="s">
        <v>5</v>
      </c>
      <c r="C10818" s="4" t="s">
        <v>8</v>
      </c>
      <c r="D10818" s="4" t="s">
        <v>8</v>
      </c>
      <c r="E10818" s="4" t="s">
        <v>15</v>
      </c>
      <c r="F10818" s="4" t="s">
        <v>8</v>
      </c>
      <c r="G10818" s="4" t="s">
        <v>8</v>
      </c>
    </row>
    <row r="10819" spans="1:15">
      <c r="A10819" t="n">
        <v>100688</v>
      </c>
      <c r="B10819" s="36" t="n">
        <v>18</v>
      </c>
      <c r="C10819" s="7" t="n">
        <v>0</v>
      </c>
      <c r="D10819" s="7" t="n">
        <v>0</v>
      </c>
      <c r="E10819" s="7" t="n">
        <v>0</v>
      </c>
      <c r="F10819" s="7" t="n">
        <v>19</v>
      </c>
      <c r="G10819" s="7" t="n">
        <v>1</v>
      </c>
    </row>
    <row r="10820" spans="1:15">
      <c r="A10820" t="s">
        <v>4</v>
      </c>
      <c r="B10820" s="4" t="s">
        <v>5</v>
      </c>
      <c r="C10820" s="4" t="s">
        <v>8</v>
      </c>
      <c r="D10820" s="4" t="s">
        <v>8</v>
      </c>
      <c r="E10820" s="4" t="s">
        <v>15</v>
      </c>
      <c r="F10820" s="4" t="s">
        <v>8</v>
      </c>
      <c r="G10820" s="4" t="s">
        <v>8</v>
      </c>
    </row>
    <row r="10821" spans="1:15">
      <c r="A10821" t="n">
        <v>100697</v>
      </c>
      <c r="B10821" s="36" t="n">
        <v>18</v>
      </c>
      <c r="C10821" s="7" t="n">
        <v>1</v>
      </c>
      <c r="D10821" s="7" t="n">
        <v>0</v>
      </c>
      <c r="E10821" s="7" t="n">
        <v>0</v>
      </c>
      <c r="F10821" s="7" t="n">
        <v>19</v>
      </c>
      <c r="G10821" s="7" t="n">
        <v>1</v>
      </c>
    </row>
    <row r="10822" spans="1:15">
      <c r="A10822" t="s">
        <v>4</v>
      </c>
      <c r="B10822" s="4" t="s">
        <v>5</v>
      </c>
      <c r="C10822" s="4" t="s">
        <v>8</v>
      </c>
      <c r="D10822" s="4" t="s">
        <v>7</v>
      </c>
      <c r="E10822" s="4" t="s">
        <v>8</v>
      </c>
      <c r="F10822" s="4" t="s">
        <v>8</v>
      </c>
      <c r="G10822" s="4" t="s">
        <v>7</v>
      </c>
      <c r="H10822" s="4" t="s">
        <v>8</v>
      </c>
      <c r="I10822" s="4" t="s">
        <v>8</v>
      </c>
      <c r="J10822" s="4" t="s">
        <v>8</v>
      </c>
      <c r="K10822" s="20" t="s">
        <v>48</v>
      </c>
      <c r="L10822" s="4" t="s">
        <v>5</v>
      </c>
      <c r="M10822" s="4" t="s">
        <v>8</v>
      </c>
      <c r="N10822" s="4" t="s">
        <v>7</v>
      </c>
      <c r="O10822" s="4" t="s">
        <v>7</v>
      </c>
      <c r="P10822" s="20" t="s">
        <v>49</v>
      </c>
      <c r="Q10822" s="4" t="s">
        <v>8</v>
      </c>
      <c r="R10822" s="4" t="s">
        <v>8</v>
      </c>
      <c r="S10822" s="4" t="s">
        <v>8</v>
      </c>
      <c r="T10822" s="4" t="s">
        <v>8</v>
      </c>
      <c r="U10822" s="4" t="s">
        <v>8</v>
      </c>
      <c r="V10822" s="4" t="s">
        <v>17</v>
      </c>
    </row>
    <row r="10823" spans="1:15">
      <c r="A10823" t="n">
        <v>100706</v>
      </c>
      <c r="B10823" s="13" t="n">
        <v>5</v>
      </c>
      <c r="C10823" s="7" t="n">
        <v>30</v>
      </c>
      <c r="D10823" s="7" t="n">
        <v>10804</v>
      </c>
      <c r="E10823" s="7" t="n">
        <v>8</v>
      </c>
      <c r="F10823" s="7" t="n">
        <v>30</v>
      </c>
      <c r="G10823" s="7" t="n">
        <v>10971</v>
      </c>
      <c r="H10823" s="7" t="n">
        <v>8</v>
      </c>
      <c r="I10823" s="7" t="n">
        <v>9</v>
      </c>
      <c r="J10823" s="7" t="n">
        <v>28</v>
      </c>
      <c r="K10823" s="20" t="s">
        <v>3</v>
      </c>
      <c r="L10823" s="72" t="n">
        <v>95</v>
      </c>
      <c r="M10823" s="7" t="n">
        <v>13</v>
      </c>
      <c r="N10823" s="7" t="n">
        <v>0</v>
      </c>
      <c r="O10823" s="7" t="n">
        <v>1</v>
      </c>
      <c r="P10823" s="20" t="s">
        <v>3</v>
      </c>
      <c r="Q10823" s="7" t="n">
        <v>31</v>
      </c>
      <c r="R10823" s="7" t="n">
        <v>0</v>
      </c>
      <c r="S10823" s="7" t="n">
        <v>7</v>
      </c>
      <c r="T10823" s="7" t="n">
        <v>9</v>
      </c>
      <c r="U10823" s="7" t="n">
        <v>1</v>
      </c>
      <c r="V10823" s="14" t="n">
        <f t="normal" ca="1">A10837</f>
        <v>0</v>
      </c>
    </row>
    <row r="10824" spans="1:15">
      <c r="A10824" t="s">
        <v>4</v>
      </c>
      <c r="B10824" s="4" t="s">
        <v>5</v>
      </c>
      <c r="C10824" s="4" t="s">
        <v>8</v>
      </c>
      <c r="D10824" s="4" t="s">
        <v>7</v>
      </c>
      <c r="E10824" s="4" t="s">
        <v>9</v>
      </c>
    </row>
    <row r="10825" spans="1:15">
      <c r="A10825" t="n">
        <v>100732</v>
      </c>
      <c r="B10825" s="51" t="n">
        <v>51</v>
      </c>
      <c r="C10825" s="7" t="n">
        <v>4</v>
      </c>
      <c r="D10825" s="7" t="n">
        <v>114</v>
      </c>
      <c r="E10825" s="7" t="s">
        <v>337</v>
      </c>
    </row>
    <row r="10826" spans="1:15">
      <c r="A10826" t="s">
        <v>4</v>
      </c>
      <c r="B10826" s="4" t="s">
        <v>5</v>
      </c>
      <c r="C10826" s="4" t="s">
        <v>7</v>
      </c>
    </row>
    <row r="10827" spans="1:15">
      <c r="A10827" t="n">
        <v>100746</v>
      </c>
      <c r="B10827" s="25" t="n">
        <v>16</v>
      </c>
      <c r="C10827" s="7" t="n">
        <v>0</v>
      </c>
    </row>
    <row r="10828" spans="1:15">
      <c r="A10828" t="s">
        <v>4</v>
      </c>
      <c r="B10828" s="4" t="s">
        <v>5</v>
      </c>
      <c r="C10828" s="4" t="s">
        <v>7</v>
      </c>
      <c r="D10828" s="4" t="s">
        <v>85</v>
      </c>
      <c r="E10828" s="4" t="s">
        <v>8</v>
      </c>
      <c r="F10828" s="4" t="s">
        <v>8</v>
      </c>
    </row>
    <row r="10829" spans="1:15">
      <c r="A10829" t="n">
        <v>100749</v>
      </c>
      <c r="B10829" s="52" t="n">
        <v>26</v>
      </c>
      <c r="C10829" s="7" t="n">
        <v>114</v>
      </c>
      <c r="D10829" s="7" t="s">
        <v>864</v>
      </c>
      <c r="E10829" s="7" t="n">
        <v>2</v>
      </c>
      <c r="F10829" s="7" t="n">
        <v>0</v>
      </c>
    </row>
    <row r="10830" spans="1:15">
      <c r="A10830" t="s">
        <v>4</v>
      </c>
      <c r="B10830" s="4" t="s">
        <v>5</v>
      </c>
    </row>
    <row r="10831" spans="1:15">
      <c r="A10831" t="n">
        <v>100773</v>
      </c>
      <c r="B10831" s="32" t="n">
        <v>28</v>
      </c>
    </row>
    <row r="10832" spans="1:15">
      <c r="A10832" t="s">
        <v>4</v>
      </c>
      <c r="B10832" s="4" t="s">
        <v>5</v>
      </c>
      <c r="C10832" s="4" t="s">
        <v>7</v>
      </c>
      <c r="D10832" s="4" t="s">
        <v>8</v>
      </c>
    </row>
    <row r="10833" spans="1:22">
      <c r="A10833" t="n">
        <v>100774</v>
      </c>
      <c r="B10833" s="66" t="n">
        <v>89</v>
      </c>
      <c r="C10833" s="7" t="n">
        <v>65533</v>
      </c>
      <c r="D10833" s="7" t="n">
        <v>1</v>
      </c>
    </row>
    <row r="10834" spans="1:22">
      <c r="A10834" t="s">
        <v>4</v>
      </c>
      <c r="B10834" s="4" t="s">
        <v>5</v>
      </c>
      <c r="C10834" s="4" t="s">
        <v>8</v>
      </c>
      <c r="D10834" s="4" t="s">
        <v>8</v>
      </c>
      <c r="E10834" s="4" t="s">
        <v>8</v>
      </c>
      <c r="F10834" s="4" t="s">
        <v>8</v>
      </c>
      <c r="G10834" s="4" t="s">
        <v>15</v>
      </c>
      <c r="H10834" s="4" t="s">
        <v>8</v>
      </c>
      <c r="I10834" s="4" t="s">
        <v>8</v>
      </c>
      <c r="J10834" s="4" t="s">
        <v>8</v>
      </c>
    </row>
    <row r="10835" spans="1:22">
      <c r="A10835" t="n">
        <v>100778</v>
      </c>
      <c r="B10835" s="36" t="n">
        <v>18</v>
      </c>
      <c r="C10835" s="7" t="n">
        <v>0</v>
      </c>
      <c r="D10835" s="7" t="n">
        <v>35</v>
      </c>
      <c r="E10835" s="7" t="n">
        <v>0</v>
      </c>
      <c r="F10835" s="7" t="n">
        <v>0</v>
      </c>
      <c r="G10835" s="7" t="n">
        <v>1</v>
      </c>
      <c r="H10835" s="7" t="n">
        <v>12</v>
      </c>
      <c r="I10835" s="7" t="n">
        <v>19</v>
      </c>
      <c r="J10835" s="7" t="n">
        <v>1</v>
      </c>
    </row>
    <row r="10836" spans="1:22">
      <c r="A10836" t="s">
        <v>4</v>
      </c>
      <c r="B10836" s="4" t="s">
        <v>5</v>
      </c>
      <c r="C10836" s="4" t="s">
        <v>8</v>
      </c>
      <c r="D10836" s="4" t="s">
        <v>7</v>
      </c>
      <c r="E10836" s="4" t="s">
        <v>8</v>
      </c>
      <c r="F10836" s="4" t="s">
        <v>8</v>
      </c>
      <c r="G10836" s="4" t="s">
        <v>7</v>
      </c>
      <c r="H10836" s="4" t="s">
        <v>8</v>
      </c>
      <c r="I10836" s="4" t="s">
        <v>8</v>
      </c>
      <c r="J10836" s="4" t="s">
        <v>8</v>
      </c>
      <c r="K10836" s="20" t="s">
        <v>48</v>
      </c>
      <c r="L10836" s="4" t="s">
        <v>5</v>
      </c>
      <c r="M10836" s="4" t="s">
        <v>8</v>
      </c>
      <c r="N10836" s="4" t="s">
        <v>7</v>
      </c>
      <c r="O10836" s="4" t="s">
        <v>7</v>
      </c>
      <c r="P10836" s="20" t="s">
        <v>49</v>
      </c>
      <c r="Q10836" s="4" t="s">
        <v>8</v>
      </c>
      <c r="R10836" s="4" t="s">
        <v>8</v>
      </c>
      <c r="S10836" s="4" t="s">
        <v>8</v>
      </c>
      <c r="T10836" s="4" t="s">
        <v>8</v>
      </c>
      <c r="U10836" s="4" t="s">
        <v>8</v>
      </c>
      <c r="V10836" s="4" t="s">
        <v>17</v>
      </c>
    </row>
    <row r="10837" spans="1:22">
      <c r="A10837" t="n">
        <v>100790</v>
      </c>
      <c r="B10837" s="13" t="n">
        <v>5</v>
      </c>
      <c r="C10837" s="7" t="n">
        <v>30</v>
      </c>
      <c r="D10837" s="7" t="n">
        <v>10810</v>
      </c>
      <c r="E10837" s="7" t="n">
        <v>8</v>
      </c>
      <c r="F10837" s="7" t="n">
        <v>30</v>
      </c>
      <c r="G10837" s="7" t="n">
        <v>10976</v>
      </c>
      <c r="H10837" s="7" t="n">
        <v>8</v>
      </c>
      <c r="I10837" s="7" t="n">
        <v>9</v>
      </c>
      <c r="J10837" s="7" t="n">
        <v>28</v>
      </c>
      <c r="K10837" s="20" t="s">
        <v>3</v>
      </c>
      <c r="L10837" s="72" t="n">
        <v>95</v>
      </c>
      <c r="M10837" s="7" t="n">
        <v>13</v>
      </c>
      <c r="N10837" s="7" t="n">
        <v>0</v>
      </c>
      <c r="O10837" s="7" t="n">
        <v>2</v>
      </c>
      <c r="P10837" s="20" t="s">
        <v>3</v>
      </c>
      <c r="Q10837" s="7" t="n">
        <v>31</v>
      </c>
      <c r="R10837" s="7" t="n">
        <v>0</v>
      </c>
      <c r="S10837" s="7" t="n">
        <v>7</v>
      </c>
      <c r="T10837" s="7" t="n">
        <v>9</v>
      </c>
      <c r="U10837" s="7" t="n">
        <v>1</v>
      </c>
      <c r="V10837" s="14" t="n">
        <f t="normal" ca="1">A10853</f>
        <v>0</v>
      </c>
    </row>
    <row r="10838" spans="1:22">
      <c r="A10838" t="s">
        <v>4</v>
      </c>
      <c r="B10838" s="4" t="s">
        <v>5</v>
      </c>
      <c r="C10838" s="4" t="s">
        <v>8</v>
      </c>
      <c r="D10838" s="4" t="s">
        <v>7</v>
      </c>
      <c r="E10838" s="4" t="s">
        <v>9</v>
      </c>
    </row>
    <row r="10839" spans="1:22">
      <c r="A10839" t="n">
        <v>100816</v>
      </c>
      <c r="B10839" s="51" t="n">
        <v>51</v>
      </c>
      <c r="C10839" s="7" t="n">
        <v>4</v>
      </c>
      <c r="D10839" s="7" t="n">
        <v>114</v>
      </c>
      <c r="E10839" s="7" t="s">
        <v>337</v>
      </c>
    </row>
    <row r="10840" spans="1:22">
      <c r="A10840" t="s">
        <v>4</v>
      </c>
      <c r="B10840" s="4" t="s">
        <v>5</v>
      </c>
      <c r="C10840" s="4" t="s">
        <v>7</v>
      </c>
    </row>
    <row r="10841" spans="1:22">
      <c r="A10841" t="n">
        <v>100830</v>
      </c>
      <c r="B10841" s="25" t="n">
        <v>16</v>
      </c>
      <c r="C10841" s="7" t="n">
        <v>0</v>
      </c>
    </row>
    <row r="10842" spans="1:22">
      <c r="A10842" t="s">
        <v>4</v>
      </c>
      <c r="B10842" s="4" t="s">
        <v>5</v>
      </c>
      <c r="C10842" s="4" t="s">
        <v>7</v>
      </c>
      <c r="D10842" s="4" t="s">
        <v>85</v>
      </c>
      <c r="E10842" s="4" t="s">
        <v>8</v>
      </c>
      <c r="F10842" s="4" t="s">
        <v>8</v>
      </c>
    </row>
    <row r="10843" spans="1:22">
      <c r="A10843" t="n">
        <v>100833</v>
      </c>
      <c r="B10843" s="52" t="n">
        <v>26</v>
      </c>
      <c r="C10843" s="7" t="n">
        <v>114</v>
      </c>
      <c r="D10843" s="7" t="s">
        <v>865</v>
      </c>
      <c r="E10843" s="7" t="n">
        <v>2</v>
      </c>
      <c r="F10843" s="7" t="n">
        <v>0</v>
      </c>
    </row>
    <row r="10844" spans="1:22">
      <c r="A10844" t="s">
        <v>4</v>
      </c>
      <c r="B10844" s="4" t="s">
        <v>5</v>
      </c>
    </row>
    <row r="10845" spans="1:22">
      <c r="A10845" t="n">
        <v>100855</v>
      </c>
      <c r="B10845" s="32" t="n">
        <v>28</v>
      </c>
    </row>
    <row r="10846" spans="1:22">
      <c r="A10846" t="s">
        <v>4</v>
      </c>
      <c r="B10846" s="4" t="s">
        <v>5</v>
      </c>
      <c r="C10846" s="4" t="s">
        <v>7</v>
      </c>
      <c r="D10846" s="4" t="s">
        <v>8</v>
      </c>
    </row>
    <row r="10847" spans="1:22">
      <c r="A10847" t="n">
        <v>100856</v>
      </c>
      <c r="B10847" s="66" t="n">
        <v>89</v>
      </c>
      <c r="C10847" s="7" t="n">
        <v>65533</v>
      </c>
      <c r="D10847" s="7" t="n">
        <v>1</v>
      </c>
    </row>
    <row r="10848" spans="1:22">
      <c r="A10848" t="s">
        <v>4</v>
      </c>
      <c r="B10848" s="4" t="s">
        <v>5</v>
      </c>
      <c r="C10848" s="4" t="s">
        <v>8</v>
      </c>
      <c r="D10848" s="4" t="s">
        <v>8</v>
      </c>
      <c r="E10848" s="4" t="s">
        <v>8</v>
      </c>
      <c r="F10848" s="4" t="s">
        <v>8</v>
      </c>
      <c r="G10848" s="4" t="s">
        <v>15</v>
      </c>
      <c r="H10848" s="4" t="s">
        <v>8</v>
      </c>
      <c r="I10848" s="4" t="s">
        <v>8</v>
      </c>
      <c r="J10848" s="4" t="s">
        <v>8</v>
      </c>
    </row>
    <row r="10849" spans="1:22">
      <c r="A10849" t="n">
        <v>100860</v>
      </c>
      <c r="B10849" s="36" t="n">
        <v>18</v>
      </c>
      <c r="C10849" s="7" t="n">
        <v>0</v>
      </c>
      <c r="D10849" s="7" t="n">
        <v>35</v>
      </c>
      <c r="E10849" s="7" t="n">
        <v>0</v>
      </c>
      <c r="F10849" s="7" t="n">
        <v>0</v>
      </c>
      <c r="G10849" s="7" t="n">
        <v>1</v>
      </c>
      <c r="H10849" s="7" t="n">
        <v>12</v>
      </c>
      <c r="I10849" s="7" t="n">
        <v>19</v>
      </c>
      <c r="J10849" s="7" t="n">
        <v>1</v>
      </c>
    </row>
    <row r="10850" spans="1:22">
      <c r="A10850" t="s">
        <v>4</v>
      </c>
      <c r="B10850" s="4" t="s">
        <v>5</v>
      </c>
      <c r="C10850" s="4" t="s">
        <v>8</v>
      </c>
      <c r="D10850" s="4" t="s">
        <v>8</v>
      </c>
      <c r="E10850" s="4" t="s">
        <v>15</v>
      </c>
      <c r="F10850" s="4" t="s">
        <v>8</v>
      </c>
      <c r="G10850" s="4" t="s">
        <v>8</v>
      </c>
    </row>
    <row r="10851" spans="1:22">
      <c r="A10851" t="n">
        <v>100872</v>
      </c>
      <c r="B10851" s="36" t="n">
        <v>18</v>
      </c>
      <c r="C10851" s="7" t="n">
        <v>1</v>
      </c>
      <c r="D10851" s="7" t="n">
        <v>0</v>
      </c>
      <c r="E10851" s="7" t="n">
        <v>1</v>
      </c>
      <c r="F10851" s="7" t="n">
        <v>19</v>
      </c>
      <c r="G10851" s="7" t="n">
        <v>1</v>
      </c>
    </row>
    <row r="10852" spans="1:22">
      <c r="A10852" t="s">
        <v>4</v>
      </c>
      <c r="B10852" s="4" t="s">
        <v>5</v>
      </c>
      <c r="C10852" s="4" t="s">
        <v>8</v>
      </c>
      <c r="D10852" s="4" t="s">
        <v>7</v>
      </c>
      <c r="E10852" s="4" t="s">
        <v>8</v>
      </c>
      <c r="F10852" s="4" t="s">
        <v>8</v>
      </c>
      <c r="G10852" s="4" t="s">
        <v>7</v>
      </c>
      <c r="H10852" s="4" t="s">
        <v>8</v>
      </c>
      <c r="I10852" s="4" t="s">
        <v>8</v>
      </c>
      <c r="J10852" s="4" t="s">
        <v>8</v>
      </c>
      <c r="K10852" s="20" t="s">
        <v>48</v>
      </c>
      <c r="L10852" s="4" t="s">
        <v>5</v>
      </c>
      <c r="M10852" s="4" t="s">
        <v>8</v>
      </c>
      <c r="N10852" s="4" t="s">
        <v>7</v>
      </c>
      <c r="O10852" s="4" t="s">
        <v>7</v>
      </c>
      <c r="P10852" s="20" t="s">
        <v>49</v>
      </c>
      <c r="Q10852" s="4" t="s">
        <v>8</v>
      </c>
      <c r="R10852" s="4" t="s">
        <v>8</v>
      </c>
      <c r="S10852" s="4" t="s">
        <v>8</v>
      </c>
      <c r="T10852" s="4" t="s">
        <v>8</v>
      </c>
      <c r="U10852" s="4" t="s">
        <v>8</v>
      </c>
      <c r="V10852" s="4" t="s">
        <v>17</v>
      </c>
    </row>
    <row r="10853" spans="1:22">
      <c r="A10853" t="n">
        <v>100881</v>
      </c>
      <c r="B10853" s="13" t="n">
        <v>5</v>
      </c>
      <c r="C10853" s="7" t="n">
        <v>30</v>
      </c>
      <c r="D10853" s="7" t="n">
        <v>10816</v>
      </c>
      <c r="E10853" s="7" t="n">
        <v>8</v>
      </c>
      <c r="F10853" s="7" t="n">
        <v>30</v>
      </c>
      <c r="G10853" s="7" t="n">
        <v>10972</v>
      </c>
      <c r="H10853" s="7" t="n">
        <v>8</v>
      </c>
      <c r="I10853" s="7" t="n">
        <v>9</v>
      </c>
      <c r="J10853" s="7" t="n">
        <v>28</v>
      </c>
      <c r="K10853" s="20" t="s">
        <v>3</v>
      </c>
      <c r="L10853" s="72" t="n">
        <v>95</v>
      </c>
      <c r="M10853" s="7" t="n">
        <v>13</v>
      </c>
      <c r="N10853" s="7" t="n">
        <v>0</v>
      </c>
      <c r="O10853" s="7" t="n">
        <v>3</v>
      </c>
      <c r="P10853" s="20" t="s">
        <v>3</v>
      </c>
      <c r="Q10853" s="7" t="n">
        <v>31</v>
      </c>
      <c r="R10853" s="7" t="n">
        <v>0</v>
      </c>
      <c r="S10853" s="7" t="n">
        <v>7</v>
      </c>
      <c r="T10853" s="7" t="n">
        <v>9</v>
      </c>
      <c r="U10853" s="7" t="n">
        <v>1</v>
      </c>
      <c r="V10853" s="14" t="n">
        <f t="normal" ca="1">A10867</f>
        <v>0</v>
      </c>
    </row>
    <row r="10854" spans="1:22">
      <c r="A10854" t="s">
        <v>4</v>
      </c>
      <c r="B10854" s="4" t="s">
        <v>5</v>
      </c>
      <c r="C10854" s="4" t="s">
        <v>8</v>
      </c>
      <c r="D10854" s="4" t="s">
        <v>7</v>
      </c>
      <c r="E10854" s="4" t="s">
        <v>9</v>
      </c>
    </row>
    <row r="10855" spans="1:22">
      <c r="A10855" t="n">
        <v>100907</v>
      </c>
      <c r="B10855" s="51" t="n">
        <v>51</v>
      </c>
      <c r="C10855" s="7" t="n">
        <v>4</v>
      </c>
      <c r="D10855" s="7" t="n">
        <v>114</v>
      </c>
      <c r="E10855" s="7" t="s">
        <v>337</v>
      </c>
    </row>
    <row r="10856" spans="1:22">
      <c r="A10856" t="s">
        <v>4</v>
      </c>
      <c r="B10856" s="4" t="s">
        <v>5</v>
      </c>
      <c r="C10856" s="4" t="s">
        <v>7</v>
      </c>
    </row>
    <row r="10857" spans="1:22">
      <c r="A10857" t="n">
        <v>100921</v>
      </c>
      <c r="B10857" s="25" t="n">
        <v>16</v>
      </c>
      <c r="C10857" s="7" t="n">
        <v>0</v>
      </c>
    </row>
    <row r="10858" spans="1:22">
      <c r="A10858" t="s">
        <v>4</v>
      </c>
      <c r="B10858" s="4" t="s">
        <v>5</v>
      </c>
      <c r="C10858" s="4" t="s">
        <v>7</v>
      </c>
      <c r="D10858" s="4" t="s">
        <v>85</v>
      </c>
      <c r="E10858" s="4" t="s">
        <v>8</v>
      </c>
      <c r="F10858" s="4" t="s">
        <v>8</v>
      </c>
    </row>
    <row r="10859" spans="1:22">
      <c r="A10859" t="n">
        <v>100924</v>
      </c>
      <c r="B10859" s="52" t="n">
        <v>26</v>
      </c>
      <c r="C10859" s="7" t="n">
        <v>114</v>
      </c>
      <c r="D10859" s="7" t="s">
        <v>866</v>
      </c>
      <c r="E10859" s="7" t="n">
        <v>2</v>
      </c>
      <c r="F10859" s="7" t="n">
        <v>0</v>
      </c>
    </row>
    <row r="10860" spans="1:22">
      <c r="A10860" t="s">
        <v>4</v>
      </c>
      <c r="B10860" s="4" t="s">
        <v>5</v>
      </c>
    </row>
    <row r="10861" spans="1:22">
      <c r="A10861" t="n">
        <v>100949</v>
      </c>
      <c r="B10861" s="32" t="n">
        <v>28</v>
      </c>
    </row>
    <row r="10862" spans="1:22">
      <c r="A10862" t="s">
        <v>4</v>
      </c>
      <c r="B10862" s="4" t="s">
        <v>5</v>
      </c>
      <c r="C10862" s="4" t="s">
        <v>7</v>
      </c>
      <c r="D10862" s="4" t="s">
        <v>8</v>
      </c>
    </row>
    <row r="10863" spans="1:22">
      <c r="A10863" t="n">
        <v>100950</v>
      </c>
      <c r="B10863" s="66" t="n">
        <v>89</v>
      </c>
      <c r="C10863" s="7" t="n">
        <v>65533</v>
      </c>
      <c r="D10863" s="7" t="n">
        <v>1</v>
      </c>
    </row>
    <row r="10864" spans="1:22">
      <c r="A10864" t="s">
        <v>4</v>
      </c>
      <c r="B10864" s="4" t="s">
        <v>5</v>
      </c>
      <c r="C10864" s="4" t="s">
        <v>8</v>
      </c>
      <c r="D10864" s="4" t="s">
        <v>8</v>
      </c>
      <c r="E10864" s="4" t="s">
        <v>8</v>
      </c>
      <c r="F10864" s="4" t="s">
        <v>8</v>
      </c>
      <c r="G10864" s="4" t="s">
        <v>15</v>
      </c>
      <c r="H10864" s="4" t="s">
        <v>8</v>
      </c>
      <c r="I10864" s="4" t="s">
        <v>8</v>
      </c>
      <c r="J10864" s="4" t="s">
        <v>8</v>
      </c>
    </row>
    <row r="10865" spans="1:22">
      <c r="A10865" t="n">
        <v>100954</v>
      </c>
      <c r="B10865" s="36" t="n">
        <v>18</v>
      </c>
      <c r="C10865" s="7" t="n">
        <v>0</v>
      </c>
      <c r="D10865" s="7" t="n">
        <v>35</v>
      </c>
      <c r="E10865" s="7" t="n">
        <v>0</v>
      </c>
      <c r="F10865" s="7" t="n">
        <v>0</v>
      </c>
      <c r="G10865" s="7" t="n">
        <v>1</v>
      </c>
      <c r="H10865" s="7" t="n">
        <v>12</v>
      </c>
      <c r="I10865" s="7" t="n">
        <v>19</v>
      </c>
      <c r="J10865" s="7" t="n">
        <v>1</v>
      </c>
    </row>
    <row r="10866" spans="1:22">
      <c r="A10866" t="s">
        <v>4</v>
      </c>
      <c r="B10866" s="4" t="s">
        <v>5</v>
      </c>
      <c r="C10866" s="4" t="s">
        <v>8</v>
      </c>
      <c r="D10866" s="4" t="s">
        <v>7</v>
      </c>
      <c r="E10866" s="4" t="s">
        <v>8</v>
      </c>
      <c r="F10866" s="4" t="s">
        <v>8</v>
      </c>
      <c r="G10866" s="4" t="s">
        <v>7</v>
      </c>
      <c r="H10866" s="4" t="s">
        <v>8</v>
      </c>
      <c r="I10866" s="4" t="s">
        <v>8</v>
      </c>
      <c r="J10866" s="4" t="s">
        <v>8</v>
      </c>
      <c r="K10866" s="20" t="s">
        <v>48</v>
      </c>
      <c r="L10866" s="4" t="s">
        <v>5</v>
      </c>
      <c r="M10866" s="4" t="s">
        <v>8</v>
      </c>
      <c r="N10866" s="4" t="s">
        <v>7</v>
      </c>
      <c r="O10866" s="4" t="s">
        <v>7</v>
      </c>
      <c r="P10866" s="20" t="s">
        <v>49</v>
      </c>
      <c r="Q10866" s="4" t="s">
        <v>8</v>
      </c>
      <c r="R10866" s="4" t="s">
        <v>8</v>
      </c>
      <c r="S10866" s="4" t="s">
        <v>8</v>
      </c>
      <c r="T10866" s="4" t="s">
        <v>8</v>
      </c>
      <c r="U10866" s="4" t="s">
        <v>8</v>
      </c>
      <c r="V10866" s="4" t="s">
        <v>17</v>
      </c>
    </row>
    <row r="10867" spans="1:22">
      <c r="A10867" t="n">
        <v>100966</v>
      </c>
      <c r="B10867" s="13" t="n">
        <v>5</v>
      </c>
      <c r="C10867" s="7" t="n">
        <v>30</v>
      </c>
      <c r="D10867" s="7" t="n">
        <v>10822</v>
      </c>
      <c r="E10867" s="7" t="n">
        <v>8</v>
      </c>
      <c r="F10867" s="7" t="n">
        <v>30</v>
      </c>
      <c r="G10867" s="7" t="n">
        <v>10977</v>
      </c>
      <c r="H10867" s="7" t="n">
        <v>8</v>
      </c>
      <c r="I10867" s="7" t="n">
        <v>9</v>
      </c>
      <c r="J10867" s="7" t="n">
        <v>28</v>
      </c>
      <c r="K10867" s="20" t="s">
        <v>3</v>
      </c>
      <c r="L10867" s="72" t="n">
        <v>95</v>
      </c>
      <c r="M10867" s="7" t="n">
        <v>13</v>
      </c>
      <c r="N10867" s="7" t="n">
        <v>0</v>
      </c>
      <c r="O10867" s="7" t="n">
        <v>4</v>
      </c>
      <c r="P10867" s="20" t="s">
        <v>3</v>
      </c>
      <c r="Q10867" s="7" t="n">
        <v>31</v>
      </c>
      <c r="R10867" s="7" t="n">
        <v>0</v>
      </c>
      <c r="S10867" s="7" t="n">
        <v>7</v>
      </c>
      <c r="T10867" s="7" t="n">
        <v>9</v>
      </c>
      <c r="U10867" s="7" t="n">
        <v>1</v>
      </c>
      <c r="V10867" s="14" t="n">
        <f t="normal" ca="1">A10883</f>
        <v>0</v>
      </c>
    </row>
    <row r="10868" spans="1:22">
      <c r="A10868" t="s">
        <v>4</v>
      </c>
      <c r="B10868" s="4" t="s">
        <v>5</v>
      </c>
      <c r="C10868" s="4" t="s">
        <v>8</v>
      </c>
      <c r="D10868" s="4" t="s">
        <v>7</v>
      </c>
      <c r="E10868" s="4" t="s">
        <v>9</v>
      </c>
    </row>
    <row r="10869" spans="1:22">
      <c r="A10869" t="n">
        <v>100992</v>
      </c>
      <c r="B10869" s="51" t="n">
        <v>51</v>
      </c>
      <c r="C10869" s="7" t="n">
        <v>4</v>
      </c>
      <c r="D10869" s="7" t="n">
        <v>114</v>
      </c>
      <c r="E10869" s="7" t="s">
        <v>337</v>
      </c>
    </row>
    <row r="10870" spans="1:22">
      <c r="A10870" t="s">
        <v>4</v>
      </c>
      <c r="B10870" s="4" t="s">
        <v>5</v>
      </c>
      <c r="C10870" s="4" t="s">
        <v>7</v>
      </c>
    </row>
    <row r="10871" spans="1:22">
      <c r="A10871" t="n">
        <v>101006</v>
      </c>
      <c r="B10871" s="25" t="n">
        <v>16</v>
      </c>
      <c r="C10871" s="7" t="n">
        <v>0</v>
      </c>
    </row>
    <row r="10872" spans="1:22">
      <c r="A10872" t="s">
        <v>4</v>
      </c>
      <c r="B10872" s="4" t="s">
        <v>5</v>
      </c>
      <c r="C10872" s="4" t="s">
        <v>7</v>
      </c>
      <c r="D10872" s="4" t="s">
        <v>85</v>
      </c>
      <c r="E10872" s="4" t="s">
        <v>8</v>
      </c>
      <c r="F10872" s="4" t="s">
        <v>8</v>
      </c>
    </row>
    <row r="10873" spans="1:22">
      <c r="A10873" t="n">
        <v>101009</v>
      </c>
      <c r="B10873" s="52" t="n">
        <v>26</v>
      </c>
      <c r="C10873" s="7" t="n">
        <v>114</v>
      </c>
      <c r="D10873" s="7" t="s">
        <v>867</v>
      </c>
      <c r="E10873" s="7" t="n">
        <v>2</v>
      </c>
      <c r="F10873" s="7" t="n">
        <v>0</v>
      </c>
    </row>
    <row r="10874" spans="1:22">
      <c r="A10874" t="s">
        <v>4</v>
      </c>
      <c r="B10874" s="4" t="s">
        <v>5</v>
      </c>
    </row>
    <row r="10875" spans="1:22">
      <c r="A10875" t="n">
        <v>101034</v>
      </c>
      <c r="B10875" s="32" t="n">
        <v>28</v>
      </c>
    </row>
    <row r="10876" spans="1:22">
      <c r="A10876" t="s">
        <v>4</v>
      </c>
      <c r="B10876" s="4" t="s">
        <v>5</v>
      </c>
      <c r="C10876" s="4" t="s">
        <v>7</v>
      </c>
      <c r="D10876" s="4" t="s">
        <v>8</v>
      </c>
    </row>
    <row r="10877" spans="1:22">
      <c r="A10877" t="n">
        <v>101035</v>
      </c>
      <c r="B10877" s="66" t="n">
        <v>89</v>
      </c>
      <c r="C10877" s="7" t="n">
        <v>65533</v>
      </c>
      <c r="D10877" s="7" t="n">
        <v>1</v>
      </c>
    </row>
    <row r="10878" spans="1:22">
      <c r="A10878" t="s">
        <v>4</v>
      </c>
      <c r="B10878" s="4" t="s">
        <v>5</v>
      </c>
      <c r="C10878" s="4" t="s">
        <v>8</v>
      </c>
      <c r="D10878" s="4" t="s">
        <v>8</v>
      </c>
      <c r="E10878" s="4" t="s">
        <v>8</v>
      </c>
      <c r="F10878" s="4" t="s">
        <v>8</v>
      </c>
      <c r="G10878" s="4" t="s">
        <v>15</v>
      </c>
      <c r="H10878" s="4" t="s">
        <v>8</v>
      </c>
      <c r="I10878" s="4" t="s">
        <v>8</v>
      </c>
      <c r="J10878" s="4" t="s">
        <v>8</v>
      </c>
    </row>
    <row r="10879" spans="1:22">
      <c r="A10879" t="n">
        <v>101039</v>
      </c>
      <c r="B10879" s="36" t="n">
        <v>18</v>
      </c>
      <c r="C10879" s="7" t="n">
        <v>0</v>
      </c>
      <c r="D10879" s="7" t="n">
        <v>35</v>
      </c>
      <c r="E10879" s="7" t="n">
        <v>0</v>
      </c>
      <c r="F10879" s="7" t="n">
        <v>0</v>
      </c>
      <c r="G10879" s="7" t="n">
        <v>1</v>
      </c>
      <c r="H10879" s="7" t="n">
        <v>12</v>
      </c>
      <c r="I10879" s="7" t="n">
        <v>19</v>
      </c>
      <c r="J10879" s="7" t="n">
        <v>1</v>
      </c>
    </row>
    <row r="10880" spans="1:22">
      <c r="A10880" t="s">
        <v>4</v>
      </c>
      <c r="B10880" s="4" t="s">
        <v>5</v>
      </c>
      <c r="C10880" s="4" t="s">
        <v>8</v>
      </c>
      <c r="D10880" s="4" t="s">
        <v>8</v>
      </c>
      <c r="E10880" s="4" t="s">
        <v>15</v>
      </c>
      <c r="F10880" s="4" t="s">
        <v>8</v>
      </c>
      <c r="G10880" s="4" t="s">
        <v>8</v>
      </c>
    </row>
    <row r="10881" spans="1:22">
      <c r="A10881" t="n">
        <v>101051</v>
      </c>
      <c r="B10881" s="36" t="n">
        <v>18</v>
      </c>
      <c r="C10881" s="7" t="n">
        <v>1</v>
      </c>
      <c r="D10881" s="7" t="n">
        <v>0</v>
      </c>
      <c r="E10881" s="7" t="n">
        <v>1</v>
      </c>
      <c r="F10881" s="7" t="n">
        <v>19</v>
      </c>
      <c r="G10881" s="7" t="n">
        <v>1</v>
      </c>
    </row>
    <row r="10882" spans="1:22">
      <c r="A10882" t="s">
        <v>4</v>
      </c>
      <c r="B10882" s="4" t="s">
        <v>5</v>
      </c>
      <c r="C10882" s="4" t="s">
        <v>8</v>
      </c>
      <c r="D10882" s="4" t="s">
        <v>7</v>
      </c>
      <c r="E10882" s="4" t="s">
        <v>8</v>
      </c>
      <c r="F10882" s="4" t="s">
        <v>8</v>
      </c>
      <c r="G10882" s="4" t="s">
        <v>7</v>
      </c>
      <c r="H10882" s="4" t="s">
        <v>8</v>
      </c>
      <c r="I10882" s="4" t="s">
        <v>8</v>
      </c>
      <c r="J10882" s="4" t="s">
        <v>8</v>
      </c>
      <c r="K10882" s="20" t="s">
        <v>48</v>
      </c>
      <c r="L10882" s="4" t="s">
        <v>5</v>
      </c>
      <c r="M10882" s="4" t="s">
        <v>8</v>
      </c>
      <c r="N10882" s="4" t="s">
        <v>7</v>
      </c>
      <c r="O10882" s="4" t="s">
        <v>7</v>
      </c>
      <c r="P10882" s="20" t="s">
        <v>49</v>
      </c>
      <c r="Q10882" s="4" t="s">
        <v>8</v>
      </c>
      <c r="R10882" s="4" t="s">
        <v>8</v>
      </c>
      <c r="S10882" s="4" t="s">
        <v>8</v>
      </c>
      <c r="T10882" s="4" t="s">
        <v>8</v>
      </c>
      <c r="U10882" s="4" t="s">
        <v>8</v>
      </c>
      <c r="V10882" s="4" t="s">
        <v>17</v>
      </c>
    </row>
    <row r="10883" spans="1:22">
      <c r="A10883" t="n">
        <v>101060</v>
      </c>
      <c r="B10883" s="13" t="n">
        <v>5</v>
      </c>
      <c r="C10883" s="7" t="n">
        <v>30</v>
      </c>
      <c r="D10883" s="7" t="n">
        <v>10828</v>
      </c>
      <c r="E10883" s="7" t="n">
        <v>8</v>
      </c>
      <c r="F10883" s="7" t="n">
        <v>30</v>
      </c>
      <c r="G10883" s="7" t="n">
        <v>10973</v>
      </c>
      <c r="H10883" s="7" t="n">
        <v>8</v>
      </c>
      <c r="I10883" s="7" t="n">
        <v>9</v>
      </c>
      <c r="J10883" s="7" t="n">
        <v>28</v>
      </c>
      <c r="K10883" s="20" t="s">
        <v>3</v>
      </c>
      <c r="L10883" s="72" t="n">
        <v>95</v>
      </c>
      <c r="M10883" s="7" t="n">
        <v>13</v>
      </c>
      <c r="N10883" s="7" t="n">
        <v>0</v>
      </c>
      <c r="O10883" s="7" t="n">
        <v>5</v>
      </c>
      <c r="P10883" s="20" t="s">
        <v>3</v>
      </c>
      <c r="Q10883" s="7" t="n">
        <v>31</v>
      </c>
      <c r="R10883" s="7" t="n">
        <v>0</v>
      </c>
      <c r="S10883" s="7" t="n">
        <v>7</v>
      </c>
      <c r="T10883" s="7" t="n">
        <v>9</v>
      </c>
      <c r="U10883" s="7" t="n">
        <v>1</v>
      </c>
      <c r="V10883" s="14" t="n">
        <f t="normal" ca="1">A10897</f>
        <v>0</v>
      </c>
    </row>
    <row r="10884" spans="1:22">
      <c r="A10884" t="s">
        <v>4</v>
      </c>
      <c r="B10884" s="4" t="s">
        <v>5</v>
      </c>
      <c r="C10884" s="4" t="s">
        <v>8</v>
      </c>
      <c r="D10884" s="4" t="s">
        <v>7</v>
      </c>
      <c r="E10884" s="4" t="s">
        <v>9</v>
      </c>
    </row>
    <row r="10885" spans="1:22">
      <c r="A10885" t="n">
        <v>101086</v>
      </c>
      <c r="B10885" s="51" t="n">
        <v>51</v>
      </c>
      <c r="C10885" s="7" t="n">
        <v>4</v>
      </c>
      <c r="D10885" s="7" t="n">
        <v>114</v>
      </c>
      <c r="E10885" s="7" t="s">
        <v>337</v>
      </c>
    </row>
    <row r="10886" spans="1:22">
      <c r="A10886" t="s">
        <v>4</v>
      </c>
      <c r="B10886" s="4" t="s">
        <v>5</v>
      </c>
      <c r="C10886" s="4" t="s">
        <v>7</v>
      </c>
    </row>
    <row r="10887" spans="1:22">
      <c r="A10887" t="n">
        <v>101100</v>
      </c>
      <c r="B10887" s="25" t="n">
        <v>16</v>
      </c>
      <c r="C10887" s="7" t="n">
        <v>0</v>
      </c>
    </row>
    <row r="10888" spans="1:22">
      <c r="A10888" t="s">
        <v>4</v>
      </c>
      <c r="B10888" s="4" t="s">
        <v>5</v>
      </c>
      <c r="C10888" s="4" t="s">
        <v>7</v>
      </c>
      <c r="D10888" s="4" t="s">
        <v>85</v>
      </c>
      <c r="E10888" s="4" t="s">
        <v>8</v>
      </c>
      <c r="F10888" s="4" t="s">
        <v>8</v>
      </c>
    </row>
    <row r="10889" spans="1:22">
      <c r="A10889" t="n">
        <v>101103</v>
      </c>
      <c r="B10889" s="52" t="n">
        <v>26</v>
      </c>
      <c r="C10889" s="7" t="n">
        <v>114</v>
      </c>
      <c r="D10889" s="7" t="s">
        <v>868</v>
      </c>
      <c r="E10889" s="7" t="n">
        <v>2</v>
      </c>
      <c r="F10889" s="7" t="n">
        <v>0</v>
      </c>
    </row>
    <row r="10890" spans="1:22">
      <c r="A10890" t="s">
        <v>4</v>
      </c>
      <c r="B10890" s="4" t="s">
        <v>5</v>
      </c>
    </row>
    <row r="10891" spans="1:22">
      <c r="A10891" t="n">
        <v>101127</v>
      </c>
      <c r="B10891" s="32" t="n">
        <v>28</v>
      </c>
    </row>
    <row r="10892" spans="1:22">
      <c r="A10892" t="s">
        <v>4</v>
      </c>
      <c r="B10892" s="4" t="s">
        <v>5</v>
      </c>
      <c r="C10892" s="4" t="s">
        <v>7</v>
      </c>
      <c r="D10892" s="4" t="s">
        <v>8</v>
      </c>
    </row>
    <row r="10893" spans="1:22">
      <c r="A10893" t="n">
        <v>101128</v>
      </c>
      <c r="B10893" s="66" t="n">
        <v>89</v>
      </c>
      <c r="C10893" s="7" t="n">
        <v>65533</v>
      </c>
      <c r="D10893" s="7" t="n">
        <v>1</v>
      </c>
    </row>
    <row r="10894" spans="1:22">
      <c r="A10894" t="s">
        <v>4</v>
      </c>
      <c r="B10894" s="4" t="s">
        <v>5</v>
      </c>
      <c r="C10894" s="4" t="s">
        <v>8</v>
      </c>
      <c r="D10894" s="4" t="s">
        <v>8</v>
      </c>
      <c r="E10894" s="4" t="s">
        <v>8</v>
      </c>
      <c r="F10894" s="4" t="s">
        <v>8</v>
      </c>
      <c r="G10894" s="4" t="s">
        <v>15</v>
      </c>
      <c r="H10894" s="4" t="s">
        <v>8</v>
      </c>
      <c r="I10894" s="4" t="s">
        <v>8</v>
      </c>
      <c r="J10894" s="4" t="s">
        <v>8</v>
      </c>
    </row>
    <row r="10895" spans="1:22">
      <c r="A10895" t="n">
        <v>101132</v>
      </c>
      <c r="B10895" s="36" t="n">
        <v>18</v>
      </c>
      <c r="C10895" s="7" t="n">
        <v>0</v>
      </c>
      <c r="D10895" s="7" t="n">
        <v>35</v>
      </c>
      <c r="E10895" s="7" t="n">
        <v>0</v>
      </c>
      <c r="F10895" s="7" t="n">
        <v>0</v>
      </c>
      <c r="G10895" s="7" t="n">
        <v>1</v>
      </c>
      <c r="H10895" s="7" t="n">
        <v>12</v>
      </c>
      <c r="I10895" s="7" t="n">
        <v>19</v>
      </c>
      <c r="J10895" s="7" t="n">
        <v>1</v>
      </c>
    </row>
    <row r="10896" spans="1:22">
      <c r="A10896" t="s">
        <v>4</v>
      </c>
      <c r="B10896" s="4" t="s">
        <v>5</v>
      </c>
      <c r="C10896" s="4" t="s">
        <v>8</v>
      </c>
      <c r="D10896" s="4" t="s">
        <v>7</v>
      </c>
      <c r="E10896" s="4" t="s">
        <v>8</v>
      </c>
      <c r="F10896" s="4" t="s">
        <v>8</v>
      </c>
      <c r="G10896" s="4" t="s">
        <v>7</v>
      </c>
      <c r="H10896" s="4" t="s">
        <v>8</v>
      </c>
      <c r="I10896" s="4" t="s">
        <v>8</v>
      </c>
      <c r="J10896" s="4" t="s">
        <v>8</v>
      </c>
      <c r="K10896" s="20" t="s">
        <v>48</v>
      </c>
      <c r="L10896" s="4" t="s">
        <v>5</v>
      </c>
      <c r="M10896" s="4" t="s">
        <v>8</v>
      </c>
      <c r="N10896" s="4" t="s">
        <v>7</v>
      </c>
      <c r="O10896" s="4" t="s">
        <v>7</v>
      </c>
      <c r="P10896" s="20" t="s">
        <v>49</v>
      </c>
      <c r="Q10896" s="4" t="s">
        <v>8</v>
      </c>
      <c r="R10896" s="4" t="s">
        <v>8</v>
      </c>
      <c r="S10896" s="4" t="s">
        <v>8</v>
      </c>
      <c r="T10896" s="4" t="s">
        <v>8</v>
      </c>
      <c r="U10896" s="4" t="s">
        <v>8</v>
      </c>
      <c r="V10896" s="4" t="s">
        <v>17</v>
      </c>
    </row>
    <row r="10897" spans="1:22">
      <c r="A10897" t="n">
        <v>101144</v>
      </c>
      <c r="B10897" s="13" t="n">
        <v>5</v>
      </c>
      <c r="C10897" s="7" t="n">
        <v>30</v>
      </c>
      <c r="D10897" s="7" t="n">
        <v>10834</v>
      </c>
      <c r="E10897" s="7" t="n">
        <v>8</v>
      </c>
      <c r="F10897" s="7" t="n">
        <v>30</v>
      </c>
      <c r="G10897" s="7" t="n">
        <v>10979</v>
      </c>
      <c r="H10897" s="7" t="n">
        <v>8</v>
      </c>
      <c r="I10897" s="7" t="n">
        <v>9</v>
      </c>
      <c r="J10897" s="7" t="n">
        <v>28</v>
      </c>
      <c r="K10897" s="20" t="s">
        <v>3</v>
      </c>
      <c r="L10897" s="72" t="n">
        <v>95</v>
      </c>
      <c r="M10897" s="7" t="n">
        <v>13</v>
      </c>
      <c r="N10897" s="7" t="n">
        <v>0</v>
      </c>
      <c r="O10897" s="7" t="n">
        <v>6</v>
      </c>
      <c r="P10897" s="20" t="s">
        <v>3</v>
      </c>
      <c r="Q10897" s="7" t="n">
        <v>31</v>
      </c>
      <c r="R10897" s="7" t="n">
        <v>0</v>
      </c>
      <c r="S10897" s="7" t="n">
        <v>7</v>
      </c>
      <c r="T10897" s="7" t="n">
        <v>9</v>
      </c>
      <c r="U10897" s="7" t="n">
        <v>1</v>
      </c>
      <c r="V10897" s="14" t="n">
        <f t="normal" ca="1">A10913</f>
        <v>0</v>
      </c>
    </row>
    <row r="10898" spans="1:22">
      <c r="A10898" t="s">
        <v>4</v>
      </c>
      <c r="B10898" s="4" t="s">
        <v>5</v>
      </c>
      <c r="C10898" s="4" t="s">
        <v>8</v>
      </c>
      <c r="D10898" s="4" t="s">
        <v>7</v>
      </c>
      <c r="E10898" s="4" t="s">
        <v>9</v>
      </c>
    </row>
    <row r="10899" spans="1:22">
      <c r="A10899" t="n">
        <v>101170</v>
      </c>
      <c r="B10899" s="51" t="n">
        <v>51</v>
      </c>
      <c r="C10899" s="7" t="n">
        <v>4</v>
      </c>
      <c r="D10899" s="7" t="n">
        <v>114</v>
      </c>
      <c r="E10899" s="7" t="s">
        <v>337</v>
      </c>
    </row>
    <row r="10900" spans="1:22">
      <c r="A10900" t="s">
        <v>4</v>
      </c>
      <c r="B10900" s="4" t="s">
        <v>5</v>
      </c>
      <c r="C10900" s="4" t="s">
        <v>7</v>
      </c>
    </row>
    <row r="10901" spans="1:22">
      <c r="A10901" t="n">
        <v>101184</v>
      </c>
      <c r="B10901" s="25" t="n">
        <v>16</v>
      </c>
      <c r="C10901" s="7" t="n">
        <v>0</v>
      </c>
    </row>
    <row r="10902" spans="1:22">
      <c r="A10902" t="s">
        <v>4</v>
      </c>
      <c r="B10902" s="4" t="s">
        <v>5</v>
      </c>
      <c r="C10902" s="4" t="s">
        <v>7</v>
      </c>
      <c r="D10902" s="4" t="s">
        <v>85</v>
      </c>
      <c r="E10902" s="4" t="s">
        <v>8</v>
      </c>
      <c r="F10902" s="4" t="s">
        <v>8</v>
      </c>
    </row>
    <row r="10903" spans="1:22">
      <c r="A10903" t="n">
        <v>101187</v>
      </c>
      <c r="B10903" s="52" t="n">
        <v>26</v>
      </c>
      <c r="C10903" s="7" t="n">
        <v>114</v>
      </c>
      <c r="D10903" s="7" t="s">
        <v>869</v>
      </c>
      <c r="E10903" s="7" t="n">
        <v>2</v>
      </c>
      <c r="F10903" s="7" t="n">
        <v>0</v>
      </c>
    </row>
    <row r="10904" spans="1:22">
      <c r="A10904" t="s">
        <v>4</v>
      </c>
      <c r="B10904" s="4" t="s">
        <v>5</v>
      </c>
    </row>
    <row r="10905" spans="1:22">
      <c r="A10905" t="n">
        <v>101210</v>
      </c>
      <c r="B10905" s="32" t="n">
        <v>28</v>
      </c>
    </row>
    <row r="10906" spans="1:22">
      <c r="A10906" t="s">
        <v>4</v>
      </c>
      <c r="B10906" s="4" t="s">
        <v>5</v>
      </c>
      <c r="C10906" s="4" t="s">
        <v>7</v>
      </c>
      <c r="D10906" s="4" t="s">
        <v>8</v>
      </c>
    </row>
    <row r="10907" spans="1:22">
      <c r="A10907" t="n">
        <v>101211</v>
      </c>
      <c r="B10907" s="66" t="n">
        <v>89</v>
      </c>
      <c r="C10907" s="7" t="n">
        <v>65533</v>
      </c>
      <c r="D10907" s="7" t="n">
        <v>1</v>
      </c>
    </row>
    <row r="10908" spans="1:22">
      <c r="A10908" t="s">
        <v>4</v>
      </c>
      <c r="B10908" s="4" t="s">
        <v>5</v>
      </c>
      <c r="C10908" s="4" t="s">
        <v>8</v>
      </c>
      <c r="D10908" s="4" t="s">
        <v>8</v>
      </c>
      <c r="E10908" s="4" t="s">
        <v>8</v>
      </c>
      <c r="F10908" s="4" t="s">
        <v>8</v>
      </c>
      <c r="G10908" s="4" t="s">
        <v>15</v>
      </c>
      <c r="H10908" s="4" t="s">
        <v>8</v>
      </c>
      <c r="I10908" s="4" t="s">
        <v>8</v>
      </c>
      <c r="J10908" s="4" t="s">
        <v>8</v>
      </c>
    </row>
    <row r="10909" spans="1:22">
      <c r="A10909" t="n">
        <v>101215</v>
      </c>
      <c r="B10909" s="36" t="n">
        <v>18</v>
      </c>
      <c r="C10909" s="7" t="n">
        <v>0</v>
      </c>
      <c r="D10909" s="7" t="n">
        <v>35</v>
      </c>
      <c r="E10909" s="7" t="n">
        <v>0</v>
      </c>
      <c r="F10909" s="7" t="n">
        <v>0</v>
      </c>
      <c r="G10909" s="7" t="n">
        <v>1</v>
      </c>
      <c r="H10909" s="7" t="n">
        <v>12</v>
      </c>
      <c r="I10909" s="7" t="n">
        <v>19</v>
      </c>
      <c r="J10909" s="7" t="n">
        <v>1</v>
      </c>
    </row>
    <row r="10910" spans="1:22">
      <c r="A10910" t="s">
        <v>4</v>
      </c>
      <c r="B10910" s="4" t="s">
        <v>5</v>
      </c>
      <c r="C10910" s="4" t="s">
        <v>8</v>
      </c>
      <c r="D10910" s="4" t="s">
        <v>8</v>
      </c>
      <c r="E10910" s="4" t="s">
        <v>15</v>
      </c>
      <c r="F10910" s="4" t="s">
        <v>8</v>
      </c>
      <c r="G10910" s="4" t="s">
        <v>8</v>
      </c>
    </row>
    <row r="10911" spans="1:22">
      <c r="A10911" t="n">
        <v>101227</v>
      </c>
      <c r="B10911" s="36" t="n">
        <v>18</v>
      </c>
      <c r="C10911" s="7" t="n">
        <v>1</v>
      </c>
      <c r="D10911" s="7" t="n">
        <v>0</v>
      </c>
      <c r="E10911" s="7" t="n">
        <v>1</v>
      </c>
      <c r="F10911" s="7" t="n">
        <v>19</v>
      </c>
      <c r="G10911" s="7" t="n">
        <v>1</v>
      </c>
    </row>
    <row r="10912" spans="1:22">
      <c r="A10912" t="s">
        <v>4</v>
      </c>
      <c r="B10912" s="4" t="s">
        <v>5</v>
      </c>
      <c r="C10912" s="4" t="s">
        <v>8</v>
      </c>
      <c r="D10912" s="4" t="s">
        <v>7</v>
      </c>
      <c r="E10912" s="4" t="s">
        <v>8</v>
      </c>
      <c r="F10912" s="4" t="s">
        <v>8</v>
      </c>
      <c r="G10912" s="4" t="s">
        <v>7</v>
      </c>
      <c r="H10912" s="4" t="s">
        <v>8</v>
      </c>
      <c r="I10912" s="4" t="s">
        <v>8</v>
      </c>
      <c r="J10912" s="4" t="s">
        <v>8</v>
      </c>
      <c r="K10912" s="20" t="s">
        <v>48</v>
      </c>
      <c r="L10912" s="4" t="s">
        <v>5</v>
      </c>
      <c r="M10912" s="4" t="s">
        <v>8</v>
      </c>
      <c r="N10912" s="4" t="s">
        <v>7</v>
      </c>
      <c r="O10912" s="4" t="s">
        <v>7</v>
      </c>
      <c r="P10912" s="20" t="s">
        <v>49</v>
      </c>
      <c r="Q10912" s="4" t="s">
        <v>8</v>
      </c>
      <c r="R10912" s="4" t="s">
        <v>8</v>
      </c>
      <c r="S10912" s="4" t="s">
        <v>8</v>
      </c>
      <c r="T10912" s="4" t="s">
        <v>8</v>
      </c>
      <c r="U10912" s="4" t="s">
        <v>8</v>
      </c>
      <c r="V10912" s="4" t="s">
        <v>17</v>
      </c>
    </row>
    <row r="10913" spans="1:22">
      <c r="A10913" t="n">
        <v>101236</v>
      </c>
      <c r="B10913" s="13" t="n">
        <v>5</v>
      </c>
      <c r="C10913" s="7" t="n">
        <v>30</v>
      </c>
      <c r="D10913" s="7" t="n">
        <v>10840</v>
      </c>
      <c r="E10913" s="7" t="n">
        <v>8</v>
      </c>
      <c r="F10913" s="7" t="n">
        <v>30</v>
      </c>
      <c r="G10913" s="7" t="n">
        <v>10974</v>
      </c>
      <c r="H10913" s="7" t="n">
        <v>8</v>
      </c>
      <c r="I10913" s="7" t="n">
        <v>9</v>
      </c>
      <c r="J10913" s="7" t="n">
        <v>28</v>
      </c>
      <c r="K10913" s="20" t="s">
        <v>3</v>
      </c>
      <c r="L10913" s="72" t="n">
        <v>95</v>
      </c>
      <c r="M10913" s="7" t="n">
        <v>13</v>
      </c>
      <c r="N10913" s="7" t="n">
        <v>0</v>
      </c>
      <c r="O10913" s="7" t="n">
        <v>7</v>
      </c>
      <c r="P10913" s="20" t="s">
        <v>3</v>
      </c>
      <c r="Q10913" s="7" t="n">
        <v>31</v>
      </c>
      <c r="R10913" s="7" t="n">
        <v>0</v>
      </c>
      <c r="S10913" s="7" t="n">
        <v>7</v>
      </c>
      <c r="T10913" s="7" t="n">
        <v>9</v>
      </c>
      <c r="U10913" s="7" t="n">
        <v>1</v>
      </c>
      <c r="V10913" s="14" t="n">
        <f t="normal" ca="1">A10927</f>
        <v>0</v>
      </c>
    </row>
    <row r="10914" spans="1:22">
      <c r="A10914" t="s">
        <v>4</v>
      </c>
      <c r="B10914" s="4" t="s">
        <v>5</v>
      </c>
      <c r="C10914" s="4" t="s">
        <v>8</v>
      </c>
      <c r="D10914" s="4" t="s">
        <v>7</v>
      </c>
      <c r="E10914" s="4" t="s">
        <v>9</v>
      </c>
    </row>
    <row r="10915" spans="1:22">
      <c r="A10915" t="n">
        <v>101262</v>
      </c>
      <c r="B10915" s="51" t="n">
        <v>51</v>
      </c>
      <c r="C10915" s="7" t="n">
        <v>4</v>
      </c>
      <c r="D10915" s="7" t="n">
        <v>114</v>
      </c>
      <c r="E10915" s="7" t="s">
        <v>337</v>
      </c>
    </row>
    <row r="10916" spans="1:22">
      <c r="A10916" t="s">
        <v>4</v>
      </c>
      <c r="B10916" s="4" t="s">
        <v>5</v>
      </c>
      <c r="C10916" s="4" t="s">
        <v>7</v>
      </c>
    </row>
    <row r="10917" spans="1:22">
      <c r="A10917" t="n">
        <v>101276</v>
      </c>
      <c r="B10917" s="25" t="n">
        <v>16</v>
      </c>
      <c r="C10917" s="7" t="n">
        <v>0</v>
      </c>
    </row>
    <row r="10918" spans="1:22">
      <c r="A10918" t="s">
        <v>4</v>
      </c>
      <c r="B10918" s="4" t="s">
        <v>5</v>
      </c>
      <c r="C10918" s="4" t="s">
        <v>7</v>
      </c>
      <c r="D10918" s="4" t="s">
        <v>85</v>
      </c>
      <c r="E10918" s="4" t="s">
        <v>8</v>
      </c>
      <c r="F10918" s="4" t="s">
        <v>8</v>
      </c>
    </row>
    <row r="10919" spans="1:22">
      <c r="A10919" t="n">
        <v>101279</v>
      </c>
      <c r="B10919" s="52" t="n">
        <v>26</v>
      </c>
      <c r="C10919" s="7" t="n">
        <v>114</v>
      </c>
      <c r="D10919" s="7" t="s">
        <v>870</v>
      </c>
      <c r="E10919" s="7" t="n">
        <v>2</v>
      </c>
      <c r="F10919" s="7" t="n">
        <v>0</v>
      </c>
    </row>
    <row r="10920" spans="1:22">
      <c r="A10920" t="s">
        <v>4</v>
      </c>
      <c r="B10920" s="4" t="s">
        <v>5</v>
      </c>
    </row>
    <row r="10921" spans="1:22">
      <c r="A10921" t="n">
        <v>101302</v>
      </c>
      <c r="B10921" s="32" t="n">
        <v>28</v>
      </c>
    </row>
    <row r="10922" spans="1:22">
      <c r="A10922" t="s">
        <v>4</v>
      </c>
      <c r="B10922" s="4" t="s">
        <v>5</v>
      </c>
      <c r="C10922" s="4" t="s">
        <v>7</v>
      </c>
      <c r="D10922" s="4" t="s">
        <v>8</v>
      </c>
    </row>
    <row r="10923" spans="1:22">
      <c r="A10923" t="n">
        <v>101303</v>
      </c>
      <c r="B10923" s="66" t="n">
        <v>89</v>
      </c>
      <c r="C10923" s="7" t="n">
        <v>65533</v>
      </c>
      <c r="D10923" s="7" t="n">
        <v>1</v>
      </c>
    </row>
    <row r="10924" spans="1:22">
      <c r="A10924" t="s">
        <v>4</v>
      </c>
      <c r="B10924" s="4" t="s">
        <v>5</v>
      </c>
      <c r="C10924" s="4" t="s">
        <v>8</v>
      </c>
      <c r="D10924" s="4" t="s">
        <v>8</v>
      </c>
      <c r="E10924" s="4" t="s">
        <v>8</v>
      </c>
      <c r="F10924" s="4" t="s">
        <v>8</v>
      </c>
      <c r="G10924" s="4" t="s">
        <v>15</v>
      </c>
      <c r="H10924" s="4" t="s">
        <v>8</v>
      </c>
      <c r="I10924" s="4" t="s">
        <v>8</v>
      </c>
      <c r="J10924" s="4" t="s">
        <v>8</v>
      </c>
    </row>
    <row r="10925" spans="1:22">
      <c r="A10925" t="n">
        <v>101307</v>
      </c>
      <c r="B10925" s="36" t="n">
        <v>18</v>
      </c>
      <c r="C10925" s="7" t="n">
        <v>0</v>
      </c>
      <c r="D10925" s="7" t="n">
        <v>35</v>
      </c>
      <c r="E10925" s="7" t="n">
        <v>0</v>
      </c>
      <c r="F10925" s="7" t="n">
        <v>0</v>
      </c>
      <c r="G10925" s="7" t="n">
        <v>1</v>
      </c>
      <c r="H10925" s="7" t="n">
        <v>12</v>
      </c>
      <c r="I10925" s="7" t="n">
        <v>19</v>
      </c>
      <c r="J10925" s="7" t="n">
        <v>1</v>
      </c>
    </row>
    <row r="10926" spans="1:22">
      <c r="A10926" t="s">
        <v>4</v>
      </c>
      <c r="B10926" s="4" t="s">
        <v>5</v>
      </c>
      <c r="C10926" s="4" t="s">
        <v>8</v>
      </c>
      <c r="D10926" s="4" t="s">
        <v>7</v>
      </c>
      <c r="E10926" s="4" t="s">
        <v>8</v>
      </c>
      <c r="F10926" s="4" t="s">
        <v>8</v>
      </c>
      <c r="G10926" s="4" t="s">
        <v>7</v>
      </c>
      <c r="H10926" s="4" t="s">
        <v>8</v>
      </c>
      <c r="I10926" s="4" t="s">
        <v>8</v>
      </c>
      <c r="J10926" s="4" t="s">
        <v>8</v>
      </c>
      <c r="K10926" s="20" t="s">
        <v>48</v>
      </c>
      <c r="L10926" s="4" t="s">
        <v>5</v>
      </c>
      <c r="M10926" s="4" t="s">
        <v>8</v>
      </c>
      <c r="N10926" s="4" t="s">
        <v>7</v>
      </c>
      <c r="O10926" s="4" t="s">
        <v>7</v>
      </c>
      <c r="P10926" s="20" t="s">
        <v>49</v>
      </c>
      <c r="Q10926" s="4" t="s">
        <v>8</v>
      </c>
      <c r="R10926" s="4" t="s">
        <v>8</v>
      </c>
      <c r="S10926" s="4" t="s">
        <v>8</v>
      </c>
      <c r="T10926" s="4" t="s">
        <v>8</v>
      </c>
      <c r="U10926" s="4" t="s">
        <v>8</v>
      </c>
      <c r="V10926" s="4" t="s">
        <v>17</v>
      </c>
    </row>
    <row r="10927" spans="1:22">
      <c r="A10927" t="n">
        <v>101319</v>
      </c>
      <c r="B10927" s="13" t="n">
        <v>5</v>
      </c>
      <c r="C10927" s="7" t="n">
        <v>30</v>
      </c>
      <c r="D10927" s="7" t="n">
        <v>10846</v>
      </c>
      <c r="E10927" s="7" t="n">
        <v>8</v>
      </c>
      <c r="F10927" s="7" t="n">
        <v>30</v>
      </c>
      <c r="G10927" s="7" t="n">
        <v>10978</v>
      </c>
      <c r="H10927" s="7" t="n">
        <v>8</v>
      </c>
      <c r="I10927" s="7" t="n">
        <v>9</v>
      </c>
      <c r="J10927" s="7" t="n">
        <v>28</v>
      </c>
      <c r="K10927" s="20" t="s">
        <v>3</v>
      </c>
      <c r="L10927" s="72" t="n">
        <v>95</v>
      </c>
      <c r="M10927" s="7" t="n">
        <v>13</v>
      </c>
      <c r="N10927" s="7" t="n">
        <v>0</v>
      </c>
      <c r="O10927" s="7" t="n">
        <v>8</v>
      </c>
      <c r="P10927" s="20" t="s">
        <v>3</v>
      </c>
      <c r="Q10927" s="7" t="n">
        <v>31</v>
      </c>
      <c r="R10927" s="7" t="n">
        <v>0</v>
      </c>
      <c r="S10927" s="7" t="n">
        <v>7</v>
      </c>
      <c r="T10927" s="7" t="n">
        <v>9</v>
      </c>
      <c r="U10927" s="7" t="n">
        <v>1</v>
      </c>
      <c r="V10927" s="14" t="n">
        <f t="normal" ca="1">A10943</f>
        <v>0</v>
      </c>
    </row>
    <row r="10928" spans="1:22">
      <c r="A10928" t="s">
        <v>4</v>
      </c>
      <c r="B10928" s="4" t="s">
        <v>5</v>
      </c>
      <c r="C10928" s="4" t="s">
        <v>8</v>
      </c>
      <c r="D10928" s="4" t="s">
        <v>7</v>
      </c>
      <c r="E10928" s="4" t="s">
        <v>9</v>
      </c>
    </row>
    <row r="10929" spans="1:22">
      <c r="A10929" t="n">
        <v>101345</v>
      </c>
      <c r="B10929" s="51" t="n">
        <v>51</v>
      </c>
      <c r="C10929" s="7" t="n">
        <v>4</v>
      </c>
      <c r="D10929" s="7" t="n">
        <v>114</v>
      </c>
      <c r="E10929" s="7" t="s">
        <v>337</v>
      </c>
    </row>
    <row r="10930" spans="1:22">
      <c r="A10930" t="s">
        <v>4</v>
      </c>
      <c r="B10930" s="4" t="s">
        <v>5</v>
      </c>
      <c r="C10930" s="4" t="s">
        <v>7</v>
      </c>
    </row>
    <row r="10931" spans="1:22">
      <c r="A10931" t="n">
        <v>101359</v>
      </c>
      <c r="B10931" s="25" t="n">
        <v>16</v>
      </c>
      <c r="C10931" s="7" t="n">
        <v>0</v>
      </c>
    </row>
    <row r="10932" spans="1:22">
      <c r="A10932" t="s">
        <v>4</v>
      </c>
      <c r="B10932" s="4" t="s">
        <v>5</v>
      </c>
      <c r="C10932" s="4" t="s">
        <v>7</v>
      </c>
      <c r="D10932" s="4" t="s">
        <v>85</v>
      </c>
      <c r="E10932" s="4" t="s">
        <v>8</v>
      </c>
      <c r="F10932" s="4" t="s">
        <v>8</v>
      </c>
    </row>
    <row r="10933" spans="1:22">
      <c r="A10933" t="n">
        <v>101362</v>
      </c>
      <c r="B10933" s="52" t="n">
        <v>26</v>
      </c>
      <c r="C10933" s="7" t="n">
        <v>114</v>
      </c>
      <c r="D10933" s="7" t="s">
        <v>871</v>
      </c>
      <c r="E10933" s="7" t="n">
        <v>2</v>
      </c>
      <c r="F10933" s="7" t="n">
        <v>0</v>
      </c>
    </row>
    <row r="10934" spans="1:22">
      <c r="A10934" t="s">
        <v>4</v>
      </c>
      <c r="B10934" s="4" t="s">
        <v>5</v>
      </c>
    </row>
    <row r="10935" spans="1:22">
      <c r="A10935" t="n">
        <v>101384</v>
      </c>
      <c r="B10935" s="32" t="n">
        <v>28</v>
      </c>
    </row>
    <row r="10936" spans="1:22">
      <c r="A10936" t="s">
        <v>4</v>
      </c>
      <c r="B10936" s="4" t="s">
        <v>5</v>
      </c>
      <c r="C10936" s="4" t="s">
        <v>7</v>
      </c>
      <c r="D10936" s="4" t="s">
        <v>8</v>
      </c>
    </row>
    <row r="10937" spans="1:22">
      <c r="A10937" t="n">
        <v>101385</v>
      </c>
      <c r="B10937" s="66" t="n">
        <v>89</v>
      </c>
      <c r="C10937" s="7" t="n">
        <v>65533</v>
      </c>
      <c r="D10937" s="7" t="n">
        <v>1</v>
      </c>
    </row>
    <row r="10938" spans="1:22">
      <c r="A10938" t="s">
        <v>4</v>
      </c>
      <c r="B10938" s="4" t="s">
        <v>5</v>
      </c>
      <c r="C10938" s="4" t="s">
        <v>8</v>
      </c>
      <c r="D10938" s="4" t="s">
        <v>8</v>
      </c>
      <c r="E10938" s="4" t="s">
        <v>8</v>
      </c>
      <c r="F10938" s="4" t="s">
        <v>8</v>
      </c>
      <c r="G10938" s="4" t="s">
        <v>15</v>
      </c>
      <c r="H10938" s="4" t="s">
        <v>8</v>
      </c>
      <c r="I10938" s="4" t="s">
        <v>8</v>
      </c>
      <c r="J10938" s="4" t="s">
        <v>8</v>
      </c>
    </row>
    <row r="10939" spans="1:22">
      <c r="A10939" t="n">
        <v>101389</v>
      </c>
      <c r="B10939" s="36" t="n">
        <v>18</v>
      </c>
      <c r="C10939" s="7" t="n">
        <v>0</v>
      </c>
      <c r="D10939" s="7" t="n">
        <v>35</v>
      </c>
      <c r="E10939" s="7" t="n">
        <v>0</v>
      </c>
      <c r="F10939" s="7" t="n">
        <v>0</v>
      </c>
      <c r="G10939" s="7" t="n">
        <v>1</v>
      </c>
      <c r="H10939" s="7" t="n">
        <v>12</v>
      </c>
      <c r="I10939" s="7" t="n">
        <v>19</v>
      </c>
      <c r="J10939" s="7" t="n">
        <v>1</v>
      </c>
    </row>
    <row r="10940" spans="1:22">
      <c r="A10940" t="s">
        <v>4</v>
      </c>
      <c r="B10940" s="4" t="s">
        <v>5</v>
      </c>
      <c r="C10940" s="4" t="s">
        <v>8</v>
      </c>
      <c r="D10940" s="4" t="s">
        <v>8</v>
      </c>
      <c r="E10940" s="4" t="s">
        <v>15</v>
      </c>
      <c r="F10940" s="4" t="s">
        <v>8</v>
      </c>
      <c r="G10940" s="4" t="s">
        <v>8</v>
      </c>
    </row>
    <row r="10941" spans="1:22">
      <c r="A10941" t="n">
        <v>101401</v>
      </c>
      <c r="B10941" s="36" t="n">
        <v>18</v>
      </c>
      <c r="C10941" s="7" t="n">
        <v>1</v>
      </c>
      <c r="D10941" s="7" t="n">
        <v>0</v>
      </c>
      <c r="E10941" s="7" t="n">
        <v>1</v>
      </c>
      <c r="F10941" s="7" t="n">
        <v>19</v>
      </c>
      <c r="G10941" s="7" t="n">
        <v>1</v>
      </c>
    </row>
    <row r="10942" spans="1:22">
      <c r="A10942" t="s">
        <v>4</v>
      </c>
      <c r="B10942" s="4" t="s">
        <v>5</v>
      </c>
      <c r="C10942" s="4" t="s">
        <v>8</v>
      </c>
      <c r="D10942" s="4" t="s">
        <v>7</v>
      </c>
      <c r="E10942" s="4" t="s">
        <v>8</v>
      </c>
      <c r="F10942" s="4" t="s">
        <v>8</v>
      </c>
      <c r="G10942" s="4" t="s">
        <v>7</v>
      </c>
      <c r="H10942" s="4" t="s">
        <v>8</v>
      </c>
      <c r="I10942" s="4" t="s">
        <v>8</v>
      </c>
      <c r="J10942" s="4" t="s">
        <v>8</v>
      </c>
      <c r="K10942" s="20" t="s">
        <v>48</v>
      </c>
      <c r="L10942" s="4" t="s">
        <v>5</v>
      </c>
      <c r="M10942" s="4" t="s">
        <v>8</v>
      </c>
      <c r="N10942" s="4" t="s">
        <v>7</v>
      </c>
      <c r="O10942" s="4" t="s">
        <v>7</v>
      </c>
      <c r="P10942" s="20" t="s">
        <v>49</v>
      </c>
      <c r="Q10942" s="4" t="s">
        <v>8</v>
      </c>
      <c r="R10942" s="4" t="s">
        <v>8</v>
      </c>
      <c r="S10942" s="4" t="s">
        <v>8</v>
      </c>
      <c r="T10942" s="4" t="s">
        <v>8</v>
      </c>
      <c r="U10942" s="4" t="s">
        <v>8</v>
      </c>
      <c r="V10942" s="4" t="s">
        <v>17</v>
      </c>
    </row>
    <row r="10943" spans="1:22">
      <c r="A10943" t="n">
        <v>101410</v>
      </c>
      <c r="B10943" s="13" t="n">
        <v>5</v>
      </c>
      <c r="C10943" s="7" t="n">
        <v>30</v>
      </c>
      <c r="D10943" s="7" t="n">
        <v>10852</v>
      </c>
      <c r="E10943" s="7" t="n">
        <v>8</v>
      </c>
      <c r="F10943" s="7" t="n">
        <v>30</v>
      </c>
      <c r="G10943" s="7" t="n">
        <v>10975</v>
      </c>
      <c r="H10943" s="7" t="n">
        <v>8</v>
      </c>
      <c r="I10943" s="7" t="n">
        <v>9</v>
      </c>
      <c r="J10943" s="7" t="n">
        <v>28</v>
      </c>
      <c r="K10943" s="20" t="s">
        <v>3</v>
      </c>
      <c r="L10943" s="72" t="n">
        <v>95</v>
      </c>
      <c r="M10943" s="7" t="n">
        <v>13</v>
      </c>
      <c r="N10943" s="7" t="n">
        <v>0</v>
      </c>
      <c r="O10943" s="7" t="n">
        <v>9</v>
      </c>
      <c r="P10943" s="20" t="s">
        <v>3</v>
      </c>
      <c r="Q10943" s="7" t="n">
        <v>31</v>
      </c>
      <c r="R10943" s="7" t="n">
        <v>0</v>
      </c>
      <c r="S10943" s="7" t="n">
        <v>7</v>
      </c>
      <c r="T10943" s="7" t="n">
        <v>9</v>
      </c>
      <c r="U10943" s="7" t="n">
        <v>1</v>
      </c>
      <c r="V10943" s="14" t="n">
        <f t="normal" ca="1">A10957</f>
        <v>0</v>
      </c>
    </row>
    <row r="10944" spans="1:22">
      <c r="A10944" t="s">
        <v>4</v>
      </c>
      <c r="B10944" s="4" t="s">
        <v>5</v>
      </c>
      <c r="C10944" s="4" t="s">
        <v>8</v>
      </c>
      <c r="D10944" s="4" t="s">
        <v>7</v>
      </c>
      <c r="E10944" s="4" t="s">
        <v>9</v>
      </c>
    </row>
    <row r="10945" spans="1:22">
      <c r="A10945" t="n">
        <v>101436</v>
      </c>
      <c r="B10945" s="51" t="n">
        <v>51</v>
      </c>
      <c r="C10945" s="7" t="n">
        <v>4</v>
      </c>
      <c r="D10945" s="7" t="n">
        <v>114</v>
      </c>
      <c r="E10945" s="7" t="s">
        <v>337</v>
      </c>
    </row>
    <row r="10946" spans="1:22">
      <c r="A10946" t="s">
        <v>4</v>
      </c>
      <c r="B10946" s="4" t="s">
        <v>5</v>
      </c>
      <c r="C10946" s="4" t="s">
        <v>7</v>
      </c>
    </row>
    <row r="10947" spans="1:22">
      <c r="A10947" t="n">
        <v>101450</v>
      </c>
      <c r="B10947" s="25" t="n">
        <v>16</v>
      </c>
      <c r="C10947" s="7" t="n">
        <v>0</v>
      </c>
    </row>
    <row r="10948" spans="1:22">
      <c r="A10948" t="s">
        <v>4</v>
      </c>
      <c r="B10948" s="4" t="s">
        <v>5</v>
      </c>
      <c r="C10948" s="4" t="s">
        <v>7</v>
      </c>
      <c r="D10948" s="4" t="s">
        <v>85</v>
      </c>
      <c r="E10948" s="4" t="s">
        <v>8</v>
      </c>
      <c r="F10948" s="4" t="s">
        <v>8</v>
      </c>
    </row>
    <row r="10949" spans="1:22">
      <c r="A10949" t="n">
        <v>101453</v>
      </c>
      <c r="B10949" s="52" t="n">
        <v>26</v>
      </c>
      <c r="C10949" s="7" t="n">
        <v>114</v>
      </c>
      <c r="D10949" s="7" t="s">
        <v>872</v>
      </c>
      <c r="E10949" s="7" t="n">
        <v>2</v>
      </c>
      <c r="F10949" s="7" t="n">
        <v>0</v>
      </c>
    </row>
    <row r="10950" spans="1:22">
      <c r="A10950" t="s">
        <v>4</v>
      </c>
      <c r="B10950" s="4" t="s">
        <v>5</v>
      </c>
    </row>
    <row r="10951" spans="1:22">
      <c r="A10951" t="n">
        <v>101476</v>
      </c>
      <c r="B10951" s="32" t="n">
        <v>28</v>
      </c>
    </row>
    <row r="10952" spans="1:22">
      <c r="A10952" t="s">
        <v>4</v>
      </c>
      <c r="B10952" s="4" t="s">
        <v>5</v>
      </c>
      <c r="C10952" s="4" t="s">
        <v>7</v>
      </c>
      <c r="D10952" s="4" t="s">
        <v>8</v>
      </c>
    </row>
    <row r="10953" spans="1:22">
      <c r="A10953" t="n">
        <v>101477</v>
      </c>
      <c r="B10953" s="66" t="n">
        <v>89</v>
      </c>
      <c r="C10953" s="7" t="n">
        <v>65533</v>
      </c>
      <c r="D10953" s="7" t="n">
        <v>1</v>
      </c>
    </row>
    <row r="10954" spans="1:22">
      <c r="A10954" t="s">
        <v>4</v>
      </c>
      <c r="B10954" s="4" t="s">
        <v>5</v>
      </c>
      <c r="C10954" s="4" t="s">
        <v>8</v>
      </c>
      <c r="D10954" s="4" t="s">
        <v>8</v>
      </c>
      <c r="E10954" s="4" t="s">
        <v>8</v>
      </c>
      <c r="F10954" s="4" t="s">
        <v>8</v>
      </c>
      <c r="G10954" s="4" t="s">
        <v>15</v>
      </c>
      <c r="H10954" s="4" t="s">
        <v>8</v>
      </c>
      <c r="I10954" s="4" t="s">
        <v>8</v>
      </c>
      <c r="J10954" s="4" t="s">
        <v>8</v>
      </c>
    </row>
    <row r="10955" spans="1:22">
      <c r="A10955" t="n">
        <v>101481</v>
      </c>
      <c r="B10955" s="36" t="n">
        <v>18</v>
      </c>
      <c r="C10955" s="7" t="n">
        <v>0</v>
      </c>
      <c r="D10955" s="7" t="n">
        <v>35</v>
      </c>
      <c r="E10955" s="7" t="n">
        <v>0</v>
      </c>
      <c r="F10955" s="7" t="n">
        <v>0</v>
      </c>
      <c r="G10955" s="7" t="n">
        <v>1</v>
      </c>
      <c r="H10955" s="7" t="n">
        <v>12</v>
      </c>
      <c r="I10955" s="7" t="n">
        <v>19</v>
      </c>
      <c r="J10955" s="7" t="n">
        <v>1</v>
      </c>
    </row>
    <row r="10956" spans="1:22">
      <c r="A10956" t="s">
        <v>4</v>
      </c>
      <c r="B10956" s="4" t="s">
        <v>5</v>
      </c>
      <c r="C10956" s="4" t="s">
        <v>8</v>
      </c>
      <c r="D10956" s="4" t="s">
        <v>7</v>
      </c>
      <c r="E10956" s="4" t="s">
        <v>8</v>
      </c>
      <c r="F10956" s="4" t="s">
        <v>8</v>
      </c>
      <c r="G10956" s="4" t="s">
        <v>7</v>
      </c>
      <c r="H10956" s="4" t="s">
        <v>8</v>
      </c>
      <c r="I10956" s="4" t="s">
        <v>8</v>
      </c>
      <c r="J10956" s="4" t="s">
        <v>8</v>
      </c>
      <c r="K10956" s="20" t="s">
        <v>48</v>
      </c>
      <c r="L10956" s="4" t="s">
        <v>5</v>
      </c>
      <c r="M10956" s="4" t="s">
        <v>8</v>
      </c>
      <c r="N10956" s="4" t="s">
        <v>7</v>
      </c>
      <c r="O10956" s="4" t="s">
        <v>7</v>
      </c>
      <c r="P10956" s="20" t="s">
        <v>49</v>
      </c>
      <c r="Q10956" s="4" t="s">
        <v>8</v>
      </c>
      <c r="R10956" s="4" t="s">
        <v>8</v>
      </c>
      <c r="S10956" s="4" t="s">
        <v>8</v>
      </c>
      <c r="T10956" s="4" t="s">
        <v>8</v>
      </c>
      <c r="U10956" s="4" t="s">
        <v>8</v>
      </c>
      <c r="V10956" s="4" t="s">
        <v>17</v>
      </c>
    </row>
    <row r="10957" spans="1:22">
      <c r="A10957" t="n">
        <v>101493</v>
      </c>
      <c r="B10957" s="13" t="n">
        <v>5</v>
      </c>
      <c r="C10957" s="7" t="n">
        <v>30</v>
      </c>
      <c r="D10957" s="7" t="n">
        <v>10858</v>
      </c>
      <c r="E10957" s="7" t="n">
        <v>8</v>
      </c>
      <c r="F10957" s="7" t="n">
        <v>30</v>
      </c>
      <c r="G10957" s="7" t="n">
        <v>10980</v>
      </c>
      <c r="H10957" s="7" t="n">
        <v>8</v>
      </c>
      <c r="I10957" s="7" t="n">
        <v>9</v>
      </c>
      <c r="J10957" s="7" t="n">
        <v>28</v>
      </c>
      <c r="K10957" s="20" t="s">
        <v>3</v>
      </c>
      <c r="L10957" s="72" t="n">
        <v>95</v>
      </c>
      <c r="M10957" s="7" t="n">
        <v>13</v>
      </c>
      <c r="N10957" s="7" t="n">
        <v>0</v>
      </c>
      <c r="O10957" s="7" t="n">
        <v>11</v>
      </c>
      <c r="P10957" s="20" t="s">
        <v>3</v>
      </c>
      <c r="Q10957" s="7" t="n">
        <v>31</v>
      </c>
      <c r="R10957" s="7" t="n">
        <v>0</v>
      </c>
      <c r="S10957" s="7" t="n">
        <v>7</v>
      </c>
      <c r="T10957" s="7" t="n">
        <v>9</v>
      </c>
      <c r="U10957" s="7" t="n">
        <v>1</v>
      </c>
      <c r="V10957" s="14" t="n">
        <f t="normal" ca="1">A10971</f>
        <v>0</v>
      </c>
    </row>
    <row r="10958" spans="1:22">
      <c r="A10958" t="s">
        <v>4</v>
      </c>
      <c r="B10958" s="4" t="s">
        <v>5</v>
      </c>
      <c r="C10958" s="4" t="s">
        <v>8</v>
      </c>
      <c r="D10958" s="4" t="s">
        <v>7</v>
      </c>
      <c r="E10958" s="4" t="s">
        <v>9</v>
      </c>
    </row>
    <row r="10959" spans="1:22">
      <c r="A10959" t="n">
        <v>101519</v>
      </c>
      <c r="B10959" s="51" t="n">
        <v>51</v>
      </c>
      <c r="C10959" s="7" t="n">
        <v>4</v>
      </c>
      <c r="D10959" s="7" t="n">
        <v>114</v>
      </c>
      <c r="E10959" s="7" t="s">
        <v>337</v>
      </c>
    </row>
    <row r="10960" spans="1:22">
      <c r="A10960" t="s">
        <v>4</v>
      </c>
      <c r="B10960" s="4" t="s">
        <v>5</v>
      </c>
      <c r="C10960" s="4" t="s">
        <v>7</v>
      </c>
    </row>
    <row r="10961" spans="1:22">
      <c r="A10961" t="n">
        <v>101533</v>
      </c>
      <c r="B10961" s="25" t="n">
        <v>16</v>
      </c>
      <c r="C10961" s="7" t="n">
        <v>0</v>
      </c>
    </row>
    <row r="10962" spans="1:22">
      <c r="A10962" t="s">
        <v>4</v>
      </c>
      <c r="B10962" s="4" t="s">
        <v>5</v>
      </c>
      <c r="C10962" s="4" t="s">
        <v>7</v>
      </c>
      <c r="D10962" s="4" t="s">
        <v>85</v>
      </c>
      <c r="E10962" s="4" t="s">
        <v>8</v>
      </c>
      <c r="F10962" s="4" t="s">
        <v>8</v>
      </c>
    </row>
    <row r="10963" spans="1:22">
      <c r="A10963" t="n">
        <v>101536</v>
      </c>
      <c r="B10963" s="52" t="n">
        <v>26</v>
      </c>
      <c r="C10963" s="7" t="n">
        <v>114</v>
      </c>
      <c r="D10963" s="7" t="s">
        <v>873</v>
      </c>
      <c r="E10963" s="7" t="n">
        <v>2</v>
      </c>
      <c r="F10963" s="7" t="n">
        <v>0</v>
      </c>
    </row>
    <row r="10964" spans="1:22">
      <c r="A10964" t="s">
        <v>4</v>
      </c>
      <c r="B10964" s="4" t="s">
        <v>5</v>
      </c>
    </row>
    <row r="10965" spans="1:22">
      <c r="A10965" t="n">
        <v>101560</v>
      </c>
      <c r="B10965" s="32" t="n">
        <v>28</v>
      </c>
    </row>
    <row r="10966" spans="1:22">
      <c r="A10966" t="s">
        <v>4</v>
      </c>
      <c r="B10966" s="4" t="s">
        <v>5</v>
      </c>
      <c r="C10966" s="4" t="s">
        <v>7</v>
      </c>
      <c r="D10966" s="4" t="s">
        <v>8</v>
      </c>
    </row>
    <row r="10967" spans="1:22">
      <c r="A10967" t="n">
        <v>101561</v>
      </c>
      <c r="B10967" s="66" t="n">
        <v>89</v>
      </c>
      <c r="C10967" s="7" t="n">
        <v>65533</v>
      </c>
      <c r="D10967" s="7" t="n">
        <v>1</v>
      </c>
    </row>
    <row r="10968" spans="1:22">
      <c r="A10968" t="s">
        <v>4</v>
      </c>
      <c r="B10968" s="4" t="s">
        <v>5</v>
      </c>
      <c r="C10968" s="4" t="s">
        <v>8</v>
      </c>
      <c r="D10968" s="4" t="s">
        <v>8</v>
      </c>
      <c r="E10968" s="4" t="s">
        <v>8</v>
      </c>
      <c r="F10968" s="4" t="s">
        <v>8</v>
      </c>
      <c r="G10968" s="4" t="s">
        <v>15</v>
      </c>
      <c r="H10968" s="4" t="s">
        <v>8</v>
      </c>
      <c r="I10968" s="4" t="s">
        <v>8</v>
      </c>
      <c r="J10968" s="4" t="s">
        <v>8</v>
      </c>
    </row>
    <row r="10969" spans="1:22">
      <c r="A10969" t="n">
        <v>101565</v>
      </c>
      <c r="B10969" s="36" t="n">
        <v>18</v>
      </c>
      <c r="C10969" s="7" t="n">
        <v>0</v>
      </c>
      <c r="D10969" s="7" t="n">
        <v>35</v>
      </c>
      <c r="E10969" s="7" t="n">
        <v>0</v>
      </c>
      <c r="F10969" s="7" t="n">
        <v>0</v>
      </c>
      <c r="G10969" s="7" t="n">
        <v>1</v>
      </c>
      <c r="H10969" s="7" t="n">
        <v>12</v>
      </c>
      <c r="I10969" s="7" t="n">
        <v>19</v>
      </c>
      <c r="J10969" s="7" t="n">
        <v>1</v>
      </c>
    </row>
    <row r="10970" spans="1:22">
      <c r="A10970" t="s">
        <v>4</v>
      </c>
      <c r="B10970" s="4" t="s">
        <v>5</v>
      </c>
      <c r="C10970" s="4" t="s">
        <v>8</v>
      </c>
      <c r="D10970" s="4" t="s">
        <v>7</v>
      </c>
      <c r="E10970" s="4" t="s">
        <v>8</v>
      </c>
      <c r="F10970" s="4" t="s">
        <v>8</v>
      </c>
      <c r="G10970" s="20" t="s">
        <v>48</v>
      </c>
      <c r="H10970" s="4" t="s">
        <v>5</v>
      </c>
      <c r="I10970" s="4" t="s">
        <v>8</v>
      </c>
      <c r="J10970" s="4" t="s">
        <v>7</v>
      </c>
      <c r="K10970" s="4" t="s">
        <v>7</v>
      </c>
      <c r="L10970" s="20" t="s">
        <v>49</v>
      </c>
      <c r="M10970" s="4" t="s">
        <v>8</v>
      </c>
      <c r="N10970" s="4" t="s">
        <v>8</v>
      </c>
      <c r="O10970" s="4" t="s">
        <v>8</v>
      </c>
      <c r="P10970" s="4" t="s">
        <v>8</v>
      </c>
      <c r="Q10970" s="4" t="s">
        <v>8</v>
      </c>
      <c r="R10970" s="4" t="s">
        <v>17</v>
      </c>
    </row>
    <row r="10971" spans="1:22">
      <c r="A10971" t="n">
        <v>101577</v>
      </c>
      <c r="B10971" s="13" t="n">
        <v>5</v>
      </c>
      <c r="C10971" s="7" t="n">
        <v>30</v>
      </c>
      <c r="D10971" s="7" t="n">
        <v>10862</v>
      </c>
      <c r="E10971" s="7" t="n">
        <v>8</v>
      </c>
      <c r="F10971" s="7" t="n">
        <v>28</v>
      </c>
      <c r="G10971" s="20" t="s">
        <v>3</v>
      </c>
      <c r="H10971" s="72" t="n">
        <v>95</v>
      </c>
      <c r="I10971" s="7" t="n">
        <v>13</v>
      </c>
      <c r="J10971" s="7" t="n">
        <v>0</v>
      </c>
      <c r="K10971" s="7" t="n">
        <v>13</v>
      </c>
      <c r="L10971" s="20" t="s">
        <v>3</v>
      </c>
      <c r="M10971" s="7" t="n">
        <v>31</v>
      </c>
      <c r="N10971" s="7" t="n">
        <v>1</v>
      </c>
      <c r="O10971" s="7" t="n">
        <v>7</v>
      </c>
      <c r="P10971" s="7" t="n">
        <v>9</v>
      </c>
      <c r="Q10971" s="7" t="n">
        <v>1</v>
      </c>
      <c r="R10971" s="14" t="n">
        <f t="normal" ca="1">A10985</f>
        <v>0</v>
      </c>
    </row>
    <row r="10972" spans="1:22">
      <c r="A10972" t="s">
        <v>4</v>
      </c>
      <c r="B10972" s="4" t="s">
        <v>5</v>
      </c>
      <c r="C10972" s="4" t="s">
        <v>8</v>
      </c>
      <c r="D10972" s="4" t="s">
        <v>7</v>
      </c>
      <c r="E10972" s="4" t="s">
        <v>9</v>
      </c>
    </row>
    <row r="10973" spans="1:22">
      <c r="A10973" t="n">
        <v>101598</v>
      </c>
      <c r="B10973" s="51" t="n">
        <v>51</v>
      </c>
      <c r="C10973" s="7" t="n">
        <v>4</v>
      </c>
      <c r="D10973" s="7" t="n">
        <v>114</v>
      </c>
      <c r="E10973" s="7" t="s">
        <v>337</v>
      </c>
    </row>
    <row r="10974" spans="1:22">
      <c r="A10974" t="s">
        <v>4</v>
      </c>
      <c r="B10974" s="4" t="s">
        <v>5</v>
      </c>
      <c r="C10974" s="4" t="s">
        <v>7</v>
      </c>
    </row>
    <row r="10975" spans="1:22">
      <c r="A10975" t="n">
        <v>101612</v>
      </c>
      <c r="B10975" s="25" t="n">
        <v>16</v>
      </c>
      <c r="C10975" s="7" t="n">
        <v>0</v>
      </c>
    </row>
    <row r="10976" spans="1:22">
      <c r="A10976" t="s">
        <v>4</v>
      </c>
      <c r="B10976" s="4" t="s">
        <v>5</v>
      </c>
      <c r="C10976" s="4" t="s">
        <v>7</v>
      </c>
      <c r="D10976" s="4" t="s">
        <v>85</v>
      </c>
      <c r="E10976" s="4" t="s">
        <v>8</v>
      </c>
      <c r="F10976" s="4" t="s">
        <v>8</v>
      </c>
    </row>
    <row r="10977" spans="1:18">
      <c r="A10977" t="n">
        <v>101615</v>
      </c>
      <c r="B10977" s="52" t="n">
        <v>26</v>
      </c>
      <c r="C10977" s="7" t="n">
        <v>114</v>
      </c>
      <c r="D10977" s="7" t="s">
        <v>874</v>
      </c>
      <c r="E10977" s="7" t="n">
        <v>2</v>
      </c>
      <c r="F10977" s="7" t="n">
        <v>0</v>
      </c>
    </row>
    <row r="10978" spans="1:18">
      <c r="A10978" t="s">
        <v>4</v>
      </c>
      <c r="B10978" s="4" t="s">
        <v>5</v>
      </c>
    </row>
    <row r="10979" spans="1:18">
      <c r="A10979" t="n">
        <v>101638</v>
      </c>
      <c r="B10979" s="32" t="n">
        <v>28</v>
      </c>
    </row>
    <row r="10980" spans="1:18">
      <c r="A10980" t="s">
        <v>4</v>
      </c>
      <c r="B10980" s="4" t="s">
        <v>5</v>
      </c>
      <c r="C10980" s="4" t="s">
        <v>7</v>
      </c>
      <c r="D10980" s="4" t="s">
        <v>8</v>
      </c>
    </row>
    <row r="10981" spans="1:18">
      <c r="A10981" t="n">
        <v>101639</v>
      </c>
      <c r="B10981" s="66" t="n">
        <v>89</v>
      </c>
      <c r="C10981" s="7" t="n">
        <v>65533</v>
      </c>
      <c r="D10981" s="7" t="n">
        <v>1</v>
      </c>
    </row>
    <row r="10982" spans="1:18">
      <c r="A10982" t="s">
        <v>4</v>
      </c>
      <c r="B10982" s="4" t="s">
        <v>5</v>
      </c>
      <c r="C10982" s="4" t="s">
        <v>8</v>
      </c>
      <c r="D10982" s="4" t="s">
        <v>8</v>
      </c>
      <c r="E10982" s="4" t="s">
        <v>8</v>
      </c>
      <c r="F10982" s="4" t="s">
        <v>8</v>
      </c>
      <c r="G10982" s="4" t="s">
        <v>15</v>
      </c>
      <c r="H10982" s="4" t="s">
        <v>8</v>
      </c>
      <c r="I10982" s="4" t="s">
        <v>8</v>
      </c>
      <c r="J10982" s="4" t="s">
        <v>8</v>
      </c>
    </row>
    <row r="10983" spans="1:18">
      <c r="A10983" t="n">
        <v>101643</v>
      </c>
      <c r="B10983" s="36" t="n">
        <v>18</v>
      </c>
      <c r="C10983" s="7" t="n">
        <v>0</v>
      </c>
      <c r="D10983" s="7" t="n">
        <v>35</v>
      </c>
      <c r="E10983" s="7" t="n">
        <v>0</v>
      </c>
      <c r="F10983" s="7" t="n">
        <v>0</v>
      </c>
      <c r="G10983" s="7" t="n">
        <v>1</v>
      </c>
      <c r="H10983" s="7" t="n">
        <v>12</v>
      </c>
      <c r="I10983" s="7" t="n">
        <v>19</v>
      </c>
      <c r="J10983" s="7" t="n">
        <v>1</v>
      </c>
    </row>
    <row r="10984" spans="1:18">
      <c r="A10984" t="s">
        <v>4</v>
      </c>
      <c r="B10984" s="4" t="s">
        <v>5</v>
      </c>
      <c r="C10984" s="4" t="s">
        <v>8</v>
      </c>
      <c r="D10984" s="4" t="s">
        <v>7</v>
      </c>
      <c r="E10984" s="4" t="s">
        <v>8</v>
      </c>
      <c r="F10984" s="4" t="s">
        <v>8</v>
      </c>
      <c r="G10984" s="20" t="s">
        <v>48</v>
      </c>
      <c r="H10984" s="4" t="s">
        <v>5</v>
      </c>
      <c r="I10984" s="4" t="s">
        <v>8</v>
      </c>
      <c r="J10984" s="4" t="s">
        <v>7</v>
      </c>
      <c r="K10984" s="4" t="s">
        <v>7</v>
      </c>
      <c r="L10984" s="20" t="s">
        <v>49</v>
      </c>
      <c r="M10984" s="4" t="s">
        <v>8</v>
      </c>
      <c r="N10984" s="4" t="s">
        <v>8</v>
      </c>
      <c r="O10984" s="4" t="s">
        <v>8</v>
      </c>
      <c r="P10984" s="4" t="s">
        <v>8</v>
      </c>
      <c r="Q10984" s="4" t="s">
        <v>8</v>
      </c>
      <c r="R10984" s="4" t="s">
        <v>17</v>
      </c>
    </row>
    <row r="10985" spans="1:18">
      <c r="A10985" t="n">
        <v>101655</v>
      </c>
      <c r="B10985" s="13" t="n">
        <v>5</v>
      </c>
      <c r="C10985" s="7" t="n">
        <v>30</v>
      </c>
      <c r="D10985" s="7" t="n">
        <v>10866</v>
      </c>
      <c r="E10985" s="7" t="n">
        <v>8</v>
      </c>
      <c r="F10985" s="7" t="n">
        <v>28</v>
      </c>
      <c r="G10985" s="20" t="s">
        <v>3</v>
      </c>
      <c r="H10985" s="72" t="n">
        <v>95</v>
      </c>
      <c r="I10985" s="7" t="n">
        <v>13</v>
      </c>
      <c r="J10985" s="7" t="n">
        <v>0</v>
      </c>
      <c r="K10985" s="7" t="n">
        <v>18</v>
      </c>
      <c r="L10985" s="20" t="s">
        <v>3</v>
      </c>
      <c r="M10985" s="7" t="n">
        <v>31</v>
      </c>
      <c r="N10985" s="7" t="n">
        <v>1</v>
      </c>
      <c r="O10985" s="7" t="n">
        <v>7</v>
      </c>
      <c r="P10985" s="7" t="n">
        <v>9</v>
      </c>
      <c r="Q10985" s="7" t="n">
        <v>1</v>
      </c>
      <c r="R10985" s="14" t="n">
        <f t="normal" ca="1">A10999</f>
        <v>0</v>
      </c>
    </row>
    <row r="10986" spans="1:18">
      <c r="A10986" t="s">
        <v>4</v>
      </c>
      <c r="B10986" s="4" t="s">
        <v>5</v>
      </c>
      <c r="C10986" s="4" t="s">
        <v>8</v>
      </c>
      <c r="D10986" s="4" t="s">
        <v>7</v>
      </c>
      <c r="E10986" s="4" t="s">
        <v>9</v>
      </c>
    </row>
    <row r="10987" spans="1:18">
      <c r="A10987" t="n">
        <v>101676</v>
      </c>
      <c r="B10987" s="51" t="n">
        <v>51</v>
      </c>
      <c r="C10987" s="7" t="n">
        <v>4</v>
      </c>
      <c r="D10987" s="7" t="n">
        <v>114</v>
      </c>
      <c r="E10987" s="7" t="s">
        <v>337</v>
      </c>
    </row>
    <row r="10988" spans="1:18">
      <c r="A10988" t="s">
        <v>4</v>
      </c>
      <c r="B10988" s="4" t="s">
        <v>5</v>
      </c>
      <c r="C10988" s="4" t="s">
        <v>7</v>
      </c>
    </row>
    <row r="10989" spans="1:18">
      <c r="A10989" t="n">
        <v>101690</v>
      </c>
      <c r="B10989" s="25" t="n">
        <v>16</v>
      </c>
      <c r="C10989" s="7" t="n">
        <v>0</v>
      </c>
    </row>
    <row r="10990" spans="1:18">
      <c r="A10990" t="s">
        <v>4</v>
      </c>
      <c r="B10990" s="4" t="s">
        <v>5</v>
      </c>
      <c r="C10990" s="4" t="s">
        <v>7</v>
      </c>
      <c r="D10990" s="4" t="s">
        <v>85</v>
      </c>
      <c r="E10990" s="4" t="s">
        <v>8</v>
      </c>
      <c r="F10990" s="4" t="s">
        <v>8</v>
      </c>
    </row>
    <row r="10991" spans="1:18">
      <c r="A10991" t="n">
        <v>101693</v>
      </c>
      <c r="B10991" s="52" t="n">
        <v>26</v>
      </c>
      <c r="C10991" s="7" t="n">
        <v>114</v>
      </c>
      <c r="D10991" s="7" t="s">
        <v>875</v>
      </c>
      <c r="E10991" s="7" t="n">
        <v>2</v>
      </c>
      <c r="F10991" s="7" t="n">
        <v>0</v>
      </c>
    </row>
    <row r="10992" spans="1:18">
      <c r="A10992" t="s">
        <v>4</v>
      </c>
      <c r="B10992" s="4" t="s">
        <v>5</v>
      </c>
    </row>
    <row r="10993" spans="1:18">
      <c r="A10993" t="n">
        <v>101720</v>
      </c>
      <c r="B10993" s="32" t="n">
        <v>28</v>
      </c>
    </row>
    <row r="10994" spans="1:18">
      <c r="A10994" t="s">
        <v>4</v>
      </c>
      <c r="B10994" s="4" t="s">
        <v>5</v>
      </c>
      <c r="C10994" s="4" t="s">
        <v>7</v>
      </c>
      <c r="D10994" s="4" t="s">
        <v>8</v>
      </c>
    </row>
    <row r="10995" spans="1:18">
      <c r="A10995" t="n">
        <v>101721</v>
      </c>
      <c r="B10995" s="66" t="n">
        <v>89</v>
      </c>
      <c r="C10995" s="7" t="n">
        <v>65533</v>
      </c>
      <c r="D10995" s="7" t="n">
        <v>1</v>
      </c>
    </row>
    <row r="10996" spans="1:18">
      <c r="A10996" t="s">
        <v>4</v>
      </c>
      <c r="B10996" s="4" t="s">
        <v>5</v>
      </c>
      <c r="C10996" s="4" t="s">
        <v>8</v>
      </c>
      <c r="D10996" s="4" t="s">
        <v>8</v>
      </c>
      <c r="E10996" s="4" t="s">
        <v>8</v>
      </c>
      <c r="F10996" s="4" t="s">
        <v>8</v>
      </c>
      <c r="G10996" s="4" t="s">
        <v>15</v>
      </c>
      <c r="H10996" s="4" t="s">
        <v>8</v>
      </c>
      <c r="I10996" s="4" t="s">
        <v>8</v>
      </c>
      <c r="J10996" s="4" t="s">
        <v>8</v>
      </c>
    </row>
    <row r="10997" spans="1:18">
      <c r="A10997" t="n">
        <v>101725</v>
      </c>
      <c r="B10997" s="36" t="n">
        <v>18</v>
      </c>
      <c r="C10997" s="7" t="n">
        <v>0</v>
      </c>
      <c r="D10997" s="7" t="n">
        <v>35</v>
      </c>
      <c r="E10997" s="7" t="n">
        <v>0</v>
      </c>
      <c r="F10997" s="7" t="n">
        <v>0</v>
      </c>
      <c r="G10997" s="7" t="n">
        <v>1</v>
      </c>
      <c r="H10997" s="7" t="n">
        <v>12</v>
      </c>
      <c r="I10997" s="7" t="n">
        <v>19</v>
      </c>
      <c r="J10997" s="7" t="n">
        <v>1</v>
      </c>
    </row>
    <row r="10998" spans="1:18">
      <c r="A10998" t="s">
        <v>4</v>
      </c>
      <c r="B10998" s="4" t="s">
        <v>5</v>
      </c>
      <c r="C10998" s="4" t="s">
        <v>8</v>
      </c>
      <c r="D10998" s="4" t="s">
        <v>8</v>
      </c>
      <c r="E10998" s="4" t="s">
        <v>8</v>
      </c>
      <c r="F10998" s="4" t="s">
        <v>15</v>
      </c>
      <c r="G10998" s="4" t="s">
        <v>8</v>
      </c>
      <c r="H10998" s="4" t="s">
        <v>8</v>
      </c>
      <c r="I10998" s="4" t="s">
        <v>17</v>
      </c>
    </row>
    <row r="10999" spans="1:18">
      <c r="A10999" t="n">
        <v>101737</v>
      </c>
      <c r="B10999" s="13" t="n">
        <v>5</v>
      </c>
      <c r="C10999" s="7" t="n">
        <v>35</v>
      </c>
      <c r="D10999" s="7" t="n">
        <v>0</v>
      </c>
      <c r="E10999" s="7" t="n">
        <v>0</v>
      </c>
      <c r="F10999" s="7" t="n">
        <v>0</v>
      </c>
      <c r="G10999" s="7" t="n">
        <v>2</v>
      </c>
      <c r="H10999" s="7" t="n">
        <v>1</v>
      </c>
      <c r="I10999" s="14" t="n">
        <f t="normal" ca="1">A11013</f>
        <v>0</v>
      </c>
    </row>
    <row r="11000" spans="1:18">
      <c r="A11000" t="s">
        <v>4</v>
      </c>
      <c r="B11000" s="4" t="s">
        <v>5</v>
      </c>
      <c r="C11000" s="4" t="s">
        <v>8</v>
      </c>
      <c r="D11000" s="4" t="s">
        <v>7</v>
      </c>
      <c r="E11000" s="4" t="s">
        <v>9</v>
      </c>
    </row>
    <row r="11001" spans="1:18">
      <c r="A11001" t="n">
        <v>101751</v>
      </c>
      <c r="B11001" s="51" t="n">
        <v>51</v>
      </c>
      <c r="C11001" s="7" t="n">
        <v>4</v>
      </c>
      <c r="D11001" s="7" t="n">
        <v>114</v>
      </c>
      <c r="E11001" s="7" t="s">
        <v>564</v>
      </c>
    </row>
    <row r="11002" spans="1:18">
      <c r="A11002" t="s">
        <v>4</v>
      </c>
      <c r="B11002" s="4" t="s">
        <v>5</v>
      </c>
      <c r="C11002" s="4" t="s">
        <v>7</v>
      </c>
    </row>
    <row r="11003" spans="1:18">
      <c r="A11003" t="n">
        <v>101765</v>
      </c>
      <c r="B11003" s="25" t="n">
        <v>16</v>
      </c>
      <c r="C11003" s="7" t="n">
        <v>0</v>
      </c>
    </row>
    <row r="11004" spans="1:18">
      <c r="A11004" t="s">
        <v>4</v>
      </c>
      <c r="B11004" s="4" t="s">
        <v>5</v>
      </c>
      <c r="C11004" s="4" t="s">
        <v>7</v>
      </c>
      <c r="D11004" s="4" t="s">
        <v>85</v>
      </c>
      <c r="E11004" s="4" t="s">
        <v>8</v>
      </c>
      <c r="F11004" s="4" t="s">
        <v>8</v>
      </c>
    </row>
    <row r="11005" spans="1:18">
      <c r="A11005" t="n">
        <v>101768</v>
      </c>
      <c r="B11005" s="52" t="n">
        <v>26</v>
      </c>
      <c r="C11005" s="7" t="n">
        <v>114</v>
      </c>
      <c r="D11005" s="7" t="s">
        <v>891</v>
      </c>
      <c r="E11005" s="7" t="n">
        <v>2</v>
      </c>
      <c r="F11005" s="7" t="n">
        <v>0</v>
      </c>
    </row>
    <row r="11006" spans="1:18">
      <c r="A11006" t="s">
        <v>4</v>
      </c>
      <c r="B11006" s="4" t="s">
        <v>5</v>
      </c>
    </row>
    <row r="11007" spans="1:18">
      <c r="A11007" t="n">
        <v>101796</v>
      </c>
      <c r="B11007" s="32" t="n">
        <v>28</v>
      </c>
    </row>
    <row r="11008" spans="1:18">
      <c r="A11008" t="s">
        <v>4</v>
      </c>
      <c r="B11008" s="4" t="s">
        <v>5</v>
      </c>
      <c r="C11008" s="4" t="s">
        <v>7</v>
      </c>
      <c r="D11008" s="4" t="s">
        <v>8</v>
      </c>
    </row>
    <row r="11009" spans="1:10">
      <c r="A11009" t="n">
        <v>101797</v>
      </c>
      <c r="B11009" s="66" t="n">
        <v>89</v>
      </c>
      <c r="C11009" s="7" t="n">
        <v>65533</v>
      </c>
      <c r="D11009" s="7" t="n">
        <v>1</v>
      </c>
    </row>
    <row r="11010" spans="1:10">
      <c r="A11010" t="s">
        <v>4</v>
      </c>
      <c r="B11010" s="4" t="s">
        <v>5</v>
      </c>
      <c r="C11010" s="4" t="s">
        <v>17</v>
      </c>
    </row>
    <row r="11011" spans="1:10">
      <c r="A11011" t="n">
        <v>101801</v>
      </c>
      <c r="B11011" s="17" t="n">
        <v>3</v>
      </c>
      <c r="C11011" s="14" t="n">
        <f t="normal" ca="1">A11055</f>
        <v>0</v>
      </c>
    </row>
    <row r="11012" spans="1:10">
      <c r="A11012" t="s">
        <v>4</v>
      </c>
      <c r="B11012" s="4" t="s">
        <v>5</v>
      </c>
      <c r="C11012" s="4" t="s">
        <v>8</v>
      </c>
      <c r="D11012" s="4" t="s">
        <v>8</v>
      </c>
      <c r="E11012" s="4" t="s">
        <v>8</v>
      </c>
      <c r="F11012" s="4" t="s">
        <v>15</v>
      </c>
      <c r="G11012" s="4" t="s">
        <v>8</v>
      </c>
      <c r="H11012" s="4" t="s">
        <v>8</v>
      </c>
      <c r="I11012" s="4" t="s">
        <v>17</v>
      </c>
    </row>
    <row r="11013" spans="1:10">
      <c r="A11013" t="n">
        <v>101806</v>
      </c>
      <c r="B11013" s="13" t="n">
        <v>5</v>
      </c>
      <c r="C11013" s="7" t="n">
        <v>35</v>
      </c>
      <c r="D11013" s="7" t="n">
        <v>0</v>
      </c>
      <c r="E11013" s="7" t="n">
        <v>0</v>
      </c>
      <c r="F11013" s="7" t="n">
        <v>1</v>
      </c>
      <c r="G11013" s="7" t="n">
        <v>2</v>
      </c>
      <c r="H11013" s="7" t="n">
        <v>1</v>
      </c>
      <c r="I11013" s="14" t="n">
        <f t="normal" ca="1">A11043</f>
        <v>0</v>
      </c>
    </row>
    <row r="11014" spans="1:10">
      <c r="A11014" t="s">
        <v>4</v>
      </c>
      <c r="B11014" s="4" t="s">
        <v>5</v>
      </c>
      <c r="C11014" s="4" t="s">
        <v>8</v>
      </c>
      <c r="D11014" s="4" t="s">
        <v>8</v>
      </c>
      <c r="E11014" s="4" t="s">
        <v>15</v>
      </c>
      <c r="F11014" s="4" t="s">
        <v>8</v>
      </c>
      <c r="G11014" s="4" t="s">
        <v>8</v>
      </c>
    </row>
    <row r="11015" spans="1:10">
      <c r="A11015" t="n">
        <v>101820</v>
      </c>
      <c r="B11015" s="36" t="n">
        <v>18</v>
      </c>
      <c r="C11015" s="7" t="n">
        <v>2</v>
      </c>
      <c r="D11015" s="7" t="n">
        <v>0</v>
      </c>
      <c r="E11015" s="7" t="n">
        <v>0</v>
      </c>
      <c r="F11015" s="7" t="n">
        <v>19</v>
      </c>
      <c r="G11015" s="7" t="n">
        <v>1</v>
      </c>
    </row>
    <row r="11016" spans="1:10">
      <c r="A11016" t="s">
        <v>4</v>
      </c>
      <c r="B11016" s="4" t="s">
        <v>5</v>
      </c>
      <c r="C11016" s="4" t="s">
        <v>8</v>
      </c>
      <c r="D11016" s="4" t="s">
        <v>8</v>
      </c>
      <c r="E11016" s="4" t="s">
        <v>8</v>
      </c>
      <c r="F11016" s="4" t="s">
        <v>15</v>
      </c>
      <c r="G11016" s="4" t="s">
        <v>8</v>
      </c>
      <c r="H11016" s="4" t="s">
        <v>8</v>
      </c>
      <c r="I11016" s="4" t="s">
        <v>17</v>
      </c>
    </row>
    <row r="11017" spans="1:10">
      <c r="A11017" t="n">
        <v>101829</v>
      </c>
      <c r="B11017" s="13" t="n">
        <v>5</v>
      </c>
      <c r="C11017" s="7" t="n">
        <v>35</v>
      </c>
      <c r="D11017" s="7" t="n">
        <v>1</v>
      </c>
      <c r="E11017" s="7" t="n">
        <v>0</v>
      </c>
      <c r="F11017" s="7" t="n">
        <v>1</v>
      </c>
      <c r="G11017" s="7" t="n">
        <v>2</v>
      </c>
      <c r="H11017" s="7" t="n">
        <v>1</v>
      </c>
      <c r="I11017" s="14" t="n">
        <f t="normal" ca="1">A11031</f>
        <v>0</v>
      </c>
    </row>
    <row r="11018" spans="1:10">
      <c r="A11018" t="s">
        <v>4</v>
      </c>
      <c r="B11018" s="4" t="s">
        <v>5</v>
      </c>
      <c r="C11018" s="4" t="s">
        <v>8</v>
      </c>
      <c r="D11018" s="4" t="s">
        <v>7</v>
      </c>
      <c r="E11018" s="4" t="s">
        <v>9</v>
      </c>
    </row>
    <row r="11019" spans="1:10">
      <c r="A11019" t="n">
        <v>101843</v>
      </c>
      <c r="B11019" s="51" t="n">
        <v>51</v>
      </c>
      <c r="C11019" s="7" t="n">
        <v>4</v>
      </c>
      <c r="D11019" s="7" t="n">
        <v>114</v>
      </c>
      <c r="E11019" s="7" t="s">
        <v>337</v>
      </c>
    </row>
    <row r="11020" spans="1:10">
      <c r="A11020" t="s">
        <v>4</v>
      </c>
      <c r="B11020" s="4" t="s">
        <v>5</v>
      </c>
      <c r="C11020" s="4" t="s">
        <v>7</v>
      </c>
    </row>
    <row r="11021" spans="1:10">
      <c r="A11021" t="n">
        <v>101857</v>
      </c>
      <c r="B11021" s="25" t="n">
        <v>16</v>
      </c>
      <c r="C11021" s="7" t="n">
        <v>0</v>
      </c>
    </row>
    <row r="11022" spans="1:10">
      <c r="A11022" t="s">
        <v>4</v>
      </c>
      <c r="B11022" s="4" t="s">
        <v>5</v>
      </c>
      <c r="C11022" s="4" t="s">
        <v>7</v>
      </c>
      <c r="D11022" s="4" t="s">
        <v>85</v>
      </c>
      <c r="E11022" s="4" t="s">
        <v>8</v>
      </c>
      <c r="F11022" s="4" t="s">
        <v>8</v>
      </c>
      <c r="G11022" s="4" t="s">
        <v>85</v>
      </c>
      <c r="H11022" s="4" t="s">
        <v>8</v>
      </c>
      <c r="I11022" s="4" t="s">
        <v>8</v>
      </c>
      <c r="J11022" s="4" t="s">
        <v>85</v>
      </c>
      <c r="K11022" s="4" t="s">
        <v>8</v>
      </c>
      <c r="L11022" s="4" t="s">
        <v>8</v>
      </c>
      <c r="M11022" s="4" t="s">
        <v>85</v>
      </c>
      <c r="N11022" s="4" t="s">
        <v>8</v>
      </c>
      <c r="O11022" s="4" t="s">
        <v>8</v>
      </c>
    </row>
    <row r="11023" spans="1:10">
      <c r="A11023" t="n">
        <v>101860</v>
      </c>
      <c r="B11023" s="52" t="n">
        <v>26</v>
      </c>
      <c r="C11023" s="7" t="n">
        <v>114</v>
      </c>
      <c r="D11023" s="7" t="s">
        <v>877</v>
      </c>
      <c r="E11023" s="7" t="n">
        <v>2</v>
      </c>
      <c r="F11023" s="7" t="n">
        <v>3</v>
      </c>
      <c r="G11023" s="7" t="s">
        <v>892</v>
      </c>
      <c r="H11023" s="7" t="n">
        <v>2</v>
      </c>
      <c r="I11023" s="7" t="n">
        <v>3</v>
      </c>
      <c r="J11023" s="7" t="s">
        <v>893</v>
      </c>
      <c r="K11023" s="7" t="n">
        <v>2</v>
      </c>
      <c r="L11023" s="7" t="n">
        <v>3</v>
      </c>
      <c r="M11023" s="7" t="s">
        <v>894</v>
      </c>
      <c r="N11023" s="7" t="n">
        <v>2</v>
      </c>
      <c r="O11023" s="7" t="n">
        <v>0</v>
      </c>
    </row>
    <row r="11024" spans="1:10">
      <c r="A11024" t="s">
        <v>4</v>
      </c>
      <c r="B11024" s="4" t="s">
        <v>5</v>
      </c>
    </row>
    <row r="11025" spans="1:15">
      <c r="A11025" t="n">
        <v>102122</v>
      </c>
      <c r="B11025" s="32" t="n">
        <v>28</v>
      </c>
    </row>
    <row r="11026" spans="1:15">
      <c r="A11026" t="s">
        <v>4</v>
      </c>
      <c r="B11026" s="4" t="s">
        <v>5</v>
      </c>
      <c r="C11026" s="4" t="s">
        <v>7</v>
      </c>
      <c r="D11026" s="4" t="s">
        <v>8</v>
      </c>
    </row>
    <row r="11027" spans="1:15">
      <c r="A11027" t="n">
        <v>102123</v>
      </c>
      <c r="B11027" s="66" t="n">
        <v>89</v>
      </c>
      <c r="C11027" s="7" t="n">
        <v>65533</v>
      </c>
      <c r="D11027" s="7" t="n">
        <v>1</v>
      </c>
    </row>
    <row r="11028" spans="1:15">
      <c r="A11028" t="s">
        <v>4</v>
      </c>
      <c r="B11028" s="4" t="s">
        <v>5</v>
      </c>
      <c r="C11028" s="4" t="s">
        <v>17</v>
      </c>
    </row>
    <row r="11029" spans="1:15">
      <c r="A11029" t="n">
        <v>102127</v>
      </c>
      <c r="B11029" s="17" t="n">
        <v>3</v>
      </c>
      <c r="C11029" s="14" t="n">
        <f t="normal" ca="1">A11041</f>
        <v>0</v>
      </c>
    </row>
    <row r="11030" spans="1:15">
      <c r="A11030" t="s">
        <v>4</v>
      </c>
      <c r="B11030" s="4" t="s">
        <v>5</v>
      </c>
      <c r="C11030" s="4" t="s">
        <v>8</v>
      </c>
      <c r="D11030" s="4" t="s">
        <v>7</v>
      </c>
      <c r="E11030" s="4" t="s">
        <v>9</v>
      </c>
    </row>
    <row r="11031" spans="1:15">
      <c r="A11031" t="n">
        <v>102132</v>
      </c>
      <c r="B11031" s="51" t="n">
        <v>51</v>
      </c>
      <c r="C11031" s="7" t="n">
        <v>4</v>
      </c>
      <c r="D11031" s="7" t="n">
        <v>114</v>
      </c>
      <c r="E11031" s="7" t="s">
        <v>337</v>
      </c>
    </row>
    <row r="11032" spans="1:15">
      <c r="A11032" t="s">
        <v>4</v>
      </c>
      <c r="B11032" s="4" t="s">
        <v>5</v>
      </c>
      <c r="C11032" s="4" t="s">
        <v>7</v>
      </c>
    </row>
    <row r="11033" spans="1:15">
      <c r="A11033" t="n">
        <v>102146</v>
      </c>
      <c r="B11033" s="25" t="n">
        <v>16</v>
      </c>
      <c r="C11033" s="7" t="n">
        <v>0</v>
      </c>
    </row>
    <row r="11034" spans="1:15">
      <c r="A11034" t="s">
        <v>4</v>
      </c>
      <c r="B11034" s="4" t="s">
        <v>5</v>
      </c>
      <c r="C11034" s="4" t="s">
        <v>7</v>
      </c>
      <c r="D11034" s="4" t="s">
        <v>85</v>
      </c>
      <c r="E11034" s="4" t="s">
        <v>8</v>
      </c>
      <c r="F11034" s="4" t="s">
        <v>8</v>
      </c>
      <c r="G11034" s="4" t="s">
        <v>85</v>
      </c>
      <c r="H11034" s="4" t="s">
        <v>8</v>
      </c>
      <c r="I11034" s="4" t="s">
        <v>8</v>
      </c>
      <c r="J11034" s="4" t="s">
        <v>85</v>
      </c>
      <c r="K11034" s="4" t="s">
        <v>8</v>
      </c>
      <c r="L11034" s="4" t="s">
        <v>8</v>
      </c>
      <c r="M11034" s="4" t="s">
        <v>85</v>
      </c>
      <c r="N11034" s="4" t="s">
        <v>8</v>
      </c>
      <c r="O11034" s="4" t="s">
        <v>8</v>
      </c>
    </row>
    <row r="11035" spans="1:15">
      <c r="A11035" t="n">
        <v>102149</v>
      </c>
      <c r="B11035" s="52" t="n">
        <v>26</v>
      </c>
      <c r="C11035" s="7" t="n">
        <v>114</v>
      </c>
      <c r="D11035" s="7" t="s">
        <v>879</v>
      </c>
      <c r="E11035" s="7" t="n">
        <v>2</v>
      </c>
      <c r="F11035" s="7" t="n">
        <v>3</v>
      </c>
      <c r="G11035" s="7" t="s">
        <v>892</v>
      </c>
      <c r="H11035" s="7" t="n">
        <v>2</v>
      </c>
      <c r="I11035" s="7" t="n">
        <v>3</v>
      </c>
      <c r="J11035" s="7" t="s">
        <v>893</v>
      </c>
      <c r="K11035" s="7" t="n">
        <v>2</v>
      </c>
      <c r="L11035" s="7" t="n">
        <v>3</v>
      </c>
      <c r="M11035" s="7" t="s">
        <v>894</v>
      </c>
      <c r="N11035" s="7" t="n">
        <v>2</v>
      </c>
      <c r="O11035" s="7" t="n">
        <v>0</v>
      </c>
    </row>
    <row r="11036" spans="1:15">
      <c r="A11036" t="s">
        <v>4</v>
      </c>
      <c r="B11036" s="4" t="s">
        <v>5</v>
      </c>
    </row>
    <row r="11037" spans="1:15">
      <c r="A11037" t="n">
        <v>102411</v>
      </c>
      <c r="B11037" s="32" t="n">
        <v>28</v>
      </c>
    </row>
    <row r="11038" spans="1:15">
      <c r="A11038" t="s">
        <v>4</v>
      </c>
      <c r="B11038" s="4" t="s">
        <v>5</v>
      </c>
      <c r="C11038" s="4" t="s">
        <v>7</v>
      </c>
      <c r="D11038" s="4" t="s">
        <v>8</v>
      </c>
    </row>
    <row r="11039" spans="1:15">
      <c r="A11039" t="n">
        <v>102412</v>
      </c>
      <c r="B11039" s="66" t="n">
        <v>89</v>
      </c>
      <c r="C11039" s="7" t="n">
        <v>65533</v>
      </c>
      <c r="D11039" s="7" t="n">
        <v>1</v>
      </c>
    </row>
    <row r="11040" spans="1:15">
      <c r="A11040" t="s">
        <v>4</v>
      </c>
      <c r="B11040" s="4" t="s">
        <v>5</v>
      </c>
      <c r="C11040" s="4" t="s">
        <v>17</v>
      </c>
    </row>
    <row r="11041" spans="1:15">
      <c r="A11041" t="n">
        <v>102416</v>
      </c>
      <c r="B11041" s="17" t="n">
        <v>3</v>
      </c>
      <c r="C11041" s="14" t="n">
        <f t="normal" ca="1">A11055</f>
        <v>0</v>
      </c>
    </row>
    <row r="11042" spans="1:15">
      <c r="A11042" t="s">
        <v>4</v>
      </c>
      <c r="B11042" s="4" t="s">
        <v>5</v>
      </c>
      <c r="C11042" s="4" t="s">
        <v>8</v>
      </c>
      <c r="D11042" s="4" t="s">
        <v>8</v>
      </c>
      <c r="E11042" s="4" t="s">
        <v>15</v>
      </c>
      <c r="F11042" s="4" t="s">
        <v>8</v>
      </c>
      <c r="G11042" s="4" t="s">
        <v>8</v>
      </c>
    </row>
    <row r="11043" spans="1:15">
      <c r="A11043" t="n">
        <v>102421</v>
      </c>
      <c r="B11043" s="36" t="n">
        <v>18</v>
      </c>
      <c r="C11043" s="7" t="n">
        <v>2</v>
      </c>
      <c r="D11043" s="7" t="n">
        <v>0</v>
      </c>
      <c r="E11043" s="7" t="n">
        <v>0</v>
      </c>
      <c r="F11043" s="7" t="n">
        <v>19</v>
      </c>
      <c r="G11043" s="7" t="n">
        <v>1</v>
      </c>
    </row>
    <row r="11044" spans="1:15">
      <c r="A11044" t="s">
        <v>4</v>
      </c>
      <c r="B11044" s="4" t="s">
        <v>5</v>
      </c>
      <c r="C11044" s="4" t="s">
        <v>8</v>
      </c>
      <c r="D11044" s="4" t="s">
        <v>7</v>
      </c>
      <c r="E11044" s="4" t="s">
        <v>9</v>
      </c>
    </row>
    <row r="11045" spans="1:15">
      <c r="A11045" t="n">
        <v>102430</v>
      </c>
      <c r="B11045" s="51" t="n">
        <v>51</v>
      </c>
      <c r="C11045" s="7" t="n">
        <v>4</v>
      </c>
      <c r="D11045" s="7" t="n">
        <v>114</v>
      </c>
      <c r="E11045" s="7" t="s">
        <v>337</v>
      </c>
    </row>
    <row r="11046" spans="1:15">
      <c r="A11046" t="s">
        <v>4</v>
      </c>
      <c r="B11046" s="4" t="s">
        <v>5</v>
      </c>
      <c r="C11046" s="4" t="s">
        <v>7</v>
      </c>
    </row>
    <row r="11047" spans="1:15">
      <c r="A11047" t="n">
        <v>102444</v>
      </c>
      <c r="B11047" s="25" t="n">
        <v>16</v>
      </c>
      <c r="C11047" s="7" t="n">
        <v>0</v>
      </c>
    </row>
    <row r="11048" spans="1:15">
      <c r="A11048" t="s">
        <v>4</v>
      </c>
      <c r="B11048" s="4" t="s">
        <v>5</v>
      </c>
      <c r="C11048" s="4" t="s">
        <v>7</v>
      </c>
      <c r="D11048" s="4" t="s">
        <v>85</v>
      </c>
      <c r="E11048" s="4" t="s">
        <v>8</v>
      </c>
      <c r="F11048" s="4" t="s">
        <v>8</v>
      </c>
      <c r="G11048" s="4" t="s">
        <v>85</v>
      </c>
      <c r="H11048" s="4" t="s">
        <v>8</v>
      </c>
      <c r="I11048" s="4" t="s">
        <v>8</v>
      </c>
      <c r="J11048" s="4" t="s">
        <v>85</v>
      </c>
      <c r="K11048" s="4" t="s">
        <v>8</v>
      </c>
      <c r="L11048" s="4" t="s">
        <v>8</v>
      </c>
      <c r="M11048" s="4" t="s">
        <v>85</v>
      </c>
      <c r="N11048" s="4" t="s">
        <v>8</v>
      </c>
      <c r="O11048" s="4" t="s">
        <v>8</v>
      </c>
    </row>
    <row r="11049" spans="1:15">
      <c r="A11049" t="n">
        <v>102447</v>
      </c>
      <c r="B11049" s="52" t="n">
        <v>26</v>
      </c>
      <c r="C11049" s="7" t="n">
        <v>114</v>
      </c>
      <c r="D11049" s="7" t="s">
        <v>881</v>
      </c>
      <c r="E11049" s="7" t="n">
        <v>2</v>
      </c>
      <c r="F11049" s="7" t="n">
        <v>3</v>
      </c>
      <c r="G11049" s="7" t="s">
        <v>892</v>
      </c>
      <c r="H11049" s="7" t="n">
        <v>2</v>
      </c>
      <c r="I11049" s="7" t="n">
        <v>3</v>
      </c>
      <c r="J11049" s="7" t="s">
        <v>893</v>
      </c>
      <c r="K11049" s="7" t="n">
        <v>2</v>
      </c>
      <c r="L11049" s="7" t="n">
        <v>3</v>
      </c>
      <c r="M11049" s="7" t="s">
        <v>894</v>
      </c>
      <c r="N11049" s="7" t="n">
        <v>2</v>
      </c>
      <c r="O11049" s="7" t="n">
        <v>0</v>
      </c>
    </row>
    <row r="11050" spans="1:15">
      <c r="A11050" t="s">
        <v>4</v>
      </c>
      <c r="B11050" s="4" t="s">
        <v>5</v>
      </c>
    </row>
    <row r="11051" spans="1:15">
      <c r="A11051" t="n">
        <v>102702</v>
      </c>
      <c r="B11051" s="32" t="n">
        <v>28</v>
      </c>
    </row>
    <row r="11052" spans="1:15">
      <c r="A11052" t="s">
        <v>4</v>
      </c>
      <c r="B11052" s="4" t="s">
        <v>5</v>
      </c>
      <c r="C11052" s="4" t="s">
        <v>7</v>
      </c>
      <c r="D11052" s="4" t="s">
        <v>8</v>
      </c>
    </row>
    <row r="11053" spans="1:15">
      <c r="A11053" t="n">
        <v>102703</v>
      </c>
      <c r="B11053" s="66" t="n">
        <v>89</v>
      </c>
      <c r="C11053" s="7" t="n">
        <v>65533</v>
      </c>
      <c r="D11053" s="7" t="n">
        <v>1</v>
      </c>
    </row>
    <row r="11054" spans="1:15">
      <c r="A11054" t="s">
        <v>4</v>
      </c>
      <c r="B11054" s="4" t="s">
        <v>5</v>
      </c>
      <c r="C11054" s="4" t="s">
        <v>8</v>
      </c>
      <c r="D11054" s="4" t="s">
        <v>8</v>
      </c>
      <c r="E11054" s="4" t="s">
        <v>8</v>
      </c>
      <c r="F11054" s="4" t="s">
        <v>17</v>
      </c>
    </row>
    <row r="11055" spans="1:15">
      <c r="A11055" t="n">
        <v>102707</v>
      </c>
      <c r="B11055" s="13" t="n">
        <v>5</v>
      </c>
      <c r="C11055" s="7" t="n">
        <v>35</v>
      </c>
      <c r="D11055" s="7" t="n">
        <v>2</v>
      </c>
      <c r="E11055" s="7" t="n">
        <v>1</v>
      </c>
      <c r="F11055" s="14" t="n">
        <f t="normal" ca="1">A11067</f>
        <v>0</v>
      </c>
    </row>
    <row r="11056" spans="1:15">
      <c r="A11056" t="s">
        <v>4</v>
      </c>
      <c r="B11056" s="4" t="s">
        <v>5</v>
      </c>
      <c r="C11056" s="4" t="s">
        <v>8</v>
      </c>
      <c r="D11056" s="4" t="s">
        <v>7</v>
      </c>
      <c r="E11056" s="4" t="s">
        <v>9</v>
      </c>
    </row>
    <row r="11057" spans="1:15">
      <c r="A11057" t="n">
        <v>102715</v>
      </c>
      <c r="B11057" s="51" t="n">
        <v>51</v>
      </c>
      <c r="C11057" s="7" t="n">
        <v>4</v>
      </c>
      <c r="D11057" s="7" t="n">
        <v>114</v>
      </c>
      <c r="E11057" s="7" t="s">
        <v>337</v>
      </c>
    </row>
    <row r="11058" spans="1:15">
      <c r="A11058" t="s">
        <v>4</v>
      </c>
      <c r="B11058" s="4" t="s">
        <v>5</v>
      </c>
      <c r="C11058" s="4" t="s">
        <v>7</v>
      </c>
    </row>
    <row r="11059" spans="1:15">
      <c r="A11059" t="n">
        <v>102729</v>
      </c>
      <c r="B11059" s="25" t="n">
        <v>16</v>
      </c>
      <c r="C11059" s="7" t="n">
        <v>0</v>
      </c>
    </row>
    <row r="11060" spans="1:15">
      <c r="A11060" t="s">
        <v>4</v>
      </c>
      <c r="B11060" s="4" t="s">
        <v>5</v>
      </c>
      <c r="C11060" s="4" t="s">
        <v>7</v>
      </c>
      <c r="D11060" s="4" t="s">
        <v>85</v>
      </c>
      <c r="E11060" s="4" t="s">
        <v>8</v>
      </c>
      <c r="F11060" s="4" t="s">
        <v>8</v>
      </c>
      <c r="G11060" s="4" t="s">
        <v>85</v>
      </c>
      <c r="H11060" s="4" t="s">
        <v>8</v>
      </c>
      <c r="I11060" s="4" t="s">
        <v>8</v>
      </c>
      <c r="J11060" s="4" t="s">
        <v>85</v>
      </c>
      <c r="K11060" s="4" t="s">
        <v>8</v>
      </c>
      <c r="L11060" s="4" t="s">
        <v>8</v>
      </c>
      <c r="M11060" s="4" t="s">
        <v>85</v>
      </c>
      <c r="N11060" s="4" t="s">
        <v>8</v>
      </c>
      <c r="O11060" s="4" t="s">
        <v>8</v>
      </c>
      <c r="P11060" s="4" t="s">
        <v>85</v>
      </c>
      <c r="Q11060" s="4" t="s">
        <v>8</v>
      </c>
      <c r="R11060" s="4" t="s">
        <v>8</v>
      </c>
    </row>
    <row r="11061" spans="1:15">
      <c r="A11061" t="n">
        <v>102732</v>
      </c>
      <c r="B11061" s="52" t="n">
        <v>26</v>
      </c>
      <c r="C11061" s="7" t="n">
        <v>114</v>
      </c>
      <c r="D11061" s="7" t="s">
        <v>895</v>
      </c>
      <c r="E11061" s="7" t="n">
        <v>2</v>
      </c>
      <c r="F11061" s="7" t="n">
        <v>3</v>
      </c>
      <c r="G11061" s="7" t="s">
        <v>896</v>
      </c>
      <c r="H11061" s="7" t="n">
        <v>2</v>
      </c>
      <c r="I11061" s="7" t="n">
        <v>3</v>
      </c>
      <c r="J11061" s="7" t="s">
        <v>897</v>
      </c>
      <c r="K11061" s="7" t="n">
        <v>2</v>
      </c>
      <c r="L11061" s="7" t="n">
        <v>3</v>
      </c>
      <c r="M11061" s="7" t="s">
        <v>898</v>
      </c>
      <c r="N11061" s="7" t="n">
        <v>2</v>
      </c>
      <c r="O11061" s="7" t="n">
        <v>3</v>
      </c>
      <c r="P11061" s="7" t="s">
        <v>894</v>
      </c>
      <c r="Q11061" s="7" t="n">
        <v>2</v>
      </c>
      <c r="R11061" s="7" t="n">
        <v>0</v>
      </c>
    </row>
    <row r="11062" spans="1:15">
      <c r="A11062" t="s">
        <v>4</v>
      </c>
      <c r="B11062" s="4" t="s">
        <v>5</v>
      </c>
    </row>
    <row r="11063" spans="1:15">
      <c r="A11063" t="n">
        <v>102999</v>
      </c>
      <c r="B11063" s="32" t="n">
        <v>28</v>
      </c>
    </row>
    <row r="11064" spans="1:15">
      <c r="A11064" t="s">
        <v>4</v>
      </c>
      <c r="B11064" s="4" t="s">
        <v>5</v>
      </c>
      <c r="C11064" s="4" t="s">
        <v>7</v>
      </c>
      <c r="D11064" s="4" t="s">
        <v>8</v>
      </c>
    </row>
    <row r="11065" spans="1:15">
      <c r="A11065" t="n">
        <v>103000</v>
      </c>
      <c r="B11065" s="66" t="n">
        <v>89</v>
      </c>
      <c r="C11065" s="7" t="n">
        <v>65533</v>
      </c>
      <c r="D11065" s="7" t="n">
        <v>1</v>
      </c>
    </row>
    <row r="11066" spans="1:15">
      <c r="A11066" t="s">
        <v>4</v>
      </c>
      <c r="B11066" s="4" t="s">
        <v>5</v>
      </c>
      <c r="C11066" s="4" t="s">
        <v>8</v>
      </c>
      <c r="D11066" s="4" t="s">
        <v>7</v>
      </c>
      <c r="E11066" s="4" t="s">
        <v>9</v>
      </c>
    </row>
    <row r="11067" spans="1:15">
      <c r="A11067" t="n">
        <v>103004</v>
      </c>
      <c r="B11067" s="51" t="n">
        <v>51</v>
      </c>
      <c r="C11067" s="7" t="n">
        <v>4</v>
      </c>
      <c r="D11067" s="7" t="n">
        <v>114</v>
      </c>
      <c r="E11067" s="7" t="s">
        <v>310</v>
      </c>
    </row>
    <row r="11068" spans="1:15">
      <c r="A11068" t="s">
        <v>4</v>
      </c>
      <c r="B11068" s="4" t="s">
        <v>5</v>
      </c>
      <c r="C11068" s="4" t="s">
        <v>7</v>
      </c>
    </row>
    <row r="11069" spans="1:15">
      <c r="A11069" t="n">
        <v>103018</v>
      </c>
      <c r="B11069" s="25" t="n">
        <v>16</v>
      </c>
      <c r="C11069" s="7" t="n">
        <v>0</v>
      </c>
    </row>
    <row r="11070" spans="1:15">
      <c r="A11070" t="s">
        <v>4</v>
      </c>
      <c r="B11070" s="4" t="s">
        <v>5</v>
      </c>
      <c r="C11070" s="4" t="s">
        <v>7</v>
      </c>
      <c r="D11070" s="4" t="s">
        <v>85</v>
      </c>
      <c r="E11070" s="4" t="s">
        <v>8</v>
      </c>
      <c r="F11070" s="4" t="s">
        <v>8</v>
      </c>
      <c r="G11070" s="4" t="s">
        <v>85</v>
      </c>
      <c r="H11070" s="4" t="s">
        <v>8</v>
      </c>
      <c r="I11070" s="4" t="s">
        <v>8</v>
      </c>
      <c r="J11070" s="4" t="s">
        <v>85</v>
      </c>
      <c r="K11070" s="4" t="s">
        <v>8</v>
      </c>
      <c r="L11070" s="4" t="s">
        <v>8</v>
      </c>
    </row>
    <row r="11071" spans="1:15">
      <c r="A11071" t="n">
        <v>103021</v>
      </c>
      <c r="B11071" s="52" t="n">
        <v>26</v>
      </c>
      <c r="C11071" s="7" t="n">
        <v>114</v>
      </c>
      <c r="D11071" s="7" t="s">
        <v>899</v>
      </c>
      <c r="E11071" s="7" t="n">
        <v>2</v>
      </c>
      <c r="F11071" s="7" t="n">
        <v>3</v>
      </c>
      <c r="G11071" s="7" t="s">
        <v>900</v>
      </c>
      <c r="H11071" s="7" t="n">
        <v>2</v>
      </c>
      <c r="I11071" s="7" t="n">
        <v>3</v>
      </c>
      <c r="J11071" s="7" t="s">
        <v>901</v>
      </c>
      <c r="K11071" s="7" t="n">
        <v>2</v>
      </c>
      <c r="L11071" s="7" t="n">
        <v>0</v>
      </c>
    </row>
    <row r="11072" spans="1:15">
      <c r="A11072" t="s">
        <v>4</v>
      </c>
      <c r="B11072" s="4" t="s">
        <v>5</v>
      </c>
    </row>
    <row r="11073" spans="1:18">
      <c r="A11073" t="n">
        <v>103182</v>
      </c>
      <c r="B11073" s="32" t="n">
        <v>28</v>
      </c>
    </row>
    <row r="11074" spans="1:18">
      <c r="A11074" t="s">
        <v>4</v>
      </c>
      <c r="B11074" s="4" t="s">
        <v>5</v>
      </c>
      <c r="C11074" s="4" t="s">
        <v>7</v>
      </c>
      <c r="D11074" s="4" t="s">
        <v>8</v>
      </c>
    </row>
    <row r="11075" spans="1:18">
      <c r="A11075" t="n">
        <v>103183</v>
      </c>
      <c r="B11075" s="66" t="n">
        <v>89</v>
      </c>
      <c r="C11075" s="7" t="n">
        <v>65533</v>
      </c>
      <c r="D11075" s="7" t="n">
        <v>1</v>
      </c>
    </row>
    <row r="11076" spans="1:18">
      <c r="A11076" t="s">
        <v>4</v>
      </c>
      <c r="B11076" s="4" t="s">
        <v>5</v>
      </c>
    </row>
    <row r="11077" spans="1:18">
      <c r="A11077" t="n">
        <v>103187</v>
      </c>
      <c r="B11077" s="5" t="n">
        <v>1</v>
      </c>
    </row>
    <row r="11078" spans="1:18" s="3" customFormat="1" customHeight="0">
      <c r="A11078" s="3" t="s">
        <v>2</v>
      </c>
      <c r="B11078" s="3" t="s">
        <v>902</v>
      </c>
    </row>
    <row r="11079" spans="1:18">
      <c r="A11079" t="s">
        <v>4</v>
      </c>
      <c r="B11079" s="4" t="s">
        <v>5</v>
      </c>
      <c r="C11079" s="4" t="s">
        <v>8</v>
      </c>
      <c r="D11079" s="4" t="s">
        <v>7</v>
      </c>
      <c r="E11079" s="4" t="s">
        <v>8</v>
      </c>
      <c r="F11079" s="4" t="s">
        <v>17</v>
      </c>
    </row>
    <row r="11080" spans="1:18">
      <c r="A11080" t="n">
        <v>103188</v>
      </c>
      <c r="B11080" s="13" t="n">
        <v>5</v>
      </c>
      <c r="C11080" s="7" t="n">
        <v>30</v>
      </c>
      <c r="D11080" s="7" t="n">
        <v>10875</v>
      </c>
      <c r="E11080" s="7" t="n">
        <v>1</v>
      </c>
      <c r="F11080" s="14" t="n">
        <f t="normal" ca="1">A11092</f>
        <v>0</v>
      </c>
    </row>
    <row r="11081" spans="1:18">
      <c r="A11081" t="s">
        <v>4</v>
      </c>
      <c r="B11081" s="4" t="s">
        <v>5</v>
      </c>
      <c r="C11081" s="4" t="s">
        <v>8</v>
      </c>
      <c r="D11081" s="4" t="s">
        <v>7</v>
      </c>
      <c r="E11081" s="4" t="s">
        <v>9</v>
      </c>
    </row>
    <row r="11082" spans="1:18">
      <c r="A11082" t="n">
        <v>103197</v>
      </c>
      <c r="B11082" s="51" t="n">
        <v>51</v>
      </c>
      <c r="C11082" s="7" t="n">
        <v>4</v>
      </c>
      <c r="D11082" s="7" t="n">
        <v>114</v>
      </c>
      <c r="E11082" s="7" t="s">
        <v>289</v>
      </c>
    </row>
    <row r="11083" spans="1:18">
      <c r="A11083" t="s">
        <v>4</v>
      </c>
      <c r="B11083" s="4" t="s">
        <v>5</v>
      </c>
      <c r="C11083" s="4" t="s">
        <v>7</v>
      </c>
    </row>
    <row r="11084" spans="1:18">
      <c r="A11084" t="n">
        <v>103210</v>
      </c>
      <c r="B11084" s="25" t="n">
        <v>16</v>
      </c>
      <c r="C11084" s="7" t="n">
        <v>0</v>
      </c>
    </row>
    <row r="11085" spans="1:18">
      <c r="A11085" t="s">
        <v>4</v>
      </c>
      <c r="B11085" s="4" t="s">
        <v>5</v>
      </c>
      <c r="C11085" s="4" t="s">
        <v>7</v>
      </c>
      <c r="D11085" s="4" t="s">
        <v>85</v>
      </c>
      <c r="E11085" s="4" t="s">
        <v>8</v>
      </c>
      <c r="F11085" s="4" t="s">
        <v>8</v>
      </c>
      <c r="G11085" s="4" t="s">
        <v>85</v>
      </c>
      <c r="H11085" s="4" t="s">
        <v>8</v>
      </c>
      <c r="I11085" s="4" t="s">
        <v>8</v>
      </c>
      <c r="J11085" s="4" t="s">
        <v>85</v>
      </c>
      <c r="K11085" s="4" t="s">
        <v>8</v>
      </c>
      <c r="L11085" s="4" t="s">
        <v>8</v>
      </c>
      <c r="M11085" s="4" t="s">
        <v>85</v>
      </c>
      <c r="N11085" s="4" t="s">
        <v>8</v>
      </c>
      <c r="O11085" s="4" t="s">
        <v>8</v>
      </c>
    </row>
    <row r="11086" spans="1:18">
      <c r="A11086" t="n">
        <v>103213</v>
      </c>
      <c r="B11086" s="52" t="n">
        <v>26</v>
      </c>
      <c r="C11086" s="7" t="n">
        <v>114</v>
      </c>
      <c r="D11086" s="7" t="s">
        <v>903</v>
      </c>
      <c r="E11086" s="7" t="n">
        <v>2</v>
      </c>
      <c r="F11086" s="7" t="n">
        <v>3</v>
      </c>
      <c r="G11086" s="7" t="s">
        <v>904</v>
      </c>
      <c r="H11086" s="7" t="n">
        <v>2</v>
      </c>
      <c r="I11086" s="7" t="n">
        <v>3</v>
      </c>
      <c r="J11086" s="7" t="s">
        <v>905</v>
      </c>
      <c r="K11086" s="7" t="n">
        <v>2</v>
      </c>
      <c r="L11086" s="7" t="n">
        <v>3</v>
      </c>
      <c r="M11086" s="7" t="s">
        <v>906</v>
      </c>
      <c r="N11086" s="7" t="n">
        <v>2</v>
      </c>
      <c r="O11086" s="7" t="n">
        <v>0</v>
      </c>
    </row>
    <row r="11087" spans="1:18">
      <c r="A11087" t="s">
        <v>4</v>
      </c>
      <c r="B11087" s="4" t="s">
        <v>5</v>
      </c>
    </row>
    <row r="11088" spans="1:18">
      <c r="A11088" t="n">
        <v>103565</v>
      </c>
      <c r="B11088" s="32" t="n">
        <v>28</v>
      </c>
    </row>
    <row r="11089" spans="1:15">
      <c r="A11089" t="s">
        <v>4</v>
      </c>
      <c r="B11089" s="4" t="s">
        <v>5</v>
      </c>
      <c r="C11089" s="4" t="s">
        <v>17</v>
      </c>
    </row>
    <row r="11090" spans="1:15">
      <c r="A11090" t="n">
        <v>103566</v>
      </c>
      <c r="B11090" s="17" t="n">
        <v>3</v>
      </c>
      <c r="C11090" s="14" t="n">
        <f t="normal" ca="1">A11260</f>
        <v>0</v>
      </c>
    </row>
    <row r="11091" spans="1:15">
      <c r="A11091" t="s">
        <v>4</v>
      </c>
      <c r="B11091" s="4" t="s">
        <v>5</v>
      </c>
      <c r="C11091" s="4" t="s">
        <v>8</v>
      </c>
      <c r="D11091" s="4" t="s">
        <v>7</v>
      </c>
      <c r="E11091" s="4" t="s">
        <v>9</v>
      </c>
    </row>
    <row r="11092" spans="1:15">
      <c r="A11092" t="n">
        <v>103571</v>
      </c>
      <c r="B11092" s="51" t="n">
        <v>51</v>
      </c>
      <c r="C11092" s="7" t="n">
        <v>4</v>
      </c>
      <c r="D11092" s="7" t="n">
        <v>114</v>
      </c>
      <c r="E11092" s="7" t="s">
        <v>289</v>
      </c>
    </row>
    <row r="11093" spans="1:15">
      <c r="A11093" t="s">
        <v>4</v>
      </c>
      <c r="B11093" s="4" t="s">
        <v>5</v>
      </c>
      <c r="C11093" s="4" t="s">
        <v>7</v>
      </c>
    </row>
    <row r="11094" spans="1:15">
      <c r="A11094" t="n">
        <v>103584</v>
      </c>
      <c r="B11094" s="25" t="n">
        <v>16</v>
      </c>
      <c r="C11094" s="7" t="n">
        <v>0</v>
      </c>
    </row>
    <row r="11095" spans="1:15">
      <c r="A11095" t="s">
        <v>4</v>
      </c>
      <c r="B11095" s="4" t="s">
        <v>5</v>
      </c>
      <c r="C11095" s="4" t="s">
        <v>7</v>
      </c>
      <c r="D11095" s="4" t="s">
        <v>85</v>
      </c>
      <c r="E11095" s="4" t="s">
        <v>8</v>
      </c>
      <c r="F11095" s="4" t="s">
        <v>8</v>
      </c>
      <c r="G11095" s="4" t="s">
        <v>85</v>
      </c>
      <c r="H11095" s="4" t="s">
        <v>8</v>
      </c>
      <c r="I11095" s="4" t="s">
        <v>8</v>
      </c>
      <c r="J11095" s="4" t="s">
        <v>85</v>
      </c>
      <c r="K11095" s="4" t="s">
        <v>8</v>
      </c>
      <c r="L11095" s="4" t="s">
        <v>8</v>
      </c>
    </row>
    <row r="11096" spans="1:15">
      <c r="A11096" t="n">
        <v>103587</v>
      </c>
      <c r="B11096" s="52" t="n">
        <v>26</v>
      </c>
      <c r="C11096" s="7" t="n">
        <v>114</v>
      </c>
      <c r="D11096" s="7" t="s">
        <v>903</v>
      </c>
      <c r="E11096" s="7" t="n">
        <v>2</v>
      </c>
      <c r="F11096" s="7" t="n">
        <v>3</v>
      </c>
      <c r="G11096" s="7" t="s">
        <v>907</v>
      </c>
      <c r="H11096" s="7" t="n">
        <v>2</v>
      </c>
      <c r="I11096" s="7" t="n">
        <v>3</v>
      </c>
      <c r="J11096" s="7" t="s">
        <v>908</v>
      </c>
      <c r="K11096" s="7" t="n">
        <v>2</v>
      </c>
      <c r="L11096" s="7" t="n">
        <v>0</v>
      </c>
    </row>
    <row r="11097" spans="1:15">
      <c r="A11097" t="s">
        <v>4</v>
      </c>
      <c r="B11097" s="4" t="s">
        <v>5</v>
      </c>
    </row>
    <row r="11098" spans="1:15">
      <c r="A11098" t="n">
        <v>103834</v>
      </c>
      <c r="B11098" s="32" t="n">
        <v>28</v>
      </c>
    </row>
    <row r="11099" spans="1:15">
      <c r="A11099" t="s">
        <v>4</v>
      </c>
      <c r="B11099" s="4" t="s">
        <v>5</v>
      </c>
      <c r="C11099" s="4" t="s">
        <v>7</v>
      </c>
      <c r="D11099" s="4" t="s">
        <v>8</v>
      </c>
    </row>
    <row r="11100" spans="1:15">
      <c r="A11100" t="n">
        <v>103835</v>
      </c>
      <c r="B11100" s="66" t="n">
        <v>89</v>
      </c>
      <c r="C11100" s="7" t="n">
        <v>65533</v>
      </c>
      <c r="D11100" s="7" t="n">
        <v>1</v>
      </c>
    </row>
    <row r="11101" spans="1:15">
      <c r="A11101" t="s">
        <v>4</v>
      </c>
      <c r="B11101" s="4" t="s">
        <v>5</v>
      </c>
      <c r="C11101" s="4" t="s">
        <v>8</v>
      </c>
      <c r="D11101" s="4" t="s">
        <v>7</v>
      </c>
      <c r="E11101" s="4" t="s">
        <v>8</v>
      </c>
      <c r="F11101" s="4" t="s">
        <v>17</v>
      </c>
    </row>
    <row r="11102" spans="1:15">
      <c r="A11102" t="n">
        <v>103839</v>
      </c>
      <c r="B11102" s="13" t="n">
        <v>5</v>
      </c>
      <c r="C11102" s="7" t="n">
        <v>30</v>
      </c>
      <c r="D11102" s="7" t="n">
        <v>10805</v>
      </c>
      <c r="E11102" s="7" t="n">
        <v>1</v>
      </c>
      <c r="F11102" s="14" t="n">
        <f t="normal" ca="1">A11114</f>
        <v>0</v>
      </c>
    </row>
    <row r="11103" spans="1:15">
      <c r="A11103" t="s">
        <v>4</v>
      </c>
      <c r="B11103" s="4" t="s">
        <v>5</v>
      </c>
      <c r="C11103" s="4" t="s">
        <v>8</v>
      </c>
      <c r="D11103" s="4" t="s">
        <v>7</v>
      </c>
      <c r="E11103" s="4" t="s">
        <v>9</v>
      </c>
    </row>
    <row r="11104" spans="1:15">
      <c r="A11104" t="n">
        <v>103848</v>
      </c>
      <c r="B11104" s="51" t="n">
        <v>51</v>
      </c>
      <c r="C11104" s="7" t="n">
        <v>4</v>
      </c>
      <c r="D11104" s="7" t="n">
        <v>114</v>
      </c>
      <c r="E11104" s="7" t="s">
        <v>909</v>
      </c>
    </row>
    <row r="11105" spans="1:12">
      <c r="A11105" t="s">
        <v>4</v>
      </c>
      <c r="B11105" s="4" t="s">
        <v>5</v>
      </c>
      <c r="C11105" s="4" t="s">
        <v>7</v>
      </c>
    </row>
    <row r="11106" spans="1:12">
      <c r="A11106" t="n">
        <v>103862</v>
      </c>
      <c r="B11106" s="25" t="n">
        <v>16</v>
      </c>
      <c r="C11106" s="7" t="n">
        <v>0</v>
      </c>
    </row>
    <row r="11107" spans="1:12">
      <c r="A11107" t="s">
        <v>4</v>
      </c>
      <c r="B11107" s="4" t="s">
        <v>5</v>
      </c>
      <c r="C11107" s="4" t="s">
        <v>7</v>
      </c>
      <c r="D11107" s="4" t="s">
        <v>85</v>
      </c>
      <c r="E11107" s="4" t="s">
        <v>8</v>
      </c>
      <c r="F11107" s="4" t="s">
        <v>8</v>
      </c>
    </row>
    <row r="11108" spans="1:12">
      <c r="A11108" t="n">
        <v>103865</v>
      </c>
      <c r="B11108" s="52" t="n">
        <v>26</v>
      </c>
      <c r="C11108" s="7" t="n">
        <v>114</v>
      </c>
      <c r="D11108" s="7" t="s">
        <v>910</v>
      </c>
      <c r="E11108" s="7" t="n">
        <v>2</v>
      </c>
      <c r="F11108" s="7" t="n">
        <v>0</v>
      </c>
    </row>
    <row r="11109" spans="1:12">
      <c r="A11109" t="s">
        <v>4</v>
      </c>
      <c r="B11109" s="4" t="s">
        <v>5</v>
      </c>
    </row>
    <row r="11110" spans="1:12">
      <c r="A11110" t="n">
        <v>103919</v>
      </c>
      <c r="B11110" s="32" t="n">
        <v>28</v>
      </c>
    </row>
    <row r="11111" spans="1:12">
      <c r="A11111" t="s">
        <v>4</v>
      </c>
      <c r="B11111" s="4" t="s">
        <v>5</v>
      </c>
      <c r="C11111" s="4" t="s">
        <v>17</v>
      </c>
    </row>
    <row r="11112" spans="1:12">
      <c r="A11112" t="n">
        <v>103920</v>
      </c>
      <c r="B11112" s="17" t="n">
        <v>3</v>
      </c>
      <c r="C11112" s="14" t="n">
        <f t="normal" ca="1">A11244</f>
        <v>0</v>
      </c>
    </row>
    <row r="11113" spans="1:12">
      <c r="A11113" t="s">
        <v>4</v>
      </c>
      <c r="B11113" s="4" t="s">
        <v>5</v>
      </c>
      <c r="C11113" s="4" t="s">
        <v>8</v>
      </c>
      <c r="D11113" s="4" t="s">
        <v>7</v>
      </c>
      <c r="E11113" s="4" t="s">
        <v>8</v>
      </c>
      <c r="F11113" s="4" t="s">
        <v>17</v>
      </c>
    </row>
    <row r="11114" spans="1:12">
      <c r="A11114" t="n">
        <v>103925</v>
      </c>
      <c r="B11114" s="13" t="n">
        <v>5</v>
      </c>
      <c r="C11114" s="7" t="n">
        <v>30</v>
      </c>
      <c r="D11114" s="7" t="n">
        <v>10811</v>
      </c>
      <c r="E11114" s="7" t="n">
        <v>1</v>
      </c>
      <c r="F11114" s="14" t="n">
        <f t="normal" ca="1">A11126</f>
        <v>0</v>
      </c>
    </row>
    <row r="11115" spans="1:12">
      <c r="A11115" t="s">
        <v>4</v>
      </c>
      <c r="B11115" s="4" t="s">
        <v>5</v>
      </c>
      <c r="C11115" s="4" t="s">
        <v>8</v>
      </c>
      <c r="D11115" s="4" t="s">
        <v>7</v>
      </c>
      <c r="E11115" s="4" t="s">
        <v>9</v>
      </c>
    </row>
    <row r="11116" spans="1:12">
      <c r="A11116" t="n">
        <v>103934</v>
      </c>
      <c r="B11116" s="51" t="n">
        <v>51</v>
      </c>
      <c r="C11116" s="7" t="n">
        <v>4</v>
      </c>
      <c r="D11116" s="7" t="n">
        <v>114</v>
      </c>
      <c r="E11116" s="7" t="s">
        <v>909</v>
      </c>
    </row>
    <row r="11117" spans="1:12">
      <c r="A11117" t="s">
        <v>4</v>
      </c>
      <c r="B11117" s="4" t="s">
        <v>5</v>
      </c>
      <c r="C11117" s="4" t="s">
        <v>7</v>
      </c>
    </row>
    <row r="11118" spans="1:12">
      <c r="A11118" t="n">
        <v>103948</v>
      </c>
      <c r="B11118" s="25" t="n">
        <v>16</v>
      </c>
      <c r="C11118" s="7" t="n">
        <v>0</v>
      </c>
    </row>
    <row r="11119" spans="1:12">
      <c r="A11119" t="s">
        <v>4</v>
      </c>
      <c r="B11119" s="4" t="s">
        <v>5</v>
      </c>
      <c r="C11119" s="4" t="s">
        <v>7</v>
      </c>
      <c r="D11119" s="4" t="s">
        <v>85</v>
      </c>
      <c r="E11119" s="4" t="s">
        <v>8</v>
      </c>
      <c r="F11119" s="4" t="s">
        <v>8</v>
      </c>
    </row>
    <row r="11120" spans="1:12">
      <c r="A11120" t="n">
        <v>103951</v>
      </c>
      <c r="B11120" s="52" t="n">
        <v>26</v>
      </c>
      <c r="C11120" s="7" t="n">
        <v>114</v>
      </c>
      <c r="D11120" s="7" t="s">
        <v>911</v>
      </c>
      <c r="E11120" s="7" t="n">
        <v>2</v>
      </c>
      <c r="F11120" s="7" t="n">
        <v>0</v>
      </c>
    </row>
    <row r="11121" spans="1:6">
      <c r="A11121" t="s">
        <v>4</v>
      </c>
      <c r="B11121" s="4" t="s">
        <v>5</v>
      </c>
    </row>
    <row r="11122" spans="1:6">
      <c r="A11122" t="n">
        <v>104006</v>
      </c>
      <c r="B11122" s="32" t="n">
        <v>28</v>
      </c>
    </row>
    <row r="11123" spans="1:6">
      <c r="A11123" t="s">
        <v>4</v>
      </c>
      <c r="B11123" s="4" t="s">
        <v>5</v>
      </c>
      <c r="C11123" s="4" t="s">
        <v>17</v>
      </c>
    </row>
    <row r="11124" spans="1:6">
      <c r="A11124" t="n">
        <v>104007</v>
      </c>
      <c r="B11124" s="17" t="n">
        <v>3</v>
      </c>
      <c r="C11124" s="14" t="n">
        <f t="normal" ca="1">A11244</f>
        <v>0</v>
      </c>
    </row>
    <row r="11125" spans="1:6">
      <c r="A11125" t="s">
        <v>4</v>
      </c>
      <c r="B11125" s="4" t="s">
        <v>5</v>
      </c>
      <c r="C11125" s="4" t="s">
        <v>8</v>
      </c>
      <c r="D11125" s="4" t="s">
        <v>7</v>
      </c>
      <c r="E11125" s="4" t="s">
        <v>8</v>
      </c>
      <c r="F11125" s="4" t="s">
        <v>17</v>
      </c>
    </row>
    <row r="11126" spans="1:6">
      <c r="A11126" t="n">
        <v>104012</v>
      </c>
      <c r="B11126" s="13" t="n">
        <v>5</v>
      </c>
      <c r="C11126" s="7" t="n">
        <v>30</v>
      </c>
      <c r="D11126" s="7" t="n">
        <v>10817</v>
      </c>
      <c r="E11126" s="7" t="n">
        <v>1</v>
      </c>
      <c r="F11126" s="14" t="n">
        <f t="normal" ca="1">A11138</f>
        <v>0</v>
      </c>
    </row>
    <row r="11127" spans="1:6">
      <c r="A11127" t="s">
        <v>4</v>
      </c>
      <c r="B11127" s="4" t="s">
        <v>5</v>
      </c>
      <c r="C11127" s="4" t="s">
        <v>8</v>
      </c>
      <c r="D11127" s="4" t="s">
        <v>7</v>
      </c>
      <c r="E11127" s="4" t="s">
        <v>9</v>
      </c>
    </row>
    <row r="11128" spans="1:6">
      <c r="A11128" t="n">
        <v>104021</v>
      </c>
      <c r="B11128" s="51" t="n">
        <v>51</v>
      </c>
      <c r="C11128" s="7" t="n">
        <v>4</v>
      </c>
      <c r="D11128" s="7" t="n">
        <v>114</v>
      </c>
      <c r="E11128" s="7" t="s">
        <v>909</v>
      </c>
    </row>
    <row r="11129" spans="1:6">
      <c r="A11129" t="s">
        <v>4</v>
      </c>
      <c r="B11129" s="4" t="s">
        <v>5</v>
      </c>
      <c r="C11129" s="4" t="s">
        <v>7</v>
      </c>
    </row>
    <row r="11130" spans="1:6">
      <c r="A11130" t="n">
        <v>104035</v>
      </c>
      <c r="B11130" s="25" t="n">
        <v>16</v>
      </c>
      <c r="C11130" s="7" t="n">
        <v>0</v>
      </c>
    </row>
    <row r="11131" spans="1:6">
      <c r="A11131" t="s">
        <v>4</v>
      </c>
      <c r="B11131" s="4" t="s">
        <v>5</v>
      </c>
      <c r="C11131" s="4" t="s">
        <v>7</v>
      </c>
      <c r="D11131" s="4" t="s">
        <v>85</v>
      </c>
      <c r="E11131" s="4" t="s">
        <v>8</v>
      </c>
      <c r="F11131" s="4" t="s">
        <v>8</v>
      </c>
    </row>
    <row r="11132" spans="1:6">
      <c r="A11132" t="n">
        <v>104038</v>
      </c>
      <c r="B11132" s="52" t="n">
        <v>26</v>
      </c>
      <c r="C11132" s="7" t="n">
        <v>114</v>
      </c>
      <c r="D11132" s="7" t="s">
        <v>912</v>
      </c>
      <c r="E11132" s="7" t="n">
        <v>2</v>
      </c>
      <c r="F11132" s="7" t="n">
        <v>0</v>
      </c>
    </row>
    <row r="11133" spans="1:6">
      <c r="A11133" t="s">
        <v>4</v>
      </c>
      <c r="B11133" s="4" t="s">
        <v>5</v>
      </c>
    </row>
    <row r="11134" spans="1:6">
      <c r="A11134" t="n">
        <v>104092</v>
      </c>
      <c r="B11134" s="32" t="n">
        <v>28</v>
      </c>
    </row>
    <row r="11135" spans="1:6">
      <c r="A11135" t="s">
        <v>4</v>
      </c>
      <c r="B11135" s="4" t="s">
        <v>5</v>
      </c>
      <c r="C11135" s="4" t="s">
        <v>17</v>
      </c>
    </row>
    <row r="11136" spans="1:6">
      <c r="A11136" t="n">
        <v>104093</v>
      </c>
      <c r="B11136" s="17" t="n">
        <v>3</v>
      </c>
      <c r="C11136" s="14" t="n">
        <f t="normal" ca="1">A11244</f>
        <v>0</v>
      </c>
    </row>
    <row r="11137" spans="1:6">
      <c r="A11137" t="s">
        <v>4</v>
      </c>
      <c r="B11137" s="4" t="s">
        <v>5</v>
      </c>
      <c r="C11137" s="4" t="s">
        <v>8</v>
      </c>
      <c r="D11137" s="4" t="s">
        <v>7</v>
      </c>
      <c r="E11137" s="4" t="s">
        <v>8</v>
      </c>
      <c r="F11137" s="4" t="s">
        <v>17</v>
      </c>
    </row>
    <row r="11138" spans="1:6">
      <c r="A11138" t="n">
        <v>104098</v>
      </c>
      <c r="B11138" s="13" t="n">
        <v>5</v>
      </c>
      <c r="C11138" s="7" t="n">
        <v>30</v>
      </c>
      <c r="D11138" s="7" t="n">
        <v>10823</v>
      </c>
      <c r="E11138" s="7" t="n">
        <v>1</v>
      </c>
      <c r="F11138" s="14" t="n">
        <f t="normal" ca="1">A11150</f>
        <v>0</v>
      </c>
    </row>
    <row r="11139" spans="1:6">
      <c r="A11139" t="s">
        <v>4</v>
      </c>
      <c r="B11139" s="4" t="s">
        <v>5</v>
      </c>
      <c r="C11139" s="4" t="s">
        <v>8</v>
      </c>
      <c r="D11139" s="4" t="s">
        <v>7</v>
      </c>
      <c r="E11139" s="4" t="s">
        <v>9</v>
      </c>
    </row>
    <row r="11140" spans="1:6">
      <c r="A11140" t="n">
        <v>104107</v>
      </c>
      <c r="B11140" s="51" t="n">
        <v>51</v>
      </c>
      <c r="C11140" s="7" t="n">
        <v>4</v>
      </c>
      <c r="D11140" s="7" t="n">
        <v>114</v>
      </c>
      <c r="E11140" s="7" t="s">
        <v>909</v>
      </c>
    </row>
    <row r="11141" spans="1:6">
      <c r="A11141" t="s">
        <v>4</v>
      </c>
      <c r="B11141" s="4" t="s">
        <v>5</v>
      </c>
      <c r="C11141" s="4" t="s">
        <v>7</v>
      </c>
    </row>
    <row r="11142" spans="1:6">
      <c r="A11142" t="n">
        <v>104121</v>
      </c>
      <c r="B11142" s="25" t="n">
        <v>16</v>
      </c>
      <c r="C11142" s="7" t="n">
        <v>0</v>
      </c>
    </row>
    <row r="11143" spans="1:6">
      <c r="A11143" t="s">
        <v>4</v>
      </c>
      <c r="B11143" s="4" t="s">
        <v>5</v>
      </c>
      <c r="C11143" s="4" t="s">
        <v>7</v>
      </c>
      <c r="D11143" s="4" t="s">
        <v>85</v>
      </c>
      <c r="E11143" s="4" t="s">
        <v>8</v>
      </c>
      <c r="F11143" s="4" t="s">
        <v>8</v>
      </c>
    </row>
    <row r="11144" spans="1:6">
      <c r="A11144" t="n">
        <v>104124</v>
      </c>
      <c r="B11144" s="52" t="n">
        <v>26</v>
      </c>
      <c r="C11144" s="7" t="n">
        <v>114</v>
      </c>
      <c r="D11144" s="7" t="s">
        <v>913</v>
      </c>
      <c r="E11144" s="7" t="n">
        <v>2</v>
      </c>
      <c r="F11144" s="7" t="n">
        <v>0</v>
      </c>
    </row>
    <row r="11145" spans="1:6">
      <c r="A11145" t="s">
        <v>4</v>
      </c>
      <c r="B11145" s="4" t="s">
        <v>5</v>
      </c>
    </row>
    <row r="11146" spans="1:6">
      <c r="A11146" t="n">
        <v>104180</v>
      </c>
      <c r="B11146" s="32" t="n">
        <v>28</v>
      </c>
    </row>
    <row r="11147" spans="1:6">
      <c r="A11147" t="s">
        <v>4</v>
      </c>
      <c r="B11147" s="4" t="s">
        <v>5</v>
      </c>
      <c r="C11147" s="4" t="s">
        <v>17</v>
      </c>
    </row>
    <row r="11148" spans="1:6">
      <c r="A11148" t="n">
        <v>104181</v>
      </c>
      <c r="B11148" s="17" t="n">
        <v>3</v>
      </c>
      <c r="C11148" s="14" t="n">
        <f t="normal" ca="1">A11244</f>
        <v>0</v>
      </c>
    </row>
    <row r="11149" spans="1:6">
      <c r="A11149" t="s">
        <v>4</v>
      </c>
      <c r="B11149" s="4" t="s">
        <v>5</v>
      </c>
      <c r="C11149" s="4" t="s">
        <v>8</v>
      </c>
      <c r="D11149" s="4" t="s">
        <v>7</v>
      </c>
      <c r="E11149" s="4" t="s">
        <v>8</v>
      </c>
      <c r="F11149" s="4" t="s">
        <v>17</v>
      </c>
    </row>
    <row r="11150" spans="1:6">
      <c r="A11150" t="n">
        <v>104186</v>
      </c>
      <c r="B11150" s="13" t="n">
        <v>5</v>
      </c>
      <c r="C11150" s="7" t="n">
        <v>30</v>
      </c>
      <c r="D11150" s="7" t="n">
        <v>10829</v>
      </c>
      <c r="E11150" s="7" t="n">
        <v>1</v>
      </c>
      <c r="F11150" s="14" t="n">
        <f t="normal" ca="1">A11162</f>
        <v>0</v>
      </c>
    </row>
    <row r="11151" spans="1:6">
      <c r="A11151" t="s">
        <v>4</v>
      </c>
      <c r="B11151" s="4" t="s">
        <v>5</v>
      </c>
      <c r="C11151" s="4" t="s">
        <v>8</v>
      </c>
      <c r="D11151" s="4" t="s">
        <v>7</v>
      </c>
      <c r="E11151" s="4" t="s">
        <v>9</v>
      </c>
    </row>
    <row r="11152" spans="1:6">
      <c r="A11152" t="n">
        <v>104195</v>
      </c>
      <c r="B11152" s="51" t="n">
        <v>51</v>
      </c>
      <c r="C11152" s="7" t="n">
        <v>4</v>
      </c>
      <c r="D11152" s="7" t="n">
        <v>114</v>
      </c>
      <c r="E11152" s="7" t="s">
        <v>909</v>
      </c>
    </row>
    <row r="11153" spans="1:6">
      <c r="A11153" t="s">
        <v>4</v>
      </c>
      <c r="B11153" s="4" t="s">
        <v>5</v>
      </c>
      <c r="C11153" s="4" t="s">
        <v>7</v>
      </c>
    </row>
    <row r="11154" spans="1:6">
      <c r="A11154" t="n">
        <v>104209</v>
      </c>
      <c r="B11154" s="25" t="n">
        <v>16</v>
      </c>
      <c r="C11154" s="7" t="n">
        <v>0</v>
      </c>
    </row>
    <row r="11155" spans="1:6">
      <c r="A11155" t="s">
        <v>4</v>
      </c>
      <c r="B11155" s="4" t="s">
        <v>5</v>
      </c>
      <c r="C11155" s="4" t="s">
        <v>7</v>
      </c>
      <c r="D11155" s="4" t="s">
        <v>85</v>
      </c>
      <c r="E11155" s="4" t="s">
        <v>8</v>
      </c>
      <c r="F11155" s="4" t="s">
        <v>8</v>
      </c>
    </row>
    <row r="11156" spans="1:6">
      <c r="A11156" t="n">
        <v>104212</v>
      </c>
      <c r="B11156" s="52" t="n">
        <v>26</v>
      </c>
      <c r="C11156" s="7" t="n">
        <v>114</v>
      </c>
      <c r="D11156" s="7" t="s">
        <v>914</v>
      </c>
      <c r="E11156" s="7" t="n">
        <v>2</v>
      </c>
      <c r="F11156" s="7" t="n">
        <v>0</v>
      </c>
    </row>
    <row r="11157" spans="1:6">
      <c r="A11157" t="s">
        <v>4</v>
      </c>
      <c r="B11157" s="4" t="s">
        <v>5</v>
      </c>
    </row>
    <row r="11158" spans="1:6">
      <c r="A11158" t="n">
        <v>104265</v>
      </c>
      <c r="B11158" s="32" t="n">
        <v>28</v>
      </c>
    </row>
    <row r="11159" spans="1:6">
      <c r="A11159" t="s">
        <v>4</v>
      </c>
      <c r="B11159" s="4" t="s">
        <v>5</v>
      </c>
      <c r="C11159" s="4" t="s">
        <v>17</v>
      </c>
    </row>
    <row r="11160" spans="1:6">
      <c r="A11160" t="n">
        <v>104266</v>
      </c>
      <c r="B11160" s="17" t="n">
        <v>3</v>
      </c>
      <c r="C11160" s="14" t="n">
        <f t="normal" ca="1">A11244</f>
        <v>0</v>
      </c>
    </row>
    <row r="11161" spans="1:6">
      <c r="A11161" t="s">
        <v>4</v>
      </c>
      <c r="B11161" s="4" t="s">
        <v>5</v>
      </c>
      <c r="C11161" s="4" t="s">
        <v>8</v>
      </c>
      <c r="D11161" s="4" t="s">
        <v>7</v>
      </c>
      <c r="E11161" s="4" t="s">
        <v>8</v>
      </c>
      <c r="F11161" s="4" t="s">
        <v>17</v>
      </c>
    </row>
    <row r="11162" spans="1:6">
      <c r="A11162" t="n">
        <v>104271</v>
      </c>
      <c r="B11162" s="13" t="n">
        <v>5</v>
      </c>
      <c r="C11162" s="7" t="n">
        <v>30</v>
      </c>
      <c r="D11162" s="7" t="n">
        <v>10835</v>
      </c>
      <c r="E11162" s="7" t="n">
        <v>1</v>
      </c>
      <c r="F11162" s="14" t="n">
        <f t="normal" ca="1">A11174</f>
        <v>0</v>
      </c>
    </row>
    <row r="11163" spans="1:6">
      <c r="A11163" t="s">
        <v>4</v>
      </c>
      <c r="B11163" s="4" t="s">
        <v>5</v>
      </c>
      <c r="C11163" s="4" t="s">
        <v>8</v>
      </c>
      <c r="D11163" s="4" t="s">
        <v>7</v>
      </c>
      <c r="E11163" s="4" t="s">
        <v>9</v>
      </c>
    </row>
    <row r="11164" spans="1:6">
      <c r="A11164" t="n">
        <v>104280</v>
      </c>
      <c r="B11164" s="51" t="n">
        <v>51</v>
      </c>
      <c r="C11164" s="7" t="n">
        <v>4</v>
      </c>
      <c r="D11164" s="7" t="n">
        <v>114</v>
      </c>
      <c r="E11164" s="7" t="s">
        <v>909</v>
      </c>
    </row>
    <row r="11165" spans="1:6">
      <c r="A11165" t="s">
        <v>4</v>
      </c>
      <c r="B11165" s="4" t="s">
        <v>5</v>
      </c>
      <c r="C11165" s="4" t="s">
        <v>7</v>
      </c>
    </row>
    <row r="11166" spans="1:6">
      <c r="A11166" t="n">
        <v>104294</v>
      </c>
      <c r="B11166" s="25" t="n">
        <v>16</v>
      </c>
      <c r="C11166" s="7" t="n">
        <v>0</v>
      </c>
    </row>
    <row r="11167" spans="1:6">
      <c r="A11167" t="s">
        <v>4</v>
      </c>
      <c r="B11167" s="4" t="s">
        <v>5</v>
      </c>
      <c r="C11167" s="4" t="s">
        <v>7</v>
      </c>
      <c r="D11167" s="4" t="s">
        <v>85</v>
      </c>
      <c r="E11167" s="4" t="s">
        <v>8</v>
      </c>
      <c r="F11167" s="4" t="s">
        <v>8</v>
      </c>
    </row>
    <row r="11168" spans="1:6">
      <c r="A11168" t="n">
        <v>104297</v>
      </c>
      <c r="B11168" s="52" t="n">
        <v>26</v>
      </c>
      <c r="C11168" s="7" t="n">
        <v>114</v>
      </c>
      <c r="D11168" s="7" t="s">
        <v>915</v>
      </c>
      <c r="E11168" s="7" t="n">
        <v>2</v>
      </c>
      <c r="F11168" s="7" t="n">
        <v>0</v>
      </c>
    </row>
    <row r="11169" spans="1:6">
      <c r="A11169" t="s">
        <v>4</v>
      </c>
      <c r="B11169" s="4" t="s">
        <v>5</v>
      </c>
    </row>
    <row r="11170" spans="1:6">
      <c r="A11170" t="n">
        <v>104351</v>
      </c>
      <c r="B11170" s="32" t="n">
        <v>28</v>
      </c>
    </row>
    <row r="11171" spans="1:6">
      <c r="A11171" t="s">
        <v>4</v>
      </c>
      <c r="B11171" s="4" t="s">
        <v>5</v>
      </c>
      <c r="C11171" s="4" t="s">
        <v>17</v>
      </c>
    </row>
    <row r="11172" spans="1:6">
      <c r="A11172" t="n">
        <v>104352</v>
      </c>
      <c r="B11172" s="17" t="n">
        <v>3</v>
      </c>
      <c r="C11172" s="14" t="n">
        <f t="normal" ca="1">A11244</f>
        <v>0</v>
      </c>
    </row>
    <row r="11173" spans="1:6">
      <c r="A11173" t="s">
        <v>4</v>
      </c>
      <c r="B11173" s="4" t="s">
        <v>5</v>
      </c>
      <c r="C11173" s="4" t="s">
        <v>8</v>
      </c>
      <c r="D11173" s="4" t="s">
        <v>7</v>
      </c>
      <c r="E11173" s="4" t="s">
        <v>8</v>
      </c>
      <c r="F11173" s="4" t="s">
        <v>17</v>
      </c>
    </row>
    <row r="11174" spans="1:6">
      <c r="A11174" t="n">
        <v>104357</v>
      </c>
      <c r="B11174" s="13" t="n">
        <v>5</v>
      </c>
      <c r="C11174" s="7" t="n">
        <v>30</v>
      </c>
      <c r="D11174" s="7" t="n">
        <v>10841</v>
      </c>
      <c r="E11174" s="7" t="n">
        <v>1</v>
      </c>
      <c r="F11174" s="14" t="n">
        <f t="normal" ca="1">A11186</f>
        <v>0</v>
      </c>
    </row>
    <row r="11175" spans="1:6">
      <c r="A11175" t="s">
        <v>4</v>
      </c>
      <c r="B11175" s="4" t="s">
        <v>5</v>
      </c>
      <c r="C11175" s="4" t="s">
        <v>8</v>
      </c>
      <c r="D11175" s="4" t="s">
        <v>7</v>
      </c>
      <c r="E11175" s="4" t="s">
        <v>9</v>
      </c>
    </row>
    <row r="11176" spans="1:6">
      <c r="A11176" t="n">
        <v>104366</v>
      </c>
      <c r="B11176" s="51" t="n">
        <v>51</v>
      </c>
      <c r="C11176" s="7" t="n">
        <v>4</v>
      </c>
      <c r="D11176" s="7" t="n">
        <v>114</v>
      </c>
      <c r="E11176" s="7" t="s">
        <v>909</v>
      </c>
    </row>
    <row r="11177" spans="1:6">
      <c r="A11177" t="s">
        <v>4</v>
      </c>
      <c r="B11177" s="4" t="s">
        <v>5</v>
      </c>
      <c r="C11177" s="4" t="s">
        <v>7</v>
      </c>
    </row>
    <row r="11178" spans="1:6">
      <c r="A11178" t="n">
        <v>104380</v>
      </c>
      <c r="B11178" s="25" t="n">
        <v>16</v>
      </c>
      <c r="C11178" s="7" t="n">
        <v>0</v>
      </c>
    </row>
    <row r="11179" spans="1:6">
      <c r="A11179" t="s">
        <v>4</v>
      </c>
      <c r="B11179" s="4" t="s">
        <v>5</v>
      </c>
      <c r="C11179" s="4" t="s">
        <v>7</v>
      </c>
      <c r="D11179" s="4" t="s">
        <v>85</v>
      </c>
      <c r="E11179" s="4" t="s">
        <v>8</v>
      </c>
      <c r="F11179" s="4" t="s">
        <v>8</v>
      </c>
    </row>
    <row r="11180" spans="1:6">
      <c r="A11180" t="n">
        <v>104383</v>
      </c>
      <c r="B11180" s="52" t="n">
        <v>26</v>
      </c>
      <c r="C11180" s="7" t="n">
        <v>114</v>
      </c>
      <c r="D11180" s="7" t="s">
        <v>916</v>
      </c>
      <c r="E11180" s="7" t="n">
        <v>2</v>
      </c>
      <c r="F11180" s="7" t="n">
        <v>0</v>
      </c>
    </row>
    <row r="11181" spans="1:6">
      <c r="A11181" t="s">
        <v>4</v>
      </c>
      <c r="B11181" s="4" t="s">
        <v>5</v>
      </c>
    </row>
    <row r="11182" spans="1:6">
      <c r="A11182" t="n">
        <v>104435</v>
      </c>
      <c r="B11182" s="32" t="n">
        <v>28</v>
      </c>
    </row>
    <row r="11183" spans="1:6">
      <c r="A11183" t="s">
        <v>4</v>
      </c>
      <c r="B11183" s="4" t="s">
        <v>5</v>
      </c>
      <c r="C11183" s="4" t="s">
        <v>17</v>
      </c>
    </row>
    <row r="11184" spans="1:6">
      <c r="A11184" t="n">
        <v>104436</v>
      </c>
      <c r="B11184" s="17" t="n">
        <v>3</v>
      </c>
      <c r="C11184" s="14" t="n">
        <f t="normal" ca="1">A11244</f>
        <v>0</v>
      </c>
    </row>
    <row r="11185" spans="1:6">
      <c r="A11185" t="s">
        <v>4</v>
      </c>
      <c r="B11185" s="4" t="s">
        <v>5</v>
      </c>
      <c r="C11185" s="4" t="s">
        <v>8</v>
      </c>
      <c r="D11185" s="4" t="s">
        <v>7</v>
      </c>
      <c r="E11185" s="4" t="s">
        <v>8</v>
      </c>
      <c r="F11185" s="4" t="s">
        <v>17</v>
      </c>
    </row>
    <row r="11186" spans="1:6">
      <c r="A11186" t="n">
        <v>104441</v>
      </c>
      <c r="B11186" s="13" t="n">
        <v>5</v>
      </c>
      <c r="C11186" s="7" t="n">
        <v>30</v>
      </c>
      <c r="D11186" s="7" t="n">
        <v>10847</v>
      </c>
      <c r="E11186" s="7" t="n">
        <v>1</v>
      </c>
      <c r="F11186" s="14" t="n">
        <f t="normal" ca="1">A11198</f>
        <v>0</v>
      </c>
    </row>
    <row r="11187" spans="1:6">
      <c r="A11187" t="s">
        <v>4</v>
      </c>
      <c r="B11187" s="4" t="s">
        <v>5</v>
      </c>
      <c r="C11187" s="4" t="s">
        <v>8</v>
      </c>
      <c r="D11187" s="4" t="s">
        <v>7</v>
      </c>
      <c r="E11187" s="4" t="s">
        <v>9</v>
      </c>
    </row>
    <row r="11188" spans="1:6">
      <c r="A11188" t="n">
        <v>104450</v>
      </c>
      <c r="B11188" s="51" t="n">
        <v>51</v>
      </c>
      <c r="C11188" s="7" t="n">
        <v>4</v>
      </c>
      <c r="D11188" s="7" t="n">
        <v>114</v>
      </c>
      <c r="E11188" s="7" t="s">
        <v>909</v>
      </c>
    </row>
    <row r="11189" spans="1:6">
      <c r="A11189" t="s">
        <v>4</v>
      </c>
      <c r="B11189" s="4" t="s">
        <v>5</v>
      </c>
      <c r="C11189" s="4" t="s">
        <v>7</v>
      </c>
    </row>
    <row r="11190" spans="1:6">
      <c r="A11190" t="n">
        <v>104464</v>
      </c>
      <c r="B11190" s="25" t="n">
        <v>16</v>
      </c>
      <c r="C11190" s="7" t="n">
        <v>0</v>
      </c>
    </row>
    <row r="11191" spans="1:6">
      <c r="A11191" t="s">
        <v>4</v>
      </c>
      <c r="B11191" s="4" t="s">
        <v>5</v>
      </c>
      <c r="C11191" s="4" t="s">
        <v>7</v>
      </c>
      <c r="D11191" s="4" t="s">
        <v>85</v>
      </c>
      <c r="E11191" s="4" t="s">
        <v>8</v>
      </c>
      <c r="F11191" s="4" t="s">
        <v>8</v>
      </c>
    </row>
    <row r="11192" spans="1:6">
      <c r="A11192" t="n">
        <v>104467</v>
      </c>
      <c r="B11192" s="52" t="n">
        <v>26</v>
      </c>
      <c r="C11192" s="7" t="n">
        <v>114</v>
      </c>
      <c r="D11192" s="7" t="s">
        <v>917</v>
      </c>
      <c r="E11192" s="7" t="n">
        <v>2</v>
      </c>
      <c r="F11192" s="7" t="n">
        <v>0</v>
      </c>
    </row>
    <row r="11193" spans="1:6">
      <c r="A11193" t="s">
        <v>4</v>
      </c>
      <c r="B11193" s="4" t="s">
        <v>5</v>
      </c>
    </row>
    <row r="11194" spans="1:6">
      <c r="A11194" t="n">
        <v>104521</v>
      </c>
      <c r="B11194" s="32" t="n">
        <v>28</v>
      </c>
    </row>
    <row r="11195" spans="1:6">
      <c r="A11195" t="s">
        <v>4</v>
      </c>
      <c r="B11195" s="4" t="s">
        <v>5</v>
      </c>
      <c r="C11195" s="4" t="s">
        <v>17</v>
      </c>
    </row>
    <row r="11196" spans="1:6">
      <c r="A11196" t="n">
        <v>104522</v>
      </c>
      <c r="B11196" s="17" t="n">
        <v>3</v>
      </c>
      <c r="C11196" s="14" t="n">
        <f t="normal" ca="1">A11244</f>
        <v>0</v>
      </c>
    </row>
    <row r="11197" spans="1:6">
      <c r="A11197" t="s">
        <v>4</v>
      </c>
      <c r="B11197" s="4" t="s">
        <v>5</v>
      </c>
      <c r="C11197" s="4" t="s">
        <v>8</v>
      </c>
      <c r="D11197" s="4" t="s">
        <v>7</v>
      </c>
      <c r="E11197" s="4" t="s">
        <v>8</v>
      </c>
      <c r="F11197" s="4" t="s">
        <v>17</v>
      </c>
    </row>
    <row r="11198" spans="1:6">
      <c r="A11198" t="n">
        <v>104527</v>
      </c>
      <c r="B11198" s="13" t="n">
        <v>5</v>
      </c>
      <c r="C11198" s="7" t="n">
        <v>30</v>
      </c>
      <c r="D11198" s="7" t="n">
        <v>10853</v>
      </c>
      <c r="E11198" s="7" t="n">
        <v>1</v>
      </c>
      <c r="F11198" s="14" t="n">
        <f t="normal" ca="1">A11210</f>
        <v>0</v>
      </c>
    </row>
    <row r="11199" spans="1:6">
      <c r="A11199" t="s">
        <v>4</v>
      </c>
      <c r="B11199" s="4" t="s">
        <v>5</v>
      </c>
      <c r="C11199" s="4" t="s">
        <v>8</v>
      </c>
      <c r="D11199" s="4" t="s">
        <v>7</v>
      </c>
      <c r="E11199" s="4" t="s">
        <v>9</v>
      </c>
    </row>
    <row r="11200" spans="1:6">
      <c r="A11200" t="n">
        <v>104536</v>
      </c>
      <c r="B11200" s="51" t="n">
        <v>51</v>
      </c>
      <c r="C11200" s="7" t="n">
        <v>4</v>
      </c>
      <c r="D11200" s="7" t="n">
        <v>114</v>
      </c>
      <c r="E11200" s="7" t="s">
        <v>909</v>
      </c>
    </row>
    <row r="11201" spans="1:6">
      <c r="A11201" t="s">
        <v>4</v>
      </c>
      <c r="B11201" s="4" t="s">
        <v>5</v>
      </c>
      <c r="C11201" s="4" t="s">
        <v>7</v>
      </c>
    </row>
    <row r="11202" spans="1:6">
      <c r="A11202" t="n">
        <v>104550</v>
      </c>
      <c r="B11202" s="25" t="n">
        <v>16</v>
      </c>
      <c r="C11202" s="7" t="n">
        <v>0</v>
      </c>
    </row>
    <row r="11203" spans="1:6">
      <c r="A11203" t="s">
        <v>4</v>
      </c>
      <c r="B11203" s="4" t="s">
        <v>5</v>
      </c>
      <c r="C11203" s="4" t="s">
        <v>7</v>
      </c>
      <c r="D11203" s="4" t="s">
        <v>85</v>
      </c>
      <c r="E11203" s="4" t="s">
        <v>8</v>
      </c>
      <c r="F11203" s="4" t="s">
        <v>8</v>
      </c>
    </row>
    <row r="11204" spans="1:6">
      <c r="A11204" t="n">
        <v>104553</v>
      </c>
      <c r="B11204" s="52" t="n">
        <v>26</v>
      </c>
      <c r="C11204" s="7" t="n">
        <v>114</v>
      </c>
      <c r="D11204" s="7" t="s">
        <v>918</v>
      </c>
      <c r="E11204" s="7" t="n">
        <v>2</v>
      </c>
      <c r="F11204" s="7" t="n">
        <v>0</v>
      </c>
    </row>
    <row r="11205" spans="1:6">
      <c r="A11205" t="s">
        <v>4</v>
      </c>
      <c r="B11205" s="4" t="s">
        <v>5</v>
      </c>
    </row>
    <row r="11206" spans="1:6">
      <c r="A11206" t="n">
        <v>104609</v>
      </c>
      <c r="B11206" s="32" t="n">
        <v>28</v>
      </c>
    </row>
    <row r="11207" spans="1:6">
      <c r="A11207" t="s">
        <v>4</v>
      </c>
      <c r="B11207" s="4" t="s">
        <v>5</v>
      </c>
      <c r="C11207" s="4" t="s">
        <v>17</v>
      </c>
    </row>
    <row r="11208" spans="1:6">
      <c r="A11208" t="n">
        <v>104610</v>
      </c>
      <c r="B11208" s="17" t="n">
        <v>3</v>
      </c>
      <c r="C11208" s="14" t="n">
        <f t="normal" ca="1">A11244</f>
        <v>0</v>
      </c>
    </row>
    <row r="11209" spans="1:6">
      <c r="A11209" t="s">
        <v>4</v>
      </c>
      <c r="B11209" s="4" t="s">
        <v>5</v>
      </c>
      <c r="C11209" s="4" t="s">
        <v>8</v>
      </c>
      <c r="D11209" s="4" t="s">
        <v>7</v>
      </c>
      <c r="E11209" s="4" t="s">
        <v>8</v>
      </c>
      <c r="F11209" s="4" t="s">
        <v>17</v>
      </c>
    </row>
    <row r="11210" spans="1:6">
      <c r="A11210" t="n">
        <v>104615</v>
      </c>
      <c r="B11210" s="13" t="n">
        <v>5</v>
      </c>
      <c r="C11210" s="7" t="n">
        <v>30</v>
      </c>
      <c r="D11210" s="7" t="n">
        <v>10859</v>
      </c>
      <c r="E11210" s="7" t="n">
        <v>1</v>
      </c>
      <c r="F11210" s="14" t="n">
        <f t="normal" ca="1">A11222</f>
        <v>0</v>
      </c>
    </row>
    <row r="11211" spans="1:6">
      <c r="A11211" t="s">
        <v>4</v>
      </c>
      <c r="B11211" s="4" t="s">
        <v>5</v>
      </c>
      <c r="C11211" s="4" t="s">
        <v>8</v>
      </c>
      <c r="D11211" s="4" t="s">
        <v>7</v>
      </c>
      <c r="E11211" s="4" t="s">
        <v>9</v>
      </c>
    </row>
    <row r="11212" spans="1:6">
      <c r="A11212" t="n">
        <v>104624</v>
      </c>
      <c r="B11212" s="51" t="n">
        <v>51</v>
      </c>
      <c r="C11212" s="7" t="n">
        <v>4</v>
      </c>
      <c r="D11212" s="7" t="n">
        <v>114</v>
      </c>
      <c r="E11212" s="7" t="s">
        <v>909</v>
      </c>
    </row>
    <row r="11213" spans="1:6">
      <c r="A11213" t="s">
        <v>4</v>
      </c>
      <c r="B11213" s="4" t="s">
        <v>5</v>
      </c>
      <c r="C11213" s="4" t="s">
        <v>7</v>
      </c>
    </row>
    <row r="11214" spans="1:6">
      <c r="A11214" t="n">
        <v>104638</v>
      </c>
      <c r="B11214" s="25" t="n">
        <v>16</v>
      </c>
      <c r="C11214" s="7" t="n">
        <v>0</v>
      </c>
    </row>
    <row r="11215" spans="1:6">
      <c r="A11215" t="s">
        <v>4</v>
      </c>
      <c r="B11215" s="4" t="s">
        <v>5</v>
      </c>
      <c r="C11215" s="4" t="s">
        <v>7</v>
      </c>
      <c r="D11215" s="4" t="s">
        <v>85</v>
      </c>
      <c r="E11215" s="4" t="s">
        <v>8</v>
      </c>
      <c r="F11215" s="4" t="s">
        <v>8</v>
      </c>
    </row>
    <row r="11216" spans="1:6">
      <c r="A11216" t="n">
        <v>104641</v>
      </c>
      <c r="B11216" s="52" t="n">
        <v>26</v>
      </c>
      <c r="C11216" s="7" t="n">
        <v>114</v>
      </c>
      <c r="D11216" s="7" t="s">
        <v>919</v>
      </c>
      <c r="E11216" s="7" t="n">
        <v>2</v>
      </c>
      <c r="F11216" s="7" t="n">
        <v>0</v>
      </c>
    </row>
    <row r="11217" spans="1:6">
      <c r="A11217" t="s">
        <v>4</v>
      </c>
      <c r="B11217" s="4" t="s">
        <v>5</v>
      </c>
    </row>
    <row r="11218" spans="1:6">
      <c r="A11218" t="n">
        <v>104704</v>
      </c>
      <c r="B11218" s="32" t="n">
        <v>28</v>
      </c>
    </row>
    <row r="11219" spans="1:6">
      <c r="A11219" t="s">
        <v>4</v>
      </c>
      <c r="B11219" s="4" t="s">
        <v>5</v>
      </c>
      <c r="C11219" s="4" t="s">
        <v>17</v>
      </c>
    </row>
    <row r="11220" spans="1:6">
      <c r="A11220" t="n">
        <v>104705</v>
      </c>
      <c r="B11220" s="17" t="n">
        <v>3</v>
      </c>
      <c r="C11220" s="14" t="n">
        <f t="normal" ca="1">A11244</f>
        <v>0</v>
      </c>
    </row>
    <row r="11221" spans="1:6">
      <c r="A11221" t="s">
        <v>4</v>
      </c>
      <c r="B11221" s="4" t="s">
        <v>5</v>
      </c>
      <c r="C11221" s="4" t="s">
        <v>8</v>
      </c>
      <c r="D11221" s="4" t="s">
        <v>7</v>
      </c>
      <c r="E11221" s="4" t="s">
        <v>8</v>
      </c>
      <c r="F11221" s="4" t="s">
        <v>17</v>
      </c>
    </row>
    <row r="11222" spans="1:6">
      <c r="A11222" t="n">
        <v>104710</v>
      </c>
      <c r="B11222" s="13" t="n">
        <v>5</v>
      </c>
      <c r="C11222" s="7" t="n">
        <v>30</v>
      </c>
      <c r="D11222" s="7" t="n">
        <v>10863</v>
      </c>
      <c r="E11222" s="7" t="n">
        <v>1</v>
      </c>
      <c r="F11222" s="14" t="n">
        <f t="normal" ca="1">A11234</f>
        <v>0</v>
      </c>
    </row>
    <row r="11223" spans="1:6">
      <c r="A11223" t="s">
        <v>4</v>
      </c>
      <c r="B11223" s="4" t="s">
        <v>5</v>
      </c>
      <c r="C11223" s="4" t="s">
        <v>8</v>
      </c>
      <c r="D11223" s="4" t="s">
        <v>7</v>
      </c>
      <c r="E11223" s="4" t="s">
        <v>9</v>
      </c>
    </row>
    <row r="11224" spans="1:6">
      <c r="A11224" t="n">
        <v>104719</v>
      </c>
      <c r="B11224" s="51" t="n">
        <v>51</v>
      </c>
      <c r="C11224" s="7" t="n">
        <v>4</v>
      </c>
      <c r="D11224" s="7" t="n">
        <v>114</v>
      </c>
      <c r="E11224" s="7" t="s">
        <v>909</v>
      </c>
    </row>
    <row r="11225" spans="1:6">
      <c r="A11225" t="s">
        <v>4</v>
      </c>
      <c r="B11225" s="4" t="s">
        <v>5</v>
      </c>
      <c r="C11225" s="4" t="s">
        <v>7</v>
      </c>
    </row>
    <row r="11226" spans="1:6">
      <c r="A11226" t="n">
        <v>104733</v>
      </c>
      <c r="B11226" s="25" t="n">
        <v>16</v>
      </c>
      <c r="C11226" s="7" t="n">
        <v>0</v>
      </c>
    </row>
    <row r="11227" spans="1:6">
      <c r="A11227" t="s">
        <v>4</v>
      </c>
      <c r="B11227" s="4" t="s">
        <v>5</v>
      </c>
      <c r="C11227" s="4" t="s">
        <v>7</v>
      </c>
      <c r="D11227" s="4" t="s">
        <v>85</v>
      </c>
      <c r="E11227" s="4" t="s">
        <v>8</v>
      </c>
      <c r="F11227" s="4" t="s">
        <v>8</v>
      </c>
    </row>
    <row r="11228" spans="1:6">
      <c r="A11228" t="n">
        <v>104736</v>
      </c>
      <c r="B11228" s="52" t="n">
        <v>26</v>
      </c>
      <c r="C11228" s="7" t="n">
        <v>114</v>
      </c>
      <c r="D11228" s="7" t="s">
        <v>920</v>
      </c>
      <c r="E11228" s="7" t="n">
        <v>2</v>
      </c>
      <c r="F11228" s="7" t="n">
        <v>0</v>
      </c>
    </row>
    <row r="11229" spans="1:6">
      <c r="A11229" t="s">
        <v>4</v>
      </c>
      <c r="B11229" s="4" t="s">
        <v>5</v>
      </c>
    </row>
    <row r="11230" spans="1:6">
      <c r="A11230" t="n">
        <v>104789</v>
      </c>
      <c r="B11230" s="32" t="n">
        <v>28</v>
      </c>
    </row>
    <row r="11231" spans="1:6">
      <c r="A11231" t="s">
        <v>4</v>
      </c>
      <c r="B11231" s="4" t="s">
        <v>5</v>
      </c>
      <c r="C11231" s="4" t="s">
        <v>17</v>
      </c>
    </row>
    <row r="11232" spans="1:6">
      <c r="A11232" t="n">
        <v>104790</v>
      </c>
      <c r="B11232" s="17" t="n">
        <v>3</v>
      </c>
      <c r="C11232" s="14" t="n">
        <f t="normal" ca="1">A11244</f>
        <v>0</v>
      </c>
    </row>
    <row r="11233" spans="1:6">
      <c r="A11233" t="s">
        <v>4</v>
      </c>
      <c r="B11233" s="4" t="s">
        <v>5</v>
      </c>
      <c r="C11233" s="4" t="s">
        <v>8</v>
      </c>
      <c r="D11233" s="4" t="s">
        <v>7</v>
      </c>
      <c r="E11233" s="4" t="s">
        <v>8</v>
      </c>
      <c r="F11233" s="4" t="s">
        <v>17</v>
      </c>
    </row>
    <row r="11234" spans="1:6">
      <c r="A11234" t="n">
        <v>104795</v>
      </c>
      <c r="B11234" s="13" t="n">
        <v>5</v>
      </c>
      <c r="C11234" s="7" t="n">
        <v>30</v>
      </c>
      <c r="D11234" s="7" t="n">
        <v>10867</v>
      </c>
      <c r="E11234" s="7" t="n">
        <v>1</v>
      </c>
      <c r="F11234" s="14" t="n">
        <f t="normal" ca="1">A11244</f>
        <v>0</v>
      </c>
    </row>
    <row r="11235" spans="1:6">
      <c r="A11235" t="s">
        <v>4</v>
      </c>
      <c r="B11235" s="4" t="s">
        <v>5</v>
      </c>
      <c r="C11235" s="4" t="s">
        <v>8</v>
      </c>
      <c r="D11235" s="4" t="s">
        <v>7</v>
      </c>
      <c r="E11235" s="4" t="s">
        <v>9</v>
      </c>
    </row>
    <row r="11236" spans="1:6">
      <c r="A11236" t="n">
        <v>104804</v>
      </c>
      <c r="B11236" s="51" t="n">
        <v>51</v>
      </c>
      <c r="C11236" s="7" t="n">
        <v>4</v>
      </c>
      <c r="D11236" s="7" t="n">
        <v>114</v>
      </c>
      <c r="E11236" s="7" t="s">
        <v>909</v>
      </c>
    </row>
    <row r="11237" spans="1:6">
      <c r="A11237" t="s">
        <v>4</v>
      </c>
      <c r="B11237" s="4" t="s">
        <v>5</v>
      </c>
      <c r="C11237" s="4" t="s">
        <v>7</v>
      </c>
    </row>
    <row r="11238" spans="1:6">
      <c r="A11238" t="n">
        <v>104818</v>
      </c>
      <c r="B11238" s="25" t="n">
        <v>16</v>
      </c>
      <c r="C11238" s="7" t="n">
        <v>0</v>
      </c>
    </row>
    <row r="11239" spans="1:6">
      <c r="A11239" t="s">
        <v>4</v>
      </c>
      <c r="B11239" s="4" t="s">
        <v>5</v>
      </c>
      <c r="C11239" s="4" t="s">
        <v>7</v>
      </c>
      <c r="D11239" s="4" t="s">
        <v>85</v>
      </c>
      <c r="E11239" s="4" t="s">
        <v>8</v>
      </c>
      <c r="F11239" s="4" t="s">
        <v>8</v>
      </c>
    </row>
    <row r="11240" spans="1:6">
      <c r="A11240" t="n">
        <v>104821</v>
      </c>
      <c r="B11240" s="52" t="n">
        <v>26</v>
      </c>
      <c r="C11240" s="7" t="n">
        <v>114</v>
      </c>
      <c r="D11240" s="7" t="s">
        <v>921</v>
      </c>
      <c r="E11240" s="7" t="n">
        <v>2</v>
      </c>
      <c r="F11240" s="7" t="n">
        <v>0</v>
      </c>
    </row>
    <row r="11241" spans="1:6">
      <c r="A11241" t="s">
        <v>4</v>
      </c>
      <c r="B11241" s="4" t="s">
        <v>5</v>
      </c>
    </row>
    <row r="11242" spans="1:6">
      <c r="A11242" t="n">
        <v>104882</v>
      </c>
      <c r="B11242" s="32" t="n">
        <v>28</v>
      </c>
    </row>
    <row r="11243" spans="1:6">
      <c r="A11243" t="s">
        <v>4</v>
      </c>
      <c r="B11243" s="4" t="s">
        <v>5</v>
      </c>
      <c r="C11243" s="4" t="s">
        <v>7</v>
      </c>
      <c r="D11243" s="4" t="s">
        <v>8</v>
      </c>
      <c r="E11243" s="4" t="s">
        <v>14</v>
      </c>
      <c r="F11243" s="4" t="s">
        <v>7</v>
      </c>
    </row>
    <row r="11244" spans="1:6">
      <c r="A11244" t="n">
        <v>104883</v>
      </c>
      <c r="B11244" s="53" t="n">
        <v>59</v>
      </c>
      <c r="C11244" s="7" t="n">
        <v>0</v>
      </c>
      <c r="D11244" s="7" t="n">
        <v>6</v>
      </c>
      <c r="E11244" s="7" t="n">
        <v>0</v>
      </c>
      <c r="F11244" s="7" t="n">
        <v>0</v>
      </c>
    </row>
    <row r="11245" spans="1:6">
      <c r="A11245" t="s">
        <v>4</v>
      </c>
      <c r="B11245" s="4" t="s">
        <v>5</v>
      </c>
      <c r="C11245" s="4" t="s">
        <v>7</v>
      </c>
    </row>
    <row r="11246" spans="1:6">
      <c r="A11246" t="n">
        <v>104893</v>
      </c>
      <c r="B11246" s="25" t="n">
        <v>16</v>
      </c>
      <c r="C11246" s="7" t="n">
        <v>1000</v>
      </c>
    </row>
    <row r="11247" spans="1:6">
      <c r="A11247" t="s">
        <v>4</v>
      </c>
      <c r="B11247" s="4" t="s">
        <v>5</v>
      </c>
      <c r="C11247" s="4" t="s">
        <v>8</v>
      </c>
      <c r="D11247" s="4" t="s">
        <v>7</v>
      </c>
      <c r="E11247" s="4" t="s">
        <v>9</v>
      </c>
    </row>
    <row r="11248" spans="1:6">
      <c r="A11248" t="n">
        <v>104896</v>
      </c>
      <c r="B11248" s="51" t="n">
        <v>51</v>
      </c>
      <c r="C11248" s="7" t="n">
        <v>4</v>
      </c>
      <c r="D11248" s="7" t="n">
        <v>0</v>
      </c>
      <c r="E11248" s="7" t="s">
        <v>851</v>
      </c>
    </row>
    <row r="11249" spans="1:6">
      <c r="A11249" t="s">
        <v>4</v>
      </c>
      <c r="B11249" s="4" t="s">
        <v>5</v>
      </c>
      <c r="C11249" s="4" t="s">
        <v>7</v>
      </c>
    </row>
    <row r="11250" spans="1:6">
      <c r="A11250" t="n">
        <v>104910</v>
      </c>
      <c r="B11250" s="25" t="n">
        <v>16</v>
      </c>
      <c r="C11250" s="7" t="n">
        <v>0</v>
      </c>
    </row>
    <row r="11251" spans="1:6">
      <c r="A11251" t="s">
        <v>4</v>
      </c>
      <c r="B11251" s="4" t="s">
        <v>5</v>
      </c>
      <c r="C11251" s="4" t="s">
        <v>7</v>
      </c>
      <c r="D11251" s="4" t="s">
        <v>85</v>
      </c>
      <c r="E11251" s="4" t="s">
        <v>8</v>
      </c>
      <c r="F11251" s="4" t="s">
        <v>8</v>
      </c>
      <c r="G11251" s="4" t="s">
        <v>85</v>
      </c>
      <c r="H11251" s="4" t="s">
        <v>8</v>
      </c>
      <c r="I11251" s="4" t="s">
        <v>8</v>
      </c>
      <c r="J11251" s="4" t="s">
        <v>85</v>
      </c>
      <c r="K11251" s="4" t="s">
        <v>8</v>
      </c>
      <c r="L11251" s="4" t="s">
        <v>8</v>
      </c>
    </row>
    <row r="11252" spans="1:6">
      <c r="A11252" t="n">
        <v>104913</v>
      </c>
      <c r="B11252" s="52" t="n">
        <v>26</v>
      </c>
      <c r="C11252" s="7" t="n">
        <v>0</v>
      </c>
      <c r="D11252" s="7" t="s">
        <v>922</v>
      </c>
      <c r="E11252" s="7" t="n">
        <v>2</v>
      </c>
      <c r="F11252" s="7" t="n">
        <v>3</v>
      </c>
      <c r="G11252" s="7" t="s">
        <v>923</v>
      </c>
      <c r="H11252" s="7" t="n">
        <v>2</v>
      </c>
      <c r="I11252" s="7" t="n">
        <v>3</v>
      </c>
      <c r="J11252" s="7" t="s">
        <v>924</v>
      </c>
      <c r="K11252" s="7" t="n">
        <v>2</v>
      </c>
      <c r="L11252" s="7" t="n">
        <v>0</v>
      </c>
    </row>
    <row r="11253" spans="1:6">
      <c r="A11253" t="s">
        <v>4</v>
      </c>
      <c r="B11253" s="4" t="s">
        <v>5</v>
      </c>
    </row>
    <row r="11254" spans="1:6">
      <c r="A11254" t="n">
        <v>105094</v>
      </c>
      <c r="B11254" s="32" t="n">
        <v>28</v>
      </c>
    </row>
    <row r="11255" spans="1:6">
      <c r="A11255" t="s">
        <v>4</v>
      </c>
      <c r="B11255" s="4" t="s">
        <v>5</v>
      </c>
      <c r="C11255" s="4" t="s">
        <v>7</v>
      </c>
      <c r="D11255" s="4" t="s">
        <v>8</v>
      </c>
    </row>
    <row r="11256" spans="1:6">
      <c r="A11256" t="n">
        <v>105095</v>
      </c>
      <c r="B11256" s="66" t="n">
        <v>89</v>
      </c>
      <c r="C11256" s="7" t="n">
        <v>65533</v>
      </c>
      <c r="D11256" s="7" t="n">
        <v>1</v>
      </c>
    </row>
    <row r="11257" spans="1:6">
      <c r="A11257" t="s">
        <v>4</v>
      </c>
      <c r="B11257" s="4" t="s">
        <v>5</v>
      </c>
      <c r="C11257" s="4" t="s">
        <v>8</v>
      </c>
      <c r="D11257" s="4" t="s">
        <v>9</v>
      </c>
    </row>
    <row r="11258" spans="1:6">
      <c r="A11258" t="n">
        <v>105099</v>
      </c>
      <c r="B11258" s="8" t="n">
        <v>2</v>
      </c>
      <c r="C11258" s="7" t="n">
        <v>10</v>
      </c>
      <c r="D11258" s="7" t="s">
        <v>649</v>
      </c>
    </row>
    <row r="11259" spans="1:6">
      <c r="A11259" t="s">
        <v>4</v>
      </c>
      <c r="B11259" s="4" t="s">
        <v>5</v>
      </c>
      <c r="C11259" s="4" t="s">
        <v>7</v>
      </c>
    </row>
    <row r="11260" spans="1:6">
      <c r="A11260" t="n">
        <v>105121</v>
      </c>
      <c r="B11260" s="6" t="n">
        <v>12</v>
      </c>
      <c r="C11260" s="7" t="n">
        <v>10911</v>
      </c>
    </row>
    <row r="11261" spans="1:6">
      <c r="A11261" t="s">
        <v>4</v>
      </c>
      <c r="B11261" s="4" t="s">
        <v>5</v>
      </c>
    </row>
    <row r="11262" spans="1:6">
      <c r="A11262" t="n">
        <v>105124</v>
      </c>
      <c r="B11262" s="5" t="n">
        <v>1</v>
      </c>
    </row>
    <row r="11263" spans="1:6" s="3" customFormat="1" customHeight="0">
      <c r="A11263" s="3" t="s">
        <v>2</v>
      </c>
      <c r="B11263" s="3" t="s">
        <v>925</v>
      </c>
    </row>
    <row r="11264" spans="1:6">
      <c r="A11264" t="s">
        <v>4</v>
      </c>
      <c r="B11264" s="4" t="s">
        <v>5</v>
      </c>
      <c r="C11264" s="4" t="s">
        <v>8</v>
      </c>
      <c r="D11264" s="4" t="s">
        <v>7</v>
      </c>
      <c r="E11264" s="4" t="s">
        <v>8</v>
      </c>
      <c r="F11264" s="4" t="s">
        <v>8</v>
      </c>
      <c r="G11264" s="4" t="s">
        <v>17</v>
      </c>
    </row>
    <row r="11265" spans="1:12">
      <c r="A11265" t="n">
        <v>105128</v>
      </c>
      <c r="B11265" s="13" t="n">
        <v>5</v>
      </c>
      <c r="C11265" s="7" t="n">
        <v>30</v>
      </c>
      <c r="D11265" s="7" t="n">
        <v>10653</v>
      </c>
      <c r="E11265" s="7" t="n">
        <v>8</v>
      </c>
      <c r="F11265" s="7" t="n">
        <v>1</v>
      </c>
      <c r="G11265" s="14" t="n">
        <f t="normal" ca="1">A11271</f>
        <v>0</v>
      </c>
    </row>
    <row r="11266" spans="1:12">
      <c r="A11266" t="s">
        <v>4</v>
      </c>
      <c r="B11266" s="4" t="s">
        <v>5</v>
      </c>
      <c r="C11266" s="4" t="s">
        <v>7</v>
      </c>
    </row>
    <row r="11267" spans="1:12">
      <c r="A11267" t="n">
        <v>105138</v>
      </c>
      <c r="B11267" s="6" t="n">
        <v>12</v>
      </c>
      <c r="C11267" s="7" t="n">
        <v>10287</v>
      </c>
    </row>
    <row r="11268" spans="1:12">
      <c r="A11268" t="s">
        <v>4</v>
      </c>
      <c r="B11268" s="4" t="s">
        <v>5</v>
      </c>
      <c r="C11268" s="4" t="s">
        <v>17</v>
      </c>
    </row>
    <row r="11269" spans="1:12">
      <c r="A11269" t="n">
        <v>105141</v>
      </c>
      <c r="B11269" s="17" t="n">
        <v>3</v>
      </c>
      <c r="C11269" s="14" t="n">
        <f t="normal" ca="1">A11273</f>
        <v>0</v>
      </c>
    </row>
    <row r="11270" spans="1:12">
      <c r="A11270" t="s">
        <v>4</v>
      </c>
      <c r="B11270" s="4" t="s">
        <v>5</v>
      </c>
      <c r="C11270" s="4" t="s">
        <v>7</v>
      </c>
    </row>
    <row r="11271" spans="1:12">
      <c r="A11271" t="n">
        <v>105146</v>
      </c>
      <c r="B11271" s="15" t="n">
        <v>13</v>
      </c>
      <c r="C11271" s="7" t="n">
        <v>10287</v>
      </c>
    </row>
    <row r="11272" spans="1:12">
      <c r="A11272" t="s">
        <v>4</v>
      </c>
      <c r="B11272" s="4" t="s">
        <v>5</v>
      </c>
    </row>
    <row r="11273" spans="1:12">
      <c r="A11273" t="n">
        <v>105149</v>
      </c>
      <c r="B11273" s="5" t="n">
        <v>1</v>
      </c>
    </row>
    <row r="11274" spans="1:12" s="3" customFormat="1" customHeight="0">
      <c r="A11274" s="3" t="s">
        <v>2</v>
      </c>
      <c r="B11274" s="3" t="s">
        <v>926</v>
      </c>
    </row>
    <row r="11275" spans="1:12">
      <c r="A11275" t="s">
        <v>4</v>
      </c>
      <c r="B11275" s="4" t="s">
        <v>5</v>
      </c>
      <c r="C11275" s="4" t="s">
        <v>8</v>
      </c>
      <c r="D11275" s="4" t="s">
        <v>8</v>
      </c>
      <c r="E11275" s="4" t="s">
        <v>8</v>
      </c>
      <c r="F11275" s="4" t="s">
        <v>8</v>
      </c>
    </row>
    <row r="11276" spans="1:12">
      <c r="A11276" t="n">
        <v>105152</v>
      </c>
      <c r="B11276" s="10" t="n">
        <v>14</v>
      </c>
      <c r="C11276" s="7" t="n">
        <v>2</v>
      </c>
      <c r="D11276" s="7" t="n">
        <v>0</v>
      </c>
      <c r="E11276" s="7" t="n">
        <v>0</v>
      </c>
      <c r="F11276" s="7" t="n">
        <v>0</v>
      </c>
    </row>
    <row r="11277" spans="1:12">
      <c r="A11277" t="s">
        <v>4</v>
      </c>
      <c r="B11277" s="4" t="s">
        <v>5</v>
      </c>
      <c r="C11277" s="4" t="s">
        <v>8</v>
      </c>
      <c r="D11277" s="20" t="s">
        <v>48</v>
      </c>
      <c r="E11277" s="4" t="s">
        <v>5</v>
      </c>
      <c r="F11277" s="4" t="s">
        <v>8</v>
      </c>
      <c r="G11277" s="4" t="s">
        <v>7</v>
      </c>
      <c r="H11277" s="20" t="s">
        <v>49</v>
      </c>
      <c r="I11277" s="4" t="s">
        <v>8</v>
      </c>
      <c r="J11277" s="4" t="s">
        <v>15</v>
      </c>
      <c r="K11277" s="4" t="s">
        <v>8</v>
      </c>
      <c r="L11277" s="4" t="s">
        <v>8</v>
      </c>
      <c r="M11277" s="20" t="s">
        <v>48</v>
      </c>
      <c r="N11277" s="4" t="s">
        <v>5</v>
      </c>
      <c r="O11277" s="4" t="s">
        <v>8</v>
      </c>
      <c r="P11277" s="4" t="s">
        <v>7</v>
      </c>
      <c r="Q11277" s="20" t="s">
        <v>49</v>
      </c>
      <c r="R11277" s="4" t="s">
        <v>8</v>
      </c>
      <c r="S11277" s="4" t="s">
        <v>15</v>
      </c>
      <c r="T11277" s="4" t="s">
        <v>8</v>
      </c>
      <c r="U11277" s="4" t="s">
        <v>8</v>
      </c>
      <c r="V11277" s="4" t="s">
        <v>8</v>
      </c>
      <c r="W11277" s="4" t="s">
        <v>17</v>
      </c>
    </row>
    <row r="11278" spans="1:12">
      <c r="A11278" t="n">
        <v>105157</v>
      </c>
      <c r="B11278" s="13" t="n">
        <v>5</v>
      </c>
      <c r="C11278" s="7" t="n">
        <v>28</v>
      </c>
      <c r="D11278" s="20" t="s">
        <v>3</v>
      </c>
      <c r="E11278" s="9" t="n">
        <v>162</v>
      </c>
      <c r="F11278" s="7" t="n">
        <v>3</v>
      </c>
      <c r="G11278" s="7" t="n">
        <v>33172</v>
      </c>
      <c r="H11278" s="20" t="s">
        <v>3</v>
      </c>
      <c r="I11278" s="7" t="n">
        <v>0</v>
      </c>
      <c r="J11278" s="7" t="n">
        <v>1</v>
      </c>
      <c r="K11278" s="7" t="n">
        <v>2</v>
      </c>
      <c r="L11278" s="7" t="n">
        <v>28</v>
      </c>
      <c r="M11278" s="20" t="s">
        <v>3</v>
      </c>
      <c r="N11278" s="9" t="n">
        <v>162</v>
      </c>
      <c r="O11278" s="7" t="n">
        <v>3</v>
      </c>
      <c r="P11278" s="7" t="n">
        <v>33172</v>
      </c>
      <c r="Q11278" s="20" t="s">
        <v>3</v>
      </c>
      <c r="R11278" s="7" t="n">
        <v>0</v>
      </c>
      <c r="S11278" s="7" t="n">
        <v>2</v>
      </c>
      <c r="T11278" s="7" t="n">
        <v>2</v>
      </c>
      <c r="U11278" s="7" t="n">
        <v>11</v>
      </c>
      <c r="V11278" s="7" t="n">
        <v>1</v>
      </c>
      <c r="W11278" s="14" t="n">
        <f t="normal" ca="1">A11282</f>
        <v>0</v>
      </c>
    </row>
    <row r="11279" spans="1:12">
      <c r="A11279" t="s">
        <v>4</v>
      </c>
      <c r="B11279" s="4" t="s">
        <v>5</v>
      </c>
      <c r="C11279" s="4" t="s">
        <v>8</v>
      </c>
      <c r="D11279" s="4" t="s">
        <v>7</v>
      </c>
      <c r="E11279" s="4" t="s">
        <v>14</v>
      </c>
    </row>
    <row r="11280" spans="1:12">
      <c r="A11280" t="n">
        <v>105186</v>
      </c>
      <c r="B11280" s="27" t="n">
        <v>58</v>
      </c>
      <c r="C11280" s="7" t="n">
        <v>0</v>
      </c>
      <c r="D11280" s="7" t="n">
        <v>0</v>
      </c>
      <c r="E11280" s="7" t="n">
        <v>1</v>
      </c>
    </row>
    <row r="11281" spans="1:23">
      <c r="A11281" t="s">
        <v>4</v>
      </c>
      <c r="B11281" s="4" t="s">
        <v>5</v>
      </c>
      <c r="C11281" s="4" t="s">
        <v>8</v>
      </c>
      <c r="D11281" s="20" t="s">
        <v>48</v>
      </c>
      <c r="E11281" s="4" t="s">
        <v>5</v>
      </c>
      <c r="F11281" s="4" t="s">
        <v>8</v>
      </c>
      <c r="G11281" s="4" t="s">
        <v>7</v>
      </c>
      <c r="H11281" s="20" t="s">
        <v>49</v>
      </c>
      <c r="I11281" s="4" t="s">
        <v>8</v>
      </c>
      <c r="J11281" s="4" t="s">
        <v>15</v>
      </c>
      <c r="K11281" s="4" t="s">
        <v>8</v>
      </c>
      <c r="L11281" s="4" t="s">
        <v>8</v>
      </c>
      <c r="M11281" s="20" t="s">
        <v>48</v>
      </c>
      <c r="N11281" s="4" t="s">
        <v>5</v>
      </c>
      <c r="O11281" s="4" t="s">
        <v>8</v>
      </c>
      <c r="P11281" s="4" t="s">
        <v>7</v>
      </c>
      <c r="Q11281" s="20" t="s">
        <v>49</v>
      </c>
      <c r="R11281" s="4" t="s">
        <v>8</v>
      </c>
      <c r="S11281" s="4" t="s">
        <v>15</v>
      </c>
      <c r="T11281" s="4" t="s">
        <v>8</v>
      </c>
      <c r="U11281" s="4" t="s">
        <v>8</v>
      </c>
      <c r="V11281" s="4" t="s">
        <v>8</v>
      </c>
      <c r="W11281" s="4" t="s">
        <v>17</v>
      </c>
    </row>
    <row r="11282" spans="1:23">
      <c r="A11282" t="n">
        <v>105194</v>
      </c>
      <c r="B11282" s="13" t="n">
        <v>5</v>
      </c>
      <c r="C11282" s="7" t="n">
        <v>28</v>
      </c>
      <c r="D11282" s="20" t="s">
        <v>3</v>
      </c>
      <c r="E11282" s="9" t="n">
        <v>162</v>
      </c>
      <c r="F11282" s="7" t="n">
        <v>3</v>
      </c>
      <c r="G11282" s="7" t="n">
        <v>33172</v>
      </c>
      <c r="H11282" s="20" t="s">
        <v>3</v>
      </c>
      <c r="I11282" s="7" t="n">
        <v>0</v>
      </c>
      <c r="J11282" s="7" t="n">
        <v>1</v>
      </c>
      <c r="K11282" s="7" t="n">
        <v>3</v>
      </c>
      <c r="L11282" s="7" t="n">
        <v>28</v>
      </c>
      <c r="M11282" s="20" t="s">
        <v>3</v>
      </c>
      <c r="N11282" s="9" t="n">
        <v>162</v>
      </c>
      <c r="O11282" s="7" t="n">
        <v>3</v>
      </c>
      <c r="P11282" s="7" t="n">
        <v>33172</v>
      </c>
      <c r="Q11282" s="20" t="s">
        <v>3</v>
      </c>
      <c r="R11282" s="7" t="n">
        <v>0</v>
      </c>
      <c r="S11282" s="7" t="n">
        <v>2</v>
      </c>
      <c r="T11282" s="7" t="n">
        <v>3</v>
      </c>
      <c r="U11282" s="7" t="n">
        <v>9</v>
      </c>
      <c r="V11282" s="7" t="n">
        <v>1</v>
      </c>
      <c r="W11282" s="14" t="n">
        <f t="normal" ca="1">A11292</f>
        <v>0</v>
      </c>
    </row>
    <row r="11283" spans="1:23">
      <c r="A11283" t="s">
        <v>4</v>
      </c>
      <c r="B11283" s="4" t="s">
        <v>5</v>
      </c>
      <c r="C11283" s="4" t="s">
        <v>8</v>
      </c>
      <c r="D11283" s="20" t="s">
        <v>48</v>
      </c>
      <c r="E11283" s="4" t="s">
        <v>5</v>
      </c>
      <c r="F11283" s="4" t="s">
        <v>7</v>
      </c>
      <c r="G11283" s="4" t="s">
        <v>8</v>
      </c>
      <c r="H11283" s="4" t="s">
        <v>8</v>
      </c>
      <c r="I11283" s="4" t="s">
        <v>9</v>
      </c>
      <c r="J11283" s="20" t="s">
        <v>49</v>
      </c>
      <c r="K11283" s="4" t="s">
        <v>8</v>
      </c>
      <c r="L11283" s="4" t="s">
        <v>8</v>
      </c>
      <c r="M11283" s="20" t="s">
        <v>48</v>
      </c>
      <c r="N11283" s="4" t="s">
        <v>5</v>
      </c>
      <c r="O11283" s="4" t="s">
        <v>8</v>
      </c>
      <c r="P11283" s="20" t="s">
        <v>49</v>
      </c>
      <c r="Q11283" s="4" t="s">
        <v>8</v>
      </c>
      <c r="R11283" s="4" t="s">
        <v>15</v>
      </c>
      <c r="S11283" s="4" t="s">
        <v>8</v>
      </c>
      <c r="T11283" s="4" t="s">
        <v>8</v>
      </c>
      <c r="U11283" s="4" t="s">
        <v>8</v>
      </c>
      <c r="V11283" s="20" t="s">
        <v>48</v>
      </c>
      <c r="W11283" s="4" t="s">
        <v>5</v>
      </c>
      <c r="X11283" s="4" t="s">
        <v>8</v>
      </c>
      <c r="Y11283" s="20" t="s">
        <v>49</v>
      </c>
      <c r="Z11283" s="4" t="s">
        <v>8</v>
      </c>
      <c r="AA11283" s="4" t="s">
        <v>15</v>
      </c>
      <c r="AB11283" s="4" t="s">
        <v>8</v>
      </c>
      <c r="AC11283" s="4" t="s">
        <v>8</v>
      </c>
      <c r="AD11283" s="4" t="s">
        <v>8</v>
      </c>
      <c r="AE11283" s="4" t="s">
        <v>17</v>
      </c>
    </row>
    <row r="11284" spans="1:23">
      <c r="A11284" t="n">
        <v>105223</v>
      </c>
      <c r="B11284" s="13" t="n">
        <v>5</v>
      </c>
      <c r="C11284" s="7" t="n">
        <v>28</v>
      </c>
      <c r="D11284" s="20" t="s">
        <v>3</v>
      </c>
      <c r="E11284" s="47" t="n">
        <v>47</v>
      </c>
      <c r="F11284" s="7" t="n">
        <v>61456</v>
      </c>
      <c r="G11284" s="7" t="n">
        <v>2</v>
      </c>
      <c r="H11284" s="7" t="n">
        <v>0</v>
      </c>
      <c r="I11284" s="7" t="s">
        <v>373</v>
      </c>
      <c r="J11284" s="20" t="s">
        <v>3</v>
      </c>
      <c r="K11284" s="7" t="n">
        <v>8</v>
      </c>
      <c r="L11284" s="7" t="n">
        <v>28</v>
      </c>
      <c r="M11284" s="20" t="s">
        <v>3</v>
      </c>
      <c r="N11284" s="58" t="n">
        <v>74</v>
      </c>
      <c r="O11284" s="7" t="n">
        <v>65</v>
      </c>
      <c r="P11284" s="20" t="s">
        <v>3</v>
      </c>
      <c r="Q11284" s="7" t="n">
        <v>0</v>
      </c>
      <c r="R11284" s="7" t="n">
        <v>1</v>
      </c>
      <c r="S11284" s="7" t="n">
        <v>3</v>
      </c>
      <c r="T11284" s="7" t="n">
        <v>9</v>
      </c>
      <c r="U11284" s="7" t="n">
        <v>28</v>
      </c>
      <c r="V11284" s="20" t="s">
        <v>3</v>
      </c>
      <c r="W11284" s="58" t="n">
        <v>74</v>
      </c>
      <c r="X11284" s="7" t="n">
        <v>65</v>
      </c>
      <c r="Y11284" s="20" t="s">
        <v>3</v>
      </c>
      <c r="Z11284" s="7" t="n">
        <v>0</v>
      </c>
      <c r="AA11284" s="7" t="n">
        <v>2</v>
      </c>
      <c r="AB11284" s="7" t="n">
        <v>3</v>
      </c>
      <c r="AC11284" s="7" t="n">
        <v>9</v>
      </c>
      <c r="AD11284" s="7" t="n">
        <v>1</v>
      </c>
      <c r="AE11284" s="14" t="n">
        <f t="normal" ca="1">A11288</f>
        <v>0</v>
      </c>
    </row>
    <row r="11285" spans="1:23">
      <c r="A11285" t="s">
        <v>4</v>
      </c>
      <c r="B11285" s="4" t="s">
        <v>5</v>
      </c>
      <c r="C11285" s="4" t="s">
        <v>7</v>
      </c>
      <c r="D11285" s="4" t="s">
        <v>8</v>
      </c>
      <c r="E11285" s="4" t="s">
        <v>8</v>
      </c>
      <c r="F11285" s="4" t="s">
        <v>9</v>
      </c>
    </row>
    <row r="11286" spans="1:23">
      <c r="A11286" t="n">
        <v>105271</v>
      </c>
      <c r="B11286" s="47" t="n">
        <v>47</v>
      </c>
      <c r="C11286" s="7" t="n">
        <v>61456</v>
      </c>
      <c r="D11286" s="7" t="n">
        <v>0</v>
      </c>
      <c r="E11286" s="7" t="n">
        <v>0</v>
      </c>
      <c r="F11286" s="7" t="s">
        <v>374</v>
      </c>
    </row>
    <row r="11287" spans="1:23">
      <c r="A11287" t="s">
        <v>4</v>
      </c>
      <c r="B11287" s="4" t="s">
        <v>5</v>
      </c>
      <c r="C11287" s="4" t="s">
        <v>8</v>
      </c>
      <c r="D11287" s="4" t="s">
        <v>7</v>
      </c>
      <c r="E11287" s="4" t="s">
        <v>14</v>
      </c>
    </row>
    <row r="11288" spans="1:23">
      <c r="A11288" t="n">
        <v>105284</v>
      </c>
      <c r="B11288" s="27" t="n">
        <v>58</v>
      </c>
      <c r="C11288" s="7" t="n">
        <v>0</v>
      </c>
      <c r="D11288" s="7" t="n">
        <v>300</v>
      </c>
      <c r="E11288" s="7" t="n">
        <v>1</v>
      </c>
    </row>
    <row r="11289" spans="1:23">
      <c r="A11289" t="s">
        <v>4</v>
      </c>
      <c r="B11289" s="4" t="s">
        <v>5</v>
      </c>
      <c r="C11289" s="4" t="s">
        <v>8</v>
      </c>
      <c r="D11289" s="4" t="s">
        <v>7</v>
      </c>
    </row>
    <row r="11290" spans="1:23">
      <c r="A11290" t="n">
        <v>105292</v>
      </c>
      <c r="B11290" s="27" t="n">
        <v>58</v>
      </c>
      <c r="C11290" s="7" t="n">
        <v>255</v>
      </c>
      <c r="D11290" s="7" t="n">
        <v>0</v>
      </c>
    </row>
    <row r="11291" spans="1:23">
      <c r="A11291" t="s">
        <v>4</v>
      </c>
      <c r="B11291" s="4" t="s">
        <v>5</v>
      </c>
      <c r="C11291" s="4" t="s">
        <v>8</v>
      </c>
      <c r="D11291" s="4" t="s">
        <v>8</v>
      </c>
      <c r="E11291" s="4" t="s">
        <v>8</v>
      </c>
      <c r="F11291" s="4" t="s">
        <v>8</v>
      </c>
    </row>
    <row r="11292" spans="1:23">
      <c r="A11292" t="n">
        <v>105296</v>
      </c>
      <c r="B11292" s="10" t="n">
        <v>14</v>
      </c>
      <c r="C11292" s="7" t="n">
        <v>0</v>
      </c>
      <c r="D11292" s="7" t="n">
        <v>0</v>
      </c>
      <c r="E11292" s="7" t="n">
        <v>0</v>
      </c>
      <c r="F11292" s="7" t="n">
        <v>64</v>
      </c>
    </row>
    <row r="11293" spans="1:23">
      <c r="A11293" t="s">
        <v>4</v>
      </c>
      <c r="B11293" s="4" t="s">
        <v>5</v>
      </c>
      <c r="C11293" s="4" t="s">
        <v>8</v>
      </c>
      <c r="D11293" s="4" t="s">
        <v>7</v>
      </c>
    </row>
    <row r="11294" spans="1:23">
      <c r="A11294" t="n">
        <v>105301</v>
      </c>
      <c r="B11294" s="23" t="n">
        <v>22</v>
      </c>
      <c r="C11294" s="7" t="n">
        <v>0</v>
      </c>
      <c r="D11294" s="7" t="n">
        <v>33172</v>
      </c>
    </row>
    <row r="11295" spans="1:23">
      <c r="A11295" t="s">
        <v>4</v>
      </c>
      <c r="B11295" s="4" t="s">
        <v>5</v>
      </c>
      <c r="C11295" s="4" t="s">
        <v>8</v>
      </c>
      <c r="D11295" s="4" t="s">
        <v>7</v>
      </c>
    </row>
    <row r="11296" spans="1:23">
      <c r="A11296" t="n">
        <v>105305</v>
      </c>
      <c r="B11296" s="27" t="n">
        <v>58</v>
      </c>
      <c r="C11296" s="7" t="n">
        <v>5</v>
      </c>
      <c r="D11296" s="7" t="n">
        <v>300</v>
      </c>
    </row>
    <row r="11297" spans="1:31">
      <c r="A11297" t="s">
        <v>4</v>
      </c>
      <c r="B11297" s="4" t="s">
        <v>5</v>
      </c>
      <c r="C11297" s="4" t="s">
        <v>14</v>
      </c>
      <c r="D11297" s="4" t="s">
        <v>7</v>
      </c>
    </row>
    <row r="11298" spans="1:31">
      <c r="A11298" t="n">
        <v>105309</v>
      </c>
      <c r="B11298" s="55" t="n">
        <v>103</v>
      </c>
      <c r="C11298" s="7" t="n">
        <v>0</v>
      </c>
      <c r="D11298" s="7" t="n">
        <v>300</v>
      </c>
    </row>
    <row r="11299" spans="1:31">
      <c r="A11299" t="s">
        <v>4</v>
      </c>
      <c r="B11299" s="4" t="s">
        <v>5</v>
      </c>
      <c r="C11299" s="4" t="s">
        <v>8</v>
      </c>
    </row>
    <row r="11300" spans="1:31">
      <c r="A11300" t="n">
        <v>105316</v>
      </c>
      <c r="B11300" s="56" t="n">
        <v>64</v>
      </c>
      <c r="C11300" s="7" t="n">
        <v>7</v>
      </c>
    </row>
    <row r="11301" spans="1:31">
      <c r="A11301" t="s">
        <v>4</v>
      </c>
      <c r="B11301" s="4" t="s">
        <v>5</v>
      </c>
      <c r="C11301" s="4" t="s">
        <v>8</v>
      </c>
      <c r="D11301" s="4" t="s">
        <v>7</v>
      </c>
    </row>
    <row r="11302" spans="1:31">
      <c r="A11302" t="n">
        <v>105318</v>
      </c>
      <c r="B11302" s="59" t="n">
        <v>72</v>
      </c>
      <c r="C11302" s="7" t="n">
        <v>5</v>
      </c>
      <c r="D11302" s="7" t="n">
        <v>0</v>
      </c>
    </row>
    <row r="11303" spans="1:31">
      <c r="A11303" t="s">
        <v>4</v>
      </c>
      <c r="B11303" s="4" t="s">
        <v>5</v>
      </c>
      <c r="C11303" s="4" t="s">
        <v>8</v>
      </c>
      <c r="D11303" s="20" t="s">
        <v>48</v>
      </c>
      <c r="E11303" s="4" t="s">
        <v>5</v>
      </c>
      <c r="F11303" s="4" t="s">
        <v>8</v>
      </c>
      <c r="G11303" s="4" t="s">
        <v>7</v>
      </c>
      <c r="H11303" s="20" t="s">
        <v>49</v>
      </c>
      <c r="I11303" s="4" t="s">
        <v>8</v>
      </c>
      <c r="J11303" s="4" t="s">
        <v>15</v>
      </c>
      <c r="K11303" s="4" t="s">
        <v>8</v>
      </c>
      <c r="L11303" s="4" t="s">
        <v>8</v>
      </c>
      <c r="M11303" s="4" t="s">
        <v>17</v>
      </c>
    </row>
    <row r="11304" spans="1:31">
      <c r="A11304" t="n">
        <v>105322</v>
      </c>
      <c r="B11304" s="13" t="n">
        <v>5</v>
      </c>
      <c r="C11304" s="7" t="n">
        <v>28</v>
      </c>
      <c r="D11304" s="20" t="s">
        <v>3</v>
      </c>
      <c r="E11304" s="9" t="n">
        <v>162</v>
      </c>
      <c r="F11304" s="7" t="n">
        <v>4</v>
      </c>
      <c r="G11304" s="7" t="n">
        <v>33172</v>
      </c>
      <c r="H11304" s="20" t="s">
        <v>3</v>
      </c>
      <c r="I11304" s="7" t="n">
        <v>0</v>
      </c>
      <c r="J11304" s="7" t="n">
        <v>1</v>
      </c>
      <c r="K11304" s="7" t="n">
        <v>2</v>
      </c>
      <c r="L11304" s="7" t="n">
        <v>1</v>
      </c>
      <c r="M11304" s="14" t="n">
        <f t="normal" ca="1">A11310</f>
        <v>0</v>
      </c>
    </row>
    <row r="11305" spans="1:31">
      <c r="A11305" t="s">
        <v>4</v>
      </c>
      <c r="B11305" s="4" t="s">
        <v>5</v>
      </c>
      <c r="C11305" s="4" t="s">
        <v>8</v>
      </c>
      <c r="D11305" s="4" t="s">
        <v>9</v>
      </c>
    </row>
    <row r="11306" spans="1:31">
      <c r="A11306" t="n">
        <v>105339</v>
      </c>
      <c r="B11306" s="8" t="n">
        <v>2</v>
      </c>
      <c r="C11306" s="7" t="n">
        <v>10</v>
      </c>
      <c r="D11306" s="7" t="s">
        <v>375</v>
      </c>
    </row>
    <row r="11307" spans="1:31">
      <c r="A11307" t="s">
        <v>4</v>
      </c>
      <c r="B11307" s="4" t="s">
        <v>5</v>
      </c>
      <c r="C11307" s="4" t="s">
        <v>7</v>
      </c>
    </row>
    <row r="11308" spans="1:31">
      <c r="A11308" t="n">
        <v>105356</v>
      </c>
      <c r="B11308" s="25" t="n">
        <v>16</v>
      </c>
      <c r="C11308" s="7" t="n">
        <v>0</v>
      </c>
    </row>
    <row r="11309" spans="1:31">
      <c r="A11309" t="s">
        <v>4</v>
      </c>
      <c r="B11309" s="4" t="s">
        <v>5</v>
      </c>
      <c r="C11309" s="4" t="s">
        <v>8</v>
      </c>
      <c r="D11309" s="4" t="s">
        <v>7</v>
      </c>
      <c r="E11309" s="4" t="s">
        <v>7</v>
      </c>
      <c r="F11309" s="4" t="s">
        <v>7</v>
      </c>
      <c r="G11309" s="4" t="s">
        <v>7</v>
      </c>
      <c r="H11309" s="4" t="s">
        <v>7</v>
      </c>
      <c r="I11309" s="4" t="s">
        <v>7</v>
      </c>
      <c r="J11309" s="4" t="s">
        <v>7</v>
      </c>
      <c r="K11309" s="4" t="s">
        <v>7</v>
      </c>
      <c r="L11309" s="4" t="s">
        <v>7</v>
      </c>
      <c r="M11309" s="4" t="s">
        <v>7</v>
      </c>
      <c r="N11309" s="4" t="s">
        <v>15</v>
      </c>
      <c r="O11309" s="4" t="s">
        <v>15</v>
      </c>
      <c r="P11309" s="4" t="s">
        <v>15</v>
      </c>
      <c r="Q11309" s="4" t="s">
        <v>15</v>
      </c>
      <c r="R11309" s="4" t="s">
        <v>8</v>
      </c>
      <c r="S11309" s="4" t="s">
        <v>9</v>
      </c>
    </row>
    <row r="11310" spans="1:31">
      <c r="A11310" t="n">
        <v>105359</v>
      </c>
      <c r="B11310" s="63" t="n">
        <v>75</v>
      </c>
      <c r="C11310" s="7" t="n">
        <v>0</v>
      </c>
      <c r="D11310" s="7" t="n">
        <v>0</v>
      </c>
      <c r="E11310" s="7" t="n">
        <v>0</v>
      </c>
      <c r="F11310" s="7" t="n">
        <v>1024</v>
      </c>
      <c r="G11310" s="7" t="n">
        <v>720</v>
      </c>
      <c r="H11310" s="7" t="n">
        <v>0</v>
      </c>
      <c r="I11310" s="7" t="n">
        <v>0</v>
      </c>
      <c r="J11310" s="7" t="n">
        <v>0</v>
      </c>
      <c r="K11310" s="7" t="n">
        <v>0</v>
      </c>
      <c r="L11310" s="7" t="n">
        <v>1024</v>
      </c>
      <c r="M11310" s="7" t="n">
        <v>720</v>
      </c>
      <c r="N11310" s="7" t="n">
        <v>1065353216</v>
      </c>
      <c r="O11310" s="7" t="n">
        <v>1065353216</v>
      </c>
      <c r="P11310" s="7" t="n">
        <v>1065353216</v>
      </c>
      <c r="Q11310" s="7" t="n">
        <v>0</v>
      </c>
      <c r="R11310" s="7" t="n">
        <v>0</v>
      </c>
      <c r="S11310" s="7" t="s">
        <v>927</v>
      </c>
    </row>
    <row r="11311" spans="1:31">
      <c r="A11311" t="s">
        <v>4</v>
      </c>
      <c r="B11311" s="4" t="s">
        <v>5</v>
      </c>
      <c r="C11311" s="4" t="s">
        <v>8</v>
      </c>
      <c r="D11311" s="4" t="s">
        <v>8</v>
      </c>
      <c r="E11311" s="4" t="s">
        <v>8</v>
      </c>
      <c r="F11311" s="4" t="s">
        <v>14</v>
      </c>
      <c r="G11311" s="4" t="s">
        <v>14</v>
      </c>
      <c r="H11311" s="4" t="s">
        <v>14</v>
      </c>
      <c r="I11311" s="4" t="s">
        <v>14</v>
      </c>
      <c r="J11311" s="4" t="s">
        <v>14</v>
      </c>
    </row>
    <row r="11312" spans="1:31">
      <c r="A11312" t="n">
        <v>105408</v>
      </c>
      <c r="B11312" s="64" t="n">
        <v>76</v>
      </c>
      <c r="C11312" s="7" t="n">
        <v>0</v>
      </c>
      <c r="D11312" s="7" t="n">
        <v>9</v>
      </c>
      <c r="E11312" s="7" t="n">
        <v>2</v>
      </c>
      <c r="F11312" s="7" t="n">
        <v>0</v>
      </c>
      <c r="G11312" s="7" t="n">
        <v>0</v>
      </c>
      <c r="H11312" s="7" t="n">
        <v>0</v>
      </c>
      <c r="I11312" s="7" t="n">
        <v>0</v>
      </c>
      <c r="J11312" s="7" t="n">
        <v>0</v>
      </c>
    </row>
    <row r="11313" spans="1:19">
      <c r="A11313" t="s">
        <v>4</v>
      </c>
      <c r="B11313" s="4" t="s">
        <v>5</v>
      </c>
      <c r="C11313" s="4" t="s">
        <v>8</v>
      </c>
      <c r="D11313" s="4" t="s">
        <v>7</v>
      </c>
      <c r="E11313" s="4" t="s">
        <v>7</v>
      </c>
      <c r="F11313" s="4" t="s">
        <v>7</v>
      </c>
      <c r="G11313" s="4" t="s">
        <v>7</v>
      </c>
      <c r="H11313" s="4" t="s">
        <v>7</v>
      </c>
      <c r="I11313" s="4" t="s">
        <v>7</v>
      </c>
      <c r="J11313" s="4" t="s">
        <v>7</v>
      </c>
      <c r="K11313" s="4" t="s">
        <v>7</v>
      </c>
      <c r="L11313" s="4" t="s">
        <v>7</v>
      </c>
      <c r="M11313" s="4" t="s">
        <v>7</v>
      </c>
      <c r="N11313" s="4" t="s">
        <v>15</v>
      </c>
      <c r="O11313" s="4" t="s">
        <v>15</v>
      </c>
      <c r="P11313" s="4" t="s">
        <v>15</v>
      </c>
      <c r="Q11313" s="4" t="s">
        <v>15</v>
      </c>
      <c r="R11313" s="4" t="s">
        <v>8</v>
      </c>
      <c r="S11313" s="4" t="s">
        <v>9</v>
      </c>
    </row>
    <row r="11314" spans="1:19">
      <c r="A11314" t="n">
        <v>105432</v>
      </c>
      <c r="B11314" s="63" t="n">
        <v>75</v>
      </c>
      <c r="C11314" s="7" t="n">
        <v>1</v>
      </c>
      <c r="D11314" s="7" t="n">
        <v>0</v>
      </c>
      <c r="E11314" s="7" t="n">
        <v>0</v>
      </c>
      <c r="F11314" s="7" t="n">
        <v>1024</v>
      </c>
      <c r="G11314" s="7" t="n">
        <v>720</v>
      </c>
      <c r="H11314" s="7" t="n">
        <v>0</v>
      </c>
      <c r="I11314" s="7" t="n">
        <v>0</v>
      </c>
      <c r="J11314" s="7" t="n">
        <v>0</v>
      </c>
      <c r="K11314" s="7" t="n">
        <v>0</v>
      </c>
      <c r="L11314" s="7" t="n">
        <v>1024</v>
      </c>
      <c r="M11314" s="7" t="n">
        <v>720</v>
      </c>
      <c r="N11314" s="7" t="n">
        <v>1065353216</v>
      </c>
      <c r="O11314" s="7" t="n">
        <v>1065353216</v>
      </c>
      <c r="P11314" s="7" t="n">
        <v>1065353216</v>
      </c>
      <c r="Q11314" s="7" t="n">
        <v>0</v>
      </c>
      <c r="R11314" s="7" t="n">
        <v>0</v>
      </c>
      <c r="S11314" s="7" t="s">
        <v>928</v>
      </c>
    </row>
    <row r="11315" spans="1:19">
      <c r="A11315" t="s">
        <v>4</v>
      </c>
      <c r="B11315" s="4" t="s">
        <v>5</v>
      </c>
      <c r="C11315" s="4" t="s">
        <v>8</v>
      </c>
      <c r="D11315" s="4" t="s">
        <v>8</v>
      </c>
      <c r="E11315" s="4" t="s">
        <v>8</v>
      </c>
      <c r="F11315" s="4" t="s">
        <v>14</v>
      </c>
      <c r="G11315" s="4" t="s">
        <v>14</v>
      </c>
      <c r="H11315" s="4" t="s">
        <v>14</v>
      </c>
      <c r="I11315" s="4" t="s">
        <v>14</v>
      </c>
      <c r="J11315" s="4" t="s">
        <v>14</v>
      </c>
    </row>
    <row r="11316" spans="1:19">
      <c r="A11316" t="n">
        <v>105481</v>
      </c>
      <c r="B11316" s="64" t="n">
        <v>76</v>
      </c>
      <c r="C11316" s="7" t="n">
        <v>1</v>
      </c>
      <c r="D11316" s="7" t="n">
        <v>9</v>
      </c>
      <c r="E11316" s="7" t="n">
        <v>2</v>
      </c>
      <c r="F11316" s="7" t="n">
        <v>0</v>
      </c>
      <c r="G11316" s="7" t="n">
        <v>0</v>
      </c>
      <c r="H11316" s="7" t="n">
        <v>0</v>
      </c>
      <c r="I11316" s="7" t="n">
        <v>0</v>
      </c>
      <c r="J11316" s="7" t="n">
        <v>0</v>
      </c>
    </row>
    <row r="11317" spans="1:19">
      <c r="A11317" t="s">
        <v>4</v>
      </c>
      <c r="B11317" s="4" t="s">
        <v>5</v>
      </c>
      <c r="C11317" s="4" t="s">
        <v>8</v>
      </c>
      <c r="D11317" s="4" t="s">
        <v>7</v>
      </c>
      <c r="E11317" s="4" t="s">
        <v>7</v>
      </c>
      <c r="F11317" s="4" t="s">
        <v>7</v>
      </c>
      <c r="G11317" s="4" t="s">
        <v>7</v>
      </c>
      <c r="H11317" s="4" t="s">
        <v>7</v>
      </c>
      <c r="I11317" s="4" t="s">
        <v>7</v>
      </c>
      <c r="J11317" s="4" t="s">
        <v>7</v>
      </c>
      <c r="K11317" s="4" t="s">
        <v>7</v>
      </c>
      <c r="L11317" s="4" t="s">
        <v>7</v>
      </c>
      <c r="M11317" s="4" t="s">
        <v>7</v>
      </c>
      <c r="N11317" s="4" t="s">
        <v>15</v>
      </c>
      <c r="O11317" s="4" t="s">
        <v>15</v>
      </c>
      <c r="P11317" s="4" t="s">
        <v>15</v>
      </c>
      <c r="Q11317" s="4" t="s">
        <v>15</v>
      </c>
      <c r="R11317" s="4" t="s">
        <v>8</v>
      </c>
      <c r="S11317" s="4" t="s">
        <v>9</v>
      </c>
    </row>
    <row r="11318" spans="1:19">
      <c r="A11318" t="n">
        <v>105505</v>
      </c>
      <c r="B11318" s="63" t="n">
        <v>75</v>
      </c>
      <c r="C11318" s="7" t="n">
        <v>2</v>
      </c>
      <c r="D11318" s="7" t="n">
        <v>0</v>
      </c>
      <c r="E11318" s="7" t="n">
        <v>0</v>
      </c>
      <c r="F11318" s="7" t="n">
        <v>1024</v>
      </c>
      <c r="G11318" s="7" t="n">
        <v>720</v>
      </c>
      <c r="H11318" s="7" t="n">
        <v>0</v>
      </c>
      <c r="I11318" s="7" t="n">
        <v>0</v>
      </c>
      <c r="J11318" s="7" t="n">
        <v>0</v>
      </c>
      <c r="K11318" s="7" t="n">
        <v>0</v>
      </c>
      <c r="L11318" s="7" t="n">
        <v>1024</v>
      </c>
      <c r="M11318" s="7" t="n">
        <v>720</v>
      </c>
      <c r="N11318" s="7" t="n">
        <v>1065353216</v>
      </c>
      <c r="O11318" s="7" t="n">
        <v>1065353216</v>
      </c>
      <c r="P11318" s="7" t="n">
        <v>1065353216</v>
      </c>
      <c r="Q11318" s="7" t="n">
        <v>0</v>
      </c>
      <c r="R11318" s="7" t="n">
        <v>0</v>
      </c>
      <c r="S11318" s="7" t="s">
        <v>929</v>
      </c>
    </row>
    <row r="11319" spans="1:19">
      <c r="A11319" t="s">
        <v>4</v>
      </c>
      <c r="B11319" s="4" t="s">
        <v>5</v>
      </c>
      <c r="C11319" s="4" t="s">
        <v>8</v>
      </c>
      <c r="D11319" s="4" t="s">
        <v>8</v>
      </c>
      <c r="E11319" s="4" t="s">
        <v>8</v>
      </c>
      <c r="F11319" s="4" t="s">
        <v>14</v>
      </c>
      <c r="G11319" s="4" t="s">
        <v>14</v>
      </c>
      <c r="H11319" s="4" t="s">
        <v>14</v>
      </c>
      <c r="I11319" s="4" t="s">
        <v>14</v>
      </c>
      <c r="J11319" s="4" t="s">
        <v>14</v>
      </c>
    </row>
    <row r="11320" spans="1:19">
      <c r="A11320" t="n">
        <v>105554</v>
      </c>
      <c r="B11320" s="64" t="n">
        <v>76</v>
      </c>
      <c r="C11320" s="7" t="n">
        <v>2</v>
      </c>
      <c r="D11320" s="7" t="n">
        <v>9</v>
      </c>
      <c r="E11320" s="7" t="n">
        <v>2</v>
      </c>
      <c r="F11320" s="7" t="n">
        <v>0</v>
      </c>
      <c r="G11320" s="7" t="n">
        <v>0</v>
      </c>
      <c r="H11320" s="7" t="n">
        <v>0</v>
      </c>
      <c r="I11320" s="7" t="n">
        <v>0</v>
      </c>
      <c r="J11320" s="7" t="n">
        <v>0</v>
      </c>
    </row>
    <row r="11321" spans="1:19">
      <c r="A11321" t="s">
        <v>4</v>
      </c>
      <c r="B11321" s="4" t="s">
        <v>5</v>
      </c>
      <c r="C11321" s="4" t="s">
        <v>8</v>
      </c>
      <c r="D11321" s="4" t="s">
        <v>7</v>
      </c>
      <c r="E11321" s="4" t="s">
        <v>7</v>
      </c>
      <c r="F11321" s="4" t="s">
        <v>7</v>
      </c>
      <c r="G11321" s="4" t="s">
        <v>7</v>
      </c>
      <c r="H11321" s="4" t="s">
        <v>7</v>
      </c>
      <c r="I11321" s="4" t="s">
        <v>7</v>
      </c>
      <c r="J11321" s="4" t="s">
        <v>7</v>
      </c>
      <c r="K11321" s="4" t="s">
        <v>7</v>
      </c>
      <c r="L11321" s="4" t="s">
        <v>7</v>
      </c>
      <c r="M11321" s="4" t="s">
        <v>7</v>
      </c>
      <c r="N11321" s="4" t="s">
        <v>15</v>
      </c>
      <c r="O11321" s="4" t="s">
        <v>15</v>
      </c>
      <c r="P11321" s="4" t="s">
        <v>15</v>
      </c>
      <c r="Q11321" s="4" t="s">
        <v>15</v>
      </c>
      <c r="R11321" s="4" t="s">
        <v>8</v>
      </c>
      <c r="S11321" s="4" t="s">
        <v>9</v>
      </c>
    </row>
    <row r="11322" spans="1:19">
      <c r="A11322" t="n">
        <v>105578</v>
      </c>
      <c r="B11322" s="63" t="n">
        <v>75</v>
      </c>
      <c r="C11322" s="7" t="n">
        <v>3</v>
      </c>
      <c r="D11322" s="7" t="n">
        <v>0</v>
      </c>
      <c r="E11322" s="7" t="n">
        <v>0</v>
      </c>
      <c r="F11322" s="7" t="n">
        <v>1024</v>
      </c>
      <c r="G11322" s="7" t="n">
        <v>720</v>
      </c>
      <c r="H11322" s="7" t="n">
        <v>0</v>
      </c>
      <c r="I11322" s="7" t="n">
        <v>0</v>
      </c>
      <c r="J11322" s="7" t="n">
        <v>0</v>
      </c>
      <c r="K11322" s="7" t="n">
        <v>0</v>
      </c>
      <c r="L11322" s="7" t="n">
        <v>1024</v>
      </c>
      <c r="M11322" s="7" t="n">
        <v>720</v>
      </c>
      <c r="N11322" s="7" t="n">
        <v>1065353216</v>
      </c>
      <c r="O11322" s="7" t="n">
        <v>1065353216</v>
      </c>
      <c r="P11322" s="7" t="n">
        <v>1065353216</v>
      </c>
      <c r="Q11322" s="7" t="n">
        <v>0</v>
      </c>
      <c r="R11322" s="7" t="n">
        <v>0</v>
      </c>
      <c r="S11322" s="7" t="s">
        <v>930</v>
      </c>
    </row>
    <row r="11323" spans="1:19">
      <c r="A11323" t="s">
        <v>4</v>
      </c>
      <c r="B11323" s="4" t="s">
        <v>5</v>
      </c>
      <c r="C11323" s="4" t="s">
        <v>8</v>
      </c>
      <c r="D11323" s="4" t="s">
        <v>8</v>
      </c>
      <c r="E11323" s="4" t="s">
        <v>8</v>
      </c>
      <c r="F11323" s="4" t="s">
        <v>14</v>
      </c>
      <c r="G11323" s="4" t="s">
        <v>14</v>
      </c>
      <c r="H11323" s="4" t="s">
        <v>14</v>
      </c>
      <c r="I11323" s="4" t="s">
        <v>14</v>
      </c>
      <c r="J11323" s="4" t="s">
        <v>14</v>
      </c>
    </row>
    <row r="11324" spans="1:19">
      <c r="A11324" t="n">
        <v>105627</v>
      </c>
      <c r="B11324" s="64" t="n">
        <v>76</v>
      </c>
      <c r="C11324" s="7" t="n">
        <v>3</v>
      </c>
      <c r="D11324" s="7" t="n">
        <v>9</v>
      </c>
      <c r="E11324" s="7" t="n">
        <v>2</v>
      </c>
      <c r="F11324" s="7" t="n">
        <v>0</v>
      </c>
      <c r="G11324" s="7" t="n">
        <v>0</v>
      </c>
      <c r="H11324" s="7" t="n">
        <v>0</v>
      </c>
      <c r="I11324" s="7" t="n">
        <v>0</v>
      </c>
      <c r="J11324" s="7" t="n">
        <v>0</v>
      </c>
    </row>
    <row r="11325" spans="1:19">
      <c r="A11325" t="s">
        <v>4</v>
      </c>
      <c r="B11325" s="4" t="s">
        <v>5</v>
      </c>
      <c r="C11325" s="4" t="s">
        <v>8</v>
      </c>
      <c r="D11325" s="4" t="s">
        <v>7</v>
      </c>
      <c r="E11325" s="4" t="s">
        <v>7</v>
      </c>
      <c r="F11325" s="4" t="s">
        <v>7</v>
      </c>
      <c r="G11325" s="4" t="s">
        <v>7</v>
      </c>
      <c r="H11325" s="4" t="s">
        <v>7</v>
      </c>
      <c r="I11325" s="4" t="s">
        <v>7</v>
      </c>
      <c r="J11325" s="4" t="s">
        <v>7</v>
      </c>
      <c r="K11325" s="4" t="s">
        <v>7</v>
      </c>
      <c r="L11325" s="4" t="s">
        <v>7</v>
      </c>
      <c r="M11325" s="4" t="s">
        <v>7</v>
      </c>
      <c r="N11325" s="4" t="s">
        <v>15</v>
      </c>
      <c r="O11325" s="4" t="s">
        <v>15</v>
      </c>
      <c r="P11325" s="4" t="s">
        <v>15</v>
      </c>
      <c r="Q11325" s="4" t="s">
        <v>15</v>
      </c>
      <c r="R11325" s="4" t="s">
        <v>8</v>
      </c>
      <c r="S11325" s="4" t="s">
        <v>9</v>
      </c>
    </row>
    <row r="11326" spans="1:19">
      <c r="A11326" t="n">
        <v>105651</v>
      </c>
      <c r="B11326" s="63" t="n">
        <v>75</v>
      </c>
      <c r="C11326" s="7" t="n">
        <v>4</v>
      </c>
      <c r="D11326" s="7" t="n">
        <v>0</v>
      </c>
      <c r="E11326" s="7" t="n">
        <v>0</v>
      </c>
      <c r="F11326" s="7" t="n">
        <v>1024</v>
      </c>
      <c r="G11326" s="7" t="n">
        <v>720</v>
      </c>
      <c r="H11326" s="7" t="n">
        <v>0</v>
      </c>
      <c r="I11326" s="7" t="n">
        <v>0</v>
      </c>
      <c r="J11326" s="7" t="n">
        <v>0</v>
      </c>
      <c r="K11326" s="7" t="n">
        <v>0</v>
      </c>
      <c r="L11326" s="7" t="n">
        <v>1024</v>
      </c>
      <c r="M11326" s="7" t="n">
        <v>720</v>
      </c>
      <c r="N11326" s="7" t="n">
        <v>1065353216</v>
      </c>
      <c r="O11326" s="7" t="n">
        <v>1065353216</v>
      </c>
      <c r="P11326" s="7" t="n">
        <v>1065353216</v>
      </c>
      <c r="Q11326" s="7" t="n">
        <v>0</v>
      </c>
      <c r="R11326" s="7" t="n">
        <v>0</v>
      </c>
      <c r="S11326" s="7" t="s">
        <v>931</v>
      </c>
    </row>
    <row r="11327" spans="1:19">
      <c r="A11327" t="s">
        <v>4</v>
      </c>
      <c r="B11327" s="4" t="s">
        <v>5</v>
      </c>
      <c r="C11327" s="4" t="s">
        <v>8</v>
      </c>
      <c r="D11327" s="4" t="s">
        <v>8</v>
      </c>
      <c r="E11327" s="4" t="s">
        <v>8</v>
      </c>
      <c r="F11327" s="4" t="s">
        <v>14</v>
      </c>
      <c r="G11327" s="4" t="s">
        <v>14</v>
      </c>
      <c r="H11327" s="4" t="s">
        <v>14</v>
      </c>
      <c r="I11327" s="4" t="s">
        <v>14</v>
      </c>
      <c r="J11327" s="4" t="s">
        <v>14</v>
      </c>
    </row>
    <row r="11328" spans="1:19">
      <c r="A11328" t="n">
        <v>105700</v>
      </c>
      <c r="B11328" s="64" t="n">
        <v>76</v>
      </c>
      <c r="C11328" s="7" t="n">
        <v>4</v>
      </c>
      <c r="D11328" s="7" t="n">
        <v>9</v>
      </c>
      <c r="E11328" s="7" t="n">
        <v>2</v>
      </c>
      <c r="F11328" s="7" t="n">
        <v>0</v>
      </c>
      <c r="G11328" s="7" t="n">
        <v>0</v>
      </c>
      <c r="H11328" s="7" t="n">
        <v>0</v>
      </c>
      <c r="I11328" s="7" t="n">
        <v>0</v>
      </c>
      <c r="J11328" s="7" t="n">
        <v>0</v>
      </c>
    </row>
    <row r="11329" spans="1:19">
      <c r="A11329" t="s">
        <v>4</v>
      </c>
      <c r="B11329" s="4" t="s">
        <v>5</v>
      </c>
      <c r="C11329" s="4" t="s">
        <v>7</v>
      </c>
      <c r="D11329" s="4" t="s">
        <v>8</v>
      </c>
      <c r="E11329" s="4" t="s">
        <v>8</v>
      </c>
      <c r="F11329" s="4" t="s">
        <v>9</v>
      </c>
    </row>
    <row r="11330" spans="1:19">
      <c r="A11330" t="n">
        <v>105724</v>
      </c>
      <c r="B11330" s="50" t="n">
        <v>20</v>
      </c>
      <c r="C11330" s="7" t="n">
        <v>0</v>
      </c>
      <c r="D11330" s="7" t="n">
        <v>3</v>
      </c>
      <c r="E11330" s="7" t="n">
        <v>10</v>
      </c>
      <c r="F11330" s="7" t="s">
        <v>376</v>
      </c>
    </row>
    <row r="11331" spans="1:19">
      <c r="A11331" t="s">
        <v>4</v>
      </c>
      <c r="B11331" s="4" t="s">
        <v>5</v>
      </c>
      <c r="C11331" s="4" t="s">
        <v>7</v>
      </c>
    </row>
    <row r="11332" spans="1:19">
      <c r="A11332" t="n">
        <v>105742</v>
      </c>
      <c r="B11332" s="25" t="n">
        <v>16</v>
      </c>
      <c r="C11332" s="7" t="n">
        <v>0</v>
      </c>
    </row>
    <row r="11333" spans="1:19">
      <c r="A11333" t="s">
        <v>4</v>
      </c>
      <c r="B11333" s="4" t="s">
        <v>5</v>
      </c>
      <c r="C11333" s="4" t="s">
        <v>7</v>
      </c>
      <c r="D11333" s="4" t="s">
        <v>8</v>
      </c>
      <c r="E11333" s="4" t="s">
        <v>8</v>
      </c>
      <c r="F11333" s="4" t="s">
        <v>9</v>
      </c>
    </row>
    <row r="11334" spans="1:19">
      <c r="A11334" t="n">
        <v>105745</v>
      </c>
      <c r="B11334" s="50" t="n">
        <v>20</v>
      </c>
      <c r="C11334" s="7" t="n">
        <v>9</v>
      </c>
      <c r="D11334" s="7" t="n">
        <v>3</v>
      </c>
      <c r="E11334" s="7" t="n">
        <v>10</v>
      </c>
      <c r="F11334" s="7" t="s">
        <v>376</v>
      </c>
    </row>
    <row r="11335" spans="1:19">
      <c r="A11335" t="s">
        <v>4</v>
      </c>
      <c r="B11335" s="4" t="s">
        <v>5</v>
      </c>
      <c r="C11335" s="4" t="s">
        <v>7</v>
      </c>
    </row>
    <row r="11336" spans="1:19">
      <c r="A11336" t="n">
        <v>105763</v>
      </c>
      <c r="B11336" s="25" t="n">
        <v>16</v>
      </c>
      <c r="C11336" s="7" t="n">
        <v>0</v>
      </c>
    </row>
    <row r="11337" spans="1:19">
      <c r="A11337" t="s">
        <v>4</v>
      </c>
      <c r="B11337" s="4" t="s">
        <v>5</v>
      </c>
      <c r="C11337" s="4" t="s">
        <v>7</v>
      </c>
      <c r="D11337" s="4" t="s">
        <v>15</v>
      </c>
    </row>
    <row r="11338" spans="1:19">
      <c r="A11338" t="n">
        <v>105766</v>
      </c>
      <c r="B11338" s="43" t="n">
        <v>43</v>
      </c>
      <c r="C11338" s="7" t="n">
        <v>7</v>
      </c>
      <c r="D11338" s="7" t="n">
        <v>1</v>
      </c>
    </row>
    <row r="11339" spans="1:19">
      <c r="A11339" t="s">
        <v>4</v>
      </c>
      <c r="B11339" s="4" t="s">
        <v>5</v>
      </c>
      <c r="C11339" s="4" t="s">
        <v>8</v>
      </c>
      <c r="D11339" s="4" t="s">
        <v>7</v>
      </c>
      <c r="E11339" s="4" t="s">
        <v>8</v>
      </c>
      <c r="F11339" s="4" t="s">
        <v>9</v>
      </c>
      <c r="G11339" s="4" t="s">
        <v>9</v>
      </c>
      <c r="H11339" s="4" t="s">
        <v>9</v>
      </c>
      <c r="I11339" s="4" t="s">
        <v>9</v>
      </c>
      <c r="J11339" s="4" t="s">
        <v>9</v>
      </c>
      <c r="K11339" s="4" t="s">
        <v>9</v>
      </c>
      <c r="L11339" s="4" t="s">
        <v>9</v>
      </c>
      <c r="M11339" s="4" t="s">
        <v>9</v>
      </c>
      <c r="N11339" s="4" t="s">
        <v>9</v>
      </c>
      <c r="O11339" s="4" t="s">
        <v>9</v>
      </c>
      <c r="P11339" s="4" t="s">
        <v>9</v>
      </c>
      <c r="Q11339" s="4" t="s">
        <v>9</v>
      </c>
      <c r="R11339" s="4" t="s">
        <v>9</v>
      </c>
      <c r="S11339" s="4" t="s">
        <v>9</v>
      </c>
      <c r="T11339" s="4" t="s">
        <v>9</v>
      </c>
      <c r="U11339" s="4" t="s">
        <v>9</v>
      </c>
    </row>
    <row r="11340" spans="1:19">
      <c r="A11340" t="n">
        <v>105773</v>
      </c>
      <c r="B11340" s="41" t="n">
        <v>36</v>
      </c>
      <c r="C11340" s="7" t="n">
        <v>8</v>
      </c>
      <c r="D11340" s="7" t="n">
        <v>0</v>
      </c>
      <c r="E11340" s="7" t="n">
        <v>0</v>
      </c>
      <c r="F11340" s="7" t="s">
        <v>932</v>
      </c>
      <c r="G11340" s="7" t="s">
        <v>16</v>
      </c>
      <c r="H11340" s="7" t="s">
        <v>16</v>
      </c>
      <c r="I11340" s="7" t="s">
        <v>16</v>
      </c>
      <c r="J11340" s="7" t="s">
        <v>16</v>
      </c>
      <c r="K11340" s="7" t="s">
        <v>16</v>
      </c>
      <c r="L11340" s="7" t="s">
        <v>16</v>
      </c>
      <c r="M11340" s="7" t="s">
        <v>16</v>
      </c>
      <c r="N11340" s="7" t="s">
        <v>16</v>
      </c>
      <c r="O11340" s="7" t="s">
        <v>16</v>
      </c>
      <c r="P11340" s="7" t="s">
        <v>16</v>
      </c>
      <c r="Q11340" s="7" t="s">
        <v>16</v>
      </c>
      <c r="R11340" s="7" t="s">
        <v>16</v>
      </c>
      <c r="S11340" s="7" t="s">
        <v>16</v>
      </c>
      <c r="T11340" s="7" t="s">
        <v>16</v>
      </c>
      <c r="U11340" s="7" t="s">
        <v>16</v>
      </c>
    </row>
    <row r="11341" spans="1:19">
      <c r="A11341" t="s">
        <v>4</v>
      </c>
      <c r="B11341" s="4" t="s">
        <v>5</v>
      </c>
      <c r="C11341" s="4" t="s">
        <v>8</v>
      </c>
      <c r="D11341" s="4" t="s">
        <v>7</v>
      </c>
      <c r="E11341" s="4" t="s">
        <v>8</v>
      </c>
      <c r="F11341" s="4" t="s">
        <v>9</v>
      </c>
      <c r="G11341" s="4" t="s">
        <v>9</v>
      </c>
      <c r="H11341" s="4" t="s">
        <v>9</v>
      </c>
      <c r="I11341" s="4" t="s">
        <v>9</v>
      </c>
      <c r="J11341" s="4" t="s">
        <v>9</v>
      </c>
      <c r="K11341" s="4" t="s">
        <v>9</v>
      </c>
      <c r="L11341" s="4" t="s">
        <v>9</v>
      </c>
      <c r="M11341" s="4" t="s">
        <v>9</v>
      </c>
      <c r="N11341" s="4" t="s">
        <v>9</v>
      </c>
      <c r="O11341" s="4" t="s">
        <v>9</v>
      </c>
      <c r="P11341" s="4" t="s">
        <v>9</v>
      </c>
      <c r="Q11341" s="4" t="s">
        <v>9</v>
      </c>
      <c r="R11341" s="4" t="s">
        <v>9</v>
      </c>
      <c r="S11341" s="4" t="s">
        <v>9</v>
      </c>
      <c r="T11341" s="4" t="s">
        <v>9</v>
      </c>
      <c r="U11341" s="4" t="s">
        <v>9</v>
      </c>
    </row>
    <row r="11342" spans="1:19">
      <c r="A11342" t="n">
        <v>105805</v>
      </c>
      <c r="B11342" s="41" t="n">
        <v>36</v>
      </c>
      <c r="C11342" s="7" t="n">
        <v>8</v>
      </c>
      <c r="D11342" s="7" t="n">
        <v>9</v>
      </c>
      <c r="E11342" s="7" t="n">
        <v>0</v>
      </c>
      <c r="F11342" s="7" t="s">
        <v>933</v>
      </c>
      <c r="G11342" s="7" t="s">
        <v>252</v>
      </c>
      <c r="H11342" s="7" t="s">
        <v>934</v>
      </c>
      <c r="I11342" s="7" t="s">
        <v>16</v>
      </c>
      <c r="J11342" s="7" t="s">
        <v>16</v>
      </c>
      <c r="K11342" s="7" t="s">
        <v>16</v>
      </c>
      <c r="L11342" s="7" t="s">
        <v>16</v>
      </c>
      <c r="M11342" s="7" t="s">
        <v>16</v>
      </c>
      <c r="N11342" s="7" t="s">
        <v>16</v>
      </c>
      <c r="O11342" s="7" t="s">
        <v>16</v>
      </c>
      <c r="P11342" s="7" t="s">
        <v>16</v>
      </c>
      <c r="Q11342" s="7" t="s">
        <v>16</v>
      </c>
      <c r="R11342" s="7" t="s">
        <v>16</v>
      </c>
      <c r="S11342" s="7" t="s">
        <v>16</v>
      </c>
      <c r="T11342" s="7" t="s">
        <v>16</v>
      </c>
      <c r="U11342" s="7" t="s">
        <v>16</v>
      </c>
    </row>
    <row r="11343" spans="1:19">
      <c r="A11343" t="s">
        <v>4</v>
      </c>
      <c r="B11343" s="4" t="s">
        <v>5</v>
      </c>
      <c r="C11343" s="4" t="s">
        <v>8</v>
      </c>
    </row>
    <row r="11344" spans="1:19">
      <c r="A11344" t="n">
        <v>105864</v>
      </c>
      <c r="B11344" s="60" t="n">
        <v>116</v>
      </c>
      <c r="C11344" s="7" t="n">
        <v>0</v>
      </c>
    </row>
    <row r="11345" spans="1:21">
      <c r="A11345" t="s">
        <v>4</v>
      </c>
      <c r="B11345" s="4" t="s">
        <v>5</v>
      </c>
      <c r="C11345" s="4" t="s">
        <v>8</v>
      </c>
      <c r="D11345" s="4" t="s">
        <v>7</v>
      </c>
    </row>
    <row r="11346" spans="1:21">
      <c r="A11346" t="n">
        <v>105866</v>
      </c>
      <c r="B11346" s="60" t="n">
        <v>116</v>
      </c>
      <c r="C11346" s="7" t="n">
        <v>2</v>
      </c>
      <c r="D11346" s="7" t="n">
        <v>1</v>
      </c>
    </row>
    <row r="11347" spans="1:21">
      <c r="A11347" t="s">
        <v>4</v>
      </c>
      <c r="B11347" s="4" t="s">
        <v>5</v>
      </c>
      <c r="C11347" s="4" t="s">
        <v>8</v>
      </c>
      <c r="D11347" s="4" t="s">
        <v>15</v>
      </c>
    </row>
    <row r="11348" spans="1:21">
      <c r="A11348" t="n">
        <v>105870</v>
      </c>
      <c r="B11348" s="60" t="n">
        <v>116</v>
      </c>
      <c r="C11348" s="7" t="n">
        <v>5</v>
      </c>
      <c r="D11348" s="7" t="n">
        <v>1106247680</v>
      </c>
    </row>
    <row r="11349" spans="1:21">
      <c r="A11349" t="s">
        <v>4</v>
      </c>
      <c r="B11349" s="4" t="s">
        <v>5</v>
      </c>
      <c r="C11349" s="4" t="s">
        <v>8</v>
      </c>
      <c r="D11349" s="4" t="s">
        <v>7</v>
      </c>
    </row>
    <row r="11350" spans="1:21">
      <c r="A11350" t="n">
        <v>105876</v>
      </c>
      <c r="B11350" s="60" t="n">
        <v>116</v>
      </c>
      <c r="C11350" s="7" t="n">
        <v>6</v>
      </c>
      <c r="D11350" s="7" t="n">
        <v>1</v>
      </c>
    </row>
    <row r="11351" spans="1:21">
      <c r="A11351" t="s">
        <v>4</v>
      </c>
      <c r="B11351" s="4" t="s">
        <v>5</v>
      </c>
      <c r="C11351" s="4" t="s">
        <v>7</v>
      </c>
      <c r="D11351" s="4" t="s">
        <v>14</v>
      </c>
      <c r="E11351" s="4" t="s">
        <v>14</v>
      </c>
      <c r="F11351" s="4" t="s">
        <v>14</v>
      </c>
      <c r="G11351" s="4" t="s">
        <v>14</v>
      </c>
    </row>
    <row r="11352" spans="1:21">
      <c r="A11352" t="n">
        <v>105880</v>
      </c>
      <c r="B11352" s="40" t="n">
        <v>46</v>
      </c>
      <c r="C11352" s="7" t="n">
        <v>0</v>
      </c>
      <c r="D11352" s="7" t="n">
        <v>-8.59000015258789</v>
      </c>
      <c r="E11352" s="7" t="n">
        <v>2</v>
      </c>
      <c r="F11352" s="7" t="n">
        <v>-11.4899997711182</v>
      </c>
      <c r="G11352" s="7" t="n">
        <v>224.800003051758</v>
      </c>
    </row>
    <row r="11353" spans="1:21">
      <c r="A11353" t="s">
        <v>4</v>
      </c>
      <c r="B11353" s="4" t="s">
        <v>5</v>
      </c>
      <c r="C11353" s="4" t="s">
        <v>7</v>
      </c>
      <c r="D11353" s="4" t="s">
        <v>14</v>
      </c>
      <c r="E11353" s="4" t="s">
        <v>14</v>
      </c>
      <c r="F11353" s="4" t="s">
        <v>14</v>
      </c>
      <c r="G11353" s="4" t="s">
        <v>14</v>
      </c>
    </row>
    <row r="11354" spans="1:21">
      <c r="A11354" t="n">
        <v>105899</v>
      </c>
      <c r="B11354" s="40" t="n">
        <v>46</v>
      </c>
      <c r="C11354" s="7" t="n">
        <v>9</v>
      </c>
      <c r="D11354" s="7" t="n">
        <v>-9.38000011444092</v>
      </c>
      <c r="E11354" s="7" t="n">
        <v>2</v>
      </c>
      <c r="F11354" s="7" t="n">
        <v>-12.3599996566772</v>
      </c>
      <c r="G11354" s="7" t="n">
        <v>55.7000007629395</v>
      </c>
    </row>
    <row r="11355" spans="1:21">
      <c r="A11355" t="s">
        <v>4</v>
      </c>
      <c r="B11355" s="4" t="s">
        <v>5</v>
      </c>
      <c r="C11355" s="4" t="s">
        <v>8</v>
      </c>
    </row>
    <row r="11356" spans="1:21">
      <c r="A11356" t="n">
        <v>105918</v>
      </c>
      <c r="B11356" s="58" t="n">
        <v>74</v>
      </c>
      <c r="C11356" s="7" t="n">
        <v>18</v>
      </c>
    </row>
    <row r="11357" spans="1:21">
      <c r="A11357" t="s">
        <v>4</v>
      </c>
      <c r="B11357" s="4" t="s">
        <v>5</v>
      </c>
      <c r="C11357" s="4" t="s">
        <v>7</v>
      </c>
    </row>
    <row r="11358" spans="1:21">
      <c r="A11358" t="n">
        <v>105920</v>
      </c>
      <c r="B11358" s="25" t="n">
        <v>16</v>
      </c>
      <c r="C11358" s="7" t="n">
        <v>0</v>
      </c>
    </row>
    <row r="11359" spans="1:21">
      <c r="A11359" t="s">
        <v>4</v>
      </c>
      <c r="B11359" s="4" t="s">
        <v>5</v>
      </c>
      <c r="C11359" s="4" t="s">
        <v>7</v>
      </c>
      <c r="D11359" s="4" t="s">
        <v>7</v>
      </c>
      <c r="E11359" s="4" t="s">
        <v>7</v>
      </c>
    </row>
    <row r="11360" spans="1:21">
      <c r="A11360" t="n">
        <v>105923</v>
      </c>
      <c r="B11360" s="45" t="n">
        <v>61</v>
      </c>
      <c r="C11360" s="7" t="n">
        <v>0</v>
      </c>
      <c r="D11360" s="7" t="n">
        <v>9</v>
      </c>
      <c r="E11360" s="7" t="n">
        <v>0</v>
      </c>
    </row>
    <row r="11361" spans="1:7">
      <c r="A11361" t="s">
        <v>4</v>
      </c>
      <c r="B11361" s="4" t="s">
        <v>5</v>
      </c>
      <c r="C11361" s="4" t="s">
        <v>7</v>
      </c>
      <c r="D11361" s="4" t="s">
        <v>7</v>
      </c>
      <c r="E11361" s="4" t="s">
        <v>7</v>
      </c>
    </row>
    <row r="11362" spans="1:7">
      <c r="A11362" t="n">
        <v>105930</v>
      </c>
      <c r="B11362" s="45" t="n">
        <v>61</v>
      </c>
      <c r="C11362" s="7" t="n">
        <v>9</v>
      </c>
      <c r="D11362" s="7" t="n">
        <v>0</v>
      </c>
      <c r="E11362" s="7" t="n">
        <v>0</v>
      </c>
    </row>
    <row r="11363" spans="1:7">
      <c r="A11363" t="s">
        <v>4</v>
      </c>
      <c r="B11363" s="4" t="s">
        <v>5</v>
      </c>
      <c r="C11363" s="4" t="s">
        <v>7</v>
      </c>
      <c r="D11363" s="4" t="s">
        <v>8</v>
      </c>
      <c r="E11363" s="4" t="s">
        <v>9</v>
      </c>
      <c r="F11363" s="4" t="s">
        <v>14</v>
      </c>
      <c r="G11363" s="4" t="s">
        <v>14</v>
      </c>
      <c r="H11363" s="4" t="s">
        <v>14</v>
      </c>
    </row>
    <row r="11364" spans="1:7">
      <c r="A11364" t="n">
        <v>105937</v>
      </c>
      <c r="B11364" s="42" t="n">
        <v>48</v>
      </c>
      <c r="C11364" s="7" t="n">
        <v>9</v>
      </c>
      <c r="D11364" s="7" t="n">
        <v>0</v>
      </c>
      <c r="E11364" s="7" t="s">
        <v>933</v>
      </c>
      <c r="F11364" s="7" t="n">
        <v>-1</v>
      </c>
      <c r="G11364" s="7" t="n">
        <v>1</v>
      </c>
      <c r="H11364" s="7" t="n">
        <v>1.40129846432482e-45</v>
      </c>
    </row>
    <row r="11365" spans="1:7">
      <c r="A11365" t="s">
        <v>4</v>
      </c>
      <c r="B11365" s="4" t="s">
        <v>5</v>
      </c>
      <c r="C11365" s="4" t="s">
        <v>8</v>
      </c>
      <c r="D11365" s="4" t="s">
        <v>7</v>
      </c>
      <c r="E11365" s="4" t="s">
        <v>9</v>
      </c>
      <c r="F11365" s="4" t="s">
        <v>9</v>
      </c>
      <c r="G11365" s="4" t="s">
        <v>9</v>
      </c>
      <c r="H11365" s="4" t="s">
        <v>9</v>
      </c>
    </row>
    <row r="11366" spans="1:7">
      <c r="A11366" t="n">
        <v>105969</v>
      </c>
      <c r="B11366" s="51" t="n">
        <v>51</v>
      </c>
      <c r="C11366" s="7" t="n">
        <v>3</v>
      </c>
      <c r="D11366" s="7" t="n">
        <v>9</v>
      </c>
      <c r="E11366" s="7" t="s">
        <v>666</v>
      </c>
      <c r="F11366" s="7" t="s">
        <v>435</v>
      </c>
      <c r="G11366" s="7" t="s">
        <v>434</v>
      </c>
      <c r="H11366" s="7" t="s">
        <v>435</v>
      </c>
    </row>
    <row r="11367" spans="1:7">
      <c r="A11367" t="s">
        <v>4</v>
      </c>
      <c r="B11367" s="4" t="s">
        <v>5</v>
      </c>
      <c r="C11367" s="4" t="s">
        <v>8</v>
      </c>
      <c r="D11367" s="4" t="s">
        <v>8</v>
      </c>
      <c r="E11367" s="4" t="s">
        <v>14</v>
      </c>
      <c r="F11367" s="4" t="s">
        <v>14</v>
      </c>
      <c r="G11367" s="4" t="s">
        <v>14</v>
      </c>
      <c r="H11367" s="4" t="s">
        <v>7</v>
      </c>
    </row>
    <row r="11368" spans="1:7">
      <c r="A11368" t="n">
        <v>105982</v>
      </c>
      <c r="B11368" s="61" t="n">
        <v>45</v>
      </c>
      <c r="C11368" s="7" t="n">
        <v>2</v>
      </c>
      <c r="D11368" s="7" t="n">
        <v>3</v>
      </c>
      <c r="E11368" s="7" t="n">
        <v>-8.71000003814697</v>
      </c>
      <c r="F11368" s="7" t="n">
        <v>3.41000008583069</v>
      </c>
      <c r="G11368" s="7" t="n">
        <v>-11.7200002670288</v>
      </c>
      <c r="H11368" s="7" t="n">
        <v>0</v>
      </c>
    </row>
    <row r="11369" spans="1:7">
      <c r="A11369" t="s">
        <v>4</v>
      </c>
      <c r="B11369" s="4" t="s">
        <v>5</v>
      </c>
      <c r="C11369" s="4" t="s">
        <v>8</v>
      </c>
      <c r="D11369" s="4" t="s">
        <v>8</v>
      </c>
      <c r="E11369" s="4" t="s">
        <v>14</v>
      </c>
      <c r="F11369" s="4" t="s">
        <v>14</v>
      </c>
      <c r="G11369" s="4" t="s">
        <v>14</v>
      </c>
      <c r="H11369" s="4" t="s">
        <v>7</v>
      </c>
      <c r="I11369" s="4" t="s">
        <v>8</v>
      </c>
    </row>
    <row r="11370" spans="1:7">
      <c r="A11370" t="n">
        <v>105999</v>
      </c>
      <c r="B11370" s="61" t="n">
        <v>45</v>
      </c>
      <c r="C11370" s="7" t="n">
        <v>4</v>
      </c>
      <c r="D11370" s="7" t="n">
        <v>3</v>
      </c>
      <c r="E11370" s="7" t="n">
        <v>20.0400009155273</v>
      </c>
      <c r="F11370" s="7" t="n">
        <v>78.7600021362305</v>
      </c>
      <c r="G11370" s="7" t="n">
        <v>0</v>
      </c>
      <c r="H11370" s="7" t="n">
        <v>0</v>
      </c>
      <c r="I11370" s="7" t="n">
        <v>0</v>
      </c>
    </row>
    <row r="11371" spans="1:7">
      <c r="A11371" t="s">
        <v>4</v>
      </c>
      <c r="B11371" s="4" t="s">
        <v>5</v>
      </c>
      <c r="C11371" s="4" t="s">
        <v>8</v>
      </c>
      <c r="D11371" s="4" t="s">
        <v>8</v>
      </c>
      <c r="E11371" s="4" t="s">
        <v>14</v>
      </c>
      <c r="F11371" s="4" t="s">
        <v>7</v>
      </c>
    </row>
    <row r="11372" spans="1:7">
      <c r="A11372" t="n">
        <v>106017</v>
      </c>
      <c r="B11372" s="61" t="n">
        <v>45</v>
      </c>
      <c r="C11372" s="7" t="n">
        <v>5</v>
      </c>
      <c r="D11372" s="7" t="n">
        <v>3</v>
      </c>
      <c r="E11372" s="7" t="n">
        <v>1.60000002384186</v>
      </c>
      <c r="F11372" s="7" t="n">
        <v>0</v>
      </c>
    </row>
    <row r="11373" spans="1:7">
      <c r="A11373" t="s">
        <v>4</v>
      </c>
      <c r="B11373" s="4" t="s">
        <v>5</v>
      </c>
      <c r="C11373" s="4" t="s">
        <v>8</v>
      </c>
      <c r="D11373" s="4" t="s">
        <v>8</v>
      </c>
      <c r="E11373" s="4" t="s">
        <v>14</v>
      </c>
      <c r="F11373" s="4" t="s">
        <v>7</v>
      </c>
    </row>
    <row r="11374" spans="1:7">
      <c r="A11374" t="n">
        <v>106026</v>
      </c>
      <c r="B11374" s="61" t="n">
        <v>45</v>
      </c>
      <c r="C11374" s="7" t="n">
        <v>11</v>
      </c>
      <c r="D11374" s="7" t="n">
        <v>3</v>
      </c>
      <c r="E11374" s="7" t="n">
        <v>36.2999992370605</v>
      </c>
      <c r="F11374" s="7" t="n">
        <v>0</v>
      </c>
    </row>
    <row r="11375" spans="1:7">
      <c r="A11375" t="s">
        <v>4</v>
      </c>
      <c r="B11375" s="4" t="s">
        <v>5</v>
      </c>
      <c r="C11375" s="4" t="s">
        <v>8</v>
      </c>
      <c r="D11375" s="4" t="s">
        <v>8</v>
      </c>
      <c r="E11375" s="4" t="s">
        <v>14</v>
      </c>
      <c r="F11375" s="4" t="s">
        <v>7</v>
      </c>
    </row>
    <row r="11376" spans="1:7">
      <c r="A11376" t="n">
        <v>106035</v>
      </c>
      <c r="B11376" s="61" t="n">
        <v>45</v>
      </c>
      <c r="C11376" s="7" t="n">
        <v>5</v>
      </c>
      <c r="D11376" s="7" t="n">
        <v>3</v>
      </c>
      <c r="E11376" s="7" t="n">
        <v>1.29999995231628</v>
      </c>
      <c r="F11376" s="7" t="n">
        <v>3000</v>
      </c>
    </row>
    <row r="11377" spans="1:9">
      <c r="A11377" t="s">
        <v>4</v>
      </c>
      <c r="B11377" s="4" t="s">
        <v>5</v>
      </c>
      <c r="C11377" s="4" t="s">
        <v>8</v>
      </c>
      <c r="D11377" s="4" t="s">
        <v>8</v>
      </c>
      <c r="E11377" s="4" t="s">
        <v>14</v>
      </c>
      <c r="F11377" s="4" t="s">
        <v>7</v>
      </c>
    </row>
    <row r="11378" spans="1:9">
      <c r="A11378" t="n">
        <v>106044</v>
      </c>
      <c r="B11378" s="61" t="n">
        <v>45</v>
      </c>
      <c r="C11378" s="7" t="n">
        <v>11</v>
      </c>
      <c r="D11378" s="7" t="n">
        <v>3</v>
      </c>
      <c r="E11378" s="7" t="n">
        <v>36.2999992370605</v>
      </c>
      <c r="F11378" s="7" t="n">
        <v>0</v>
      </c>
    </row>
    <row r="11379" spans="1:9">
      <c r="A11379" t="s">
        <v>4</v>
      </c>
      <c r="B11379" s="4" t="s">
        <v>5</v>
      </c>
      <c r="C11379" s="4" t="s">
        <v>8</v>
      </c>
      <c r="D11379" s="4" t="s">
        <v>7</v>
      </c>
      <c r="E11379" s="4" t="s">
        <v>14</v>
      </c>
    </row>
    <row r="11380" spans="1:9">
      <c r="A11380" t="n">
        <v>106053</v>
      </c>
      <c r="B11380" s="27" t="n">
        <v>58</v>
      </c>
      <c r="C11380" s="7" t="n">
        <v>100</v>
      </c>
      <c r="D11380" s="7" t="n">
        <v>1000</v>
      </c>
      <c r="E11380" s="7" t="n">
        <v>1</v>
      </c>
    </row>
    <row r="11381" spans="1:9">
      <c r="A11381" t="s">
        <v>4</v>
      </c>
      <c r="B11381" s="4" t="s">
        <v>5</v>
      </c>
      <c r="C11381" s="4" t="s">
        <v>8</v>
      </c>
      <c r="D11381" s="4" t="s">
        <v>7</v>
      </c>
    </row>
    <row r="11382" spans="1:9">
      <c r="A11382" t="n">
        <v>106061</v>
      </c>
      <c r="B11382" s="27" t="n">
        <v>58</v>
      </c>
      <c r="C11382" s="7" t="n">
        <v>255</v>
      </c>
      <c r="D11382" s="7" t="n">
        <v>0</v>
      </c>
    </row>
    <row r="11383" spans="1:9">
      <c r="A11383" t="s">
        <v>4</v>
      </c>
      <c r="B11383" s="4" t="s">
        <v>5</v>
      </c>
      <c r="C11383" s="4" t="s">
        <v>8</v>
      </c>
      <c r="D11383" s="4" t="s">
        <v>7</v>
      </c>
    </row>
    <row r="11384" spans="1:9">
      <c r="A11384" t="n">
        <v>106065</v>
      </c>
      <c r="B11384" s="61" t="n">
        <v>45</v>
      </c>
      <c r="C11384" s="7" t="n">
        <v>7</v>
      </c>
      <c r="D11384" s="7" t="n">
        <v>255</v>
      </c>
    </row>
    <row r="11385" spans="1:9">
      <c r="A11385" t="s">
        <v>4</v>
      </c>
      <c r="B11385" s="4" t="s">
        <v>5</v>
      </c>
      <c r="C11385" s="4" t="s">
        <v>7</v>
      </c>
      <c r="D11385" s="4" t="s">
        <v>8</v>
      </c>
      <c r="E11385" s="4" t="s">
        <v>14</v>
      </c>
      <c r="F11385" s="4" t="s">
        <v>7</v>
      </c>
    </row>
    <row r="11386" spans="1:9">
      <c r="A11386" t="n">
        <v>106069</v>
      </c>
      <c r="B11386" s="53" t="n">
        <v>59</v>
      </c>
      <c r="C11386" s="7" t="n">
        <v>9</v>
      </c>
      <c r="D11386" s="7" t="n">
        <v>2</v>
      </c>
      <c r="E11386" s="7" t="n">
        <v>0.150000005960464</v>
      </c>
      <c r="F11386" s="7" t="n">
        <v>0</v>
      </c>
    </row>
    <row r="11387" spans="1:9">
      <c r="A11387" t="s">
        <v>4</v>
      </c>
      <c r="B11387" s="4" t="s">
        <v>5</v>
      </c>
      <c r="C11387" s="4" t="s">
        <v>7</v>
      </c>
    </row>
    <row r="11388" spans="1:9">
      <c r="A11388" t="n">
        <v>106079</v>
      </c>
      <c r="B11388" s="25" t="n">
        <v>16</v>
      </c>
      <c r="C11388" s="7" t="n">
        <v>1500</v>
      </c>
    </row>
    <row r="11389" spans="1:9">
      <c r="A11389" t="s">
        <v>4</v>
      </c>
      <c r="B11389" s="4" t="s">
        <v>5</v>
      </c>
      <c r="C11389" s="4" t="s">
        <v>8</v>
      </c>
      <c r="D11389" s="4" t="s">
        <v>7</v>
      </c>
      <c r="E11389" s="4" t="s">
        <v>9</v>
      </c>
    </row>
    <row r="11390" spans="1:9">
      <c r="A11390" t="n">
        <v>106082</v>
      </c>
      <c r="B11390" s="51" t="n">
        <v>51</v>
      </c>
      <c r="C11390" s="7" t="n">
        <v>4</v>
      </c>
      <c r="D11390" s="7" t="n">
        <v>9</v>
      </c>
      <c r="E11390" s="7" t="s">
        <v>302</v>
      </c>
    </row>
    <row r="11391" spans="1:9">
      <c r="A11391" t="s">
        <v>4</v>
      </c>
      <c r="B11391" s="4" t="s">
        <v>5</v>
      </c>
      <c r="C11391" s="4" t="s">
        <v>7</v>
      </c>
    </row>
    <row r="11392" spans="1:9">
      <c r="A11392" t="n">
        <v>106096</v>
      </c>
      <c r="B11392" s="25" t="n">
        <v>16</v>
      </c>
      <c r="C11392" s="7" t="n">
        <v>0</v>
      </c>
    </row>
    <row r="11393" spans="1:6">
      <c r="A11393" t="s">
        <v>4</v>
      </c>
      <c r="B11393" s="4" t="s">
        <v>5</v>
      </c>
      <c r="C11393" s="4" t="s">
        <v>7</v>
      </c>
      <c r="D11393" s="4" t="s">
        <v>85</v>
      </c>
      <c r="E11393" s="4" t="s">
        <v>8</v>
      </c>
      <c r="F11393" s="4" t="s">
        <v>8</v>
      </c>
      <c r="G11393" s="4" t="s">
        <v>85</v>
      </c>
      <c r="H11393" s="4" t="s">
        <v>8</v>
      </c>
      <c r="I11393" s="4" t="s">
        <v>8</v>
      </c>
    </row>
    <row r="11394" spans="1:6">
      <c r="A11394" t="n">
        <v>106099</v>
      </c>
      <c r="B11394" s="52" t="n">
        <v>26</v>
      </c>
      <c r="C11394" s="7" t="n">
        <v>9</v>
      </c>
      <c r="D11394" s="7" t="s">
        <v>935</v>
      </c>
      <c r="E11394" s="7" t="n">
        <v>2</v>
      </c>
      <c r="F11394" s="7" t="n">
        <v>3</v>
      </c>
      <c r="G11394" s="7" t="s">
        <v>936</v>
      </c>
      <c r="H11394" s="7" t="n">
        <v>2</v>
      </c>
      <c r="I11394" s="7" t="n">
        <v>0</v>
      </c>
    </row>
    <row r="11395" spans="1:6">
      <c r="A11395" t="s">
        <v>4</v>
      </c>
      <c r="B11395" s="4" t="s">
        <v>5</v>
      </c>
    </row>
    <row r="11396" spans="1:6">
      <c r="A11396" t="n">
        <v>106267</v>
      </c>
      <c r="B11396" s="32" t="n">
        <v>28</v>
      </c>
    </row>
    <row r="11397" spans="1:6">
      <c r="A11397" t="s">
        <v>4</v>
      </c>
      <c r="B11397" s="4" t="s">
        <v>5</v>
      </c>
      <c r="C11397" s="4" t="s">
        <v>7</v>
      </c>
      <c r="D11397" s="4" t="s">
        <v>8</v>
      </c>
      <c r="E11397" s="4" t="s">
        <v>9</v>
      </c>
      <c r="F11397" s="4" t="s">
        <v>14</v>
      </c>
      <c r="G11397" s="4" t="s">
        <v>14</v>
      </c>
      <c r="H11397" s="4" t="s">
        <v>14</v>
      </c>
    </row>
    <row r="11398" spans="1:6">
      <c r="A11398" t="n">
        <v>106268</v>
      </c>
      <c r="B11398" s="42" t="n">
        <v>48</v>
      </c>
      <c r="C11398" s="7" t="n">
        <v>0</v>
      </c>
      <c r="D11398" s="7" t="n">
        <v>0</v>
      </c>
      <c r="E11398" s="7" t="s">
        <v>932</v>
      </c>
      <c r="F11398" s="7" t="n">
        <v>-1</v>
      </c>
      <c r="G11398" s="7" t="n">
        <v>1</v>
      </c>
      <c r="H11398" s="7" t="n">
        <v>0</v>
      </c>
    </row>
    <row r="11399" spans="1:6">
      <c r="A11399" t="s">
        <v>4</v>
      </c>
      <c r="B11399" s="4" t="s">
        <v>5</v>
      </c>
      <c r="C11399" s="4" t="s">
        <v>8</v>
      </c>
      <c r="D11399" s="4" t="s">
        <v>7</v>
      </c>
      <c r="E11399" s="4" t="s">
        <v>7</v>
      </c>
      <c r="F11399" s="4" t="s">
        <v>8</v>
      </c>
    </row>
    <row r="11400" spans="1:6">
      <c r="A11400" t="n">
        <v>106296</v>
      </c>
      <c r="B11400" s="30" t="n">
        <v>25</v>
      </c>
      <c r="C11400" s="7" t="n">
        <v>1</v>
      </c>
      <c r="D11400" s="7" t="n">
        <v>60</v>
      </c>
      <c r="E11400" s="7" t="n">
        <v>640</v>
      </c>
      <c r="F11400" s="7" t="n">
        <v>1</v>
      </c>
    </row>
    <row r="11401" spans="1:6">
      <c r="A11401" t="s">
        <v>4</v>
      </c>
      <c r="B11401" s="4" t="s">
        <v>5</v>
      </c>
      <c r="C11401" s="4" t="s">
        <v>8</v>
      </c>
      <c r="D11401" s="4" t="s">
        <v>7</v>
      </c>
      <c r="E11401" s="4" t="s">
        <v>9</v>
      </c>
    </row>
    <row r="11402" spans="1:6">
      <c r="A11402" t="n">
        <v>106303</v>
      </c>
      <c r="B11402" s="51" t="n">
        <v>51</v>
      </c>
      <c r="C11402" s="7" t="n">
        <v>4</v>
      </c>
      <c r="D11402" s="7" t="n">
        <v>0</v>
      </c>
      <c r="E11402" s="7" t="s">
        <v>514</v>
      </c>
    </row>
    <row r="11403" spans="1:6">
      <c r="A11403" t="s">
        <v>4</v>
      </c>
      <c r="B11403" s="4" t="s">
        <v>5</v>
      </c>
      <c r="C11403" s="4" t="s">
        <v>7</v>
      </c>
    </row>
    <row r="11404" spans="1:6">
      <c r="A11404" t="n">
        <v>106317</v>
      </c>
      <c r="B11404" s="25" t="n">
        <v>16</v>
      </c>
      <c r="C11404" s="7" t="n">
        <v>0</v>
      </c>
    </row>
    <row r="11405" spans="1:6">
      <c r="A11405" t="s">
        <v>4</v>
      </c>
      <c r="B11405" s="4" t="s">
        <v>5</v>
      </c>
      <c r="C11405" s="4" t="s">
        <v>7</v>
      </c>
      <c r="D11405" s="4" t="s">
        <v>85</v>
      </c>
      <c r="E11405" s="4" t="s">
        <v>8</v>
      </c>
      <c r="F11405" s="4" t="s">
        <v>8</v>
      </c>
      <c r="G11405" s="4" t="s">
        <v>85</v>
      </c>
      <c r="H11405" s="4" t="s">
        <v>8</v>
      </c>
      <c r="I11405" s="4" t="s">
        <v>8</v>
      </c>
    </row>
    <row r="11406" spans="1:6">
      <c r="A11406" t="n">
        <v>106320</v>
      </c>
      <c r="B11406" s="52" t="n">
        <v>26</v>
      </c>
      <c r="C11406" s="7" t="n">
        <v>0</v>
      </c>
      <c r="D11406" s="7" t="s">
        <v>937</v>
      </c>
      <c r="E11406" s="7" t="n">
        <v>2</v>
      </c>
      <c r="F11406" s="7" t="n">
        <v>3</v>
      </c>
      <c r="G11406" s="7" t="s">
        <v>938</v>
      </c>
      <c r="H11406" s="7" t="n">
        <v>2</v>
      </c>
      <c r="I11406" s="7" t="n">
        <v>0</v>
      </c>
    </row>
    <row r="11407" spans="1:6">
      <c r="A11407" t="s">
        <v>4</v>
      </c>
      <c r="B11407" s="4" t="s">
        <v>5</v>
      </c>
    </row>
    <row r="11408" spans="1:6">
      <c r="A11408" t="n">
        <v>106561</v>
      </c>
      <c r="B11408" s="32" t="n">
        <v>28</v>
      </c>
    </row>
    <row r="11409" spans="1:9">
      <c r="A11409" t="s">
        <v>4</v>
      </c>
      <c r="B11409" s="4" t="s">
        <v>5</v>
      </c>
      <c r="C11409" s="4" t="s">
        <v>7</v>
      </c>
      <c r="D11409" s="4" t="s">
        <v>8</v>
      </c>
    </row>
    <row r="11410" spans="1:9">
      <c r="A11410" t="n">
        <v>106562</v>
      </c>
      <c r="B11410" s="66" t="n">
        <v>89</v>
      </c>
      <c r="C11410" s="7" t="n">
        <v>65533</v>
      </c>
      <c r="D11410" s="7" t="n">
        <v>1</v>
      </c>
    </row>
    <row r="11411" spans="1:9">
      <c r="A11411" t="s">
        <v>4</v>
      </c>
      <c r="B11411" s="4" t="s">
        <v>5</v>
      </c>
      <c r="C11411" s="4" t="s">
        <v>8</v>
      </c>
      <c r="D11411" s="4" t="s">
        <v>7</v>
      </c>
      <c r="E11411" s="4" t="s">
        <v>7</v>
      </c>
      <c r="F11411" s="4" t="s">
        <v>8</v>
      </c>
    </row>
    <row r="11412" spans="1:9">
      <c r="A11412" t="n">
        <v>106566</v>
      </c>
      <c r="B11412" s="30" t="n">
        <v>25</v>
      </c>
      <c r="C11412" s="7" t="n">
        <v>1</v>
      </c>
      <c r="D11412" s="7" t="n">
        <v>65535</v>
      </c>
      <c r="E11412" s="7" t="n">
        <v>65535</v>
      </c>
      <c r="F11412" s="7" t="n">
        <v>0</v>
      </c>
    </row>
    <row r="11413" spans="1:9">
      <c r="A11413" t="s">
        <v>4</v>
      </c>
      <c r="B11413" s="4" t="s">
        <v>5</v>
      </c>
      <c r="C11413" s="4" t="s">
        <v>8</v>
      </c>
      <c r="D11413" s="4" t="s">
        <v>7</v>
      </c>
      <c r="E11413" s="4" t="s">
        <v>9</v>
      </c>
    </row>
    <row r="11414" spans="1:9">
      <c r="A11414" t="n">
        <v>106573</v>
      </c>
      <c r="B11414" s="51" t="n">
        <v>51</v>
      </c>
      <c r="C11414" s="7" t="n">
        <v>4</v>
      </c>
      <c r="D11414" s="7" t="n">
        <v>9</v>
      </c>
      <c r="E11414" s="7" t="s">
        <v>289</v>
      </c>
    </row>
    <row r="11415" spans="1:9">
      <c r="A11415" t="s">
        <v>4</v>
      </c>
      <c r="B11415" s="4" t="s">
        <v>5</v>
      </c>
      <c r="C11415" s="4" t="s">
        <v>7</v>
      </c>
    </row>
    <row r="11416" spans="1:9">
      <c r="A11416" t="n">
        <v>106586</v>
      </c>
      <c r="B11416" s="25" t="n">
        <v>16</v>
      </c>
      <c r="C11416" s="7" t="n">
        <v>0</v>
      </c>
    </row>
    <row r="11417" spans="1:9">
      <c r="A11417" t="s">
        <v>4</v>
      </c>
      <c r="B11417" s="4" t="s">
        <v>5</v>
      </c>
      <c r="C11417" s="4" t="s">
        <v>7</v>
      </c>
      <c r="D11417" s="4" t="s">
        <v>85</v>
      </c>
      <c r="E11417" s="4" t="s">
        <v>8</v>
      </c>
      <c r="F11417" s="4" t="s">
        <v>8</v>
      </c>
      <c r="G11417" s="4" t="s">
        <v>85</v>
      </c>
      <c r="H11417" s="4" t="s">
        <v>8</v>
      </c>
      <c r="I11417" s="4" t="s">
        <v>8</v>
      </c>
      <c r="J11417" s="4" t="s">
        <v>85</v>
      </c>
      <c r="K11417" s="4" t="s">
        <v>8</v>
      </c>
      <c r="L11417" s="4" t="s">
        <v>8</v>
      </c>
    </row>
    <row r="11418" spans="1:9">
      <c r="A11418" t="n">
        <v>106589</v>
      </c>
      <c r="B11418" s="52" t="n">
        <v>26</v>
      </c>
      <c r="C11418" s="7" t="n">
        <v>9</v>
      </c>
      <c r="D11418" s="7" t="s">
        <v>939</v>
      </c>
      <c r="E11418" s="7" t="n">
        <v>2</v>
      </c>
      <c r="F11418" s="7" t="n">
        <v>3</v>
      </c>
      <c r="G11418" s="7" t="s">
        <v>940</v>
      </c>
      <c r="H11418" s="7" t="n">
        <v>2</v>
      </c>
      <c r="I11418" s="7" t="n">
        <v>3</v>
      </c>
      <c r="J11418" s="7" t="s">
        <v>941</v>
      </c>
      <c r="K11418" s="7" t="n">
        <v>2</v>
      </c>
      <c r="L11418" s="7" t="n">
        <v>0</v>
      </c>
    </row>
    <row r="11419" spans="1:9">
      <c r="A11419" t="s">
        <v>4</v>
      </c>
      <c r="B11419" s="4" t="s">
        <v>5</v>
      </c>
    </row>
    <row r="11420" spans="1:9">
      <c r="A11420" t="n">
        <v>106833</v>
      </c>
      <c r="B11420" s="32" t="n">
        <v>28</v>
      </c>
    </row>
    <row r="11421" spans="1:9">
      <c r="A11421" t="s">
        <v>4</v>
      </c>
      <c r="B11421" s="4" t="s">
        <v>5</v>
      </c>
      <c r="C11421" s="4" t="s">
        <v>8</v>
      </c>
      <c r="D11421" s="4" t="s">
        <v>7</v>
      </c>
      <c r="E11421" s="4" t="s">
        <v>7</v>
      </c>
      <c r="F11421" s="4" t="s">
        <v>8</v>
      </c>
    </row>
    <row r="11422" spans="1:9">
      <c r="A11422" t="n">
        <v>106834</v>
      </c>
      <c r="B11422" s="30" t="n">
        <v>25</v>
      </c>
      <c r="C11422" s="7" t="n">
        <v>1</v>
      </c>
      <c r="D11422" s="7" t="n">
        <v>60</v>
      </c>
      <c r="E11422" s="7" t="n">
        <v>640</v>
      </c>
      <c r="F11422" s="7" t="n">
        <v>1</v>
      </c>
    </row>
    <row r="11423" spans="1:9">
      <c r="A11423" t="s">
        <v>4</v>
      </c>
      <c r="B11423" s="4" t="s">
        <v>5</v>
      </c>
      <c r="C11423" s="4" t="s">
        <v>7</v>
      </c>
      <c r="D11423" s="4" t="s">
        <v>8</v>
      </c>
      <c r="E11423" s="4" t="s">
        <v>8</v>
      </c>
      <c r="F11423" s="4" t="s">
        <v>9</v>
      </c>
    </row>
    <row r="11424" spans="1:9">
      <c r="A11424" t="n">
        <v>106841</v>
      </c>
      <c r="B11424" s="50" t="n">
        <v>20</v>
      </c>
      <c r="C11424" s="7" t="n">
        <v>0</v>
      </c>
      <c r="D11424" s="7" t="n">
        <v>2</v>
      </c>
      <c r="E11424" s="7" t="n">
        <v>10</v>
      </c>
      <c r="F11424" s="7" t="s">
        <v>403</v>
      </c>
    </row>
    <row r="11425" spans="1:12">
      <c r="A11425" t="s">
        <v>4</v>
      </c>
      <c r="B11425" s="4" t="s">
        <v>5</v>
      </c>
      <c r="C11425" s="4" t="s">
        <v>8</v>
      </c>
      <c r="D11425" s="4" t="s">
        <v>7</v>
      </c>
      <c r="E11425" s="4" t="s">
        <v>9</v>
      </c>
    </row>
    <row r="11426" spans="1:12">
      <c r="A11426" t="n">
        <v>106861</v>
      </c>
      <c r="B11426" s="51" t="n">
        <v>51</v>
      </c>
      <c r="C11426" s="7" t="n">
        <v>4</v>
      </c>
      <c r="D11426" s="7" t="n">
        <v>0</v>
      </c>
      <c r="E11426" s="7" t="s">
        <v>437</v>
      </c>
    </row>
    <row r="11427" spans="1:12">
      <c r="A11427" t="s">
        <v>4</v>
      </c>
      <c r="B11427" s="4" t="s">
        <v>5</v>
      </c>
      <c r="C11427" s="4" t="s">
        <v>7</v>
      </c>
    </row>
    <row r="11428" spans="1:12">
      <c r="A11428" t="n">
        <v>106874</v>
      </c>
      <c r="B11428" s="25" t="n">
        <v>16</v>
      </c>
      <c r="C11428" s="7" t="n">
        <v>0</v>
      </c>
    </row>
    <row r="11429" spans="1:12">
      <c r="A11429" t="s">
        <v>4</v>
      </c>
      <c r="B11429" s="4" t="s">
        <v>5</v>
      </c>
      <c r="C11429" s="4" t="s">
        <v>7</v>
      </c>
      <c r="D11429" s="4" t="s">
        <v>85</v>
      </c>
      <c r="E11429" s="4" t="s">
        <v>8</v>
      </c>
      <c r="F11429" s="4" t="s">
        <v>8</v>
      </c>
    </row>
    <row r="11430" spans="1:12">
      <c r="A11430" t="n">
        <v>106877</v>
      </c>
      <c r="B11430" s="52" t="n">
        <v>26</v>
      </c>
      <c r="C11430" s="7" t="n">
        <v>0</v>
      </c>
      <c r="D11430" s="7" t="s">
        <v>942</v>
      </c>
      <c r="E11430" s="7" t="n">
        <v>2</v>
      </c>
      <c r="F11430" s="7" t="n">
        <v>0</v>
      </c>
    </row>
    <row r="11431" spans="1:12">
      <c r="A11431" t="s">
        <v>4</v>
      </c>
      <c r="B11431" s="4" t="s">
        <v>5</v>
      </c>
    </row>
    <row r="11432" spans="1:12">
      <c r="A11432" t="n">
        <v>106966</v>
      </c>
      <c r="B11432" s="32" t="n">
        <v>28</v>
      </c>
    </row>
    <row r="11433" spans="1:12">
      <c r="A11433" t="s">
        <v>4</v>
      </c>
      <c r="B11433" s="4" t="s">
        <v>5</v>
      </c>
      <c r="C11433" s="4" t="s">
        <v>7</v>
      </c>
      <c r="D11433" s="4" t="s">
        <v>8</v>
      </c>
    </row>
    <row r="11434" spans="1:12">
      <c r="A11434" t="n">
        <v>106967</v>
      </c>
      <c r="B11434" s="66" t="n">
        <v>89</v>
      </c>
      <c r="C11434" s="7" t="n">
        <v>65533</v>
      </c>
      <c r="D11434" s="7" t="n">
        <v>1</v>
      </c>
    </row>
    <row r="11435" spans="1:12">
      <c r="A11435" t="s">
        <v>4</v>
      </c>
      <c r="B11435" s="4" t="s">
        <v>5</v>
      </c>
      <c r="C11435" s="4" t="s">
        <v>8</v>
      </c>
      <c r="D11435" s="4" t="s">
        <v>7</v>
      </c>
      <c r="E11435" s="4" t="s">
        <v>7</v>
      </c>
      <c r="F11435" s="4" t="s">
        <v>8</v>
      </c>
    </row>
    <row r="11436" spans="1:12">
      <c r="A11436" t="n">
        <v>106971</v>
      </c>
      <c r="B11436" s="30" t="n">
        <v>25</v>
      </c>
      <c r="C11436" s="7" t="n">
        <v>1</v>
      </c>
      <c r="D11436" s="7" t="n">
        <v>65535</v>
      </c>
      <c r="E11436" s="7" t="n">
        <v>65535</v>
      </c>
      <c r="F11436" s="7" t="n">
        <v>0</v>
      </c>
    </row>
    <row r="11437" spans="1:12">
      <c r="A11437" t="s">
        <v>4</v>
      </c>
      <c r="B11437" s="4" t="s">
        <v>5</v>
      </c>
      <c r="C11437" s="4" t="s">
        <v>7</v>
      </c>
      <c r="D11437" s="4" t="s">
        <v>8</v>
      </c>
      <c r="E11437" s="4" t="s">
        <v>14</v>
      </c>
      <c r="F11437" s="4" t="s">
        <v>7</v>
      </c>
    </row>
    <row r="11438" spans="1:12">
      <c r="A11438" t="n">
        <v>106978</v>
      </c>
      <c r="B11438" s="53" t="n">
        <v>59</v>
      </c>
      <c r="C11438" s="7" t="n">
        <v>0</v>
      </c>
      <c r="D11438" s="7" t="n">
        <v>13</v>
      </c>
      <c r="E11438" s="7" t="n">
        <v>0.150000005960464</v>
      </c>
      <c r="F11438" s="7" t="n">
        <v>0</v>
      </c>
    </row>
    <row r="11439" spans="1:12">
      <c r="A11439" t="s">
        <v>4</v>
      </c>
      <c r="B11439" s="4" t="s">
        <v>5</v>
      </c>
      <c r="C11439" s="4" t="s">
        <v>7</v>
      </c>
    </row>
    <row r="11440" spans="1:12">
      <c r="A11440" t="n">
        <v>106988</v>
      </c>
      <c r="B11440" s="25" t="n">
        <v>16</v>
      </c>
      <c r="C11440" s="7" t="n">
        <v>1000</v>
      </c>
    </row>
    <row r="11441" spans="1:6">
      <c r="A11441" t="s">
        <v>4</v>
      </c>
      <c r="B11441" s="4" t="s">
        <v>5</v>
      </c>
      <c r="C11441" s="4" t="s">
        <v>8</v>
      </c>
      <c r="D11441" s="4" t="s">
        <v>14</v>
      </c>
      <c r="E11441" s="4" t="s">
        <v>7</v>
      </c>
      <c r="F11441" s="4" t="s">
        <v>8</v>
      </c>
    </row>
    <row r="11442" spans="1:6">
      <c r="A11442" t="n">
        <v>106991</v>
      </c>
      <c r="B11442" s="16" t="n">
        <v>49</v>
      </c>
      <c r="C11442" s="7" t="n">
        <v>3</v>
      </c>
      <c r="D11442" s="7" t="n">
        <v>0.600000023841858</v>
      </c>
      <c r="E11442" s="7" t="n">
        <v>500</v>
      </c>
      <c r="F11442" s="7" t="n">
        <v>0</v>
      </c>
    </row>
    <row r="11443" spans="1:6">
      <c r="A11443" t="s">
        <v>4</v>
      </c>
      <c r="B11443" s="4" t="s">
        <v>5</v>
      </c>
      <c r="C11443" s="4" t="s">
        <v>8</v>
      </c>
      <c r="D11443" s="4" t="s">
        <v>8</v>
      </c>
      <c r="E11443" s="4" t="s">
        <v>8</v>
      </c>
      <c r="F11443" s="4" t="s">
        <v>14</v>
      </c>
      <c r="G11443" s="4" t="s">
        <v>14</v>
      </c>
      <c r="H11443" s="4" t="s">
        <v>14</v>
      </c>
      <c r="I11443" s="4" t="s">
        <v>14</v>
      </c>
      <c r="J11443" s="4" t="s">
        <v>14</v>
      </c>
    </row>
    <row r="11444" spans="1:6">
      <c r="A11444" t="n">
        <v>107000</v>
      </c>
      <c r="B11444" s="64" t="n">
        <v>76</v>
      </c>
      <c r="C11444" s="7" t="n">
        <v>0</v>
      </c>
      <c r="D11444" s="7" t="n">
        <v>3</v>
      </c>
      <c r="E11444" s="7" t="n">
        <v>0</v>
      </c>
      <c r="F11444" s="7" t="n">
        <v>1</v>
      </c>
      <c r="G11444" s="7" t="n">
        <v>1</v>
      </c>
      <c r="H11444" s="7" t="n">
        <v>1</v>
      </c>
      <c r="I11444" s="7" t="n">
        <v>1</v>
      </c>
      <c r="J11444" s="7" t="n">
        <v>1000</v>
      </c>
    </row>
    <row r="11445" spans="1:6">
      <c r="A11445" t="s">
        <v>4</v>
      </c>
      <c r="B11445" s="4" t="s">
        <v>5</v>
      </c>
      <c r="C11445" s="4" t="s">
        <v>8</v>
      </c>
      <c r="D11445" s="4" t="s">
        <v>8</v>
      </c>
    </row>
    <row r="11446" spans="1:6">
      <c r="A11446" t="n">
        <v>107024</v>
      </c>
      <c r="B11446" s="65" t="n">
        <v>77</v>
      </c>
      <c r="C11446" s="7" t="n">
        <v>0</v>
      </c>
      <c r="D11446" s="7" t="n">
        <v>3</v>
      </c>
    </row>
    <row r="11447" spans="1:6">
      <c r="A11447" t="s">
        <v>4</v>
      </c>
      <c r="B11447" s="4" t="s">
        <v>5</v>
      </c>
      <c r="C11447" s="4" t="s">
        <v>7</v>
      </c>
    </row>
    <row r="11448" spans="1:6">
      <c r="A11448" t="n">
        <v>107027</v>
      </c>
      <c r="B11448" s="25" t="n">
        <v>16</v>
      </c>
      <c r="C11448" s="7" t="n">
        <v>1000</v>
      </c>
    </row>
    <row r="11449" spans="1:6">
      <c r="A11449" t="s">
        <v>4</v>
      </c>
      <c r="B11449" s="4" t="s">
        <v>5</v>
      </c>
      <c r="C11449" s="4" t="s">
        <v>8</v>
      </c>
      <c r="D11449" s="4" t="s">
        <v>14</v>
      </c>
      <c r="E11449" s="4" t="s">
        <v>7</v>
      </c>
      <c r="F11449" s="4" t="s">
        <v>8</v>
      </c>
    </row>
    <row r="11450" spans="1:6">
      <c r="A11450" t="n">
        <v>107030</v>
      </c>
      <c r="B11450" s="16" t="n">
        <v>49</v>
      </c>
      <c r="C11450" s="7" t="n">
        <v>3</v>
      </c>
      <c r="D11450" s="7" t="n">
        <v>1</v>
      </c>
      <c r="E11450" s="7" t="n">
        <v>1000</v>
      </c>
      <c r="F11450" s="7" t="n">
        <v>0</v>
      </c>
    </row>
    <row r="11451" spans="1:6">
      <c r="A11451" t="s">
        <v>4</v>
      </c>
      <c r="B11451" s="4" t="s">
        <v>5</v>
      </c>
      <c r="C11451" s="4" t="s">
        <v>8</v>
      </c>
      <c r="D11451" s="4" t="s">
        <v>8</v>
      </c>
      <c r="E11451" s="4" t="s">
        <v>8</v>
      </c>
      <c r="F11451" s="4" t="s">
        <v>14</v>
      </c>
      <c r="G11451" s="4" t="s">
        <v>14</v>
      </c>
      <c r="H11451" s="4" t="s">
        <v>14</v>
      </c>
      <c r="I11451" s="4" t="s">
        <v>14</v>
      </c>
      <c r="J11451" s="4" t="s">
        <v>14</v>
      </c>
    </row>
    <row r="11452" spans="1:6">
      <c r="A11452" t="n">
        <v>107039</v>
      </c>
      <c r="B11452" s="64" t="n">
        <v>76</v>
      </c>
      <c r="C11452" s="7" t="n">
        <v>0</v>
      </c>
      <c r="D11452" s="7" t="n">
        <v>3</v>
      </c>
      <c r="E11452" s="7" t="n">
        <v>0</v>
      </c>
      <c r="F11452" s="7" t="n">
        <v>1</v>
      </c>
      <c r="G11452" s="7" t="n">
        <v>1</v>
      </c>
      <c r="H11452" s="7" t="n">
        <v>1</v>
      </c>
      <c r="I11452" s="7" t="n">
        <v>0</v>
      </c>
      <c r="J11452" s="7" t="n">
        <v>1000</v>
      </c>
    </row>
    <row r="11453" spans="1:6">
      <c r="A11453" t="s">
        <v>4</v>
      </c>
      <c r="B11453" s="4" t="s">
        <v>5</v>
      </c>
      <c r="C11453" s="4" t="s">
        <v>8</v>
      </c>
      <c r="D11453" s="4" t="s">
        <v>8</v>
      </c>
    </row>
    <row r="11454" spans="1:6">
      <c r="A11454" t="n">
        <v>107063</v>
      </c>
      <c r="B11454" s="65" t="n">
        <v>77</v>
      </c>
      <c r="C11454" s="7" t="n">
        <v>0</v>
      </c>
      <c r="D11454" s="7" t="n">
        <v>3</v>
      </c>
    </row>
    <row r="11455" spans="1:6">
      <c r="A11455" t="s">
        <v>4</v>
      </c>
      <c r="B11455" s="4" t="s">
        <v>5</v>
      </c>
      <c r="C11455" s="4" t="s">
        <v>8</v>
      </c>
      <c r="D11455" s="4" t="s">
        <v>7</v>
      </c>
      <c r="E11455" s="4" t="s">
        <v>7</v>
      </c>
      <c r="F11455" s="4" t="s">
        <v>8</v>
      </c>
    </row>
    <row r="11456" spans="1:6">
      <c r="A11456" t="n">
        <v>107066</v>
      </c>
      <c r="B11456" s="30" t="n">
        <v>25</v>
      </c>
      <c r="C11456" s="7" t="n">
        <v>1</v>
      </c>
      <c r="D11456" s="7" t="n">
        <v>60</v>
      </c>
      <c r="E11456" s="7" t="n">
        <v>640</v>
      </c>
      <c r="F11456" s="7" t="n">
        <v>1</v>
      </c>
    </row>
    <row r="11457" spans="1:10">
      <c r="A11457" t="s">
        <v>4</v>
      </c>
      <c r="B11457" s="4" t="s">
        <v>5</v>
      </c>
      <c r="C11457" s="4" t="s">
        <v>8</v>
      </c>
      <c r="D11457" s="4" t="s">
        <v>7</v>
      </c>
      <c r="E11457" s="4" t="s">
        <v>9</v>
      </c>
    </row>
    <row r="11458" spans="1:10">
      <c r="A11458" t="n">
        <v>107073</v>
      </c>
      <c r="B11458" s="51" t="n">
        <v>51</v>
      </c>
      <c r="C11458" s="7" t="n">
        <v>4</v>
      </c>
      <c r="D11458" s="7" t="n">
        <v>0</v>
      </c>
      <c r="E11458" s="7" t="s">
        <v>289</v>
      </c>
    </row>
    <row r="11459" spans="1:10">
      <c r="A11459" t="s">
        <v>4</v>
      </c>
      <c r="B11459" s="4" t="s">
        <v>5</v>
      </c>
      <c r="C11459" s="4" t="s">
        <v>7</v>
      </c>
    </row>
    <row r="11460" spans="1:10">
      <c r="A11460" t="n">
        <v>107086</v>
      </c>
      <c r="B11460" s="25" t="n">
        <v>16</v>
      </c>
      <c r="C11460" s="7" t="n">
        <v>0</v>
      </c>
    </row>
    <row r="11461" spans="1:10">
      <c r="A11461" t="s">
        <v>4</v>
      </c>
      <c r="B11461" s="4" t="s">
        <v>5</v>
      </c>
      <c r="C11461" s="4" t="s">
        <v>7</v>
      </c>
      <c r="D11461" s="4" t="s">
        <v>85</v>
      </c>
      <c r="E11461" s="4" t="s">
        <v>8</v>
      </c>
      <c r="F11461" s="4" t="s">
        <v>8</v>
      </c>
      <c r="G11461" s="4" t="s">
        <v>85</v>
      </c>
      <c r="H11461" s="4" t="s">
        <v>8</v>
      </c>
      <c r="I11461" s="4" t="s">
        <v>8</v>
      </c>
    </row>
    <row r="11462" spans="1:10">
      <c r="A11462" t="n">
        <v>107089</v>
      </c>
      <c r="B11462" s="52" t="n">
        <v>26</v>
      </c>
      <c r="C11462" s="7" t="n">
        <v>0</v>
      </c>
      <c r="D11462" s="7" t="s">
        <v>943</v>
      </c>
      <c r="E11462" s="7" t="n">
        <v>2</v>
      </c>
      <c r="F11462" s="7" t="n">
        <v>3</v>
      </c>
      <c r="G11462" s="7" t="s">
        <v>944</v>
      </c>
      <c r="H11462" s="7" t="n">
        <v>2</v>
      </c>
      <c r="I11462" s="7" t="n">
        <v>0</v>
      </c>
    </row>
    <row r="11463" spans="1:10">
      <c r="A11463" t="s">
        <v>4</v>
      </c>
      <c r="B11463" s="4" t="s">
        <v>5</v>
      </c>
    </row>
    <row r="11464" spans="1:10">
      <c r="A11464" t="n">
        <v>107206</v>
      </c>
      <c r="B11464" s="32" t="n">
        <v>28</v>
      </c>
    </row>
    <row r="11465" spans="1:10">
      <c r="A11465" t="s">
        <v>4</v>
      </c>
      <c r="B11465" s="4" t="s">
        <v>5</v>
      </c>
      <c r="C11465" s="4" t="s">
        <v>7</v>
      </c>
      <c r="D11465" s="4" t="s">
        <v>8</v>
      </c>
    </row>
    <row r="11466" spans="1:10">
      <c r="A11466" t="n">
        <v>107207</v>
      </c>
      <c r="B11466" s="66" t="n">
        <v>89</v>
      </c>
      <c r="C11466" s="7" t="n">
        <v>65533</v>
      </c>
      <c r="D11466" s="7" t="n">
        <v>1</v>
      </c>
    </row>
    <row r="11467" spans="1:10">
      <c r="A11467" t="s">
        <v>4</v>
      </c>
      <c r="B11467" s="4" t="s">
        <v>5</v>
      </c>
      <c r="C11467" s="4" t="s">
        <v>8</v>
      </c>
      <c r="D11467" s="4" t="s">
        <v>7</v>
      </c>
      <c r="E11467" s="4" t="s">
        <v>7</v>
      </c>
      <c r="F11467" s="4" t="s">
        <v>8</v>
      </c>
    </row>
    <row r="11468" spans="1:10">
      <c r="A11468" t="n">
        <v>107211</v>
      </c>
      <c r="B11468" s="30" t="n">
        <v>25</v>
      </c>
      <c r="C11468" s="7" t="n">
        <v>1</v>
      </c>
      <c r="D11468" s="7" t="n">
        <v>65535</v>
      </c>
      <c r="E11468" s="7" t="n">
        <v>65535</v>
      </c>
      <c r="F11468" s="7" t="n">
        <v>0</v>
      </c>
    </row>
    <row r="11469" spans="1:10">
      <c r="A11469" t="s">
        <v>4</v>
      </c>
      <c r="B11469" s="4" t="s">
        <v>5</v>
      </c>
      <c r="C11469" s="4" t="s">
        <v>8</v>
      </c>
      <c r="D11469" s="4" t="s">
        <v>7</v>
      </c>
      <c r="E11469" s="4" t="s">
        <v>9</v>
      </c>
      <c r="F11469" s="4" t="s">
        <v>9</v>
      </c>
      <c r="G11469" s="4" t="s">
        <v>9</v>
      </c>
      <c r="H11469" s="4" t="s">
        <v>9</v>
      </c>
    </row>
    <row r="11470" spans="1:10">
      <c r="A11470" t="n">
        <v>107218</v>
      </c>
      <c r="B11470" s="51" t="n">
        <v>51</v>
      </c>
      <c r="C11470" s="7" t="n">
        <v>3</v>
      </c>
      <c r="D11470" s="7" t="n">
        <v>9</v>
      </c>
      <c r="E11470" s="7" t="s">
        <v>477</v>
      </c>
      <c r="F11470" s="7" t="s">
        <v>945</v>
      </c>
      <c r="G11470" s="7" t="s">
        <v>434</v>
      </c>
      <c r="H11470" s="7" t="s">
        <v>435</v>
      </c>
    </row>
    <row r="11471" spans="1:10">
      <c r="A11471" t="s">
        <v>4</v>
      </c>
      <c r="B11471" s="4" t="s">
        <v>5</v>
      </c>
      <c r="C11471" s="4" t="s">
        <v>7</v>
      </c>
      <c r="D11471" s="4" t="s">
        <v>8</v>
      </c>
      <c r="E11471" s="4" t="s">
        <v>9</v>
      </c>
      <c r="F11471" s="4" t="s">
        <v>14</v>
      </c>
      <c r="G11471" s="4" t="s">
        <v>14</v>
      </c>
      <c r="H11471" s="4" t="s">
        <v>14</v>
      </c>
    </row>
    <row r="11472" spans="1:10">
      <c r="A11472" t="n">
        <v>107231</v>
      </c>
      <c r="B11472" s="42" t="n">
        <v>48</v>
      </c>
      <c r="C11472" s="7" t="n">
        <v>9</v>
      </c>
      <c r="D11472" s="7" t="n">
        <v>0</v>
      </c>
      <c r="E11472" s="7" t="s">
        <v>933</v>
      </c>
      <c r="F11472" s="7" t="n">
        <v>-1</v>
      </c>
      <c r="G11472" s="7" t="n">
        <v>1</v>
      </c>
      <c r="H11472" s="7" t="n">
        <v>2.80259692864963e-45</v>
      </c>
    </row>
    <row r="11473" spans="1:9">
      <c r="A11473" t="s">
        <v>4</v>
      </c>
      <c r="B11473" s="4" t="s">
        <v>5</v>
      </c>
      <c r="C11473" s="4" t="s">
        <v>7</v>
      </c>
      <c r="D11473" s="4" t="s">
        <v>8</v>
      </c>
      <c r="E11473" s="4" t="s">
        <v>14</v>
      </c>
      <c r="F11473" s="4" t="s">
        <v>7</v>
      </c>
    </row>
    <row r="11474" spans="1:9">
      <c r="A11474" t="n">
        <v>107263</v>
      </c>
      <c r="B11474" s="53" t="n">
        <v>59</v>
      </c>
      <c r="C11474" s="7" t="n">
        <v>9</v>
      </c>
      <c r="D11474" s="7" t="n">
        <v>13</v>
      </c>
      <c r="E11474" s="7" t="n">
        <v>0.150000005960464</v>
      </c>
      <c r="F11474" s="7" t="n">
        <v>0</v>
      </c>
    </row>
    <row r="11475" spans="1:9">
      <c r="A11475" t="s">
        <v>4</v>
      </c>
      <c r="B11475" s="4" t="s">
        <v>5</v>
      </c>
      <c r="C11475" s="4" t="s">
        <v>7</v>
      </c>
    </row>
    <row r="11476" spans="1:9">
      <c r="A11476" t="n">
        <v>107273</v>
      </c>
      <c r="B11476" s="25" t="n">
        <v>16</v>
      </c>
      <c r="C11476" s="7" t="n">
        <v>1000</v>
      </c>
    </row>
    <row r="11477" spans="1:9">
      <c r="A11477" t="s">
        <v>4</v>
      </c>
      <c r="B11477" s="4" t="s">
        <v>5</v>
      </c>
      <c r="C11477" s="4" t="s">
        <v>8</v>
      </c>
      <c r="D11477" s="4" t="s">
        <v>7</v>
      </c>
      <c r="E11477" s="4" t="s">
        <v>9</v>
      </c>
    </row>
    <row r="11478" spans="1:9">
      <c r="A11478" t="n">
        <v>107276</v>
      </c>
      <c r="B11478" s="51" t="n">
        <v>51</v>
      </c>
      <c r="C11478" s="7" t="n">
        <v>4</v>
      </c>
      <c r="D11478" s="7" t="n">
        <v>9</v>
      </c>
      <c r="E11478" s="7" t="s">
        <v>946</v>
      </c>
    </row>
    <row r="11479" spans="1:9">
      <c r="A11479" t="s">
        <v>4</v>
      </c>
      <c r="B11479" s="4" t="s">
        <v>5</v>
      </c>
      <c r="C11479" s="4" t="s">
        <v>7</v>
      </c>
    </row>
    <row r="11480" spans="1:9">
      <c r="A11480" t="n">
        <v>107291</v>
      </c>
      <c r="B11480" s="25" t="n">
        <v>16</v>
      </c>
      <c r="C11480" s="7" t="n">
        <v>0</v>
      </c>
    </row>
    <row r="11481" spans="1:9">
      <c r="A11481" t="s">
        <v>4</v>
      </c>
      <c r="B11481" s="4" t="s">
        <v>5</v>
      </c>
      <c r="C11481" s="4" t="s">
        <v>7</v>
      </c>
      <c r="D11481" s="4" t="s">
        <v>85</v>
      </c>
      <c r="E11481" s="4" t="s">
        <v>8</v>
      </c>
      <c r="F11481" s="4" t="s">
        <v>8</v>
      </c>
      <c r="G11481" s="4" t="s">
        <v>85</v>
      </c>
      <c r="H11481" s="4" t="s">
        <v>8</v>
      </c>
      <c r="I11481" s="4" t="s">
        <v>8</v>
      </c>
    </row>
    <row r="11482" spans="1:9">
      <c r="A11482" t="n">
        <v>107294</v>
      </c>
      <c r="B11482" s="52" t="n">
        <v>26</v>
      </c>
      <c r="C11482" s="7" t="n">
        <v>9</v>
      </c>
      <c r="D11482" s="7" t="s">
        <v>947</v>
      </c>
      <c r="E11482" s="7" t="n">
        <v>2</v>
      </c>
      <c r="F11482" s="7" t="n">
        <v>3</v>
      </c>
      <c r="G11482" s="7" t="s">
        <v>948</v>
      </c>
      <c r="H11482" s="7" t="n">
        <v>2</v>
      </c>
      <c r="I11482" s="7" t="n">
        <v>0</v>
      </c>
    </row>
    <row r="11483" spans="1:9">
      <c r="A11483" t="s">
        <v>4</v>
      </c>
      <c r="B11483" s="4" t="s">
        <v>5</v>
      </c>
    </row>
    <row r="11484" spans="1:9">
      <c r="A11484" t="n">
        <v>107343</v>
      </c>
      <c r="B11484" s="32" t="n">
        <v>28</v>
      </c>
    </row>
    <row r="11485" spans="1:9">
      <c r="A11485" t="s">
        <v>4</v>
      </c>
      <c r="B11485" s="4" t="s">
        <v>5</v>
      </c>
      <c r="C11485" s="4" t="s">
        <v>8</v>
      </c>
      <c r="D11485" s="4" t="s">
        <v>7</v>
      </c>
      <c r="E11485" s="4" t="s">
        <v>7</v>
      </c>
      <c r="F11485" s="4" t="s">
        <v>8</v>
      </c>
    </row>
    <row r="11486" spans="1:9">
      <c r="A11486" t="n">
        <v>107344</v>
      </c>
      <c r="B11486" s="30" t="n">
        <v>25</v>
      </c>
      <c r="C11486" s="7" t="n">
        <v>1</v>
      </c>
      <c r="D11486" s="7" t="n">
        <v>60</v>
      </c>
      <c r="E11486" s="7" t="n">
        <v>640</v>
      </c>
      <c r="F11486" s="7" t="n">
        <v>1</v>
      </c>
    </row>
    <row r="11487" spans="1:9">
      <c r="A11487" t="s">
        <v>4</v>
      </c>
      <c r="B11487" s="4" t="s">
        <v>5</v>
      </c>
      <c r="C11487" s="4" t="s">
        <v>8</v>
      </c>
      <c r="D11487" s="4" t="s">
        <v>7</v>
      </c>
      <c r="E11487" s="4" t="s">
        <v>9</v>
      </c>
    </row>
    <row r="11488" spans="1:9">
      <c r="A11488" t="n">
        <v>107351</v>
      </c>
      <c r="B11488" s="51" t="n">
        <v>51</v>
      </c>
      <c r="C11488" s="7" t="n">
        <v>4</v>
      </c>
      <c r="D11488" s="7" t="n">
        <v>0</v>
      </c>
      <c r="E11488" s="7" t="s">
        <v>657</v>
      </c>
    </row>
    <row r="11489" spans="1:9">
      <c r="A11489" t="s">
        <v>4</v>
      </c>
      <c r="B11489" s="4" t="s">
        <v>5</v>
      </c>
      <c r="C11489" s="4" t="s">
        <v>7</v>
      </c>
    </row>
    <row r="11490" spans="1:9">
      <c r="A11490" t="n">
        <v>107366</v>
      </c>
      <c r="B11490" s="25" t="n">
        <v>16</v>
      </c>
      <c r="C11490" s="7" t="n">
        <v>0</v>
      </c>
    </row>
    <row r="11491" spans="1:9">
      <c r="A11491" t="s">
        <v>4</v>
      </c>
      <c r="B11491" s="4" t="s">
        <v>5</v>
      </c>
      <c r="C11491" s="4" t="s">
        <v>7</v>
      </c>
      <c r="D11491" s="4" t="s">
        <v>85</v>
      </c>
      <c r="E11491" s="4" t="s">
        <v>8</v>
      </c>
      <c r="F11491" s="4" t="s">
        <v>8</v>
      </c>
      <c r="G11491" s="4" t="s">
        <v>85</v>
      </c>
      <c r="H11491" s="4" t="s">
        <v>8</v>
      </c>
      <c r="I11491" s="4" t="s">
        <v>8</v>
      </c>
      <c r="J11491" s="4" t="s">
        <v>85</v>
      </c>
      <c r="K11491" s="4" t="s">
        <v>8</v>
      </c>
      <c r="L11491" s="4" t="s">
        <v>8</v>
      </c>
    </row>
    <row r="11492" spans="1:9">
      <c r="A11492" t="n">
        <v>107369</v>
      </c>
      <c r="B11492" s="52" t="n">
        <v>26</v>
      </c>
      <c r="C11492" s="7" t="n">
        <v>0</v>
      </c>
      <c r="D11492" s="7" t="s">
        <v>949</v>
      </c>
      <c r="E11492" s="7" t="n">
        <v>2</v>
      </c>
      <c r="F11492" s="7" t="n">
        <v>3</v>
      </c>
      <c r="G11492" s="7" t="s">
        <v>950</v>
      </c>
      <c r="H11492" s="7" t="n">
        <v>2</v>
      </c>
      <c r="I11492" s="7" t="n">
        <v>3</v>
      </c>
      <c r="J11492" s="7" t="s">
        <v>951</v>
      </c>
      <c r="K11492" s="7" t="n">
        <v>2</v>
      </c>
      <c r="L11492" s="7" t="n">
        <v>0</v>
      </c>
    </row>
    <row r="11493" spans="1:9">
      <c r="A11493" t="s">
        <v>4</v>
      </c>
      <c r="B11493" s="4" t="s">
        <v>5</v>
      </c>
    </row>
    <row r="11494" spans="1:9">
      <c r="A11494" t="n">
        <v>107605</v>
      </c>
      <c r="B11494" s="32" t="n">
        <v>28</v>
      </c>
    </row>
    <row r="11495" spans="1:9">
      <c r="A11495" t="s">
        <v>4</v>
      </c>
      <c r="B11495" s="4" t="s">
        <v>5</v>
      </c>
      <c r="C11495" s="4" t="s">
        <v>7</v>
      </c>
      <c r="D11495" s="4" t="s">
        <v>8</v>
      </c>
    </row>
    <row r="11496" spans="1:9">
      <c r="A11496" t="n">
        <v>107606</v>
      </c>
      <c r="B11496" s="66" t="n">
        <v>89</v>
      </c>
      <c r="C11496" s="7" t="n">
        <v>65533</v>
      </c>
      <c r="D11496" s="7" t="n">
        <v>1</v>
      </c>
    </row>
    <row r="11497" spans="1:9">
      <c r="A11497" t="s">
        <v>4</v>
      </c>
      <c r="B11497" s="4" t="s">
        <v>5</v>
      </c>
      <c r="C11497" s="4" t="s">
        <v>8</v>
      </c>
      <c r="D11497" s="4" t="s">
        <v>7</v>
      </c>
      <c r="E11497" s="4" t="s">
        <v>7</v>
      </c>
      <c r="F11497" s="4" t="s">
        <v>8</v>
      </c>
    </row>
    <row r="11498" spans="1:9">
      <c r="A11498" t="n">
        <v>107610</v>
      </c>
      <c r="B11498" s="30" t="n">
        <v>25</v>
      </c>
      <c r="C11498" s="7" t="n">
        <v>1</v>
      </c>
      <c r="D11498" s="7" t="n">
        <v>65535</v>
      </c>
      <c r="E11498" s="7" t="n">
        <v>65535</v>
      </c>
      <c r="F11498" s="7" t="n">
        <v>0</v>
      </c>
    </row>
    <row r="11499" spans="1:9">
      <c r="A11499" t="s">
        <v>4</v>
      </c>
      <c r="B11499" s="4" t="s">
        <v>5</v>
      </c>
      <c r="C11499" s="4" t="s">
        <v>8</v>
      </c>
      <c r="D11499" s="4" t="s">
        <v>7</v>
      </c>
      <c r="E11499" s="4" t="s">
        <v>14</v>
      </c>
    </row>
    <row r="11500" spans="1:9">
      <c r="A11500" t="n">
        <v>107617</v>
      </c>
      <c r="B11500" s="27" t="n">
        <v>58</v>
      </c>
      <c r="C11500" s="7" t="n">
        <v>101</v>
      </c>
      <c r="D11500" s="7" t="n">
        <v>500</v>
      </c>
      <c r="E11500" s="7" t="n">
        <v>1</v>
      </c>
    </row>
    <row r="11501" spans="1:9">
      <c r="A11501" t="s">
        <v>4</v>
      </c>
      <c r="B11501" s="4" t="s">
        <v>5</v>
      </c>
      <c r="C11501" s="4" t="s">
        <v>8</v>
      </c>
      <c r="D11501" s="4" t="s">
        <v>7</v>
      </c>
    </row>
    <row r="11502" spans="1:9">
      <c r="A11502" t="n">
        <v>107625</v>
      </c>
      <c r="B11502" s="27" t="n">
        <v>58</v>
      </c>
      <c r="C11502" s="7" t="n">
        <v>254</v>
      </c>
      <c r="D11502" s="7" t="n">
        <v>0</v>
      </c>
    </row>
    <row r="11503" spans="1:9">
      <c r="A11503" t="s">
        <v>4</v>
      </c>
      <c r="B11503" s="4" t="s">
        <v>5</v>
      </c>
      <c r="C11503" s="4" t="s">
        <v>8</v>
      </c>
      <c r="D11503" s="4" t="s">
        <v>8</v>
      </c>
      <c r="E11503" s="4" t="s">
        <v>14</v>
      </c>
      <c r="F11503" s="4" t="s">
        <v>14</v>
      </c>
      <c r="G11503" s="4" t="s">
        <v>14</v>
      </c>
      <c r="H11503" s="4" t="s">
        <v>7</v>
      </c>
    </row>
    <row r="11504" spans="1:9">
      <c r="A11504" t="n">
        <v>107629</v>
      </c>
      <c r="B11504" s="61" t="n">
        <v>45</v>
      </c>
      <c r="C11504" s="7" t="n">
        <v>2</v>
      </c>
      <c r="D11504" s="7" t="n">
        <v>3</v>
      </c>
      <c r="E11504" s="7" t="n">
        <v>-8.85999965667725</v>
      </c>
      <c r="F11504" s="7" t="n">
        <v>3.32999992370605</v>
      </c>
      <c r="G11504" s="7" t="n">
        <v>-11.9200000762939</v>
      </c>
      <c r="H11504" s="7" t="n">
        <v>0</v>
      </c>
    </row>
    <row r="11505" spans="1:12">
      <c r="A11505" t="s">
        <v>4</v>
      </c>
      <c r="B11505" s="4" t="s">
        <v>5</v>
      </c>
      <c r="C11505" s="4" t="s">
        <v>8</v>
      </c>
      <c r="D11505" s="4" t="s">
        <v>8</v>
      </c>
      <c r="E11505" s="4" t="s">
        <v>14</v>
      </c>
      <c r="F11505" s="4" t="s">
        <v>14</v>
      </c>
      <c r="G11505" s="4" t="s">
        <v>14</v>
      </c>
      <c r="H11505" s="4" t="s">
        <v>7</v>
      </c>
      <c r="I11505" s="4" t="s">
        <v>8</v>
      </c>
    </row>
    <row r="11506" spans="1:12">
      <c r="A11506" t="n">
        <v>107646</v>
      </c>
      <c r="B11506" s="61" t="n">
        <v>45</v>
      </c>
      <c r="C11506" s="7" t="n">
        <v>4</v>
      </c>
      <c r="D11506" s="7" t="n">
        <v>3</v>
      </c>
      <c r="E11506" s="7" t="n">
        <v>21.0699996948242</v>
      </c>
      <c r="F11506" s="7" t="n">
        <v>15.3999996185303</v>
      </c>
      <c r="G11506" s="7" t="n">
        <v>0</v>
      </c>
      <c r="H11506" s="7" t="n">
        <v>0</v>
      </c>
      <c r="I11506" s="7" t="n">
        <v>0</v>
      </c>
    </row>
    <row r="11507" spans="1:12">
      <c r="A11507" t="s">
        <v>4</v>
      </c>
      <c r="B11507" s="4" t="s">
        <v>5</v>
      </c>
      <c r="C11507" s="4" t="s">
        <v>8</v>
      </c>
      <c r="D11507" s="4" t="s">
        <v>8</v>
      </c>
      <c r="E11507" s="4" t="s">
        <v>14</v>
      </c>
      <c r="F11507" s="4" t="s">
        <v>7</v>
      </c>
    </row>
    <row r="11508" spans="1:12">
      <c r="A11508" t="n">
        <v>107664</v>
      </c>
      <c r="B11508" s="61" t="n">
        <v>45</v>
      </c>
      <c r="C11508" s="7" t="n">
        <v>5</v>
      </c>
      <c r="D11508" s="7" t="n">
        <v>3</v>
      </c>
      <c r="E11508" s="7" t="n">
        <v>1.60000002384186</v>
      </c>
      <c r="F11508" s="7" t="n">
        <v>0</v>
      </c>
    </row>
    <row r="11509" spans="1:12">
      <c r="A11509" t="s">
        <v>4</v>
      </c>
      <c r="B11509" s="4" t="s">
        <v>5</v>
      </c>
      <c r="C11509" s="4" t="s">
        <v>8</v>
      </c>
      <c r="D11509" s="4" t="s">
        <v>8</v>
      </c>
      <c r="E11509" s="4" t="s">
        <v>14</v>
      </c>
      <c r="F11509" s="4" t="s">
        <v>7</v>
      </c>
    </row>
    <row r="11510" spans="1:12">
      <c r="A11510" t="n">
        <v>107673</v>
      </c>
      <c r="B11510" s="61" t="n">
        <v>45</v>
      </c>
      <c r="C11510" s="7" t="n">
        <v>11</v>
      </c>
      <c r="D11510" s="7" t="n">
        <v>3</v>
      </c>
      <c r="E11510" s="7" t="n">
        <v>36.2999992370605</v>
      </c>
      <c r="F11510" s="7" t="n">
        <v>0</v>
      </c>
    </row>
    <row r="11511" spans="1:12">
      <c r="A11511" t="s">
        <v>4</v>
      </c>
      <c r="B11511" s="4" t="s">
        <v>5</v>
      </c>
      <c r="C11511" s="4" t="s">
        <v>8</v>
      </c>
      <c r="D11511" s="4" t="s">
        <v>7</v>
      </c>
      <c r="E11511" s="4" t="s">
        <v>9</v>
      </c>
      <c r="F11511" s="4" t="s">
        <v>9</v>
      </c>
      <c r="G11511" s="4" t="s">
        <v>9</v>
      </c>
      <c r="H11511" s="4" t="s">
        <v>9</v>
      </c>
    </row>
    <row r="11512" spans="1:12">
      <c r="A11512" t="n">
        <v>107682</v>
      </c>
      <c r="B11512" s="51" t="n">
        <v>51</v>
      </c>
      <c r="C11512" s="7" t="n">
        <v>3</v>
      </c>
      <c r="D11512" s="7" t="n">
        <v>9</v>
      </c>
      <c r="E11512" s="7" t="s">
        <v>457</v>
      </c>
      <c r="F11512" s="7" t="s">
        <v>433</v>
      </c>
      <c r="G11512" s="7" t="s">
        <v>434</v>
      </c>
      <c r="H11512" s="7" t="s">
        <v>435</v>
      </c>
    </row>
    <row r="11513" spans="1:12">
      <c r="A11513" t="s">
        <v>4</v>
      </c>
      <c r="B11513" s="4" t="s">
        <v>5</v>
      </c>
      <c r="C11513" s="4" t="s">
        <v>7</v>
      </c>
      <c r="D11513" s="4" t="s">
        <v>8</v>
      </c>
      <c r="E11513" s="4" t="s">
        <v>9</v>
      </c>
      <c r="F11513" s="4" t="s">
        <v>14</v>
      </c>
      <c r="G11513" s="4" t="s">
        <v>14</v>
      </c>
      <c r="H11513" s="4" t="s">
        <v>14</v>
      </c>
    </row>
    <row r="11514" spans="1:12">
      <c r="A11514" t="n">
        <v>107695</v>
      </c>
      <c r="B11514" s="42" t="n">
        <v>48</v>
      </c>
      <c r="C11514" s="7" t="n">
        <v>9</v>
      </c>
      <c r="D11514" s="7" t="n">
        <v>0</v>
      </c>
      <c r="E11514" s="7" t="s">
        <v>252</v>
      </c>
      <c r="F11514" s="7" t="n">
        <v>-1</v>
      </c>
      <c r="G11514" s="7" t="n">
        <v>1</v>
      </c>
      <c r="H11514" s="7" t="n">
        <v>0</v>
      </c>
    </row>
    <row r="11515" spans="1:12">
      <c r="A11515" t="s">
        <v>4</v>
      </c>
      <c r="B11515" s="4" t="s">
        <v>5</v>
      </c>
      <c r="C11515" s="4" t="s">
        <v>8</v>
      </c>
      <c r="D11515" s="4" t="s">
        <v>7</v>
      </c>
    </row>
    <row r="11516" spans="1:12">
      <c r="A11516" t="n">
        <v>107721</v>
      </c>
      <c r="B11516" s="27" t="n">
        <v>58</v>
      </c>
      <c r="C11516" s="7" t="n">
        <v>255</v>
      </c>
      <c r="D11516" s="7" t="n">
        <v>0</v>
      </c>
    </row>
    <row r="11517" spans="1:12">
      <c r="A11517" t="s">
        <v>4</v>
      </c>
      <c r="B11517" s="4" t="s">
        <v>5</v>
      </c>
      <c r="C11517" s="4" t="s">
        <v>8</v>
      </c>
      <c r="D11517" s="4" t="s">
        <v>7</v>
      </c>
      <c r="E11517" s="4" t="s">
        <v>9</v>
      </c>
    </row>
    <row r="11518" spans="1:12">
      <c r="A11518" t="n">
        <v>107725</v>
      </c>
      <c r="B11518" s="51" t="n">
        <v>51</v>
      </c>
      <c r="C11518" s="7" t="n">
        <v>4</v>
      </c>
      <c r="D11518" s="7" t="n">
        <v>9</v>
      </c>
      <c r="E11518" s="7" t="s">
        <v>349</v>
      </c>
    </row>
    <row r="11519" spans="1:12">
      <c r="A11519" t="s">
        <v>4</v>
      </c>
      <c r="B11519" s="4" t="s">
        <v>5</v>
      </c>
      <c r="C11519" s="4" t="s">
        <v>7</v>
      </c>
    </row>
    <row r="11520" spans="1:12">
      <c r="A11520" t="n">
        <v>107739</v>
      </c>
      <c r="B11520" s="25" t="n">
        <v>16</v>
      </c>
      <c r="C11520" s="7" t="n">
        <v>0</v>
      </c>
    </row>
    <row r="11521" spans="1:9">
      <c r="A11521" t="s">
        <v>4</v>
      </c>
      <c r="B11521" s="4" t="s">
        <v>5</v>
      </c>
      <c r="C11521" s="4" t="s">
        <v>7</v>
      </c>
      <c r="D11521" s="4" t="s">
        <v>85</v>
      </c>
      <c r="E11521" s="4" t="s">
        <v>8</v>
      </c>
      <c r="F11521" s="4" t="s">
        <v>8</v>
      </c>
      <c r="G11521" s="4" t="s">
        <v>85</v>
      </c>
      <c r="H11521" s="4" t="s">
        <v>8</v>
      </c>
      <c r="I11521" s="4" t="s">
        <v>8</v>
      </c>
    </row>
    <row r="11522" spans="1:9">
      <c r="A11522" t="n">
        <v>107742</v>
      </c>
      <c r="B11522" s="52" t="n">
        <v>26</v>
      </c>
      <c r="C11522" s="7" t="n">
        <v>9</v>
      </c>
      <c r="D11522" s="7" t="s">
        <v>952</v>
      </c>
      <c r="E11522" s="7" t="n">
        <v>2</v>
      </c>
      <c r="F11522" s="7" t="n">
        <v>3</v>
      </c>
      <c r="G11522" s="7" t="s">
        <v>953</v>
      </c>
      <c r="H11522" s="7" t="n">
        <v>2</v>
      </c>
      <c r="I11522" s="7" t="n">
        <v>0</v>
      </c>
    </row>
    <row r="11523" spans="1:9">
      <c r="A11523" t="s">
        <v>4</v>
      </c>
      <c r="B11523" s="4" t="s">
        <v>5</v>
      </c>
    </row>
    <row r="11524" spans="1:9">
      <c r="A11524" t="n">
        <v>107856</v>
      </c>
      <c r="B11524" s="32" t="n">
        <v>28</v>
      </c>
    </row>
    <row r="11525" spans="1:9">
      <c r="A11525" t="s">
        <v>4</v>
      </c>
      <c r="B11525" s="4" t="s">
        <v>5</v>
      </c>
      <c r="C11525" s="4" t="s">
        <v>7</v>
      </c>
      <c r="D11525" s="4" t="s">
        <v>8</v>
      </c>
      <c r="E11525" s="4" t="s">
        <v>14</v>
      </c>
      <c r="F11525" s="4" t="s">
        <v>7</v>
      </c>
    </row>
    <row r="11526" spans="1:9">
      <c r="A11526" t="n">
        <v>107857</v>
      </c>
      <c r="B11526" s="53" t="n">
        <v>59</v>
      </c>
      <c r="C11526" s="7" t="n">
        <v>0</v>
      </c>
      <c r="D11526" s="7" t="n">
        <v>0</v>
      </c>
      <c r="E11526" s="7" t="n">
        <v>0.150000005960464</v>
      </c>
      <c r="F11526" s="7" t="n">
        <v>0</v>
      </c>
    </row>
    <row r="11527" spans="1:9">
      <c r="A11527" t="s">
        <v>4</v>
      </c>
      <c r="B11527" s="4" t="s">
        <v>5</v>
      </c>
      <c r="C11527" s="4" t="s">
        <v>7</v>
      </c>
    </row>
    <row r="11528" spans="1:9">
      <c r="A11528" t="n">
        <v>107867</v>
      </c>
      <c r="B11528" s="25" t="n">
        <v>16</v>
      </c>
      <c r="C11528" s="7" t="n">
        <v>1500</v>
      </c>
    </row>
    <row r="11529" spans="1:9">
      <c r="A11529" t="s">
        <v>4</v>
      </c>
      <c r="B11529" s="4" t="s">
        <v>5</v>
      </c>
      <c r="C11529" s="4" t="s">
        <v>7</v>
      </c>
      <c r="D11529" s="4" t="s">
        <v>8</v>
      </c>
      <c r="E11529" s="4" t="s">
        <v>9</v>
      </c>
      <c r="F11529" s="4" t="s">
        <v>14</v>
      </c>
      <c r="G11529" s="4" t="s">
        <v>14</v>
      </c>
      <c r="H11529" s="4" t="s">
        <v>14</v>
      </c>
    </row>
    <row r="11530" spans="1:9">
      <c r="A11530" t="n">
        <v>107870</v>
      </c>
      <c r="B11530" s="42" t="n">
        <v>48</v>
      </c>
      <c r="C11530" s="7" t="n">
        <v>0</v>
      </c>
      <c r="D11530" s="7" t="n">
        <v>0</v>
      </c>
      <c r="E11530" s="7" t="s">
        <v>932</v>
      </c>
      <c r="F11530" s="7" t="n">
        <v>-1</v>
      </c>
      <c r="G11530" s="7" t="n">
        <v>1</v>
      </c>
      <c r="H11530" s="7" t="n">
        <v>0</v>
      </c>
    </row>
    <row r="11531" spans="1:9">
      <c r="A11531" t="s">
        <v>4</v>
      </c>
      <c r="B11531" s="4" t="s">
        <v>5</v>
      </c>
      <c r="C11531" s="4" t="s">
        <v>8</v>
      </c>
      <c r="D11531" s="4" t="s">
        <v>7</v>
      </c>
      <c r="E11531" s="4" t="s">
        <v>7</v>
      </c>
      <c r="F11531" s="4" t="s">
        <v>8</v>
      </c>
    </row>
    <row r="11532" spans="1:9">
      <c r="A11532" t="n">
        <v>107898</v>
      </c>
      <c r="B11532" s="30" t="n">
        <v>25</v>
      </c>
      <c r="C11532" s="7" t="n">
        <v>1</v>
      </c>
      <c r="D11532" s="7" t="n">
        <v>60</v>
      </c>
      <c r="E11532" s="7" t="n">
        <v>640</v>
      </c>
      <c r="F11532" s="7" t="n">
        <v>2</v>
      </c>
    </row>
    <row r="11533" spans="1:9">
      <c r="A11533" t="s">
        <v>4</v>
      </c>
      <c r="B11533" s="4" t="s">
        <v>5</v>
      </c>
      <c r="C11533" s="4" t="s">
        <v>8</v>
      </c>
      <c r="D11533" s="4" t="s">
        <v>7</v>
      </c>
      <c r="E11533" s="4" t="s">
        <v>9</v>
      </c>
    </row>
    <row r="11534" spans="1:9">
      <c r="A11534" t="n">
        <v>107905</v>
      </c>
      <c r="B11534" s="51" t="n">
        <v>51</v>
      </c>
      <c r="C11534" s="7" t="n">
        <v>4</v>
      </c>
      <c r="D11534" s="7" t="n">
        <v>0</v>
      </c>
      <c r="E11534" s="7" t="s">
        <v>289</v>
      </c>
    </row>
    <row r="11535" spans="1:9">
      <c r="A11535" t="s">
        <v>4</v>
      </c>
      <c r="B11535" s="4" t="s">
        <v>5</v>
      </c>
      <c r="C11535" s="4" t="s">
        <v>7</v>
      </c>
    </row>
    <row r="11536" spans="1:9">
      <c r="A11536" t="n">
        <v>107918</v>
      </c>
      <c r="B11536" s="25" t="n">
        <v>16</v>
      </c>
      <c r="C11536" s="7" t="n">
        <v>0</v>
      </c>
    </row>
    <row r="11537" spans="1:9">
      <c r="A11537" t="s">
        <v>4</v>
      </c>
      <c r="B11537" s="4" t="s">
        <v>5</v>
      </c>
      <c r="C11537" s="4" t="s">
        <v>7</v>
      </c>
      <c r="D11537" s="4" t="s">
        <v>85</v>
      </c>
      <c r="E11537" s="4" t="s">
        <v>8</v>
      </c>
      <c r="F11537" s="4" t="s">
        <v>8</v>
      </c>
    </row>
    <row r="11538" spans="1:9">
      <c r="A11538" t="n">
        <v>107921</v>
      </c>
      <c r="B11538" s="52" t="n">
        <v>26</v>
      </c>
      <c r="C11538" s="7" t="n">
        <v>0</v>
      </c>
      <c r="D11538" s="7" t="s">
        <v>954</v>
      </c>
      <c r="E11538" s="7" t="n">
        <v>2</v>
      </c>
      <c r="F11538" s="7" t="n">
        <v>0</v>
      </c>
    </row>
    <row r="11539" spans="1:9">
      <c r="A11539" t="s">
        <v>4</v>
      </c>
      <c r="B11539" s="4" t="s">
        <v>5</v>
      </c>
    </row>
    <row r="11540" spans="1:9">
      <c r="A11540" t="n">
        <v>107994</v>
      </c>
      <c r="B11540" s="32" t="n">
        <v>28</v>
      </c>
    </row>
    <row r="11541" spans="1:9">
      <c r="A11541" t="s">
        <v>4</v>
      </c>
      <c r="B11541" s="4" t="s">
        <v>5</v>
      </c>
      <c r="C11541" s="4" t="s">
        <v>7</v>
      </c>
      <c r="D11541" s="4" t="s">
        <v>8</v>
      </c>
    </row>
    <row r="11542" spans="1:9">
      <c r="A11542" t="n">
        <v>107995</v>
      </c>
      <c r="B11542" s="66" t="n">
        <v>89</v>
      </c>
      <c r="C11542" s="7" t="n">
        <v>65533</v>
      </c>
      <c r="D11542" s="7" t="n">
        <v>1</v>
      </c>
    </row>
    <row r="11543" spans="1:9">
      <c r="A11543" t="s">
        <v>4</v>
      </c>
      <c r="B11543" s="4" t="s">
        <v>5</v>
      </c>
      <c r="C11543" s="4" t="s">
        <v>8</v>
      </c>
      <c r="D11543" s="4" t="s">
        <v>7</v>
      </c>
      <c r="E11543" s="4" t="s">
        <v>7</v>
      </c>
      <c r="F11543" s="4" t="s">
        <v>8</v>
      </c>
    </row>
    <row r="11544" spans="1:9">
      <c r="A11544" t="n">
        <v>107999</v>
      </c>
      <c r="B11544" s="30" t="n">
        <v>25</v>
      </c>
      <c r="C11544" s="7" t="n">
        <v>1</v>
      </c>
      <c r="D11544" s="7" t="n">
        <v>65535</v>
      </c>
      <c r="E11544" s="7" t="n">
        <v>65535</v>
      </c>
      <c r="F11544" s="7" t="n">
        <v>0</v>
      </c>
    </row>
    <row r="11545" spans="1:9">
      <c r="A11545" t="s">
        <v>4</v>
      </c>
      <c r="B11545" s="4" t="s">
        <v>5</v>
      </c>
      <c r="C11545" s="4" t="s">
        <v>8</v>
      </c>
      <c r="D11545" s="4" t="s">
        <v>7</v>
      </c>
      <c r="E11545" s="4" t="s">
        <v>9</v>
      </c>
    </row>
    <row r="11546" spans="1:9">
      <c r="A11546" t="n">
        <v>108006</v>
      </c>
      <c r="B11546" s="51" t="n">
        <v>51</v>
      </c>
      <c r="C11546" s="7" t="n">
        <v>4</v>
      </c>
      <c r="D11546" s="7" t="n">
        <v>9</v>
      </c>
      <c r="E11546" s="7" t="s">
        <v>289</v>
      </c>
    </row>
    <row r="11547" spans="1:9">
      <c r="A11547" t="s">
        <v>4</v>
      </c>
      <c r="B11547" s="4" t="s">
        <v>5</v>
      </c>
      <c r="C11547" s="4" t="s">
        <v>7</v>
      </c>
    </row>
    <row r="11548" spans="1:9">
      <c r="A11548" t="n">
        <v>108019</v>
      </c>
      <c r="B11548" s="25" t="n">
        <v>16</v>
      </c>
      <c r="C11548" s="7" t="n">
        <v>0</v>
      </c>
    </row>
    <row r="11549" spans="1:9">
      <c r="A11549" t="s">
        <v>4</v>
      </c>
      <c r="B11549" s="4" t="s">
        <v>5</v>
      </c>
      <c r="C11549" s="4" t="s">
        <v>7</v>
      </c>
      <c r="D11549" s="4" t="s">
        <v>85</v>
      </c>
      <c r="E11549" s="4" t="s">
        <v>8</v>
      </c>
      <c r="F11549" s="4" t="s">
        <v>8</v>
      </c>
      <c r="G11549" s="4" t="s">
        <v>85</v>
      </c>
      <c r="H11549" s="4" t="s">
        <v>8</v>
      </c>
      <c r="I11549" s="4" t="s">
        <v>8</v>
      </c>
      <c r="J11549" s="4" t="s">
        <v>85</v>
      </c>
      <c r="K11549" s="4" t="s">
        <v>8</v>
      </c>
      <c r="L11549" s="4" t="s">
        <v>8</v>
      </c>
      <c r="M11549" s="4" t="s">
        <v>85</v>
      </c>
      <c r="N11549" s="4" t="s">
        <v>8</v>
      </c>
      <c r="O11549" s="4" t="s">
        <v>8</v>
      </c>
    </row>
    <row r="11550" spans="1:9">
      <c r="A11550" t="n">
        <v>108022</v>
      </c>
      <c r="B11550" s="52" t="n">
        <v>26</v>
      </c>
      <c r="C11550" s="7" t="n">
        <v>9</v>
      </c>
      <c r="D11550" s="7" t="s">
        <v>955</v>
      </c>
      <c r="E11550" s="7" t="n">
        <v>2</v>
      </c>
      <c r="F11550" s="7" t="n">
        <v>3</v>
      </c>
      <c r="G11550" s="7" t="s">
        <v>956</v>
      </c>
      <c r="H11550" s="7" t="n">
        <v>2</v>
      </c>
      <c r="I11550" s="7" t="n">
        <v>3</v>
      </c>
      <c r="J11550" s="7" t="s">
        <v>957</v>
      </c>
      <c r="K11550" s="7" t="n">
        <v>2</v>
      </c>
      <c r="L11550" s="7" t="n">
        <v>3</v>
      </c>
      <c r="M11550" s="7" t="s">
        <v>958</v>
      </c>
      <c r="N11550" s="7" t="n">
        <v>2</v>
      </c>
      <c r="O11550" s="7" t="n">
        <v>0</v>
      </c>
    </row>
    <row r="11551" spans="1:9">
      <c r="A11551" t="s">
        <v>4</v>
      </c>
      <c r="B11551" s="4" t="s">
        <v>5</v>
      </c>
    </row>
    <row r="11552" spans="1:9">
      <c r="A11552" t="n">
        <v>108380</v>
      </c>
      <c r="B11552" s="32" t="n">
        <v>28</v>
      </c>
    </row>
    <row r="11553" spans="1:15">
      <c r="A11553" t="s">
        <v>4</v>
      </c>
      <c r="B11553" s="4" t="s">
        <v>5</v>
      </c>
      <c r="C11553" s="4" t="s">
        <v>7</v>
      </c>
      <c r="D11553" s="4" t="s">
        <v>8</v>
      </c>
    </row>
    <row r="11554" spans="1:15">
      <c r="A11554" t="n">
        <v>108381</v>
      </c>
      <c r="B11554" s="66" t="n">
        <v>89</v>
      </c>
      <c r="C11554" s="7" t="n">
        <v>65533</v>
      </c>
      <c r="D11554" s="7" t="n">
        <v>1</v>
      </c>
    </row>
    <row r="11555" spans="1:15">
      <c r="A11555" t="s">
        <v>4</v>
      </c>
      <c r="B11555" s="4" t="s">
        <v>5</v>
      </c>
      <c r="C11555" s="4" t="s">
        <v>7</v>
      </c>
      <c r="D11555" s="4" t="s">
        <v>8</v>
      </c>
      <c r="E11555" s="4" t="s">
        <v>14</v>
      </c>
      <c r="F11555" s="4" t="s">
        <v>7</v>
      </c>
    </row>
    <row r="11556" spans="1:15">
      <c r="A11556" t="n">
        <v>108385</v>
      </c>
      <c r="B11556" s="53" t="n">
        <v>59</v>
      </c>
      <c r="C11556" s="7" t="n">
        <v>0</v>
      </c>
      <c r="D11556" s="7" t="n">
        <v>1</v>
      </c>
      <c r="E11556" s="7" t="n">
        <v>0.150000005960464</v>
      </c>
      <c r="F11556" s="7" t="n">
        <v>0</v>
      </c>
    </row>
    <row r="11557" spans="1:15">
      <c r="A11557" t="s">
        <v>4</v>
      </c>
      <c r="B11557" s="4" t="s">
        <v>5</v>
      </c>
      <c r="C11557" s="4" t="s">
        <v>7</v>
      </c>
    </row>
    <row r="11558" spans="1:15">
      <c r="A11558" t="n">
        <v>108395</v>
      </c>
      <c r="B11558" s="25" t="n">
        <v>16</v>
      </c>
      <c r="C11558" s="7" t="n">
        <v>1300</v>
      </c>
    </row>
    <row r="11559" spans="1:15">
      <c r="A11559" t="s">
        <v>4</v>
      </c>
      <c r="B11559" s="4" t="s">
        <v>5</v>
      </c>
      <c r="C11559" s="4" t="s">
        <v>8</v>
      </c>
      <c r="D11559" s="4" t="s">
        <v>7</v>
      </c>
      <c r="E11559" s="4" t="s">
        <v>7</v>
      </c>
      <c r="F11559" s="4" t="s">
        <v>8</v>
      </c>
    </row>
    <row r="11560" spans="1:15">
      <c r="A11560" t="n">
        <v>108398</v>
      </c>
      <c r="B11560" s="30" t="n">
        <v>25</v>
      </c>
      <c r="C11560" s="7" t="n">
        <v>1</v>
      </c>
      <c r="D11560" s="7" t="n">
        <v>60</v>
      </c>
      <c r="E11560" s="7" t="n">
        <v>640</v>
      </c>
      <c r="F11560" s="7" t="n">
        <v>2</v>
      </c>
    </row>
    <row r="11561" spans="1:15">
      <c r="A11561" t="s">
        <v>4</v>
      </c>
      <c r="B11561" s="4" t="s">
        <v>5</v>
      </c>
      <c r="C11561" s="4" t="s">
        <v>8</v>
      </c>
      <c r="D11561" s="4" t="s">
        <v>7</v>
      </c>
      <c r="E11561" s="4" t="s">
        <v>9</v>
      </c>
    </row>
    <row r="11562" spans="1:15">
      <c r="A11562" t="n">
        <v>108405</v>
      </c>
      <c r="B11562" s="51" t="n">
        <v>51</v>
      </c>
      <c r="C11562" s="7" t="n">
        <v>4</v>
      </c>
      <c r="D11562" s="7" t="n">
        <v>0</v>
      </c>
      <c r="E11562" s="7" t="s">
        <v>401</v>
      </c>
    </row>
    <row r="11563" spans="1:15">
      <c r="A11563" t="s">
        <v>4</v>
      </c>
      <c r="B11563" s="4" t="s">
        <v>5</v>
      </c>
      <c r="C11563" s="4" t="s">
        <v>7</v>
      </c>
    </row>
    <row r="11564" spans="1:15">
      <c r="A11564" t="n">
        <v>108418</v>
      </c>
      <c r="B11564" s="25" t="n">
        <v>16</v>
      </c>
      <c r="C11564" s="7" t="n">
        <v>0</v>
      </c>
    </row>
    <row r="11565" spans="1:15">
      <c r="A11565" t="s">
        <v>4</v>
      </c>
      <c r="B11565" s="4" t="s">
        <v>5</v>
      </c>
      <c r="C11565" s="4" t="s">
        <v>7</v>
      </c>
      <c r="D11565" s="4" t="s">
        <v>85</v>
      </c>
      <c r="E11565" s="4" t="s">
        <v>8</v>
      </c>
      <c r="F11565" s="4" t="s">
        <v>8</v>
      </c>
    </row>
    <row r="11566" spans="1:15">
      <c r="A11566" t="n">
        <v>108421</v>
      </c>
      <c r="B11566" s="52" t="n">
        <v>26</v>
      </c>
      <c r="C11566" s="7" t="n">
        <v>0</v>
      </c>
      <c r="D11566" s="7" t="s">
        <v>959</v>
      </c>
      <c r="E11566" s="7" t="n">
        <v>2</v>
      </c>
      <c r="F11566" s="7" t="n">
        <v>0</v>
      </c>
    </row>
    <row r="11567" spans="1:15">
      <c r="A11567" t="s">
        <v>4</v>
      </c>
      <c r="B11567" s="4" t="s">
        <v>5</v>
      </c>
    </row>
    <row r="11568" spans="1:15">
      <c r="A11568" t="n">
        <v>108441</v>
      </c>
      <c r="B11568" s="32" t="n">
        <v>28</v>
      </c>
    </row>
    <row r="11569" spans="1:6">
      <c r="A11569" t="s">
        <v>4</v>
      </c>
      <c r="B11569" s="4" t="s">
        <v>5</v>
      </c>
      <c r="C11569" s="4" t="s">
        <v>7</v>
      </c>
      <c r="D11569" s="4" t="s">
        <v>8</v>
      </c>
    </row>
    <row r="11570" spans="1:6">
      <c r="A11570" t="n">
        <v>108442</v>
      </c>
      <c r="B11570" s="66" t="n">
        <v>89</v>
      </c>
      <c r="C11570" s="7" t="n">
        <v>65533</v>
      </c>
      <c r="D11570" s="7" t="n">
        <v>1</v>
      </c>
    </row>
    <row r="11571" spans="1:6">
      <c r="A11571" t="s">
        <v>4</v>
      </c>
      <c r="B11571" s="4" t="s">
        <v>5</v>
      </c>
      <c r="C11571" s="4" t="s">
        <v>8</v>
      </c>
      <c r="D11571" s="4" t="s">
        <v>7</v>
      </c>
      <c r="E11571" s="4" t="s">
        <v>7</v>
      </c>
      <c r="F11571" s="4" t="s">
        <v>8</v>
      </c>
    </row>
    <row r="11572" spans="1:6">
      <c r="A11572" t="n">
        <v>108446</v>
      </c>
      <c r="B11572" s="30" t="n">
        <v>25</v>
      </c>
      <c r="C11572" s="7" t="n">
        <v>1</v>
      </c>
      <c r="D11572" s="7" t="n">
        <v>65535</v>
      </c>
      <c r="E11572" s="7" t="n">
        <v>65535</v>
      </c>
      <c r="F11572" s="7" t="n">
        <v>0</v>
      </c>
    </row>
    <row r="11573" spans="1:6">
      <c r="A11573" t="s">
        <v>4</v>
      </c>
      <c r="B11573" s="4" t="s">
        <v>5</v>
      </c>
      <c r="C11573" s="4" t="s">
        <v>8</v>
      </c>
      <c r="D11573" s="4" t="s">
        <v>14</v>
      </c>
      <c r="E11573" s="4" t="s">
        <v>7</v>
      </c>
      <c r="F11573" s="4" t="s">
        <v>8</v>
      </c>
    </row>
    <row r="11574" spans="1:6">
      <c r="A11574" t="n">
        <v>108453</v>
      </c>
      <c r="B11574" s="16" t="n">
        <v>49</v>
      </c>
      <c r="C11574" s="7" t="n">
        <v>3</v>
      </c>
      <c r="D11574" s="7" t="n">
        <v>0.600000023841858</v>
      </c>
      <c r="E11574" s="7" t="n">
        <v>500</v>
      </c>
      <c r="F11574" s="7" t="n">
        <v>0</v>
      </c>
    </row>
    <row r="11575" spans="1:6">
      <c r="A11575" t="s">
        <v>4</v>
      </c>
      <c r="B11575" s="4" t="s">
        <v>5</v>
      </c>
      <c r="C11575" s="4" t="s">
        <v>8</v>
      </c>
      <c r="D11575" s="4" t="s">
        <v>8</v>
      </c>
      <c r="E11575" s="4" t="s">
        <v>8</v>
      </c>
      <c r="F11575" s="4" t="s">
        <v>14</v>
      </c>
      <c r="G11575" s="4" t="s">
        <v>14</v>
      </c>
      <c r="H11575" s="4" t="s">
        <v>14</v>
      </c>
      <c r="I11575" s="4" t="s">
        <v>14</v>
      </c>
      <c r="J11575" s="4" t="s">
        <v>14</v>
      </c>
    </row>
    <row r="11576" spans="1:6">
      <c r="A11576" t="n">
        <v>108462</v>
      </c>
      <c r="B11576" s="64" t="n">
        <v>76</v>
      </c>
      <c r="C11576" s="7" t="n">
        <v>1</v>
      </c>
      <c r="D11576" s="7" t="n">
        <v>3</v>
      </c>
      <c r="E11576" s="7" t="n">
        <v>0</v>
      </c>
      <c r="F11576" s="7" t="n">
        <v>1</v>
      </c>
      <c r="G11576" s="7" t="n">
        <v>1</v>
      </c>
      <c r="H11576" s="7" t="n">
        <v>1</v>
      </c>
      <c r="I11576" s="7" t="n">
        <v>1</v>
      </c>
      <c r="J11576" s="7" t="n">
        <v>1000</v>
      </c>
    </row>
    <row r="11577" spans="1:6">
      <c r="A11577" t="s">
        <v>4</v>
      </c>
      <c r="B11577" s="4" t="s">
        <v>5</v>
      </c>
      <c r="C11577" s="4" t="s">
        <v>8</v>
      </c>
      <c r="D11577" s="4" t="s">
        <v>8</v>
      </c>
    </row>
    <row r="11578" spans="1:6">
      <c r="A11578" t="n">
        <v>108486</v>
      </c>
      <c r="B11578" s="65" t="n">
        <v>77</v>
      </c>
      <c r="C11578" s="7" t="n">
        <v>1</v>
      </c>
      <c r="D11578" s="7" t="n">
        <v>3</v>
      </c>
    </row>
    <row r="11579" spans="1:6">
      <c r="A11579" t="s">
        <v>4</v>
      </c>
      <c r="B11579" s="4" t="s">
        <v>5</v>
      </c>
      <c r="C11579" s="4" t="s">
        <v>7</v>
      </c>
    </row>
    <row r="11580" spans="1:6">
      <c r="A11580" t="n">
        <v>108489</v>
      </c>
      <c r="B11580" s="25" t="n">
        <v>16</v>
      </c>
      <c r="C11580" s="7" t="n">
        <v>1000</v>
      </c>
    </row>
    <row r="11581" spans="1:6">
      <c r="A11581" t="s">
        <v>4</v>
      </c>
      <c r="B11581" s="4" t="s">
        <v>5</v>
      </c>
      <c r="C11581" s="4" t="s">
        <v>8</v>
      </c>
      <c r="D11581" s="4" t="s">
        <v>14</v>
      </c>
      <c r="E11581" s="4" t="s">
        <v>7</v>
      </c>
      <c r="F11581" s="4" t="s">
        <v>8</v>
      </c>
    </row>
    <row r="11582" spans="1:6">
      <c r="A11582" t="n">
        <v>108492</v>
      </c>
      <c r="B11582" s="16" t="n">
        <v>49</v>
      </c>
      <c r="C11582" s="7" t="n">
        <v>3</v>
      </c>
      <c r="D11582" s="7" t="n">
        <v>1</v>
      </c>
      <c r="E11582" s="7" t="n">
        <v>1000</v>
      </c>
      <c r="F11582" s="7" t="n">
        <v>0</v>
      </c>
    </row>
    <row r="11583" spans="1:6">
      <c r="A11583" t="s">
        <v>4</v>
      </c>
      <c r="B11583" s="4" t="s">
        <v>5</v>
      </c>
      <c r="C11583" s="4" t="s">
        <v>8</v>
      </c>
      <c r="D11583" s="4" t="s">
        <v>8</v>
      </c>
      <c r="E11583" s="4" t="s">
        <v>8</v>
      </c>
      <c r="F11583" s="4" t="s">
        <v>14</v>
      </c>
      <c r="G11583" s="4" t="s">
        <v>14</v>
      </c>
      <c r="H11583" s="4" t="s">
        <v>14</v>
      </c>
      <c r="I11583" s="4" t="s">
        <v>14</v>
      </c>
      <c r="J11583" s="4" t="s">
        <v>14</v>
      </c>
    </row>
    <row r="11584" spans="1:6">
      <c r="A11584" t="n">
        <v>108501</v>
      </c>
      <c r="B11584" s="64" t="n">
        <v>76</v>
      </c>
      <c r="C11584" s="7" t="n">
        <v>1</v>
      </c>
      <c r="D11584" s="7" t="n">
        <v>3</v>
      </c>
      <c r="E11584" s="7" t="n">
        <v>0</v>
      </c>
      <c r="F11584" s="7" t="n">
        <v>1</v>
      </c>
      <c r="G11584" s="7" t="n">
        <v>1</v>
      </c>
      <c r="H11584" s="7" t="n">
        <v>1</v>
      </c>
      <c r="I11584" s="7" t="n">
        <v>0</v>
      </c>
      <c r="J11584" s="7" t="n">
        <v>1000</v>
      </c>
    </row>
    <row r="11585" spans="1:10">
      <c r="A11585" t="s">
        <v>4</v>
      </c>
      <c r="B11585" s="4" t="s">
        <v>5</v>
      </c>
      <c r="C11585" s="4" t="s">
        <v>8</v>
      </c>
      <c r="D11585" s="4" t="s">
        <v>8</v>
      </c>
    </row>
    <row r="11586" spans="1:10">
      <c r="A11586" t="n">
        <v>108525</v>
      </c>
      <c r="B11586" s="65" t="n">
        <v>77</v>
      </c>
      <c r="C11586" s="7" t="n">
        <v>1</v>
      </c>
      <c r="D11586" s="7" t="n">
        <v>3</v>
      </c>
    </row>
    <row r="11587" spans="1:10">
      <c r="A11587" t="s">
        <v>4</v>
      </c>
      <c r="B11587" s="4" t="s">
        <v>5</v>
      </c>
      <c r="C11587" s="4" t="s">
        <v>8</v>
      </c>
      <c r="D11587" s="4" t="s">
        <v>7</v>
      </c>
      <c r="E11587" s="4" t="s">
        <v>9</v>
      </c>
    </row>
    <row r="11588" spans="1:10">
      <c r="A11588" t="n">
        <v>108528</v>
      </c>
      <c r="B11588" s="51" t="n">
        <v>51</v>
      </c>
      <c r="C11588" s="7" t="n">
        <v>4</v>
      </c>
      <c r="D11588" s="7" t="n">
        <v>9</v>
      </c>
      <c r="E11588" s="7" t="s">
        <v>310</v>
      </c>
    </row>
    <row r="11589" spans="1:10">
      <c r="A11589" t="s">
        <v>4</v>
      </c>
      <c r="B11589" s="4" t="s">
        <v>5</v>
      </c>
      <c r="C11589" s="4" t="s">
        <v>7</v>
      </c>
    </row>
    <row r="11590" spans="1:10">
      <c r="A11590" t="n">
        <v>108542</v>
      </c>
      <c r="B11590" s="25" t="n">
        <v>16</v>
      </c>
      <c r="C11590" s="7" t="n">
        <v>0</v>
      </c>
    </row>
    <row r="11591" spans="1:10">
      <c r="A11591" t="s">
        <v>4</v>
      </c>
      <c r="B11591" s="4" t="s">
        <v>5</v>
      </c>
      <c r="C11591" s="4" t="s">
        <v>7</v>
      </c>
      <c r="D11591" s="4" t="s">
        <v>85</v>
      </c>
      <c r="E11591" s="4" t="s">
        <v>8</v>
      </c>
      <c r="F11591" s="4" t="s">
        <v>8</v>
      </c>
      <c r="G11591" s="4" t="s">
        <v>85</v>
      </c>
      <c r="H11591" s="4" t="s">
        <v>8</v>
      </c>
      <c r="I11591" s="4" t="s">
        <v>8</v>
      </c>
      <c r="J11591" s="4" t="s">
        <v>85</v>
      </c>
      <c r="K11591" s="4" t="s">
        <v>8</v>
      </c>
      <c r="L11591" s="4" t="s">
        <v>8</v>
      </c>
    </row>
    <row r="11592" spans="1:10">
      <c r="A11592" t="n">
        <v>108545</v>
      </c>
      <c r="B11592" s="52" t="n">
        <v>26</v>
      </c>
      <c r="C11592" s="7" t="n">
        <v>9</v>
      </c>
      <c r="D11592" s="7" t="s">
        <v>960</v>
      </c>
      <c r="E11592" s="7" t="n">
        <v>2</v>
      </c>
      <c r="F11592" s="7" t="n">
        <v>3</v>
      </c>
      <c r="G11592" s="7" t="s">
        <v>961</v>
      </c>
      <c r="H11592" s="7" t="n">
        <v>2</v>
      </c>
      <c r="I11592" s="7" t="n">
        <v>3</v>
      </c>
      <c r="J11592" s="7" t="s">
        <v>962</v>
      </c>
      <c r="K11592" s="7" t="n">
        <v>2</v>
      </c>
      <c r="L11592" s="7" t="n">
        <v>0</v>
      </c>
    </row>
    <row r="11593" spans="1:10">
      <c r="A11593" t="s">
        <v>4</v>
      </c>
      <c r="B11593" s="4" t="s">
        <v>5</v>
      </c>
    </row>
    <row r="11594" spans="1:10">
      <c r="A11594" t="n">
        <v>108833</v>
      </c>
      <c r="B11594" s="32" t="n">
        <v>28</v>
      </c>
    </row>
    <row r="11595" spans="1:10">
      <c r="A11595" t="s">
        <v>4</v>
      </c>
      <c r="B11595" s="4" t="s">
        <v>5</v>
      </c>
      <c r="C11595" s="4" t="s">
        <v>7</v>
      </c>
      <c r="D11595" s="4" t="s">
        <v>8</v>
      </c>
      <c r="E11595" s="4" t="s">
        <v>8</v>
      </c>
      <c r="F11595" s="4" t="s">
        <v>9</v>
      </c>
    </row>
    <row r="11596" spans="1:10">
      <c r="A11596" t="n">
        <v>108834</v>
      </c>
      <c r="B11596" s="50" t="n">
        <v>20</v>
      </c>
      <c r="C11596" s="7" t="n">
        <v>0</v>
      </c>
      <c r="D11596" s="7" t="n">
        <v>2</v>
      </c>
      <c r="E11596" s="7" t="n">
        <v>10</v>
      </c>
      <c r="F11596" s="7" t="s">
        <v>403</v>
      </c>
    </row>
    <row r="11597" spans="1:10">
      <c r="A11597" t="s">
        <v>4</v>
      </c>
      <c r="B11597" s="4" t="s">
        <v>5</v>
      </c>
      <c r="C11597" s="4" t="s">
        <v>8</v>
      </c>
      <c r="D11597" s="4" t="s">
        <v>7</v>
      </c>
      <c r="E11597" s="4" t="s">
        <v>7</v>
      </c>
      <c r="F11597" s="4" t="s">
        <v>8</v>
      </c>
    </row>
    <row r="11598" spans="1:10">
      <c r="A11598" t="n">
        <v>108854</v>
      </c>
      <c r="B11598" s="30" t="n">
        <v>25</v>
      </c>
      <c r="C11598" s="7" t="n">
        <v>1</v>
      </c>
      <c r="D11598" s="7" t="n">
        <v>60</v>
      </c>
      <c r="E11598" s="7" t="n">
        <v>640</v>
      </c>
      <c r="F11598" s="7" t="n">
        <v>2</v>
      </c>
    </row>
    <row r="11599" spans="1:10">
      <c r="A11599" t="s">
        <v>4</v>
      </c>
      <c r="B11599" s="4" t="s">
        <v>5</v>
      </c>
      <c r="C11599" s="4" t="s">
        <v>8</v>
      </c>
      <c r="D11599" s="4" t="s">
        <v>7</v>
      </c>
      <c r="E11599" s="4" t="s">
        <v>9</v>
      </c>
    </row>
    <row r="11600" spans="1:10">
      <c r="A11600" t="n">
        <v>108861</v>
      </c>
      <c r="B11600" s="51" t="n">
        <v>51</v>
      </c>
      <c r="C11600" s="7" t="n">
        <v>4</v>
      </c>
      <c r="D11600" s="7" t="n">
        <v>0</v>
      </c>
      <c r="E11600" s="7" t="s">
        <v>349</v>
      </c>
    </row>
    <row r="11601" spans="1:12">
      <c r="A11601" t="s">
        <v>4</v>
      </c>
      <c r="B11601" s="4" t="s">
        <v>5</v>
      </c>
      <c r="C11601" s="4" t="s">
        <v>7</v>
      </c>
    </row>
    <row r="11602" spans="1:12">
      <c r="A11602" t="n">
        <v>108875</v>
      </c>
      <c r="B11602" s="25" t="n">
        <v>16</v>
      </c>
      <c r="C11602" s="7" t="n">
        <v>0</v>
      </c>
    </row>
    <row r="11603" spans="1:12">
      <c r="A11603" t="s">
        <v>4</v>
      </c>
      <c r="B11603" s="4" t="s">
        <v>5</v>
      </c>
      <c r="C11603" s="4" t="s">
        <v>7</v>
      </c>
      <c r="D11603" s="4" t="s">
        <v>85</v>
      </c>
      <c r="E11603" s="4" t="s">
        <v>8</v>
      </c>
      <c r="F11603" s="4" t="s">
        <v>8</v>
      </c>
      <c r="G11603" s="4" t="s">
        <v>85</v>
      </c>
      <c r="H11603" s="4" t="s">
        <v>8</v>
      </c>
      <c r="I11603" s="4" t="s">
        <v>8</v>
      </c>
      <c r="J11603" s="4" t="s">
        <v>85</v>
      </c>
      <c r="K11603" s="4" t="s">
        <v>8</v>
      </c>
      <c r="L11603" s="4" t="s">
        <v>8</v>
      </c>
    </row>
    <row r="11604" spans="1:12">
      <c r="A11604" t="n">
        <v>108878</v>
      </c>
      <c r="B11604" s="52" t="n">
        <v>26</v>
      </c>
      <c r="C11604" s="7" t="n">
        <v>0</v>
      </c>
      <c r="D11604" s="7" t="s">
        <v>963</v>
      </c>
      <c r="E11604" s="7" t="n">
        <v>2</v>
      </c>
      <c r="F11604" s="7" t="n">
        <v>3</v>
      </c>
      <c r="G11604" s="7" t="s">
        <v>964</v>
      </c>
      <c r="H11604" s="7" t="n">
        <v>2</v>
      </c>
      <c r="I11604" s="7" t="n">
        <v>3</v>
      </c>
      <c r="J11604" s="7" t="s">
        <v>965</v>
      </c>
      <c r="K11604" s="7" t="n">
        <v>2</v>
      </c>
      <c r="L11604" s="7" t="n">
        <v>0</v>
      </c>
    </row>
    <row r="11605" spans="1:12">
      <c r="A11605" t="s">
        <v>4</v>
      </c>
      <c r="B11605" s="4" t="s">
        <v>5</v>
      </c>
    </row>
    <row r="11606" spans="1:12">
      <c r="A11606" t="n">
        <v>109079</v>
      </c>
      <c r="B11606" s="32" t="n">
        <v>28</v>
      </c>
    </row>
    <row r="11607" spans="1:12">
      <c r="A11607" t="s">
        <v>4</v>
      </c>
      <c r="B11607" s="4" t="s">
        <v>5</v>
      </c>
      <c r="C11607" s="4" t="s">
        <v>7</v>
      </c>
      <c r="D11607" s="4" t="s">
        <v>8</v>
      </c>
    </row>
    <row r="11608" spans="1:12">
      <c r="A11608" t="n">
        <v>109080</v>
      </c>
      <c r="B11608" s="66" t="n">
        <v>89</v>
      </c>
      <c r="C11608" s="7" t="n">
        <v>65533</v>
      </c>
      <c r="D11608" s="7" t="n">
        <v>1</v>
      </c>
    </row>
    <row r="11609" spans="1:12">
      <c r="A11609" t="s">
        <v>4</v>
      </c>
      <c r="B11609" s="4" t="s">
        <v>5</v>
      </c>
      <c r="C11609" s="4" t="s">
        <v>8</v>
      </c>
      <c r="D11609" s="4" t="s">
        <v>7</v>
      </c>
      <c r="E11609" s="4" t="s">
        <v>7</v>
      </c>
      <c r="F11609" s="4" t="s">
        <v>8</v>
      </c>
    </row>
    <row r="11610" spans="1:12">
      <c r="A11610" t="n">
        <v>109084</v>
      </c>
      <c r="B11610" s="30" t="n">
        <v>25</v>
      </c>
      <c r="C11610" s="7" t="n">
        <v>1</v>
      </c>
      <c r="D11610" s="7" t="n">
        <v>65535</v>
      </c>
      <c r="E11610" s="7" t="n">
        <v>65535</v>
      </c>
      <c r="F11610" s="7" t="n">
        <v>0</v>
      </c>
    </row>
    <row r="11611" spans="1:12">
      <c r="A11611" t="s">
        <v>4</v>
      </c>
      <c r="B11611" s="4" t="s">
        <v>5</v>
      </c>
      <c r="C11611" s="4" t="s">
        <v>7</v>
      </c>
      <c r="D11611" s="4" t="s">
        <v>8</v>
      </c>
      <c r="E11611" s="4" t="s">
        <v>14</v>
      </c>
      <c r="F11611" s="4" t="s">
        <v>7</v>
      </c>
    </row>
    <row r="11612" spans="1:12">
      <c r="A11612" t="n">
        <v>109091</v>
      </c>
      <c r="B11612" s="53" t="n">
        <v>59</v>
      </c>
      <c r="C11612" s="7" t="n">
        <v>0</v>
      </c>
      <c r="D11612" s="7" t="n">
        <v>1</v>
      </c>
      <c r="E11612" s="7" t="n">
        <v>0.150000005960464</v>
      </c>
      <c r="F11612" s="7" t="n">
        <v>0</v>
      </c>
    </row>
    <row r="11613" spans="1:12">
      <c r="A11613" t="s">
        <v>4</v>
      </c>
      <c r="B11613" s="4" t="s">
        <v>5</v>
      </c>
      <c r="C11613" s="4" t="s">
        <v>7</v>
      </c>
    </row>
    <row r="11614" spans="1:12">
      <c r="A11614" t="n">
        <v>109101</v>
      </c>
      <c r="B11614" s="25" t="n">
        <v>16</v>
      </c>
      <c r="C11614" s="7" t="n">
        <v>1300</v>
      </c>
    </row>
    <row r="11615" spans="1:12">
      <c r="A11615" t="s">
        <v>4</v>
      </c>
      <c r="B11615" s="4" t="s">
        <v>5</v>
      </c>
      <c r="C11615" s="4" t="s">
        <v>8</v>
      </c>
      <c r="D11615" s="4" t="s">
        <v>14</v>
      </c>
      <c r="E11615" s="4" t="s">
        <v>7</v>
      </c>
      <c r="F11615" s="4" t="s">
        <v>8</v>
      </c>
    </row>
    <row r="11616" spans="1:12">
      <c r="A11616" t="n">
        <v>109104</v>
      </c>
      <c r="B11616" s="16" t="n">
        <v>49</v>
      </c>
      <c r="C11616" s="7" t="n">
        <v>3</v>
      </c>
      <c r="D11616" s="7" t="n">
        <v>0.600000023841858</v>
      </c>
      <c r="E11616" s="7" t="n">
        <v>500</v>
      </c>
      <c r="F11616" s="7" t="n">
        <v>0</v>
      </c>
    </row>
    <row r="11617" spans="1:12">
      <c r="A11617" t="s">
        <v>4</v>
      </c>
      <c r="B11617" s="4" t="s">
        <v>5</v>
      </c>
      <c r="C11617" s="4" t="s">
        <v>8</v>
      </c>
      <c r="D11617" s="4" t="s">
        <v>8</v>
      </c>
      <c r="E11617" s="4" t="s">
        <v>8</v>
      </c>
      <c r="F11617" s="4" t="s">
        <v>14</v>
      </c>
      <c r="G11617" s="4" t="s">
        <v>14</v>
      </c>
      <c r="H11617" s="4" t="s">
        <v>14</v>
      </c>
      <c r="I11617" s="4" t="s">
        <v>14</v>
      </c>
      <c r="J11617" s="4" t="s">
        <v>14</v>
      </c>
    </row>
    <row r="11618" spans="1:12">
      <c r="A11618" t="n">
        <v>109113</v>
      </c>
      <c r="B11618" s="64" t="n">
        <v>76</v>
      </c>
      <c r="C11618" s="7" t="n">
        <v>2</v>
      </c>
      <c r="D11618" s="7" t="n">
        <v>3</v>
      </c>
      <c r="E11618" s="7" t="n">
        <v>0</v>
      </c>
      <c r="F11618" s="7" t="n">
        <v>1</v>
      </c>
      <c r="G11618" s="7" t="n">
        <v>1</v>
      </c>
      <c r="H11618" s="7" t="n">
        <v>1</v>
      </c>
      <c r="I11618" s="7" t="n">
        <v>1</v>
      </c>
      <c r="J11618" s="7" t="n">
        <v>1000</v>
      </c>
    </row>
    <row r="11619" spans="1:12">
      <c r="A11619" t="s">
        <v>4</v>
      </c>
      <c r="B11619" s="4" t="s">
        <v>5</v>
      </c>
      <c r="C11619" s="4" t="s">
        <v>8</v>
      </c>
      <c r="D11619" s="4" t="s">
        <v>8</v>
      </c>
    </row>
    <row r="11620" spans="1:12">
      <c r="A11620" t="n">
        <v>109137</v>
      </c>
      <c r="B11620" s="65" t="n">
        <v>77</v>
      </c>
      <c r="C11620" s="7" t="n">
        <v>2</v>
      </c>
      <c r="D11620" s="7" t="n">
        <v>3</v>
      </c>
    </row>
    <row r="11621" spans="1:12">
      <c r="A11621" t="s">
        <v>4</v>
      </c>
      <c r="B11621" s="4" t="s">
        <v>5</v>
      </c>
      <c r="C11621" s="4" t="s">
        <v>7</v>
      </c>
    </row>
    <row r="11622" spans="1:12">
      <c r="A11622" t="n">
        <v>109140</v>
      </c>
      <c r="B11622" s="25" t="n">
        <v>16</v>
      </c>
      <c r="C11622" s="7" t="n">
        <v>300</v>
      </c>
    </row>
    <row r="11623" spans="1:12">
      <c r="A11623" t="s">
        <v>4</v>
      </c>
      <c r="B11623" s="4" t="s">
        <v>5</v>
      </c>
      <c r="C11623" s="4" t="s">
        <v>8</v>
      </c>
      <c r="D11623" s="4" t="s">
        <v>8</v>
      </c>
      <c r="E11623" s="4" t="s">
        <v>14</v>
      </c>
      <c r="F11623" s="4" t="s">
        <v>14</v>
      </c>
      <c r="G11623" s="4" t="s">
        <v>14</v>
      </c>
      <c r="H11623" s="4" t="s">
        <v>7</v>
      </c>
    </row>
    <row r="11624" spans="1:12">
      <c r="A11624" t="n">
        <v>109143</v>
      </c>
      <c r="B11624" s="61" t="n">
        <v>45</v>
      </c>
      <c r="C11624" s="7" t="n">
        <v>2</v>
      </c>
      <c r="D11624" s="7" t="n">
        <v>3</v>
      </c>
      <c r="E11624" s="7" t="n">
        <v>-9.05000019073486</v>
      </c>
      <c r="F11624" s="7" t="n">
        <v>3.3199999332428</v>
      </c>
      <c r="G11624" s="7" t="n">
        <v>-12.0100002288818</v>
      </c>
      <c r="H11624" s="7" t="n">
        <v>0</v>
      </c>
    </row>
    <row r="11625" spans="1:12">
      <c r="A11625" t="s">
        <v>4</v>
      </c>
      <c r="B11625" s="4" t="s">
        <v>5</v>
      </c>
      <c r="C11625" s="4" t="s">
        <v>8</v>
      </c>
      <c r="D11625" s="4" t="s">
        <v>8</v>
      </c>
      <c r="E11625" s="4" t="s">
        <v>14</v>
      </c>
      <c r="F11625" s="4" t="s">
        <v>14</v>
      </c>
      <c r="G11625" s="4" t="s">
        <v>14</v>
      </c>
      <c r="H11625" s="4" t="s">
        <v>7</v>
      </c>
      <c r="I11625" s="4" t="s">
        <v>8</v>
      </c>
    </row>
    <row r="11626" spans="1:12">
      <c r="A11626" t="n">
        <v>109160</v>
      </c>
      <c r="B11626" s="61" t="n">
        <v>45</v>
      </c>
      <c r="C11626" s="7" t="n">
        <v>4</v>
      </c>
      <c r="D11626" s="7" t="n">
        <v>3</v>
      </c>
      <c r="E11626" s="7" t="n">
        <v>356.5</v>
      </c>
      <c r="F11626" s="7" t="n">
        <v>193.940002441406</v>
      </c>
      <c r="G11626" s="7" t="n">
        <v>0</v>
      </c>
      <c r="H11626" s="7" t="n">
        <v>0</v>
      </c>
      <c r="I11626" s="7" t="n">
        <v>0</v>
      </c>
    </row>
    <row r="11627" spans="1:12">
      <c r="A11627" t="s">
        <v>4</v>
      </c>
      <c r="B11627" s="4" t="s">
        <v>5</v>
      </c>
      <c r="C11627" s="4" t="s">
        <v>8</v>
      </c>
      <c r="D11627" s="4" t="s">
        <v>8</v>
      </c>
      <c r="E11627" s="4" t="s">
        <v>14</v>
      </c>
      <c r="F11627" s="4" t="s">
        <v>7</v>
      </c>
    </row>
    <row r="11628" spans="1:12">
      <c r="A11628" t="n">
        <v>109178</v>
      </c>
      <c r="B11628" s="61" t="n">
        <v>45</v>
      </c>
      <c r="C11628" s="7" t="n">
        <v>5</v>
      </c>
      <c r="D11628" s="7" t="n">
        <v>3</v>
      </c>
      <c r="E11628" s="7" t="n">
        <v>1.60000002384186</v>
      </c>
      <c r="F11628" s="7" t="n">
        <v>0</v>
      </c>
    </row>
    <row r="11629" spans="1:12">
      <c r="A11629" t="s">
        <v>4</v>
      </c>
      <c r="B11629" s="4" t="s">
        <v>5</v>
      </c>
      <c r="C11629" s="4" t="s">
        <v>8</v>
      </c>
      <c r="D11629" s="4" t="s">
        <v>8</v>
      </c>
      <c r="E11629" s="4" t="s">
        <v>14</v>
      </c>
      <c r="F11629" s="4" t="s">
        <v>7</v>
      </c>
    </row>
    <row r="11630" spans="1:12">
      <c r="A11630" t="n">
        <v>109187</v>
      </c>
      <c r="B11630" s="61" t="n">
        <v>45</v>
      </c>
      <c r="C11630" s="7" t="n">
        <v>11</v>
      </c>
      <c r="D11630" s="7" t="n">
        <v>3</v>
      </c>
      <c r="E11630" s="7" t="n">
        <v>36.2999992370605</v>
      </c>
      <c r="F11630" s="7" t="n">
        <v>0</v>
      </c>
    </row>
    <row r="11631" spans="1:12">
      <c r="A11631" t="s">
        <v>4</v>
      </c>
      <c r="B11631" s="4" t="s">
        <v>5</v>
      </c>
      <c r="C11631" s="4" t="s">
        <v>8</v>
      </c>
      <c r="D11631" s="4" t="s">
        <v>7</v>
      </c>
      <c r="E11631" s="4" t="s">
        <v>9</v>
      </c>
      <c r="F11631" s="4" t="s">
        <v>9</v>
      </c>
      <c r="G11631" s="4" t="s">
        <v>9</v>
      </c>
      <c r="H11631" s="4" t="s">
        <v>9</v>
      </c>
    </row>
    <row r="11632" spans="1:12">
      <c r="A11632" t="n">
        <v>109196</v>
      </c>
      <c r="B11632" s="51" t="n">
        <v>51</v>
      </c>
      <c r="C11632" s="7" t="n">
        <v>3</v>
      </c>
      <c r="D11632" s="7" t="n">
        <v>0</v>
      </c>
      <c r="E11632" s="7" t="s">
        <v>477</v>
      </c>
      <c r="F11632" s="7" t="s">
        <v>433</v>
      </c>
      <c r="G11632" s="7" t="s">
        <v>434</v>
      </c>
      <c r="H11632" s="7" t="s">
        <v>435</v>
      </c>
    </row>
    <row r="11633" spans="1:10">
      <c r="A11633" t="s">
        <v>4</v>
      </c>
      <c r="B11633" s="4" t="s">
        <v>5</v>
      </c>
      <c r="C11633" s="4" t="s">
        <v>8</v>
      </c>
      <c r="D11633" s="4" t="s">
        <v>8</v>
      </c>
      <c r="E11633" s="4" t="s">
        <v>8</v>
      </c>
      <c r="F11633" s="4" t="s">
        <v>14</v>
      </c>
      <c r="G11633" s="4" t="s">
        <v>14</v>
      </c>
      <c r="H11633" s="4" t="s">
        <v>14</v>
      </c>
      <c r="I11633" s="4" t="s">
        <v>14</v>
      </c>
      <c r="J11633" s="4" t="s">
        <v>14</v>
      </c>
    </row>
    <row r="11634" spans="1:10">
      <c r="A11634" t="n">
        <v>109209</v>
      </c>
      <c r="B11634" s="64" t="n">
        <v>76</v>
      </c>
      <c r="C11634" s="7" t="n">
        <v>3</v>
      </c>
      <c r="D11634" s="7" t="n">
        <v>3</v>
      </c>
      <c r="E11634" s="7" t="n">
        <v>0</v>
      </c>
      <c r="F11634" s="7" t="n">
        <v>1</v>
      </c>
      <c r="G11634" s="7" t="n">
        <v>1</v>
      </c>
      <c r="H11634" s="7" t="n">
        <v>1</v>
      </c>
      <c r="I11634" s="7" t="n">
        <v>1</v>
      </c>
      <c r="J11634" s="7" t="n">
        <v>1000</v>
      </c>
    </row>
    <row r="11635" spans="1:10">
      <c r="A11635" t="s">
        <v>4</v>
      </c>
      <c r="B11635" s="4" t="s">
        <v>5</v>
      </c>
      <c r="C11635" s="4" t="s">
        <v>8</v>
      </c>
      <c r="D11635" s="4" t="s">
        <v>8</v>
      </c>
    </row>
    <row r="11636" spans="1:10">
      <c r="A11636" t="n">
        <v>109233</v>
      </c>
      <c r="B11636" s="65" t="n">
        <v>77</v>
      </c>
      <c r="C11636" s="7" t="n">
        <v>3</v>
      </c>
      <c r="D11636" s="7" t="n">
        <v>3</v>
      </c>
    </row>
    <row r="11637" spans="1:10">
      <c r="A11637" t="s">
        <v>4</v>
      </c>
      <c r="B11637" s="4" t="s">
        <v>5</v>
      </c>
      <c r="C11637" s="4" t="s">
        <v>7</v>
      </c>
    </row>
    <row r="11638" spans="1:10">
      <c r="A11638" t="n">
        <v>109236</v>
      </c>
      <c r="B11638" s="25" t="n">
        <v>16</v>
      </c>
      <c r="C11638" s="7" t="n">
        <v>300</v>
      </c>
    </row>
    <row r="11639" spans="1:10">
      <c r="A11639" t="s">
        <v>4</v>
      </c>
      <c r="B11639" s="4" t="s">
        <v>5</v>
      </c>
      <c r="C11639" s="4" t="s">
        <v>8</v>
      </c>
      <c r="D11639" s="4" t="s">
        <v>8</v>
      </c>
      <c r="E11639" s="4" t="s">
        <v>8</v>
      </c>
      <c r="F11639" s="4" t="s">
        <v>14</v>
      </c>
      <c r="G11639" s="4" t="s">
        <v>14</v>
      </c>
      <c r="H11639" s="4" t="s">
        <v>14</v>
      </c>
      <c r="I11639" s="4" t="s">
        <v>14</v>
      </c>
      <c r="J11639" s="4" t="s">
        <v>14</v>
      </c>
    </row>
    <row r="11640" spans="1:10">
      <c r="A11640" t="n">
        <v>109239</v>
      </c>
      <c r="B11640" s="64" t="n">
        <v>76</v>
      </c>
      <c r="C11640" s="7" t="n">
        <v>4</v>
      </c>
      <c r="D11640" s="7" t="n">
        <v>3</v>
      </c>
      <c r="E11640" s="7" t="n">
        <v>0</v>
      </c>
      <c r="F11640" s="7" t="n">
        <v>1</v>
      </c>
      <c r="G11640" s="7" t="n">
        <v>1</v>
      </c>
      <c r="H11640" s="7" t="n">
        <v>1</v>
      </c>
      <c r="I11640" s="7" t="n">
        <v>1</v>
      </c>
      <c r="J11640" s="7" t="n">
        <v>1000</v>
      </c>
    </row>
    <row r="11641" spans="1:10">
      <c r="A11641" t="s">
        <v>4</v>
      </c>
      <c r="B11641" s="4" t="s">
        <v>5</v>
      </c>
      <c r="C11641" s="4" t="s">
        <v>8</v>
      </c>
      <c r="D11641" s="4" t="s">
        <v>8</v>
      </c>
    </row>
    <row r="11642" spans="1:10">
      <c r="A11642" t="n">
        <v>109263</v>
      </c>
      <c r="B11642" s="65" t="n">
        <v>77</v>
      </c>
      <c r="C11642" s="7" t="n">
        <v>4</v>
      </c>
      <c r="D11642" s="7" t="n">
        <v>3</v>
      </c>
    </row>
    <row r="11643" spans="1:10">
      <c r="A11643" t="s">
        <v>4</v>
      </c>
      <c r="B11643" s="4" t="s">
        <v>5</v>
      </c>
      <c r="C11643" s="4" t="s">
        <v>8</v>
      </c>
      <c r="D11643" s="4" t="s">
        <v>8</v>
      </c>
      <c r="E11643" s="4" t="s">
        <v>8</v>
      </c>
      <c r="F11643" s="4" t="s">
        <v>14</v>
      </c>
      <c r="G11643" s="4" t="s">
        <v>14</v>
      </c>
      <c r="H11643" s="4" t="s">
        <v>14</v>
      </c>
      <c r="I11643" s="4" t="s">
        <v>14</v>
      </c>
      <c r="J11643" s="4" t="s">
        <v>14</v>
      </c>
    </row>
    <row r="11644" spans="1:10">
      <c r="A11644" t="n">
        <v>109266</v>
      </c>
      <c r="B11644" s="64" t="n">
        <v>76</v>
      </c>
      <c r="C11644" s="7" t="n">
        <v>2</v>
      </c>
      <c r="D11644" s="7" t="n">
        <v>3</v>
      </c>
      <c r="E11644" s="7" t="n">
        <v>0</v>
      </c>
      <c r="F11644" s="7" t="n">
        <v>1</v>
      </c>
      <c r="G11644" s="7" t="n">
        <v>1</v>
      </c>
      <c r="H11644" s="7" t="n">
        <v>1</v>
      </c>
      <c r="I11644" s="7" t="n">
        <v>0</v>
      </c>
      <c r="J11644" s="7" t="n">
        <v>0</v>
      </c>
    </row>
    <row r="11645" spans="1:10">
      <c r="A11645" t="s">
        <v>4</v>
      </c>
      <c r="B11645" s="4" t="s">
        <v>5</v>
      </c>
      <c r="C11645" s="4" t="s">
        <v>8</v>
      </c>
      <c r="D11645" s="4" t="s">
        <v>8</v>
      </c>
      <c r="E11645" s="4" t="s">
        <v>8</v>
      </c>
      <c r="F11645" s="4" t="s">
        <v>14</v>
      </c>
      <c r="G11645" s="4" t="s">
        <v>14</v>
      </c>
      <c r="H11645" s="4" t="s">
        <v>14</v>
      </c>
      <c r="I11645" s="4" t="s">
        <v>14</v>
      </c>
      <c r="J11645" s="4" t="s">
        <v>14</v>
      </c>
    </row>
    <row r="11646" spans="1:10">
      <c r="A11646" t="n">
        <v>109290</v>
      </c>
      <c r="B11646" s="64" t="n">
        <v>76</v>
      </c>
      <c r="C11646" s="7" t="n">
        <v>3</v>
      </c>
      <c r="D11646" s="7" t="n">
        <v>3</v>
      </c>
      <c r="E11646" s="7" t="n">
        <v>0</v>
      </c>
      <c r="F11646" s="7" t="n">
        <v>1</v>
      </c>
      <c r="G11646" s="7" t="n">
        <v>1</v>
      </c>
      <c r="H11646" s="7" t="n">
        <v>1</v>
      </c>
      <c r="I11646" s="7" t="n">
        <v>0</v>
      </c>
      <c r="J11646" s="7" t="n">
        <v>0</v>
      </c>
    </row>
    <row r="11647" spans="1:10">
      <c r="A11647" t="s">
        <v>4</v>
      </c>
      <c r="B11647" s="4" t="s">
        <v>5</v>
      </c>
      <c r="C11647" s="4" t="s">
        <v>7</v>
      </c>
    </row>
    <row r="11648" spans="1:10">
      <c r="A11648" t="n">
        <v>109314</v>
      </c>
      <c r="B11648" s="25" t="n">
        <v>16</v>
      </c>
      <c r="C11648" s="7" t="n">
        <v>300</v>
      </c>
    </row>
    <row r="11649" spans="1:10">
      <c r="A11649" t="s">
        <v>4</v>
      </c>
      <c r="B11649" s="4" t="s">
        <v>5</v>
      </c>
      <c r="C11649" s="4" t="s">
        <v>8</v>
      </c>
      <c r="D11649" s="4" t="s">
        <v>14</v>
      </c>
      <c r="E11649" s="4" t="s">
        <v>7</v>
      </c>
      <c r="F11649" s="4" t="s">
        <v>8</v>
      </c>
    </row>
    <row r="11650" spans="1:10">
      <c r="A11650" t="n">
        <v>109317</v>
      </c>
      <c r="B11650" s="16" t="n">
        <v>49</v>
      </c>
      <c r="C11650" s="7" t="n">
        <v>3</v>
      </c>
      <c r="D11650" s="7" t="n">
        <v>1</v>
      </c>
      <c r="E11650" s="7" t="n">
        <v>1000</v>
      </c>
      <c r="F11650" s="7" t="n">
        <v>0</v>
      </c>
    </row>
    <row r="11651" spans="1:10">
      <c r="A11651" t="s">
        <v>4</v>
      </c>
      <c r="B11651" s="4" t="s">
        <v>5</v>
      </c>
      <c r="C11651" s="4" t="s">
        <v>8</v>
      </c>
      <c r="D11651" s="4" t="s">
        <v>8</v>
      </c>
      <c r="E11651" s="4" t="s">
        <v>8</v>
      </c>
      <c r="F11651" s="4" t="s">
        <v>14</v>
      </c>
      <c r="G11651" s="4" t="s">
        <v>14</v>
      </c>
      <c r="H11651" s="4" t="s">
        <v>14</v>
      </c>
      <c r="I11651" s="4" t="s">
        <v>14</v>
      </c>
      <c r="J11651" s="4" t="s">
        <v>14</v>
      </c>
    </row>
    <row r="11652" spans="1:10">
      <c r="A11652" t="n">
        <v>109326</v>
      </c>
      <c r="B11652" s="64" t="n">
        <v>76</v>
      </c>
      <c r="C11652" s="7" t="n">
        <v>4</v>
      </c>
      <c r="D11652" s="7" t="n">
        <v>3</v>
      </c>
      <c r="E11652" s="7" t="n">
        <v>0</v>
      </c>
      <c r="F11652" s="7" t="n">
        <v>1</v>
      </c>
      <c r="G11652" s="7" t="n">
        <v>1</v>
      </c>
      <c r="H11652" s="7" t="n">
        <v>1</v>
      </c>
      <c r="I11652" s="7" t="n">
        <v>0</v>
      </c>
      <c r="J11652" s="7" t="n">
        <v>1000</v>
      </c>
    </row>
    <row r="11653" spans="1:10">
      <c r="A11653" t="s">
        <v>4</v>
      </c>
      <c r="B11653" s="4" t="s">
        <v>5</v>
      </c>
      <c r="C11653" s="4" t="s">
        <v>8</v>
      </c>
      <c r="D11653" s="4" t="s">
        <v>8</v>
      </c>
    </row>
    <row r="11654" spans="1:10">
      <c r="A11654" t="n">
        <v>109350</v>
      </c>
      <c r="B11654" s="65" t="n">
        <v>77</v>
      </c>
      <c r="C11654" s="7" t="n">
        <v>4</v>
      </c>
      <c r="D11654" s="7" t="n">
        <v>3</v>
      </c>
    </row>
    <row r="11655" spans="1:10">
      <c r="A11655" t="s">
        <v>4</v>
      </c>
      <c r="B11655" s="4" t="s">
        <v>5</v>
      </c>
      <c r="C11655" s="4" t="s">
        <v>7</v>
      </c>
    </row>
    <row r="11656" spans="1:10">
      <c r="A11656" t="n">
        <v>109353</v>
      </c>
      <c r="B11656" s="25" t="n">
        <v>16</v>
      </c>
      <c r="C11656" s="7" t="n">
        <v>500</v>
      </c>
    </row>
    <row r="11657" spans="1:10">
      <c r="A11657" t="s">
        <v>4</v>
      </c>
      <c r="B11657" s="4" t="s">
        <v>5</v>
      </c>
      <c r="C11657" s="4" t="s">
        <v>7</v>
      </c>
      <c r="D11657" s="4" t="s">
        <v>8</v>
      </c>
      <c r="E11657" s="4" t="s">
        <v>9</v>
      </c>
      <c r="F11657" s="4" t="s">
        <v>14</v>
      </c>
      <c r="G11657" s="4" t="s">
        <v>14</v>
      </c>
      <c r="H11657" s="4" t="s">
        <v>14</v>
      </c>
    </row>
    <row r="11658" spans="1:10">
      <c r="A11658" t="n">
        <v>109356</v>
      </c>
      <c r="B11658" s="42" t="n">
        <v>48</v>
      </c>
      <c r="C11658" s="7" t="n">
        <v>0</v>
      </c>
      <c r="D11658" s="7" t="n">
        <v>0</v>
      </c>
      <c r="E11658" s="7" t="s">
        <v>932</v>
      </c>
      <c r="F11658" s="7" t="n">
        <v>-1</v>
      </c>
      <c r="G11658" s="7" t="n">
        <v>1</v>
      </c>
      <c r="H11658" s="7" t="n">
        <v>0</v>
      </c>
    </row>
    <row r="11659" spans="1:10">
      <c r="A11659" t="s">
        <v>4</v>
      </c>
      <c r="B11659" s="4" t="s">
        <v>5</v>
      </c>
      <c r="C11659" s="4" t="s">
        <v>8</v>
      </c>
      <c r="D11659" s="4" t="s">
        <v>7</v>
      </c>
      <c r="E11659" s="4" t="s">
        <v>9</v>
      </c>
    </row>
    <row r="11660" spans="1:10">
      <c r="A11660" t="n">
        <v>109384</v>
      </c>
      <c r="B11660" s="51" t="n">
        <v>51</v>
      </c>
      <c r="C11660" s="7" t="n">
        <v>4</v>
      </c>
      <c r="D11660" s="7" t="n">
        <v>0</v>
      </c>
      <c r="E11660" s="7" t="s">
        <v>569</v>
      </c>
    </row>
    <row r="11661" spans="1:10">
      <c r="A11661" t="s">
        <v>4</v>
      </c>
      <c r="B11661" s="4" t="s">
        <v>5</v>
      </c>
      <c r="C11661" s="4" t="s">
        <v>7</v>
      </c>
    </row>
    <row r="11662" spans="1:10">
      <c r="A11662" t="n">
        <v>109398</v>
      </c>
      <c r="B11662" s="25" t="n">
        <v>16</v>
      </c>
      <c r="C11662" s="7" t="n">
        <v>0</v>
      </c>
    </row>
    <row r="11663" spans="1:10">
      <c r="A11663" t="s">
        <v>4</v>
      </c>
      <c r="B11663" s="4" t="s">
        <v>5</v>
      </c>
      <c r="C11663" s="4" t="s">
        <v>7</v>
      </c>
      <c r="D11663" s="4" t="s">
        <v>85</v>
      </c>
      <c r="E11663" s="4" t="s">
        <v>8</v>
      </c>
      <c r="F11663" s="4" t="s">
        <v>8</v>
      </c>
      <c r="G11663" s="4" t="s">
        <v>85</v>
      </c>
      <c r="H11663" s="4" t="s">
        <v>8</v>
      </c>
      <c r="I11663" s="4" t="s">
        <v>8</v>
      </c>
    </row>
    <row r="11664" spans="1:10">
      <c r="A11664" t="n">
        <v>109401</v>
      </c>
      <c r="B11664" s="52" t="n">
        <v>26</v>
      </c>
      <c r="C11664" s="7" t="n">
        <v>0</v>
      </c>
      <c r="D11664" s="7" t="s">
        <v>966</v>
      </c>
      <c r="E11664" s="7" t="n">
        <v>2</v>
      </c>
      <c r="F11664" s="7" t="n">
        <v>3</v>
      </c>
      <c r="G11664" s="7" t="s">
        <v>967</v>
      </c>
      <c r="H11664" s="7" t="n">
        <v>2</v>
      </c>
      <c r="I11664" s="7" t="n">
        <v>0</v>
      </c>
    </row>
    <row r="11665" spans="1:10">
      <c r="A11665" t="s">
        <v>4</v>
      </c>
      <c r="B11665" s="4" t="s">
        <v>5</v>
      </c>
    </row>
    <row r="11666" spans="1:10">
      <c r="A11666" t="n">
        <v>109531</v>
      </c>
      <c r="B11666" s="32" t="n">
        <v>28</v>
      </c>
    </row>
    <row r="11667" spans="1:10">
      <c r="A11667" t="s">
        <v>4</v>
      </c>
      <c r="B11667" s="4" t="s">
        <v>5</v>
      </c>
      <c r="C11667" s="4" t="s">
        <v>8</v>
      </c>
      <c r="D11667" s="4" t="s">
        <v>7</v>
      </c>
      <c r="E11667" s="4" t="s">
        <v>7</v>
      </c>
      <c r="F11667" s="4" t="s">
        <v>8</v>
      </c>
    </row>
    <row r="11668" spans="1:10">
      <c r="A11668" t="n">
        <v>109532</v>
      </c>
      <c r="B11668" s="30" t="n">
        <v>25</v>
      </c>
      <c r="C11668" s="7" t="n">
        <v>1</v>
      </c>
      <c r="D11668" s="7" t="n">
        <v>60</v>
      </c>
      <c r="E11668" s="7" t="n">
        <v>640</v>
      </c>
      <c r="F11668" s="7" t="n">
        <v>2</v>
      </c>
    </row>
    <row r="11669" spans="1:10">
      <c r="A11669" t="s">
        <v>4</v>
      </c>
      <c r="B11669" s="4" t="s">
        <v>5</v>
      </c>
      <c r="C11669" s="4" t="s">
        <v>7</v>
      </c>
      <c r="D11669" s="4" t="s">
        <v>8</v>
      </c>
      <c r="E11669" s="4" t="s">
        <v>9</v>
      </c>
      <c r="F11669" s="4" t="s">
        <v>14</v>
      </c>
      <c r="G11669" s="4" t="s">
        <v>14</v>
      </c>
      <c r="H11669" s="4" t="s">
        <v>14</v>
      </c>
    </row>
    <row r="11670" spans="1:10">
      <c r="A11670" t="n">
        <v>109539</v>
      </c>
      <c r="B11670" s="42" t="n">
        <v>48</v>
      </c>
      <c r="C11670" s="7" t="n">
        <v>9</v>
      </c>
      <c r="D11670" s="7" t="n">
        <v>0</v>
      </c>
      <c r="E11670" s="7" t="s">
        <v>252</v>
      </c>
      <c r="F11670" s="7" t="n">
        <v>-1</v>
      </c>
      <c r="G11670" s="7" t="n">
        <v>1</v>
      </c>
      <c r="H11670" s="7" t="n">
        <v>2.80259692864963e-45</v>
      </c>
    </row>
    <row r="11671" spans="1:10">
      <c r="A11671" t="s">
        <v>4</v>
      </c>
      <c r="B11671" s="4" t="s">
        <v>5</v>
      </c>
      <c r="C11671" s="4" t="s">
        <v>8</v>
      </c>
      <c r="D11671" s="4" t="s">
        <v>7</v>
      </c>
      <c r="E11671" s="4" t="s">
        <v>9</v>
      </c>
    </row>
    <row r="11672" spans="1:10">
      <c r="A11672" t="n">
        <v>109565</v>
      </c>
      <c r="B11672" s="51" t="n">
        <v>51</v>
      </c>
      <c r="C11672" s="7" t="n">
        <v>4</v>
      </c>
      <c r="D11672" s="7" t="n">
        <v>9</v>
      </c>
      <c r="E11672" s="7" t="s">
        <v>302</v>
      </c>
    </row>
    <row r="11673" spans="1:10">
      <c r="A11673" t="s">
        <v>4</v>
      </c>
      <c r="B11673" s="4" t="s">
        <v>5</v>
      </c>
      <c r="C11673" s="4" t="s">
        <v>7</v>
      </c>
    </row>
    <row r="11674" spans="1:10">
      <c r="A11674" t="n">
        <v>109579</v>
      </c>
      <c r="B11674" s="25" t="n">
        <v>16</v>
      </c>
      <c r="C11674" s="7" t="n">
        <v>0</v>
      </c>
    </row>
    <row r="11675" spans="1:10">
      <c r="A11675" t="s">
        <v>4</v>
      </c>
      <c r="B11675" s="4" t="s">
        <v>5</v>
      </c>
      <c r="C11675" s="4" t="s">
        <v>7</v>
      </c>
      <c r="D11675" s="4" t="s">
        <v>85</v>
      </c>
      <c r="E11675" s="4" t="s">
        <v>8</v>
      </c>
      <c r="F11675" s="4" t="s">
        <v>8</v>
      </c>
      <c r="G11675" s="4" t="s">
        <v>85</v>
      </c>
      <c r="H11675" s="4" t="s">
        <v>8</v>
      </c>
      <c r="I11675" s="4" t="s">
        <v>8</v>
      </c>
      <c r="J11675" s="4" t="s">
        <v>85</v>
      </c>
      <c r="K11675" s="4" t="s">
        <v>8</v>
      </c>
      <c r="L11675" s="4" t="s">
        <v>8</v>
      </c>
      <c r="M11675" s="4" t="s">
        <v>85</v>
      </c>
      <c r="N11675" s="4" t="s">
        <v>8</v>
      </c>
      <c r="O11675" s="4" t="s">
        <v>8</v>
      </c>
    </row>
    <row r="11676" spans="1:10">
      <c r="A11676" t="n">
        <v>109582</v>
      </c>
      <c r="B11676" s="52" t="n">
        <v>26</v>
      </c>
      <c r="C11676" s="7" t="n">
        <v>9</v>
      </c>
      <c r="D11676" s="7" t="s">
        <v>968</v>
      </c>
      <c r="E11676" s="7" t="n">
        <v>2</v>
      </c>
      <c r="F11676" s="7" t="n">
        <v>3</v>
      </c>
      <c r="G11676" s="7" t="s">
        <v>969</v>
      </c>
      <c r="H11676" s="7" t="n">
        <v>2</v>
      </c>
      <c r="I11676" s="7" t="n">
        <v>3</v>
      </c>
      <c r="J11676" s="7" t="s">
        <v>970</v>
      </c>
      <c r="K11676" s="7" t="n">
        <v>2</v>
      </c>
      <c r="L11676" s="7" t="n">
        <v>3</v>
      </c>
      <c r="M11676" s="7" t="s">
        <v>971</v>
      </c>
      <c r="N11676" s="7" t="n">
        <v>2</v>
      </c>
      <c r="O11676" s="7" t="n">
        <v>0</v>
      </c>
    </row>
    <row r="11677" spans="1:10">
      <c r="A11677" t="s">
        <v>4</v>
      </c>
      <c r="B11677" s="4" t="s">
        <v>5</v>
      </c>
    </row>
    <row r="11678" spans="1:10">
      <c r="A11678" t="n">
        <v>109891</v>
      </c>
      <c r="B11678" s="32" t="n">
        <v>28</v>
      </c>
    </row>
    <row r="11679" spans="1:10">
      <c r="A11679" t="s">
        <v>4</v>
      </c>
      <c r="B11679" s="4" t="s">
        <v>5</v>
      </c>
      <c r="C11679" s="4" t="s">
        <v>7</v>
      </c>
      <c r="D11679" s="4" t="s">
        <v>8</v>
      </c>
    </row>
    <row r="11680" spans="1:10">
      <c r="A11680" t="n">
        <v>109892</v>
      </c>
      <c r="B11680" s="66" t="n">
        <v>89</v>
      </c>
      <c r="C11680" s="7" t="n">
        <v>65533</v>
      </c>
      <c r="D11680" s="7" t="n">
        <v>1</v>
      </c>
    </row>
    <row r="11681" spans="1:15">
      <c r="A11681" t="s">
        <v>4</v>
      </c>
      <c r="B11681" s="4" t="s">
        <v>5</v>
      </c>
      <c r="C11681" s="4" t="s">
        <v>8</v>
      </c>
      <c r="D11681" s="4" t="s">
        <v>7</v>
      </c>
      <c r="E11681" s="4" t="s">
        <v>7</v>
      </c>
      <c r="F11681" s="4" t="s">
        <v>8</v>
      </c>
    </row>
    <row r="11682" spans="1:15">
      <c r="A11682" t="n">
        <v>109896</v>
      </c>
      <c r="B11682" s="30" t="n">
        <v>25</v>
      </c>
      <c r="C11682" s="7" t="n">
        <v>1</v>
      </c>
      <c r="D11682" s="7" t="n">
        <v>65535</v>
      </c>
      <c r="E11682" s="7" t="n">
        <v>65535</v>
      </c>
      <c r="F11682" s="7" t="n">
        <v>0</v>
      </c>
    </row>
    <row r="11683" spans="1:15">
      <c r="A11683" t="s">
        <v>4</v>
      </c>
      <c r="B11683" s="4" t="s">
        <v>5</v>
      </c>
      <c r="C11683" s="4" t="s">
        <v>8</v>
      </c>
      <c r="D11683" s="4" t="s">
        <v>7</v>
      </c>
      <c r="E11683" s="4" t="s">
        <v>9</v>
      </c>
    </row>
    <row r="11684" spans="1:15">
      <c r="A11684" t="n">
        <v>109903</v>
      </c>
      <c r="B11684" s="51" t="n">
        <v>51</v>
      </c>
      <c r="C11684" s="7" t="n">
        <v>4</v>
      </c>
      <c r="D11684" s="7" t="n">
        <v>0</v>
      </c>
      <c r="E11684" s="7" t="s">
        <v>464</v>
      </c>
    </row>
    <row r="11685" spans="1:15">
      <c r="A11685" t="s">
        <v>4</v>
      </c>
      <c r="B11685" s="4" t="s">
        <v>5</v>
      </c>
      <c r="C11685" s="4" t="s">
        <v>7</v>
      </c>
    </row>
    <row r="11686" spans="1:15">
      <c r="A11686" t="n">
        <v>109916</v>
      </c>
      <c r="B11686" s="25" t="n">
        <v>16</v>
      </c>
      <c r="C11686" s="7" t="n">
        <v>0</v>
      </c>
    </row>
    <row r="11687" spans="1:15">
      <c r="A11687" t="s">
        <v>4</v>
      </c>
      <c r="B11687" s="4" t="s">
        <v>5</v>
      </c>
      <c r="C11687" s="4" t="s">
        <v>7</v>
      </c>
      <c r="D11687" s="4" t="s">
        <v>85</v>
      </c>
      <c r="E11687" s="4" t="s">
        <v>8</v>
      </c>
      <c r="F11687" s="4" t="s">
        <v>8</v>
      </c>
    </row>
    <row r="11688" spans="1:15">
      <c r="A11688" t="n">
        <v>109919</v>
      </c>
      <c r="B11688" s="52" t="n">
        <v>26</v>
      </c>
      <c r="C11688" s="7" t="n">
        <v>0</v>
      </c>
      <c r="D11688" s="7" t="s">
        <v>972</v>
      </c>
      <c r="E11688" s="7" t="n">
        <v>2</v>
      </c>
      <c r="F11688" s="7" t="n">
        <v>0</v>
      </c>
    </row>
    <row r="11689" spans="1:15">
      <c r="A11689" t="s">
        <v>4</v>
      </c>
      <c r="B11689" s="4" t="s">
        <v>5</v>
      </c>
    </row>
    <row r="11690" spans="1:15">
      <c r="A11690" t="n">
        <v>109938</v>
      </c>
      <c r="B11690" s="32" t="n">
        <v>28</v>
      </c>
    </row>
    <row r="11691" spans="1:15">
      <c r="A11691" t="s">
        <v>4</v>
      </c>
      <c r="B11691" s="4" t="s">
        <v>5</v>
      </c>
      <c r="C11691" s="4" t="s">
        <v>8</v>
      </c>
      <c r="D11691" s="4" t="s">
        <v>7</v>
      </c>
      <c r="E11691" s="4" t="s">
        <v>7</v>
      </c>
      <c r="F11691" s="4" t="s">
        <v>8</v>
      </c>
    </row>
    <row r="11692" spans="1:15">
      <c r="A11692" t="n">
        <v>109939</v>
      </c>
      <c r="B11692" s="30" t="n">
        <v>25</v>
      </c>
      <c r="C11692" s="7" t="n">
        <v>1</v>
      </c>
      <c r="D11692" s="7" t="n">
        <v>60</v>
      </c>
      <c r="E11692" s="7" t="n">
        <v>640</v>
      </c>
      <c r="F11692" s="7" t="n">
        <v>2</v>
      </c>
    </row>
    <row r="11693" spans="1:15">
      <c r="A11693" t="s">
        <v>4</v>
      </c>
      <c r="B11693" s="4" t="s">
        <v>5</v>
      </c>
      <c r="C11693" s="4" t="s">
        <v>7</v>
      </c>
      <c r="D11693" s="4" t="s">
        <v>8</v>
      </c>
      <c r="E11693" s="4" t="s">
        <v>9</v>
      </c>
      <c r="F11693" s="4" t="s">
        <v>14</v>
      </c>
      <c r="G11693" s="4" t="s">
        <v>14</v>
      </c>
      <c r="H11693" s="4" t="s">
        <v>14</v>
      </c>
    </row>
    <row r="11694" spans="1:15">
      <c r="A11694" t="n">
        <v>109946</v>
      </c>
      <c r="B11694" s="42" t="n">
        <v>48</v>
      </c>
      <c r="C11694" s="7" t="n">
        <v>9</v>
      </c>
      <c r="D11694" s="7" t="n">
        <v>0</v>
      </c>
      <c r="E11694" s="7" t="s">
        <v>934</v>
      </c>
      <c r="F11694" s="7" t="n">
        <v>-1</v>
      </c>
      <c r="G11694" s="7" t="n">
        <v>1</v>
      </c>
      <c r="H11694" s="7" t="n">
        <v>0</v>
      </c>
    </row>
    <row r="11695" spans="1:15">
      <c r="A11695" t="s">
        <v>4</v>
      </c>
      <c r="B11695" s="4" t="s">
        <v>5</v>
      </c>
      <c r="C11695" s="4" t="s">
        <v>8</v>
      </c>
      <c r="D11695" s="4" t="s">
        <v>7</v>
      </c>
      <c r="E11695" s="4" t="s">
        <v>9</v>
      </c>
    </row>
    <row r="11696" spans="1:15">
      <c r="A11696" t="n">
        <v>109977</v>
      </c>
      <c r="B11696" s="51" t="n">
        <v>51</v>
      </c>
      <c r="C11696" s="7" t="n">
        <v>4</v>
      </c>
      <c r="D11696" s="7" t="n">
        <v>9</v>
      </c>
      <c r="E11696" s="7" t="s">
        <v>973</v>
      </c>
    </row>
    <row r="11697" spans="1:8">
      <c r="A11697" t="s">
        <v>4</v>
      </c>
      <c r="B11697" s="4" t="s">
        <v>5</v>
      </c>
      <c r="C11697" s="4" t="s">
        <v>7</v>
      </c>
    </row>
    <row r="11698" spans="1:8">
      <c r="A11698" t="n">
        <v>109990</v>
      </c>
      <c r="B11698" s="25" t="n">
        <v>16</v>
      </c>
      <c r="C11698" s="7" t="n">
        <v>0</v>
      </c>
    </row>
    <row r="11699" spans="1:8">
      <c r="A11699" t="s">
        <v>4</v>
      </c>
      <c r="B11699" s="4" t="s">
        <v>5</v>
      </c>
      <c r="C11699" s="4" t="s">
        <v>7</v>
      </c>
      <c r="D11699" s="4" t="s">
        <v>85</v>
      </c>
      <c r="E11699" s="4" t="s">
        <v>8</v>
      </c>
      <c r="F11699" s="4" t="s">
        <v>8</v>
      </c>
      <c r="G11699" s="4" t="s">
        <v>85</v>
      </c>
      <c r="H11699" s="4" t="s">
        <v>8</v>
      </c>
      <c r="I11699" s="4" t="s">
        <v>8</v>
      </c>
      <c r="J11699" s="4" t="s">
        <v>85</v>
      </c>
      <c r="K11699" s="4" t="s">
        <v>8</v>
      </c>
      <c r="L11699" s="4" t="s">
        <v>8</v>
      </c>
    </row>
    <row r="11700" spans="1:8">
      <c r="A11700" t="n">
        <v>109993</v>
      </c>
      <c r="B11700" s="52" t="n">
        <v>26</v>
      </c>
      <c r="C11700" s="7" t="n">
        <v>9</v>
      </c>
      <c r="D11700" s="7" t="s">
        <v>974</v>
      </c>
      <c r="E11700" s="7" t="n">
        <v>2</v>
      </c>
      <c r="F11700" s="7" t="n">
        <v>3</v>
      </c>
      <c r="G11700" s="7" t="s">
        <v>975</v>
      </c>
      <c r="H11700" s="7" t="n">
        <v>2</v>
      </c>
      <c r="I11700" s="7" t="n">
        <v>3</v>
      </c>
      <c r="J11700" s="7" t="s">
        <v>976</v>
      </c>
      <c r="K11700" s="7" t="n">
        <v>2</v>
      </c>
      <c r="L11700" s="7" t="n">
        <v>0</v>
      </c>
    </row>
    <row r="11701" spans="1:8">
      <c r="A11701" t="s">
        <v>4</v>
      </c>
      <c r="B11701" s="4" t="s">
        <v>5</v>
      </c>
    </row>
    <row r="11702" spans="1:8">
      <c r="A11702" t="n">
        <v>110340</v>
      </c>
      <c r="B11702" s="32" t="n">
        <v>28</v>
      </c>
    </row>
    <row r="11703" spans="1:8">
      <c r="A11703" t="s">
        <v>4</v>
      </c>
      <c r="B11703" s="4" t="s">
        <v>5</v>
      </c>
      <c r="C11703" s="4" t="s">
        <v>7</v>
      </c>
      <c r="D11703" s="4" t="s">
        <v>8</v>
      </c>
    </row>
    <row r="11704" spans="1:8">
      <c r="A11704" t="n">
        <v>110341</v>
      </c>
      <c r="B11704" s="66" t="n">
        <v>89</v>
      </c>
      <c r="C11704" s="7" t="n">
        <v>65533</v>
      </c>
      <c r="D11704" s="7" t="n">
        <v>1</v>
      </c>
    </row>
    <row r="11705" spans="1:8">
      <c r="A11705" t="s">
        <v>4</v>
      </c>
      <c r="B11705" s="4" t="s">
        <v>5</v>
      </c>
      <c r="C11705" s="4" t="s">
        <v>8</v>
      </c>
      <c r="D11705" s="4" t="s">
        <v>7</v>
      </c>
      <c r="E11705" s="4" t="s">
        <v>7</v>
      </c>
      <c r="F11705" s="4" t="s">
        <v>8</v>
      </c>
    </row>
    <row r="11706" spans="1:8">
      <c r="A11706" t="n">
        <v>110345</v>
      </c>
      <c r="B11706" s="30" t="n">
        <v>25</v>
      </c>
      <c r="C11706" s="7" t="n">
        <v>1</v>
      </c>
      <c r="D11706" s="7" t="n">
        <v>65535</v>
      </c>
      <c r="E11706" s="7" t="n">
        <v>65535</v>
      </c>
      <c r="F11706" s="7" t="n">
        <v>0</v>
      </c>
    </row>
    <row r="11707" spans="1:8">
      <c r="A11707" t="s">
        <v>4</v>
      </c>
      <c r="B11707" s="4" t="s">
        <v>5</v>
      </c>
      <c r="C11707" s="4" t="s">
        <v>8</v>
      </c>
      <c r="D11707" s="4" t="s">
        <v>7</v>
      </c>
      <c r="E11707" s="4" t="s">
        <v>9</v>
      </c>
      <c r="F11707" s="4" t="s">
        <v>9</v>
      </c>
      <c r="G11707" s="4" t="s">
        <v>9</v>
      </c>
      <c r="H11707" s="4" t="s">
        <v>9</v>
      </c>
    </row>
    <row r="11708" spans="1:8">
      <c r="A11708" t="n">
        <v>110352</v>
      </c>
      <c r="B11708" s="51" t="n">
        <v>51</v>
      </c>
      <c r="C11708" s="7" t="n">
        <v>3</v>
      </c>
      <c r="D11708" s="7" t="n">
        <v>0</v>
      </c>
      <c r="E11708" s="7" t="s">
        <v>457</v>
      </c>
      <c r="F11708" s="7" t="s">
        <v>433</v>
      </c>
      <c r="G11708" s="7" t="s">
        <v>434</v>
      </c>
      <c r="H11708" s="7" t="s">
        <v>435</v>
      </c>
    </row>
    <row r="11709" spans="1:8">
      <c r="A11709" t="s">
        <v>4</v>
      </c>
      <c r="B11709" s="4" t="s">
        <v>5</v>
      </c>
      <c r="C11709" s="4" t="s">
        <v>7</v>
      </c>
      <c r="D11709" s="4" t="s">
        <v>8</v>
      </c>
      <c r="E11709" s="4" t="s">
        <v>14</v>
      </c>
      <c r="F11709" s="4" t="s">
        <v>7</v>
      </c>
    </row>
    <row r="11710" spans="1:8">
      <c r="A11710" t="n">
        <v>110365</v>
      </c>
      <c r="B11710" s="53" t="n">
        <v>59</v>
      </c>
      <c r="C11710" s="7" t="n">
        <v>0</v>
      </c>
      <c r="D11710" s="7" t="n">
        <v>6</v>
      </c>
      <c r="E11710" s="7" t="n">
        <v>0</v>
      </c>
      <c r="F11710" s="7" t="n">
        <v>0</v>
      </c>
    </row>
    <row r="11711" spans="1:8">
      <c r="A11711" t="s">
        <v>4</v>
      </c>
      <c r="B11711" s="4" t="s">
        <v>5</v>
      </c>
      <c r="C11711" s="4" t="s">
        <v>7</v>
      </c>
    </row>
    <row r="11712" spans="1:8">
      <c r="A11712" t="n">
        <v>110375</v>
      </c>
      <c r="B11712" s="25" t="n">
        <v>16</v>
      </c>
      <c r="C11712" s="7" t="n">
        <v>1500</v>
      </c>
    </row>
    <row r="11713" spans="1:12">
      <c r="A11713" t="s">
        <v>4</v>
      </c>
      <c r="B11713" s="4" t="s">
        <v>5</v>
      </c>
      <c r="C11713" s="4" t="s">
        <v>7</v>
      </c>
      <c r="D11713" s="4" t="s">
        <v>8</v>
      </c>
      <c r="E11713" s="4" t="s">
        <v>8</v>
      </c>
      <c r="F11713" s="4" t="s">
        <v>9</v>
      </c>
    </row>
    <row r="11714" spans="1:12">
      <c r="A11714" t="n">
        <v>110378</v>
      </c>
      <c r="B11714" s="50" t="n">
        <v>20</v>
      </c>
      <c r="C11714" s="7" t="n">
        <v>0</v>
      </c>
      <c r="D11714" s="7" t="n">
        <v>2</v>
      </c>
      <c r="E11714" s="7" t="n">
        <v>10</v>
      </c>
      <c r="F11714" s="7" t="s">
        <v>403</v>
      </c>
    </row>
    <row r="11715" spans="1:12">
      <c r="A11715" t="s">
        <v>4</v>
      </c>
      <c r="B11715" s="4" t="s">
        <v>5</v>
      </c>
      <c r="C11715" s="4" t="s">
        <v>8</v>
      </c>
      <c r="D11715" s="4" t="s">
        <v>7</v>
      </c>
      <c r="E11715" s="4" t="s">
        <v>9</v>
      </c>
    </row>
    <row r="11716" spans="1:12">
      <c r="A11716" t="n">
        <v>110398</v>
      </c>
      <c r="B11716" s="51" t="n">
        <v>51</v>
      </c>
      <c r="C11716" s="7" t="n">
        <v>4</v>
      </c>
      <c r="D11716" s="7" t="n">
        <v>0</v>
      </c>
      <c r="E11716" s="7" t="s">
        <v>464</v>
      </c>
    </row>
    <row r="11717" spans="1:12">
      <c r="A11717" t="s">
        <v>4</v>
      </c>
      <c r="B11717" s="4" t="s">
        <v>5</v>
      </c>
      <c r="C11717" s="4" t="s">
        <v>7</v>
      </c>
    </row>
    <row r="11718" spans="1:12">
      <c r="A11718" t="n">
        <v>110411</v>
      </c>
      <c r="B11718" s="25" t="n">
        <v>16</v>
      </c>
      <c r="C11718" s="7" t="n">
        <v>0</v>
      </c>
    </row>
    <row r="11719" spans="1:12">
      <c r="A11719" t="s">
        <v>4</v>
      </c>
      <c r="B11719" s="4" t="s">
        <v>5</v>
      </c>
      <c r="C11719" s="4" t="s">
        <v>7</v>
      </c>
      <c r="D11719" s="4" t="s">
        <v>85</v>
      </c>
      <c r="E11719" s="4" t="s">
        <v>8</v>
      </c>
      <c r="F11719" s="4" t="s">
        <v>8</v>
      </c>
      <c r="G11719" s="4" t="s">
        <v>85</v>
      </c>
      <c r="H11719" s="4" t="s">
        <v>8</v>
      </c>
      <c r="I11719" s="4" t="s">
        <v>8</v>
      </c>
      <c r="J11719" s="4" t="s">
        <v>85</v>
      </c>
      <c r="K11719" s="4" t="s">
        <v>8</v>
      </c>
      <c r="L11719" s="4" t="s">
        <v>8</v>
      </c>
    </row>
    <row r="11720" spans="1:12">
      <c r="A11720" t="n">
        <v>110414</v>
      </c>
      <c r="B11720" s="52" t="n">
        <v>26</v>
      </c>
      <c r="C11720" s="7" t="n">
        <v>0</v>
      </c>
      <c r="D11720" s="7" t="s">
        <v>977</v>
      </c>
      <c r="E11720" s="7" t="n">
        <v>2</v>
      </c>
      <c r="F11720" s="7" t="n">
        <v>3</v>
      </c>
      <c r="G11720" s="7" t="s">
        <v>978</v>
      </c>
      <c r="H11720" s="7" t="n">
        <v>2</v>
      </c>
      <c r="I11720" s="7" t="n">
        <v>3</v>
      </c>
      <c r="J11720" s="7" t="s">
        <v>979</v>
      </c>
      <c r="K11720" s="7" t="n">
        <v>2</v>
      </c>
      <c r="L11720" s="7" t="n">
        <v>0</v>
      </c>
    </row>
    <row r="11721" spans="1:12">
      <c r="A11721" t="s">
        <v>4</v>
      </c>
      <c r="B11721" s="4" t="s">
        <v>5</v>
      </c>
    </row>
    <row r="11722" spans="1:12">
      <c r="A11722" t="n">
        <v>110698</v>
      </c>
      <c r="B11722" s="32" t="n">
        <v>28</v>
      </c>
    </row>
    <row r="11723" spans="1:12">
      <c r="A11723" t="s">
        <v>4</v>
      </c>
      <c r="B11723" s="4" t="s">
        <v>5</v>
      </c>
      <c r="C11723" s="4" t="s">
        <v>7</v>
      </c>
      <c r="D11723" s="4" t="s">
        <v>8</v>
      </c>
    </row>
    <row r="11724" spans="1:12">
      <c r="A11724" t="n">
        <v>110699</v>
      </c>
      <c r="B11724" s="66" t="n">
        <v>89</v>
      </c>
      <c r="C11724" s="7" t="n">
        <v>65533</v>
      </c>
      <c r="D11724" s="7" t="n">
        <v>1</v>
      </c>
    </row>
    <row r="11725" spans="1:12">
      <c r="A11725" t="s">
        <v>4</v>
      </c>
      <c r="B11725" s="4" t="s">
        <v>5</v>
      </c>
      <c r="C11725" s="4" t="s">
        <v>8</v>
      </c>
      <c r="D11725" s="4" t="s">
        <v>7</v>
      </c>
      <c r="E11725" s="4" t="s">
        <v>7</v>
      </c>
      <c r="F11725" s="4" t="s">
        <v>8</v>
      </c>
    </row>
    <row r="11726" spans="1:12">
      <c r="A11726" t="n">
        <v>110703</v>
      </c>
      <c r="B11726" s="30" t="n">
        <v>25</v>
      </c>
      <c r="C11726" s="7" t="n">
        <v>1</v>
      </c>
      <c r="D11726" s="7" t="n">
        <v>65535</v>
      </c>
      <c r="E11726" s="7" t="n">
        <v>65535</v>
      </c>
      <c r="F11726" s="7" t="n">
        <v>0</v>
      </c>
    </row>
    <row r="11727" spans="1:12">
      <c r="A11727" t="s">
        <v>4</v>
      </c>
      <c r="B11727" s="4" t="s">
        <v>5</v>
      </c>
      <c r="C11727" s="4" t="s">
        <v>8</v>
      </c>
      <c r="D11727" s="4" t="s">
        <v>7</v>
      </c>
      <c r="E11727" s="4" t="s">
        <v>14</v>
      </c>
    </row>
    <row r="11728" spans="1:12">
      <c r="A11728" t="n">
        <v>110710</v>
      </c>
      <c r="B11728" s="27" t="n">
        <v>58</v>
      </c>
      <c r="C11728" s="7" t="n">
        <v>0</v>
      </c>
      <c r="D11728" s="7" t="n">
        <v>1000</v>
      </c>
      <c r="E11728" s="7" t="n">
        <v>1</v>
      </c>
    </row>
    <row r="11729" spans="1:12">
      <c r="A11729" t="s">
        <v>4</v>
      </c>
      <c r="B11729" s="4" t="s">
        <v>5</v>
      </c>
      <c r="C11729" s="4" t="s">
        <v>8</v>
      </c>
      <c r="D11729" s="4" t="s">
        <v>7</v>
      </c>
    </row>
    <row r="11730" spans="1:12">
      <c r="A11730" t="n">
        <v>110718</v>
      </c>
      <c r="B11730" s="27" t="n">
        <v>58</v>
      </c>
      <c r="C11730" s="7" t="n">
        <v>255</v>
      </c>
      <c r="D11730" s="7" t="n">
        <v>0</v>
      </c>
    </row>
    <row r="11731" spans="1:12">
      <c r="A11731" t="s">
        <v>4</v>
      </c>
      <c r="B11731" s="4" t="s">
        <v>5</v>
      </c>
      <c r="C11731" s="4" t="s">
        <v>8</v>
      </c>
    </row>
    <row r="11732" spans="1:12">
      <c r="A11732" t="n">
        <v>110722</v>
      </c>
      <c r="B11732" s="69" t="n">
        <v>78</v>
      </c>
      <c r="C11732" s="7" t="n">
        <v>255</v>
      </c>
    </row>
    <row r="11733" spans="1:12">
      <c r="A11733" t="s">
        <v>4</v>
      </c>
      <c r="B11733" s="4" t="s">
        <v>5</v>
      </c>
      <c r="C11733" s="4" t="s">
        <v>8</v>
      </c>
      <c r="D11733" s="4" t="s">
        <v>7</v>
      </c>
      <c r="E11733" s="4" t="s">
        <v>8</v>
      </c>
    </row>
    <row r="11734" spans="1:12">
      <c r="A11734" t="n">
        <v>110724</v>
      </c>
      <c r="B11734" s="41" t="n">
        <v>36</v>
      </c>
      <c r="C11734" s="7" t="n">
        <v>9</v>
      </c>
      <c r="D11734" s="7" t="n">
        <v>0</v>
      </c>
      <c r="E11734" s="7" t="n">
        <v>0</v>
      </c>
    </row>
    <row r="11735" spans="1:12">
      <c r="A11735" t="s">
        <v>4</v>
      </c>
      <c r="B11735" s="4" t="s">
        <v>5</v>
      </c>
      <c r="C11735" s="4" t="s">
        <v>8</v>
      </c>
      <c r="D11735" s="4" t="s">
        <v>7</v>
      </c>
      <c r="E11735" s="4" t="s">
        <v>8</v>
      </c>
    </row>
    <row r="11736" spans="1:12">
      <c r="A11736" t="n">
        <v>110729</v>
      </c>
      <c r="B11736" s="41" t="n">
        <v>36</v>
      </c>
      <c r="C11736" s="7" t="n">
        <v>9</v>
      </c>
      <c r="D11736" s="7" t="n">
        <v>9</v>
      </c>
      <c r="E11736" s="7" t="n">
        <v>0</v>
      </c>
    </row>
    <row r="11737" spans="1:12">
      <c r="A11737" t="s">
        <v>4</v>
      </c>
      <c r="B11737" s="4" t="s">
        <v>5</v>
      </c>
      <c r="C11737" s="4" t="s">
        <v>7</v>
      </c>
    </row>
    <row r="11738" spans="1:12">
      <c r="A11738" t="n">
        <v>110734</v>
      </c>
      <c r="B11738" s="6" t="n">
        <v>12</v>
      </c>
      <c r="C11738" s="7" t="n">
        <v>9402</v>
      </c>
    </row>
    <row r="11739" spans="1:12">
      <c r="A11739" t="s">
        <v>4</v>
      </c>
      <c r="B11739" s="4" t="s">
        <v>5</v>
      </c>
      <c r="C11739" s="4" t="s">
        <v>7</v>
      </c>
      <c r="D11739" s="4" t="s">
        <v>14</v>
      </c>
      <c r="E11739" s="4" t="s">
        <v>14</v>
      </c>
      <c r="F11739" s="4" t="s">
        <v>14</v>
      </c>
      <c r="G11739" s="4" t="s">
        <v>14</v>
      </c>
    </row>
    <row r="11740" spans="1:12">
      <c r="A11740" t="n">
        <v>110737</v>
      </c>
      <c r="B11740" s="40" t="n">
        <v>46</v>
      </c>
      <c r="C11740" s="7" t="n">
        <v>61456</v>
      </c>
      <c r="D11740" s="7" t="n">
        <v>-9.27999973297119</v>
      </c>
      <c r="E11740" s="7" t="n">
        <v>2</v>
      </c>
      <c r="F11740" s="7" t="n">
        <v>-10.9200000762939</v>
      </c>
      <c r="G11740" s="7" t="n">
        <v>21.7999992370605</v>
      </c>
    </row>
    <row r="11741" spans="1:12">
      <c r="A11741" t="s">
        <v>4</v>
      </c>
      <c r="B11741" s="4" t="s">
        <v>5</v>
      </c>
      <c r="C11741" s="4" t="s">
        <v>8</v>
      </c>
      <c r="D11741" s="4" t="s">
        <v>8</v>
      </c>
      <c r="E11741" s="4" t="s">
        <v>14</v>
      </c>
      <c r="F11741" s="4" t="s">
        <v>14</v>
      </c>
      <c r="G11741" s="4" t="s">
        <v>14</v>
      </c>
      <c r="H11741" s="4" t="s">
        <v>7</v>
      </c>
      <c r="I11741" s="4" t="s">
        <v>8</v>
      </c>
    </row>
    <row r="11742" spans="1:12">
      <c r="A11742" t="n">
        <v>110756</v>
      </c>
      <c r="B11742" s="61" t="n">
        <v>45</v>
      </c>
      <c r="C11742" s="7" t="n">
        <v>4</v>
      </c>
      <c r="D11742" s="7" t="n">
        <v>3</v>
      </c>
      <c r="E11742" s="7" t="n">
        <v>7</v>
      </c>
      <c r="F11742" s="7" t="n">
        <v>49.7900009155273</v>
      </c>
      <c r="G11742" s="7" t="n">
        <v>0</v>
      </c>
      <c r="H11742" s="7" t="n">
        <v>0</v>
      </c>
      <c r="I11742" s="7" t="n">
        <v>0</v>
      </c>
    </row>
    <row r="11743" spans="1:12">
      <c r="A11743" t="s">
        <v>4</v>
      </c>
      <c r="B11743" s="4" t="s">
        <v>5</v>
      </c>
      <c r="C11743" s="4" t="s">
        <v>8</v>
      </c>
      <c r="D11743" s="4" t="s">
        <v>9</v>
      </c>
    </row>
    <row r="11744" spans="1:12">
      <c r="A11744" t="n">
        <v>110774</v>
      </c>
      <c r="B11744" s="8" t="n">
        <v>2</v>
      </c>
      <c r="C11744" s="7" t="n">
        <v>10</v>
      </c>
      <c r="D11744" s="7" t="s">
        <v>415</v>
      </c>
    </row>
    <row r="11745" spans="1:9">
      <c r="A11745" t="s">
        <v>4</v>
      </c>
      <c r="B11745" s="4" t="s">
        <v>5</v>
      </c>
      <c r="C11745" s="4" t="s">
        <v>7</v>
      </c>
    </row>
    <row r="11746" spans="1:9">
      <c r="A11746" t="n">
        <v>110789</v>
      </c>
      <c r="B11746" s="25" t="n">
        <v>16</v>
      </c>
      <c r="C11746" s="7" t="n">
        <v>0</v>
      </c>
    </row>
    <row r="11747" spans="1:9">
      <c r="A11747" t="s">
        <v>4</v>
      </c>
      <c r="B11747" s="4" t="s">
        <v>5</v>
      </c>
      <c r="C11747" s="4" t="s">
        <v>8</v>
      </c>
      <c r="D11747" s="4" t="s">
        <v>7</v>
      </c>
    </row>
    <row r="11748" spans="1:9">
      <c r="A11748" t="n">
        <v>110792</v>
      </c>
      <c r="B11748" s="27" t="n">
        <v>58</v>
      </c>
      <c r="C11748" s="7" t="n">
        <v>105</v>
      </c>
      <c r="D11748" s="7" t="n">
        <v>300</v>
      </c>
    </row>
    <row r="11749" spans="1:9">
      <c r="A11749" t="s">
        <v>4</v>
      </c>
      <c r="B11749" s="4" t="s">
        <v>5</v>
      </c>
      <c r="C11749" s="4" t="s">
        <v>14</v>
      </c>
      <c r="D11749" s="4" t="s">
        <v>7</v>
      </c>
    </row>
    <row r="11750" spans="1:9">
      <c r="A11750" t="n">
        <v>110796</v>
      </c>
      <c r="B11750" s="55" t="n">
        <v>103</v>
      </c>
      <c r="C11750" s="7" t="n">
        <v>1</v>
      </c>
      <c r="D11750" s="7" t="n">
        <v>300</v>
      </c>
    </row>
    <row r="11751" spans="1:9">
      <c r="A11751" t="s">
        <v>4</v>
      </c>
      <c r="B11751" s="4" t="s">
        <v>5</v>
      </c>
      <c r="C11751" s="4" t="s">
        <v>8</v>
      </c>
      <c r="D11751" s="4" t="s">
        <v>7</v>
      </c>
    </row>
    <row r="11752" spans="1:9">
      <c r="A11752" t="n">
        <v>110803</v>
      </c>
      <c r="B11752" s="59" t="n">
        <v>72</v>
      </c>
      <c r="C11752" s="7" t="n">
        <v>4</v>
      </c>
      <c r="D11752" s="7" t="n">
        <v>0</v>
      </c>
    </row>
    <row r="11753" spans="1:9">
      <c r="A11753" t="s">
        <v>4</v>
      </c>
      <c r="B11753" s="4" t="s">
        <v>5</v>
      </c>
      <c r="C11753" s="4" t="s">
        <v>15</v>
      </c>
    </row>
    <row r="11754" spans="1:9">
      <c r="A11754" t="n">
        <v>110807</v>
      </c>
      <c r="B11754" s="57" t="n">
        <v>15</v>
      </c>
      <c r="C11754" s="7" t="n">
        <v>1073741824</v>
      </c>
    </row>
    <row r="11755" spans="1:9">
      <c r="A11755" t="s">
        <v>4</v>
      </c>
      <c r="B11755" s="4" t="s">
        <v>5</v>
      </c>
      <c r="C11755" s="4" t="s">
        <v>8</v>
      </c>
    </row>
    <row r="11756" spans="1:9">
      <c r="A11756" t="n">
        <v>110812</v>
      </c>
      <c r="B11756" s="56" t="n">
        <v>64</v>
      </c>
      <c r="C11756" s="7" t="n">
        <v>3</v>
      </c>
    </row>
    <row r="11757" spans="1:9">
      <c r="A11757" t="s">
        <v>4</v>
      </c>
      <c r="B11757" s="4" t="s">
        <v>5</v>
      </c>
      <c r="C11757" s="4" t="s">
        <v>8</v>
      </c>
    </row>
    <row r="11758" spans="1:9">
      <c r="A11758" t="n">
        <v>110814</v>
      </c>
      <c r="B11758" s="58" t="n">
        <v>74</v>
      </c>
      <c r="C11758" s="7" t="n">
        <v>67</v>
      </c>
    </row>
    <row r="11759" spans="1:9">
      <c r="A11759" t="s">
        <v>4</v>
      </c>
      <c r="B11759" s="4" t="s">
        <v>5</v>
      </c>
      <c r="C11759" s="4" t="s">
        <v>8</v>
      </c>
      <c r="D11759" s="4" t="s">
        <v>8</v>
      </c>
      <c r="E11759" s="4" t="s">
        <v>7</v>
      </c>
    </row>
    <row r="11760" spans="1:9">
      <c r="A11760" t="n">
        <v>110816</v>
      </c>
      <c r="B11760" s="61" t="n">
        <v>45</v>
      </c>
      <c r="C11760" s="7" t="n">
        <v>8</v>
      </c>
      <c r="D11760" s="7" t="n">
        <v>1</v>
      </c>
      <c r="E11760" s="7" t="n">
        <v>0</v>
      </c>
    </row>
    <row r="11761" spans="1:5">
      <c r="A11761" t="s">
        <v>4</v>
      </c>
      <c r="B11761" s="4" t="s">
        <v>5</v>
      </c>
      <c r="C11761" s="4" t="s">
        <v>7</v>
      </c>
    </row>
    <row r="11762" spans="1:5">
      <c r="A11762" t="n">
        <v>110821</v>
      </c>
      <c r="B11762" s="15" t="n">
        <v>13</v>
      </c>
      <c r="C11762" s="7" t="n">
        <v>6409</v>
      </c>
    </row>
    <row r="11763" spans="1:5">
      <c r="A11763" t="s">
        <v>4</v>
      </c>
      <c r="B11763" s="4" t="s">
        <v>5</v>
      </c>
      <c r="C11763" s="4" t="s">
        <v>7</v>
      </c>
    </row>
    <row r="11764" spans="1:5">
      <c r="A11764" t="n">
        <v>110824</v>
      </c>
      <c r="B11764" s="15" t="n">
        <v>13</v>
      </c>
      <c r="C11764" s="7" t="n">
        <v>6408</v>
      </c>
    </row>
    <row r="11765" spans="1:5">
      <c r="A11765" t="s">
        <v>4</v>
      </c>
      <c r="B11765" s="4" t="s">
        <v>5</v>
      </c>
      <c r="C11765" s="4" t="s">
        <v>7</v>
      </c>
    </row>
    <row r="11766" spans="1:5">
      <c r="A11766" t="n">
        <v>110827</v>
      </c>
      <c r="B11766" s="6" t="n">
        <v>12</v>
      </c>
      <c r="C11766" s="7" t="n">
        <v>6464</v>
      </c>
    </row>
    <row r="11767" spans="1:5">
      <c r="A11767" t="s">
        <v>4</v>
      </c>
      <c r="B11767" s="4" t="s">
        <v>5</v>
      </c>
      <c r="C11767" s="4" t="s">
        <v>7</v>
      </c>
    </row>
    <row r="11768" spans="1:5">
      <c r="A11768" t="n">
        <v>110830</v>
      </c>
      <c r="B11768" s="15" t="n">
        <v>13</v>
      </c>
      <c r="C11768" s="7" t="n">
        <v>6465</v>
      </c>
    </row>
    <row r="11769" spans="1:5">
      <c r="A11769" t="s">
        <v>4</v>
      </c>
      <c r="B11769" s="4" t="s">
        <v>5</v>
      </c>
      <c r="C11769" s="4" t="s">
        <v>7</v>
      </c>
    </row>
    <row r="11770" spans="1:5">
      <c r="A11770" t="n">
        <v>110833</v>
      </c>
      <c r="B11770" s="15" t="n">
        <v>13</v>
      </c>
      <c r="C11770" s="7" t="n">
        <v>6466</v>
      </c>
    </row>
    <row r="11771" spans="1:5">
      <c r="A11771" t="s">
        <v>4</v>
      </c>
      <c r="B11771" s="4" t="s">
        <v>5</v>
      </c>
      <c r="C11771" s="4" t="s">
        <v>7</v>
      </c>
    </row>
    <row r="11772" spans="1:5">
      <c r="A11772" t="n">
        <v>110836</v>
      </c>
      <c r="B11772" s="15" t="n">
        <v>13</v>
      </c>
      <c r="C11772" s="7" t="n">
        <v>6467</v>
      </c>
    </row>
    <row r="11773" spans="1:5">
      <c r="A11773" t="s">
        <v>4</v>
      </c>
      <c r="B11773" s="4" t="s">
        <v>5</v>
      </c>
      <c r="C11773" s="4" t="s">
        <v>7</v>
      </c>
    </row>
    <row r="11774" spans="1:5">
      <c r="A11774" t="n">
        <v>110839</v>
      </c>
      <c r="B11774" s="15" t="n">
        <v>13</v>
      </c>
      <c r="C11774" s="7" t="n">
        <v>6468</v>
      </c>
    </row>
    <row r="11775" spans="1:5">
      <c r="A11775" t="s">
        <v>4</v>
      </c>
      <c r="B11775" s="4" t="s">
        <v>5</v>
      </c>
      <c r="C11775" s="4" t="s">
        <v>7</v>
      </c>
    </row>
    <row r="11776" spans="1:5">
      <c r="A11776" t="n">
        <v>110842</v>
      </c>
      <c r="B11776" s="15" t="n">
        <v>13</v>
      </c>
      <c r="C11776" s="7" t="n">
        <v>6469</v>
      </c>
    </row>
    <row r="11777" spans="1:3">
      <c r="A11777" t="s">
        <v>4</v>
      </c>
      <c r="B11777" s="4" t="s">
        <v>5</v>
      </c>
      <c r="C11777" s="4" t="s">
        <v>7</v>
      </c>
    </row>
    <row r="11778" spans="1:3">
      <c r="A11778" t="n">
        <v>110845</v>
      </c>
      <c r="B11778" s="15" t="n">
        <v>13</v>
      </c>
      <c r="C11778" s="7" t="n">
        <v>6470</v>
      </c>
    </row>
    <row r="11779" spans="1:3">
      <c r="A11779" t="s">
        <v>4</v>
      </c>
      <c r="B11779" s="4" t="s">
        <v>5</v>
      </c>
      <c r="C11779" s="4" t="s">
        <v>7</v>
      </c>
    </row>
    <row r="11780" spans="1:3">
      <c r="A11780" t="n">
        <v>110848</v>
      </c>
      <c r="B11780" s="15" t="n">
        <v>13</v>
      </c>
      <c r="C11780" s="7" t="n">
        <v>6471</v>
      </c>
    </row>
    <row r="11781" spans="1:3">
      <c r="A11781" t="s">
        <v>4</v>
      </c>
      <c r="B11781" s="4" t="s">
        <v>5</v>
      </c>
      <c r="C11781" s="4" t="s">
        <v>8</v>
      </c>
    </row>
    <row r="11782" spans="1:3">
      <c r="A11782" t="n">
        <v>110851</v>
      </c>
      <c r="B11782" s="58" t="n">
        <v>74</v>
      </c>
      <c r="C11782" s="7" t="n">
        <v>18</v>
      </c>
    </row>
    <row r="11783" spans="1:3">
      <c r="A11783" t="s">
        <v>4</v>
      </c>
      <c r="B11783" s="4" t="s">
        <v>5</v>
      </c>
      <c r="C11783" s="4" t="s">
        <v>8</v>
      </c>
    </row>
    <row r="11784" spans="1:3">
      <c r="A11784" t="n">
        <v>110853</v>
      </c>
      <c r="B11784" s="58" t="n">
        <v>74</v>
      </c>
      <c r="C11784" s="7" t="n">
        <v>45</v>
      </c>
    </row>
    <row r="11785" spans="1:3">
      <c r="A11785" t="s">
        <v>4</v>
      </c>
      <c r="B11785" s="4" t="s">
        <v>5</v>
      </c>
      <c r="C11785" s="4" t="s">
        <v>7</v>
      </c>
    </row>
    <row r="11786" spans="1:3">
      <c r="A11786" t="n">
        <v>110855</v>
      </c>
      <c r="B11786" s="25" t="n">
        <v>16</v>
      </c>
      <c r="C11786" s="7" t="n">
        <v>0</v>
      </c>
    </row>
    <row r="11787" spans="1:3">
      <c r="A11787" t="s">
        <v>4</v>
      </c>
      <c r="B11787" s="4" t="s">
        <v>5</v>
      </c>
      <c r="C11787" s="4" t="s">
        <v>8</v>
      </c>
      <c r="D11787" s="4" t="s">
        <v>8</v>
      </c>
      <c r="E11787" s="4" t="s">
        <v>8</v>
      </c>
      <c r="F11787" s="4" t="s">
        <v>8</v>
      </c>
    </row>
    <row r="11788" spans="1:3">
      <c r="A11788" t="n">
        <v>110858</v>
      </c>
      <c r="B11788" s="10" t="n">
        <v>14</v>
      </c>
      <c r="C11788" s="7" t="n">
        <v>0</v>
      </c>
      <c r="D11788" s="7" t="n">
        <v>8</v>
      </c>
      <c r="E11788" s="7" t="n">
        <v>0</v>
      </c>
      <c r="F11788" s="7" t="n">
        <v>0</v>
      </c>
    </row>
    <row r="11789" spans="1:3">
      <c r="A11789" t="s">
        <v>4</v>
      </c>
      <c r="B11789" s="4" t="s">
        <v>5</v>
      </c>
      <c r="C11789" s="4" t="s">
        <v>8</v>
      </c>
      <c r="D11789" s="4" t="s">
        <v>9</v>
      </c>
    </row>
    <row r="11790" spans="1:3">
      <c r="A11790" t="n">
        <v>110863</v>
      </c>
      <c r="B11790" s="8" t="n">
        <v>2</v>
      </c>
      <c r="C11790" s="7" t="n">
        <v>11</v>
      </c>
      <c r="D11790" s="7" t="s">
        <v>18</v>
      </c>
    </row>
    <row r="11791" spans="1:3">
      <c r="A11791" t="s">
        <v>4</v>
      </c>
      <c r="B11791" s="4" t="s">
        <v>5</v>
      </c>
      <c r="C11791" s="4" t="s">
        <v>7</v>
      </c>
    </row>
    <row r="11792" spans="1:3">
      <c r="A11792" t="n">
        <v>110877</v>
      </c>
      <c r="B11792" s="25" t="n">
        <v>16</v>
      </c>
      <c r="C11792" s="7" t="n">
        <v>0</v>
      </c>
    </row>
    <row r="11793" spans="1:6">
      <c r="A11793" t="s">
        <v>4</v>
      </c>
      <c r="B11793" s="4" t="s">
        <v>5</v>
      </c>
      <c r="C11793" s="4" t="s">
        <v>8</v>
      </c>
      <c r="D11793" s="4" t="s">
        <v>9</v>
      </c>
    </row>
    <row r="11794" spans="1:6">
      <c r="A11794" t="n">
        <v>110880</v>
      </c>
      <c r="B11794" s="8" t="n">
        <v>2</v>
      </c>
      <c r="C11794" s="7" t="n">
        <v>11</v>
      </c>
      <c r="D11794" s="7" t="s">
        <v>416</v>
      </c>
    </row>
    <row r="11795" spans="1:6">
      <c r="A11795" t="s">
        <v>4</v>
      </c>
      <c r="B11795" s="4" t="s">
        <v>5</v>
      </c>
      <c r="C11795" s="4" t="s">
        <v>7</v>
      </c>
    </row>
    <row r="11796" spans="1:6">
      <c r="A11796" t="n">
        <v>110889</v>
      </c>
      <c r="B11796" s="25" t="n">
        <v>16</v>
      </c>
      <c r="C11796" s="7" t="n">
        <v>0</v>
      </c>
    </row>
    <row r="11797" spans="1:6">
      <c r="A11797" t="s">
        <v>4</v>
      </c>
      <c r="B11797" s="4" t="s">
        <v>5</v>
      </c>
      <c r="C11797" s="4" t="s">
        <v>15</v>
      </c>
    </row>
    <row r="11798" spans="1:6">
      <c r="A11798" t="n">
        <v>110892</v>
      </c>
      <c r="B11798" s="57" t="n">
        <v>15</v>
      </c>
      <c r="C11798" s="7" t="n">
        <v>2048</v>
      </c>
    </row>
    <row r="11799" spans="1:6">
      <c r="A11799" t="s">
        <v>4</v>
      </c>
      <c r="B11799" s="4" t="s">
        <v>5</v>
      </c>
      <c r="C11799" s="4" t="s">
        <v>8</v>
      </c>
      <c r="D11799" s="4" t="s">
        <v>9</v>
      </c>
    </row>
    <row r="11800" spans="1:6">
      <c r="A11800" t="n">
        <v>110897</v>
      </c>
      <c r="B11800" s="8" t="n">
        <v>2</v>
      </c>
      <c r="C11800" s="7" t="n">
        <v>10</v>
      </c>
      <c r="D11800" s="7" t="s">
        <v>82</v>
      </c>
    </row>
    <row r="11801" spans="1:6">
      <c r="A11801" t="s">
        <v>4</v>
      </c>
      <c r="B11801" s="4" t="s">
        <v>5</v>
      </c>
      <c r="C11801" s="4" t="s">
        <v>7</v>
      </c>
    </row>
    <row r="11802" spans="1:6">
      <c r="A11802" t="n">
        <v>110915</v>
      </c>
      <c r="B11802" s="25" t="n">
        <v>16</v>
      </c>
      <c r="C11802" s="7" t="n">
        <v>0</v>
      </c>
    </row>
    <row r="11803" spans="1:6">
      <c r="A11803" t="s">
        <v>4</v>
      </c>
      <c r="B11803" s="4" t="s">
        <v>5</v>
      </c>
      <c r="C11803" s="4" t="s">
        <v>8</v>
      </c>
      <c r="D11803" s="4" t="s">
        <v>9</v>
      </c>
    </row>
    <row r="11804" spans="1:6">
      <c r="A11804" t="n">
        <v>110918</v>
      </c>
      <c r="B11804" s="8" t="n">
        <v>2</v>
      </c>
      <c r="C11804" s="7" t="n">
        <v>10</v>
      </c>
      <c r="D11804" s="7" t="s">
        <v>83</v>
      </c>
    </row>
    <row r="11805" spans="1:6">
      <c r="A11805" t="s">
        <v>4</v>
      </c>
      <c r="B11805" s="4" t="s">
        <v>5</v>
      </c>
      <c r="C11805" s="4" t="s">
        <v>7</v>
      </c>
    </row>
    <row r="11806" spans="1:6">
      <c r="A11806" t="n">
        <v>110937</v>
      </c>
      <c r="B11806" s="25" t="n">
        <v>16</v>
      </c>
      <c r="C11806" s="7" t="n">
        <v>0</v>
      </c>
    </row>
    <row r="11807" spans="1:6">
      <c r="A11807" t="s">
        <v>4</v>
      </c>
      <c r="B11807" s="4" t="s">
        <v>5</v>
      </c>
      <c r="C11807" s="4" t="s">
        <v>8</v>
      </c>
      <c r="D11807" s="4" t="s">
        <v>7</v>
      </c>
      <c r="E11807" s="4" t="s">
        <v>14</v>
      </c>
    </row>
    <row r="11808" spans="1:6">
      <c r="A11808" t="n">
        <v>110940</v>
      </c>
      <c r="B11808" s="27" t="n">
        <v>58</v>
      </c>
      <c r="C11808" s="7" t="n">
        <v>100</v>
      </c>
      <c r="D11808" s="7" t="n">
        <v>300</v>
      </c>
      <c r="E11808" s="7" t="n">
        <v>1</v>
      </c>
    </row>
    <row r="11809" spans="1:5">
      <c r="A11809" t="s">
        <v>4</v>
      </c>
      <c r="B11809" s="4" t="s">
        <v>5</v>
      </c>
      <c r="C11809" s="4" t="s">
        <v>8</v>
      </c>
      <c r="D11809" s="4" t="s">
        <v>7</v>
      </c>
    </row>
    <row r="11810" spans="1:5">
      <c r="A11810" t="n">
        <v>110948</v>
      </c>
      <c r="B11810" s="27" t="n">
        <v>58</v>
      </c>
      <c r="C11810" s="7" t="n">
        <v>255</v>
      </c>
      <c r="D11810" s="7" t="n">
        <v>0</v>
      </c>
    </row>
    <row r="11811" spans="1:5">
      <c r="A11811" t="s">
        <v>4</v>
      </c>
      <c r="B11811" s="4" t="s">
        <v>5</v>
      </c>
      <c r="C11811" s="4" t="s">
        <v>8</v>
      </c>
    </row>
    <row r="11812" spans="1:5">
      <c r="A11812" t="n">
        <v>110952</v>
      </c>
      <c r="B11812" s="29" t="n">
        <v>23</v>
      </c>
      <c r="C11812" s="7" t="n">
        <v>0</v>
      </c>
    </row>
    <row r="11813" spans="1:5">
      <c r="A11813" t="s">
        <v>4</v>
      </c>
      <c r="B11813" s="4" t="s">
        <v>5</v>
      </c>
    </row>
    <row r="11814" spans="1:5">
      <c r="A11814" t="n">
        <v>110954</v>
      </c>
      <c r="B11814" s="5" t="n">
        <v>1</v>
      </c>
    </row>
    <row r="11815" spans="1:5" s="3" customFormat="1" customHeight="0">
      <c r="A11815" s="3" t="s">
        <v>2</v>
      </c>
      <c r="B11815" s="3" t="s">
        <v>980</v>
      </c>
    </row>
    <row r="11816" spans="1:5">
      <c r="A11816" t="s">
        <v>4</v>
      </c>
      <c r="B11816" s="4" t="s">
        <v>5</v>
      </c>
      <c r="C11816" s="4" t="s">
        <v>8</v>
      </c>
      <c r="D11816" s="4" t="s">
        <v>8</v>
      </c>
      <c r="E11816" s="4" t="s">
        <v>15</v>
      </c>
      <c r="F11816" s="4" t="s">
        <v>8</v>
      </c>
      <c r="G11816" s="4" t="s">
        <v>8</v>
      </c>
    </row>
    <row r="11817" spans="1:5">
      <c r="A11817" t="n">
        <v>110956</v>
      </c>
      <c r="B11817" s="36" t="n">
        <v>18</v>
      </c>
      <c r="C11817" s="7" t="n">
        <v>1</v>
      </c>
      <c r="D11817" s="7" t="n">
        <v>0</v>
      </c>
      <c r="E11817" s="7" t="n">
        <v>0</v>
      </c>
      <c r="F11817" s="7" t="n">
        <v>19</v>
      </c>
      <c r="G11817" s="7" t="n">
        <v>1</v>
      </c>
    </row>
    <row r="11818" spans="1:5">
      <c r="A11818" t="s">
        <v>4</v>
      </c>
      <c r="B11818" s="4" t="s">
        <v>5</v>
      </c>
      <c r="C11818" s="4" t="s">
        <v>8</v>
      </c>
      <c r="D11818" s="4" t="s">
        <v>7</v>
      </c>
      <c r="E11818" s="4" t="s">
        <v>8</v>
      </c>
      <c r="F11818" s="4" t="s">
        <v>8</v>
      </c>
      <c r="G11818" s="4" t="s">
        <v>8</v>
      </c>
      <c r="H11818" s="4" t="s">
        <v>8</v>
      </c>
      <c r="I11818" s="4" t="s">
        <v>15</v>
      </c>
      <c r="J11818" s="4" t="s">
        <v>8</v>
      </c>
      <c r="K11818" s="4" t="s">
        <v>8</v>
      </c>
      <c r="L11818" s="4" t="s">
        <v>8</v>
      </c>
      <c r="M11818" s="4" t="s">
        <v>17</v>
      </c>
    </row>
    <row r="11819" spans="1:5">
      <c r="A11819" t="n">
        <v>110965</v>
      </c>
      <c r="B11819" s="13" t="n">
        <v>5</v>
      </c>
      <c r="C11819" s="7" t="n">
        <v>30</v>
      </c>
      <c r="D11819" s="7" t="n">
        <v>10899</v>
      </c>
      <c r="E11819" s="7" t="n">
        <v>8</v>
      </c>
      <c r="F11819" s="7" t="n">
        <v>35</v>
      </c>
      <c r="G11819" s="7" t="n">
        <v>24</v>
      </c>
      <c r="H11819" s="7" t="n">
        <v>0</v>
      </c>
      <c r="I11819" s="7" t="n">
        <v>160</v>
      </c>
      <c r="J11819" s="7" t="n">
        <v>7</v>
      </c>
      <c r="K11819" s="7" t="n">
        <v>9</v>
      </c>
      <c r="L11819" s="7" t="n">
        <v>1</v>
      </c>
      <c r="M11819" s="14" t="n">
        <f t="normal" ca="1">A11825</f>
        <v>0</v>
      </c>
    </row>
    <row r="11820" spans="1:5">
      <c r="A11820" t="s">
        <v>4</v>
      </c>
      <c r="B11820" s="4" t="s">
        <v>5</v>
      </c>
      <c r="C11820" s="4" t="s">
        <v>8</v>
      </c>
      <c r="D11820" s="4" t="s">
        <v>8</v>
      </c>
      <c r="E11820" s="4" t="s">
        <v>8</v>
      </c>
      <c r="F11820" s="4" t="s">
        <v>8</v>
      </c>
      <c r="G11820" s="4" t="s">
        <v>15</v>
      </c>
      <c r="H11820" s="4" t="s">
        <v>8</v>
      </c>
      <c r="I11820" s="4" t="s">
        <v>8</v>
      </c>
      <c r="J11820" s="4" t="s">
        <v>8</v>
      </c>
    </row>
    <row r="11821" spans="1:5">
      <c r="A11821" t="n">
        <v>110984</v>
      </c>
      <c r="B11821" s="36" t="n">
        <v>18</v>
      </c>
      <c r="C11821" s="7" t="n">
        <v>1</v>
      </c>
      <c r="D11821" s="7" t="n">
        <v>35</v>
      </c>
      <c r="E11821" s="7" t="n">
        <v>1</v>
      </c>
      <c r="F11821" s="7" t="n">
        <v>0</v>
      </c>
      <c r="G11821" s="7" t="n">
        <v>3</v>
      </c>
      <c r="H11821" s="7" t="n">
        <v>12</v>
      </c>
      <c r="I11821" s="7" t="n">
        <v>19</v>
      </c>
      <c r="J11821" s="7" t="n">
        <v>1</v>
      </c>
    </row>
    <row r="11822" spans="1:5">
      <c r="A11822" t="s">
        <v>4</v>
      </c>
      <c r="B11822" s="4" t="s">
        <v>5</v>
      </c>
      <c r="C11822" s="4" t="s">
        <v>7</v>
      </c>
    </row>
    <row r="11823" spans="1:5">
      <c r="A11823" t="n">
        <v>110996</v>
      </c>
      <c r="B11823" s="6" t="n">
        <v>12</v>
      </c>
      <c r="C11823" s="7" t="n">
        <v>10899</v>
      </c>
    </row>
    <row r="11824" spans="1:5">
      <c r="A11824" t="s">
        <v>4</v>
      </c>
      <c r="B11824" s="4" t="s">
        <v>5</v>
      </c>
      <c r="C11824" s="4" t="s">
        <v>8</v>
      </c>
      <c r="D11824" s="4" t="s">
        <v>7</v>
      </c>
      <c r="E11824" s="4" t="s">
        <v>8</v>
      </c>
      <c r="F11824" s="4" t="s">
        <v>8</v>
      </c>
      <c r="G11824" s="4" t="s">
        <v>8</v>
      </c>
      <c r="H11824" s="4" t="s">
        <v>8</v>
      </c>
      <c r="I11824" s="4" t="s">
        <v>15</v>
      </c>
      <c r="J11824" s="4" t="s">
        <v>8</v>
      </c>
      <c r="K11824" s="4" t="s">
        <v>8</v>
      </c>
      <c r="L11824" s="4" t="s">
        <v>8</v>
      </c>
      <c r="M11824" s="4" t="s">
        <v>17</v>
      </c>
    </row>
    <row r="11825" spans="1:13">
      <c r="A11825" t="n">
        <v>110999</v>
      </c>
      <c r="B11825" s="13" t="n">
        <v>5</v>
      </c>
      <c r="C11825" s="7" t="n">
        <v>30</v>
      </c>
      <c r="D11825" s="7" t="n">
        <v>10900</v>
      </c>
      <c r="E11825" s="7" t="n">
        <v>8</v>
      </c>
      <c r="F11825" s="7" t="n">
        <v>35</v>
      </c>
      <c r="G11825" s="7" t="n">
        <v>24</v>
      </c>
      <c r="H11825" s="7" t="n">
        <v>0</v>
      </c>
      <c r="I11825" s="7" t="n">
        <v>200</v>
      </c>
      <c r="J11825" s="7" t="n">
        <v>7</v>
      </c>
      <c r="K11825" s="7" t="n">
        <v>9</v>
      </c>
      <c r="L11825" s="7" t="n">
        <v>1</v>
      </c>
      <c r="M11825" s="14" t="n">
        <f t="normal" ca="1">A11831</f>
        <v>0</v>
      </c>
    </row>
    <row r="11826" spans="1:13">
      <c r="A11826" t="s">
        <v>4</v>
      </c>
      <c r="B11826" s="4" t="s">
        <v>5</v>
      </c>
      <c r="C11826" s="4" t="s">
        <v>8</v>
      </c>
      <c r="D11826" s="4" t="s">
        <v>8</v>
      </c>
      <c r="E11826" s="4" t="s">
        <v>8</v>
      </c>
      <c r="F11826" s="4" t="s">
        <v>8</v>
      </c>
      <c r="G11826" s="4" t="s">
        <v>15</v>
      </c>
      <c r="H11826" s="4" t="s">
        <v>8</v>
      </c>
      <c r="I11826" s="4" t="s">
        <v>8</v>
      </c>
      <c r="J11826" s="4" t="s">
        <v>8</v>
      </c>
    </row>
    <row r="11827" spans="1:13">
      <c r="A11827" t="n">
        <v>111018</v>
      </c>
      <c r="B11827" s="36" t="n">
        <v>18</v>
      </c>
      <c r="C11827" s="7" t="n">
        <v>1</v>
      </c>
      <c r="D11827" s="7" t="n">
        <v>35</v>
      </c>
      <c r="E11827" s="7" t="n">
        <v>1</v>
      </c>
      <c r="F11827" s="7" t="n">
        <v>0</v>
      </c>
      <c r="G11827" s="7" t="n">
        <v>6</v>
      </c>
      <c r="H11827" s="7" t="n">
        <v>12</v>
      </c>
      <c r="I11827" s="7" t="n">
        <v>19</v>
      </c>
      <c r="J11827" s="7" t="n">
        <v>1</v>
      </c>
    </row>
    <row r="11828" spans="1:13">
      <c r="A11828" t="s">
        <v>4</v>
      </c>
      <c r="B11828" s="4" t="s">
        <v>5</v>
      </c>
      <c r="C11828" s="4" t="s">
        <v>7</v>
      </c>
    </row>
    <row r="11829" spans="1:13">
      <c r="A11829" t="n">
        <v>111030</v>
      </c>
      <c r="B11829" s="6" t="n">
        <v>12</v>
      </c>
      <c r="C11829" s="7" t="n">
        <v>10900</v>
      </c>
    </row>
    <row r="11830" spans="1:13">
      <c r="A11830" t="s">
        <v>4</v>
      </c>
      <c r="B11830" s="4" t="s">
        <v>5</v>
      </c>
      <c r="C11830" s="4" t="s">
        <v>8</v>
      </c>
      <c r="D11830" s="4" t="s">
        <v>7</v>
      </c>
      <c r="E11830" s="4" t="s">
        <v>8</v>
      </c>
      <c r="F11830" s="4" t="s">
        <v>8</v>
      </c>
      <c r="G11830" s="4" t="s">
        <v>8</v>
      </c>
      <c r="H11830" s="4" t="s">
        <v>8</v>
      </c>
      <c r="I11830" s="4" t="s">
        <v>15</v>
      </c>
      <c r="J11830" s="4" t="s">
        <v>8</v>
      </c>
      <c r="K11830" s="4" t="s">
        <v>8</v>
      </c>
      <c r="L11830" s="4" t="s">
        <v>8</v>
      </c>
      <c r="M11830" s="4" t="s">
        <v>17</v>
      </c>
    </row>
    <row r="11831" spans="1:13">
      <c r="A11831" t="n">
        <v>111033</v>
      </c>
      <c r="B11831" s="13" t="n">
        <v>5</v>
      </c>
      <c r="C11831" s="7" t="n">
        <v>30</v>
      </c>
      <c r="D11831" s="7" t="n">
        <v>10901</v>
      </c>
      <c r="E11831" s="7" t="n">
        <v>8</v>
      </c>
      <c r="F11831" s="7" t="n">
        <v>35</v>
      </c>
      <c r="G11831" s="7" t="n">
        <v>24</v>
      </c>
      <c r="H11831" s="7" t="n">
        <v>0</v>
      </c>
      <c r="I11831" s="7" t="n">
        <v>240</v>
      </c>
      <c r="J11831" s="7" t="n">
        <v>7</v>
      </c>
      <c r="K11831" s="7" t="n">
        <v>9</v>
      </c>
      <c r="L11831" s="7" t="n">
        <v>1</v>
      </c>
      <c r="M11831" s="14" t="n">
        <f t="normal" ca="1">A11837</f>
        <v>0</v>
      </c>
    </row>
    <row r="11832" spans="1:13">
      <c r="A11832" t="s">
        <v>4</v>
      </c>
      <c r="B11832" s="4" t="s">
        <v>5</v>
      </c>
      <c r="C11832" s="4" t="s">
        <v>8</v>
      </c>
      <c r="D11832" s="4" t="s">
        <v>8</v>
      </c>
      <c r="E11832" s="4" t="s">
        <v>8</v>
      </c>
      <c r="F11832" s="4" t="s">
        <v>8</v>
      </c>
      <c r="G11832" s="4" t="s">
        <v>15</v>
      </c>
      <c r="H11832" s="4" t="s">
        <v>8</v>
      </c>
      <c r="I11832" s="4" t="s">
        <v>8</v>
      </c>
      <c r="J11832" s="4" t="s">
        <v>8</v>
      </c>
    </row>
    <row r="11833" spans="1:13">
      <c r="A11833" t="n">
        <v>111052</v>
      </c>
      <c r="B11833" s="36" t="n">
        <v>18</v>
      </c>
      <c r="C11833" s="7" t="n">
        <v>1</v>
      </c>
      <c r="D11833" s="7" t="n">
        <v>35</v>
      </c>
      <c r="E11833" s="7" t="n">
        <v>1</v>
      </c>
      <c r="F11833" s="7" t="n">
        <v>0</v>
      </c>
      <c r="G11833" s="7" t="n">
        <v>9</v>
      </c>
      <c r="H11833" s="7" t="n">
        <v>12</v>
      </c>
      <c r="I11833" s="7" t="n">
        <v>19</v>
      </c>
      <c r="J11833" s="7" t="n">
        <v>1</v>
      </c>
    </row>
    <row r="11834" spans="1:13">
      <c r="A11834" t="s">
        <v>4</v>
      </c>
      <c r="B11834" s="4" t="s">
        <v>5</v>
      </c>
      <c r="C11834" s="4" t="s">
        <v>7</v>
      </c>
    </row>
    <row r="11835" spans="1:13">
      <c r="A11835" t="n">
        <v>111064</v>
      </c>
      <c r="B11835" s="6" t="n">
        <v>12</v>
      </c>
      <c r="C11835" s="7" t="n">
        <v>10901</v>
      </c>
    </row>
    <row r="11836" spans="1:13">
      <c r="A11836" t="s">
        <v>4</v>
      </c>
      <c r="B11836" s="4" t="s">
        <v>5</v>
      </c>
    </row>
    <row r="11837" spans="1:13">
      <c r="A11837" t="n">
        <v>111067</v>
      </c>
      <c r="B11837" s="5" t="n">
        <v>1</v>
      </c>
    </row>
    <row r="11838" spans="1:13" s="3" customFormat="1" customHeight="0">
      <c r="A11838" s="3" t="s">
        <v>2</v>
      </c>
      <c r="B11838" s="3" t="s">
        <v>981</v>
      </c>
    </row>
    <row r="11839" spans="1:13">
      <c r="A11839" t="s">
        <v>4</v>
      </c>
      <c r="B11839" s="4" t="s">
        <v>5</v>
      </c>
      <c r="C11839" s="4" t="s">
        <v>8</v>
      </c>
      <c r="D11839" s="4" t="s">
        <v>8</v>
      </c>
      <c r="E11839" s="4" t="s">
        <v>8</v>
      </c>
      <c r="F11839" s="4" t="s">
        <v>15</v>
      </c>
      <c r="G11839" s="4" t="s">
        <v>8</v>
      </c>
      <c r="H11839" s="4" t="s">
        <v>8</v>
      </c>
      <c r="I11839" s="4" t="s">
        <v>17</v>
      </c>
    </row>
    <row r="11840" spans="1:13">
      <c r="A11840" t="n">
        <v>111068</v>
      </c>
      <c r="B11840" s="13" t="n">
        <v>5</v>
      </c>
      <c r="C11840" s="7" t="n">
        <v>35</v>
      </c>
      <c r="D11840" s="7" t="n">
        <v>1</v>
      </c>
      <c r="E11840" s="7" t="n">
        <v>0</v>
      </c>
      <c r="F11840" s="7" t="n">
        <v>3</v>
      </c>
      <c r="G11840" s="7" t="n">
        <v>2</v>
      </c>
      <c r="H11840" s="7" t="n">
        <v>1</v>
      </c>
      <c r="I11840" s="14" t="n">
        <f t="normal" ca="1">A11860</f>
        <v>0</v>
      </c>
    </row>
    <row r="11841" spans="1:13">
      <c r="A11841" t="s">
        <v>4</v>
      </c>
      <c r="B11841" s="4" t="s">
        <v>5</v>
      </c>
      <c r="C11841" s="4" t="s">
        <v>8</v>
      </c>
      <c r="D11841" s="4" t="s">
        <v>7</v>
      </c>
      <c r="E11841" s="4" t="s">
        <v>14</v>
      </c>
      <c r="F11841" s="4" t="s">
        <v>7</v>
      </c>
      <c r="G11841" s="4" t="s">
        <v>15</v>
      </c>
      <c r="H11841" s="4" t="s">
        <v>15</v>
      </c>
      <c r="I11841" s="4" t="s">
        <v>7</v>
      </c>
      <c r="J11841" s="4" t="s">
        <v>7</v>
      </c>
      <c r="K11841" s="4" t="s">
        <v>15</v>
      </c>
      <c r="L11841" s="4" t="s">
        <v>15</v>
      </c>
      <c r="M11841" s="4" t="s">
        <v>15</v>
      </c>
      <c r="N11841" s="4" t="s">
        <v>15</v>
      </c>
      <c r="O11841" s="4" t="s">
        <v>9</v>
      </c>
    </row>
    <row r="11842" spans="1:13">
      <c r="A11842" t="n">
        <v>111082</v>
      </c>
      <c r="B11842" s="12" t="n">
        <v>50</v>
      </c>
      <c r="C11842" s="7" t="n">
        <v>0</v>
      </c>
      <c r="D11842" s="7" t="n">
        <v>12010</v>
      </c>
      <c r="E11842" s="7" t="n">
        <v>1</v>
      </c>
      <c r="F11842" s="7" t="n">
        <v>0</v>
      </c>
      <c r="G11842" s="7" t="n">
        <v>0</v>
      </c>
      <c r="H11842" s="7" t="n">
        <v>0</v>
      </c>
      <c r="I11842" s="7" t="n">
        <v>0</v>
      </c>
      <c r="J11842" s="7" t="n">
        <v>65533</v>
      </c>
      <c r="K11842" s="7" t="n">
        <v>0</v>
      </c>
      <c r="L11842" s="7" t="n">
        <v>0</v>
      </c>
      <c r="M11842" s="7" t="n">
        <v>0</v>
      </c>
      <c r="N11842" s="7" t="n">
        <v>0</v>
      </c>
      <c r="O11842" s="7" t="s">
        <v>16</v>
      </c>
    </row>
    <row r="11843" spans="1:13">
      <c r="A11843" t="s">
        <v>4</v>
      </c>
      <c r="B11843" s="4" t="s">
        <v>5</v>
      </c>
      <c r="C11843" s="4" t="s">
        <v>8</v>
      </c>
      <c r="D11843" s="4" t="s">
        <v>7</v>
      </c>
      <c r="E11843" s="4" t="s">
        <v>7</v>
      </c>
      <c r="F11843" s="4" t="s">
        <v>7</v>
      </c>
      <c r="G11843" s="4" t="s">
        <v>7</v>
      </c>
      <c r="H11843" s="4" t="s">
        <v>8</v>
      </c>
    </row>
    <row r="11844" spans="1:13">
      <c r="A11844" t="n">
        <v>111121</v>
      </c>
      <c r="B11844" s="30" t="n">
        <v>25</v>
      </c>
      <c r="C11844" s="7" t="n">
        <v>5</v>
      </c>
      <c r="D11844" s="7" t="n">
        <v>65535</v>
      </c>
      <c r="E11844" s="7" t="n">
        <v>65535</v>
      </c>
      <c r="F11844" s="7" t="n">
        <v>65535</v>
      </c>
      <c r="G11844" s="7" t="n">
        <v>65535</v>
      </c>
      <c r="H11844" s="7" t="n">
        <v>0</v>
      </c>
    </row>
    <row r="11845" spans="1:13">
      <c r="A11845" t="s">
        <v>4</v>
      </c>
      <c r="B11845" s="4" t="s">
        <v>5</v>
      </c>
      <c r="C11845" s="4" t="s">
        <v>7</v>
      </c>
      <c r="D11845" s="4" t="s">
        <v>8</v>
      </c>
      <c r="E11845" s="4" t="s">
        <v>85</v>
      </c>
      <c r="F11845" s="4" t="s">
        <v>8</v>
      </c>
      <c r="G11845" s="4" t="s">
        <v>8</v>
      </c>
      <c r="H11845" s="4" t="s">
        <v>7</v>
      </c>
      <c r="I11845" s="4" t="s">
        <v>8</v>
      </c>
      <c r="J11845" s="4" t="s">
        <v>85</v>
      </c>
      <c r="K11845" s="4" t="s">
        <v>8</v>
      </c>
      <c r="L11845" s="4" t="s">
        <v>8</v>
      </c>
      <c r="M11845" s="4" t="s">
        <v>8</v>
      </c>
    </row>
    <row r="11846" spans="1:13">
      <c r="A11846" t="n">
        <v>111132</v>
      </c>
      <c r="B11846" s="31" t="n">
        <v>24</v>
      </c>
      <c r="C11846" s="7" t="n">
        <v>65533</v>
      </c>
      <c r="D11846" s="7" t="n">
        <v>7</v>
      </c>
      <c r="E11846" s="7" t="s">
        <v>982</v>
      </c>
      <c r="F11846" s="7" t="n">
        <v>12</v>
      </c>
      <c r="G11846" s="7" t="n">
        <v>16</v>
      </c>
      <c r="H11846" s="7" t="n">
        <v>50</v>
      </c>
      <c r="I11846" s="7" t="n">
        <v>7</v>
      </c>
      <c r="J11846" s="7" t="s">
        <v>983</v>
      </c>
      <c r="K11846" s="7" t="n">
        <v>6</v>
      </c>
      <c r="L11846" s="7" t="n">
        <v>2</v>
      </c>
      <c r="M11846" s="7" t="n">
        <v>0</v>
      </c>
    </row>
    <row r="11847" spans="1:13">
      <c r="A11847" t="s">
        <v>4</v>
      </c>
      <c r="B11847" s="4" t="s">
        <v>5</v>
      </c>
    </row>
    <row r="11848" spans="1:13">
      <c r="A11848" t="n">
        <v>111203</v>
      </c>
      <c r="B11848" s="32" t="n">
        <v>28</v>
      </c>
    </row>
    <row r="11849" spans="1:13">
      <c r="A11849" t="s">
        <v>4</v>
      </c>
      <c r="B11849" s="4" t="s">
        <v>5</v>
      </c>
      <c r="C11849" s="4" t="s">
        <v>8</v>
      </c>
    </row>
    <row r="11850" spans="1:13">
      <c r="A11850" t="n">
        <v>111204</v>
      </c>
      <c r="B11850" s="33" t="n">
        <v>27</v>
      </c>
      <c r="C11850" s="7" t="n">
        <v>0</v>
      </c>
    </row>
    <row r="11851" spans="1:13">
      <c r="A11851" t="s">
        <v>4</v>
      </c>
      <c r="B11851" s="4" t="s">
        <v>5</v>
      </c>
      <c r="C11851" s="4" t="s">
        <v>8</v>
      </c>
    </row>
    <row r="11852" spans="1:13">
      <c r="A11852" t="n">
        <v>111206</v>
      </c>
      <c r="B11852" s="33" t="n">
        <v>27</v>
      </c>
      <c r="C11852" s="7" t="n">
        <v>1</v>
      </c>
    </row>
    <row r="11853" spans="1:13">
      <c r="A11853" t="s">
        <v>4</v>
      </c>
      <c r="B11853" s="4" t="s">
        <v>5</v>
      </c>
      <c r="C11853" s="4" t="s">
        <v>8</v>
      </c>
      <c r="D11853" s="4" t="s">
        <v>7</v>
      </c>
      <c r="E11853" s="4" t="s">
        <v>7</v>
      </c>
      <c r="F11853" s="4" t="s">
        <v>7</v>
      </c>
      <c r="G11853" s="4" t="s">
        <v>7</v>
      </c>
      <c r="H11853" s="4" t="s">
        <v>8</v>
      </c>
    </row>
    <row r="11854" spans="1:13">
      <c r="A11854" t="n">
        <v>111208</v>
      </c>
      <c r="B11854" s="30" t="n">
        <v>25</v>
      </c>
      <c r="C11854" s="7" t="n">
        <v>5</v>
      </c>
      <c r="D11854" s="7" t="n">
        <v>65535</v>
      </c>
      <c r="E11854" s="7" t="n">
        <v>65535</v>
      </c>
      <c r="F11854" s="7" t="n">
        <v>65535</v>
      </c>
      <c r="G11854" s="7" t="n">
        <v>65535</v>
      </c>
      <c r="H11854" s="7" t="n">
        <v>0</v>
      </c>
    </row>
    <row r="11855" spans="1:13">
      <c r="A11855" t="s">
        <v>4</v>
      </c>
      <c r="B11855" s="4" t="s">
        <v>5</v>
      </c>
      <c r="C11855" s="4" t="s">
        <v>8</v>
      </c>
      <c r="D11855" s="4" t="s">
        <v>7</v>
      </c>
      <c r="E11855" s="4" t="s">
        <v>15</v>
      </c>
    </row>
    <row r="11856" spans="1:13">
      <c r="A11856" t="n">
        <v>111219</v>
      </c>
      <c r="B11856" s="21" t="n">
        <v>101</v>
      </c>
      <c r="C11856" s="7" t="n">
        <v>0</v>
      </c>
      <c r="D11856" s="7" t="n">
        <v>50</v>
      </c>
      <c r="E11856" s="7" t="n">
        <v>3</v>
      </c>
    </row>
    <row r="11857" spans="1:15">
      <c r="A11857" t="s">
        <v>4</v>
      </c>
      <c r="B11857" s="4" t="s">
        <v>5</v>
      </c>
      <c r="C11857" s="4" t="s">
        <v>17</v>
      </c>
    </row>
    <row r="11858" spans="1:15">
      <c r="A11858" t="n">
        <v>111227</v>
      </c>
      <c r="B11858" s="17" t="n">
        <v>3</v>
      </c>
      <c r="C11858" s="14" t="n">
        <f t="normal" ca="1">A11938</f>
        <v>0</v>
      </c>
    </row>
    <row r="11859" spans="1:15">
      <c r="A11859" t="s">
        <v>4</v>
      </c>
      <c r="B11859" s="4" t="s">
        <v>5</v>
      </c>
      <c r="C11859" s="4" t="s">
        <v>8</v>
      </c>
      <c r="D11859" s="4" t="s">
        <v>8</v>
      </c>
      <c r="E11859" s="4" t="s">
        <v>8</v>
      </c>
      <c r="F11859" s="4" t="s">
        <v>15</v>
      </c>
      <c r="G11859" s="4" t="s">
        <v>8</v>
      </c>
      <c r="H11859" s="4" t="s">
        <v>8</v>
      </c>
      <c r="I11859" s="4" t="s">
        <v>17</v>
      </c>
    </row>
    <row r="11860" spans="1:15">
      <c r="A11860" t="n">
        <v>111232</v>
      </c>
      <c r="B11860" s="13" t="n">
        <v>5</v>
      </c>
      <c r="C11860" s="7" t="n">
        <v>35</v>
      </c>
      <c r="D11860" s="7" t="n">
        <v>1</v>
      </c>
      <c r="E11860" s="7" t="n">
        <v>0</v>
      </c>
      <c r="F11860" s="7" t="n">
        <v>6</v>
      </c>
      <c r="G11860" s="7" t="n">
        <v>2</v>
      </c>
      <c r="H11860" s="7" t="n">
        <v>1</v>
      </c>
      <c r="I11860" s="14" t="n">
        <f t="normal" ca="1">A11880</f>
        <v>0</v>
      </c>
    </row>
    <row r="11861" spans="1:15">
      <c r="A11861" t="s">
        <v>4</v>
      </c>
      <c r="B11861" s="4" t="s">
        <v>5</v>
      </c>
      <c r="C11861" s="4" t="s">
        <v>8</v>
      </c>
      <c r="D11861" s="4" t="s">
        <v>7</v>
      </c>
      <c r="E11861" s="4" t="s">
        <v>14</v>
      </c>
      <c r="F11861" s="4" t="s">
        <v>7</v>
      </c>
      <c r="G11861" s="4" t="s">
        <v>15</v>
      </c>
      <c r="H11861" s="4" t="s">
        <v>15</v>
      </c>
      <c r="I11861" s="4" t="s">
        <v>7</v>
      </c>
      <c r="J11861" s="4" t="s">
        <v>7</v>
      </c>
      <c r="K11861" s="4" t="s">
        <v>15</v>
      </c>
      <c r="L11861" s="4" t="s">
        <v>15</v>
      </c>
      <c r="M11861" s="4" t="s">
        <v>15</v>
      </c>
      <c r="N11861" s="4" t="s">
        <v>15</v>
      </c>
      <c r="O11861" s="4" t="s">
        <v>9</v>
      </c>
    </row>
    <row r="11862" spans="1:15">
      <c r="A11862" t="n">
        <v>111246</v>
      </c>
      <c r="B11862" s="12" t="n">
        <v>50</v>
      </c>
      <c r="C11862" s="7" t="n">
        <v>0</v>
      </c>
      <c r="D11862" s="7" t="n">
        <v>12010</v>
      </c>
      <c r="E11862" s="7" t="n">
        <v>1</v>
      </c>
      <c r="F11862" s="7" t="n">
        <v>0</v>
      </c>
      <c r="G11862" s="7" t="n">
        <v>0</v>
      </c>
      <c r="H11862" s="7" t="n">
        <v>0</v>
      </c>
      <c r="I11862" s="7" t="n">
        <v>0</v>
      </c>
      <c r="J11862" s="7" t="n">
        <v>65533</v>
      </c>
      <c r="K11862" s="7" t="n">
        <v>0</v>
      </c>
      <c r="L11862" s="7" t="n">
        <v>0</v>
      </c>
      <c r="M11862" s="7" t="n">
        <v>0</v>
      </c>
      <c r="N11862" s="7" t="n">
        <v>0</v>
      </c>
      <c r="O11862" s="7" t="s">
        <v>16</v>
      </c>
    </row>
    <row r="11863" spans="1:15">
      <c r="A11863" t="s">
        <v>4</v>
      </c>
      <c r="B11863" s="4" t="s">
        <v>5</v>
      </c>
      <c r="C11863" s="4" t="s">
        <v>8</v>
      </c>
      <c r="D11863" s="4" t="s">
        <v>7</v>
      </c>
      <c r="E11863" s="4" t="s">
        <v>7</v>
      </c>
      <c r="F11863" s="4" t="s">
        <v>7</v>
      </c>
      <c r="G11863" s="4" t="s">
        <v>7</v>
      </c>
      <c r="H11863" s="4" t="s">
        <v>8</v>
      </c>
    </row>
    <row r="11864" spans="1:15">
      <c r="A11864" t="n">
        <v>111285</v>
      </c>
      <c r="B11864" s="30" t="n">
        <v>25</v>
      </c>
      <c r="C11864" s="7" t="n">
        <v>5</v>
      </c>
      <c r="D11864" s="7" t="n">
        <v>65535</v>
      </c>
      <c r="E11864" s="7" t="n">
        <v>65535</v>
      </c>
      <c r="F11864" s="7" t="n">
        <v>65535</v>
      </c>
      <c r="G11864" s="7" t="n">
        <v>65535</v>
      </c>
      <c r="H11864" s="7" t="n">
        <v>0</v>
      </c>
    </row>
    <row r="11865" spans="1:15">
      <c r="A11865" t="s">
        <v>4</v>
      </c>
      <c r="B11865" s="4" t="s">
        <v>5</v>
      </c>
      <c r="C11865" s="4" t="s">
        <v>7</v>
      </c>
      <c r="D11865" s="4" t="s">
        <v>8</v>
      </c>
      <c r="E11865" s="4" t="s">
        <v>85</v>
      </c>
      <c r="F11865" s="4" t="s">
        <v>8</v>
      </c>
      <c r="G11865" s="4" t="s">
        <v>8</v>
      </c>
      <c r="H11865" s="4" t="s">
        <v>7</v>
      </c>
      <c r="I11865" s="4" t="s">
        <v>8</v>
      </c>
      <c r="J11865" s="4" t="s">
        <v>85</v>
      </c>
      <c r="K11865" s="4" t="s">
        <v>8</v>
      </c>
      <c r="L11865" s="4" t="s">
        <v>8</v>
      </c>
      <c r="M11865" s="4" t="s">
        <v>8</v>
      </c>
    </row>
    <row r="11866" spans="1:15">
      <c r="A11866" t="n">
        <v>111296</v>
      </c>
      <c r="B11866" s="31" t="n">
        <v>24</v>
      </c>
      <c r="C11866" s="7" t="n">
        <v>65533</v>
      </c>
      <c r="D11866" s="7" t="n">
        <v>7</v>
      </c>
      <c r="E11866" s="7" t="s">
        <v>982</v>
      </c>
      <c r="F11866" s="7" t="n">
        <v>12</v>
      </c>
      <c r="G11866" s="7" t="n">
        <v>16</v>
      </c>
      <c r="H11866" s="7" t="n">
        <v>50</v>
      </c>
      <c r="I11866" s="7" t="n">
        <v>7</v>
      </c>
      <c r="J11866" s="7" t="s">
        <v>984</v>
      </c>
      <c r="K11866" s="7" t="n">
        <v>6</v>
      </c>
      <c r="L11866" s="7" t="n">
        <v>2</v>
      </c>
      <c r="M11866" s="7" t="n">
        <v>0</v>
      </c>
    </row>
    <row r="11867" spans="1:15">
      <c r="A11867" t="s">
        <v>4</v>
      </c>
      <c r="B11867" s="4" t="s">
        <v>5</v>
      </c>
    </row>
    <row r="11868" spans="1:15">
      <c r="A11868" t="n">
        <v>111367</v>
      </c>
      <c r="B11868" s="32" t="n">
        <v>28</v>
      </c>
    </row>
    <row r="11869" spans="1:15">
      <c r="A11869" t="s">
        <v>4</v>
      </c>
      <c r="B11869" s="4" t="s">
        <v>5</v>
      </c>
      <c r="C11869" s="4" t="s">
        <v>8</v>
      </c>
    </row>
    <row r="11870" spans="1:15">
      <c r="A11870" t="n">
        <v>111368</v>
      </c>
      <c r="B11870" s="33" t="n">
        <v>27</v>
      </c>
      <c r="C11870" s="7" t="n">
        <v>0</v>
      </c>
    </row>
    <row r="11871" spans="1:15">
      <c r="A11871" t="s">
        <v>4</v>
      </c>
      <c r="B11871" s="4" t="s">
        <v>5</v>
      </c>
      <c r="C11871" s="4" t="s">
        <v>8</v>
      </c>
    </row>
    <row r="11872" spans="1:15">
      <c r="A11872" t="n">
        <v>111370</v>
      </c>
      <c r="B11872" s="33" t="n">
        <v>27</v>
      </c>
      <c r="C11872" s="7" t="n">
        <v>1</v>
      </c>
    </row>
    <row r="11873" spans="1:15">
      <c r="A11873" t="s">
        <v>4</v>
      </c>
      <c r="B11873" s="4" t="s">
        <v>5</v>
      </c>
      <c r="C11873" s="4" t="s">
        <v>8</v>
      </c>
      <c r="D11873" s="4" t="s">
        <v>7</v>
      </c>
      <c r="E11873" s="4" t="s">
        <v>7</v>
      </c>
      <c r="F11873" s="4" t="s">
        <v>7</v>
      </c>
      <c r="G11873" s="4" t="s">
        <v>7</v>
      </c>
      <c r="H11873" s="4" t="s">
        <v>8</v>
      </c>
    </row>
    <row r="11874" spans="1:15">
      <c r="A11874" t="n">
        <v>111372</v>
      </c>
      <c r="B11874" s="30" t="n">
        <v>25</v>
      </c>
      <c r="C11874" s="7" t="n">
        <v>5</v>
      </c>
      <c r="D11874" s="7" t="n">
        <v>65535</v>
      </c>
      <c r="E11874" s="7" t="n">
        <v>65535</v>
      </c>
      <c r="F11874" s="7" t="n">
        <v>65535</v>
      </c>
      <c r="G11874" s="7" t="n">
        <v>65535</v>
      </c>
      <c r="H11874" s="7" t="n">
        <v>0</v>
      </c>
    </row>
    <row r="11875" spans="1:15">
      <c r="A11875" t="s">
        <v>4</v>
      </c>
      <c r="B11875" s="4" t="s">
        <v>5</v>
      </c>
      <c r="C11875" s="4" t="s">
        <v>8</v>
      </c>
      <c r="D11875" s="4" t="s">
        <v>7</v>
      </c>
      <c r="E11875" s="4" t="s">
        <v>15</v>
      </c>
    </row>
    <row r="11876" spans="1:15">
      <c r="A11876" t="n">
        <v>111383</v>
      </c>
      <c r="B11876" s="21" t="n">
        <v>101</v>
      </c>
      <c r="C11876" s="7" t="n">
        <v>0</v>
      </c>
      <c r="D11876" s="7" t="n">
        <v>50</v>
      </c>
      <c r="E11876" s="7" t="n">
        <v>6</v>
      </c>
    </row>
    <row r="11877" spans="1:15">
      <c r="A11877" t="s">
        <v>4</v>
      </c>
      <c r="B11877" s="4" t="s">
        <v>5</v>
      </c>
      <c r="C11877" s="4" t="s">
        <v>17</v>
      </c>
    </row>
    <row r="11878" spans="1:15">
      <c r="A11878" t="n">
        <v>111391</v>
      </c>
      <c r="B11878" s="17" t="n">
        <v>3</v>
      </c>
      <c r="C11878" s="14" t="n">
        <f t="normal" ca="1">A11938</f>
        <v>0</v>
      </c>
    </row>
    <row r="11879" spans="1:15">
      <c r="A11879" t="s">
        <v>4</v>
      </c>
      <c r="B11879" s="4" t="s">
        <v>5</v>
      </c>
      <c r="C11879" s="4" t="s">
        <v>8</v>
      </c>
      <c r="D11879" s="4" t="s">
        <v>8</v>
      </c>
      <c r="E11879" s="4" t="s">
        <v>8</v>
      </c>
      <c r="F11879" s="4" t="s">
        <v>15</v>
      </c>
      <c r="G11879" s="4" t="s">
        <v>8</v>
      </c>
      <c r="H11879" s="4" t="s">
        <v>8</v>
      </c>
      <c r="I11879" s="4" t="s">
        <v>17</v>
      </c>
    </row>
    <row r="11880" spans="1:15">
      <c r="A11880" t="n">
        <v>111396</v>
      </c>
      <c r="B11880" s="13" t="n">
        <v>5</v>
      </c>
      <c r="C11880" s="7" t="n">
        <v>35</v>
      </c>
      <c r="D11880" s="7" t="n">
        <v>1</v>
      </c>
      <c r="E11880" s="7" t="n">
        <v>0</v>
      </c>
      <c r="F11880" s="7" t="n">
        <v>9</v>
      </c>
      <c r="G11880" s="7" t="n">
        <v>2</v>
      </c>
      <c r="H11880" s="7" t="n">
        <v>1</v>
      </c>
      <c r="I11880" s="14" t="n">
        <f t="normal" ca="1">A11900</f>
        <v>0</v>
      </c>
    </row>
    <row r="11881" spans="1:15">
      <c r="A11881" t="s">
        <v>4</v>
      </c>
      <c r="B11881" s="4" t="s">
        <v>5</v>
      </c>
      <c r="C11881" s="4" t="s">
        <v>8</v>
      </c>
      <c r="D11881" s="4" t="s">
        <v>7</v>
      </c>
      <c r="E11881" s="4" t="s">
        <v>14</v>
      </c>
      <c r="F11881" s="4" t="s">
        <v>7</v>
      </c>
      <c r="G11881" s="4" t="s">
        <v>15</v>
      </c>
      <c r="H11881" s="4" t="s">
        <v>15</v>
      </c>
      <c r="I11881" s="4" t="s">
        <v>7</v>
      </c>
      <c r="J11881" s="4" t="s">
        <v>7</v>
      </c>
      <c r="K11881" s="4" t="s">
        <v>15</v>
      </c>
      <c r="L11881" s="4" t="s">
        <v>15</v>
      </c>
      <c r="M11881" s="4" t="s">
        <v>15</v>
      </c>
      <c r="N11881" s="4" t="s">
        <v>15</v>
      </c>
      <c r="O11881" s="4" t="s">
        <v>9</v>
      </c>
    </row>
    <row r="11882" spans="1:15">
      <c r="A11882" t="n">
        <v>111410</v>
      </c>
      <c r="B11882" s="12" t="n">
        <v>50</v>
      </c>
      <c r="C11882" s="7" t="n">
        <v>0</v>
      </c>
      <c r="D11882" s="7" t="n">
        <v>12010</v>
      </c>
      <c r="E11882" s="7" t="n">
        <v>1</v>
      </c>
      <c r="F11882" s="7" t="n">
        <v>0</v>
      </c>
      <c r="G11882" s="7" t="n">
        <v>0</v>
      </c>
      <c r="H11882" s="7" t="n">
        <v>0</v>
      </c>
      <c r="I11882" s="7" t="n">
        <v>0</v>
      </c>
      <c r="J11882" s="7" t="n">
        <v>65533</v>
      </c>
      <c r="K11882" s="7" t="n">
        <v>0</v>
      </c>
      <c r="L11882" s="7" t="n">
        <v>0</v>
      </c>
      <c r="M11882" s="7" t="n">
        <v>0</v>
      </c>
      <c r="N11882" s="7" t="n">
        <v>0</v>
      </c>
      <c r="O11882" s="7" t="s">
        <v>16</v>
      </c>
    </row>
    <row r="11883" spans="1:15">
      <c r="A11883" t="s">
        <v>4</v>
      </c>
      <c r="B11883" s="4" t="s">
        <v>5</v>
      </c>
      <c r="C11883" s="4" t="s">
        <v>8</v>
      </c>
      <c r="D11883" s="4" t="s">
        <v>7</v>
      </c>
      <c r="E11883" s="4" t="s">
        <v>7</v>
      </c>
      <c r="F11883" s="4" t="s">
        <v>7</v>
      </c>
      <c r="G11883" s="4" t="s">
        <v>7</v>
      </c>
      <c r="H11883" s="4" t="s">
        <v>8</v>
      </c>
    </row>
    <row r="11884" spans="1:15">
      <c r="A11884" t="n">
        <v>111449</v>
      </c>
      <c r="B11884" s="30" t="n">
        <v>25</v>
      </c>
      <c r="C11884" s="7" t="n">
        <v>5</v>
      </c>
      <c r="D11884" s="7" t="n">
        <v>65535</v>
      </c>
      <c r="E11884" s="7" t="n">
        <v>65535</v>
      </c>
      <c r="F11884" s="7" t="n">
        <v>65535</v>
      </c>
      <c r="G11884" s="7" t="n">
        <v>65535</v>
      </c>
      <c r="H11884" s="7" t="n">
        <v>0</v>
      </c>
    </row>
    <row r="11885" spans="1:15">
      <c r="A11885" t="s">
        <v>4</v>
      </c>
      <c r="B11885" s="4" t="s">
        <v>5</v>
      </c>
      <c r="C11885" s="4" t="s">
        <v>7</v>
      </c>
      <c r="D11885" s="4" t="s">
        <v>8</v>
      </c>
      <c r="E11885" s="4" t="s">
        <v>85</v>
      </c>
      <c r="F11885" s="4" t="s">
        <v>8</v>
      </c>
      <c r="G11885" s="4" t="s">
        <v>8</v>
      </c>
      <c r="H11885" s="4" t="s">
        <v>7</v>
      </c>
      <c r="I11885" s="4" t="s">
        <v>8</v>
      </c>
      <c r="J11885" s="4" t="s">
        <v>85</v>
      </c>
      <c r="K11885" s="4" t="s">
        <v>8</v>
      </c>
      <c r="L11885" s="4" t="s">
        <v>8</v>
      </c>
      <c r="M11885" s="4" t="s">
        <v>8</v>
      </c>
    </row>
    <row r="11886" spans="1:15">
      <c r="A11886" t="n">
        <v>111460</v>
      </c>
      <c r="B11886" s="31" t="n">
        <v>24</v>
      </c>
      <c r="C11886" s="7" t="n">
        <v>65533</v>
      </c>
      <c r="D11886" s="7" t="n">
        <v>7</v>
      </c>
      <c r="E11886" s="7" t="s">
        <v>982</v>
      </c>
      <c r="F11886" s="7" t="n">
        <v>12</v>
      </c>
      <c r="G11886" s="7" t="n">
        <v>16</v>
      </c>
      <c r="H11886" s="7" t="n">
        <v>50</v>
      </c>
      <c r="I11886" s="7" t="n">
        <v>7</v>
      </c>
      <c r="J11886" s="7" t="s">
        <v>985</v>
      </c>
      <c r="K11886" s="7" t="n">
        <v>6</v>
      </c>
      <c r="L11886" s="7" t="n">
        <v>2</v>
      </c>
      <c r="M11886" s="7" t="n">
        <v>0</v>
      </c>
    </row>
    <row r="11887" spans="1:15">
      <c r="A11887" t="s">
        <v>4</v>
      </c>
      <c r="B11887" s="4" t="s">
        <v>5</v>
      </c>
    </row>
    <row r="11888" spans="1:15">
      <c r="A11888" t="n">
        <v>111531</v>
      </c>
      <c r="B11888" s="32" t="n">
        <v>28</v>
      </c>
    </row>
    <row r="11889" spans="1:15">
      <c r="A11889" t="s">
        <v>4</v>
      </c>
      <c r="B11889" s="4" t="s">
        <v>5</v>
      </c>
      <c r="C11889" s="4" t="s">
        <v>8</v>
      </c>
    </row>
    <row r="11890" spans="1:15">
      <c r="A11890" t="n">
        <v>111532</v>
      </c>
      <c r="B11890" s="33" t="n">
        <v>27</v>
      </c>
      <c r="C11890" s="7" t="n">
        <v>0</v>
      </c>
    </row>
    <row r="11891" spans="1:15">
      <c r="A11891" t="s">
        <v>4</v>
      </c>
      <c r="B11891" s="4" t="s">
        <v>5</v>
      </c>
      <c r="C11891" s="4" t="s">
        <v>8</v>
      </c>
    </row>
    <row r="11892" spans="1:15">
      <c r="A11892" t="n">
        <v>111534</v>
      </c>
      <c r="B11892" s="33" t="n">
        <v>27</v>
      </c>
      <c r="C11892" s="7" t="n">
        <v>1</v>
      </c>
    </row>
    <row r="11893" spans="1:15">
      <c r="A11893" t="s">
        <v>4</v>
      </c>
      <c r="B11893" s="4" t="s">
        <v>5</v>
      </c>
      <c r="C11893" s="4" t="s">
        <v>8</v>
      </c>
      <c r="D11893" s="4" t="s">
        <v>7</v>
      </c>
      <c r="E11893" s="4" t="s">
        <v>7</v>
      </c>
      <c r="F11893" s="4" t="s">
        <v>7</v>
      </c>
      <c r="G11893" s="4" t="s">
        <v>7</v>
      </c>
      <c r="H11893" s="4" t="s">
        <v>8</v>
      </c>
    </row>
    <row r="11894" spans="1:15">
      <c r="A11894" t="n">
        <v>111536</v>
      </c>
      <c r="B11894" s="30" t="n">
        <v>25</v>
      </c>
      <c r="C11894" s="7" t="n">
        <v>5</v>
      </c>
      <c r="D11894" s="7" t="n">
        <v>65535</v>
      </c>
      <c r="E11894" s="7" t="n">
        <v>65535</v>
      </c>
      <c r="F11894" s="7" t="n">
        <v>65535</v>
      </c>
      <c r="G11894" s="7" t="n">
        <v>65535</v>
      </c>
      <c r="H11894" s="7" t="n">
        <v>0</v>
      </c>
    </row>
    <row r="11895" spans="1:15">
      <c r="A11895" t="s">
        <v>4</v>
      </c>
      <c r="B11895" s="4" t="s">
        <v>5</v>
      </c>
      <c r="C11895" s="4" t="s">
        <v>8</v>
      </c>
      <c r="D11895" s="4" t="s">
        <v>7</v>
      </c>
      <c r="E11895" s="4" t="s">
        <v>15</v>
      </c>
    </row>
    <row r="11896" spans="1:15">
      <c r="A11896" t="n">
        <v>111547</v>
      </c>
      <c r="B11896" s="21" t="n">
        <v>101</v>
      </c>
      <c r="C11896" s="7" t="n">
        <v>0</v>
      </c>
      <c r="D11896" s="7" t="n">
        <v>50</v>
      </c>
      <c r="E11896" s="7" t="n">
        <v>6</v>
      </c>
    </row>
    <row r="11897" spans="1:15">
      <c r="A11897" t="s">
        <v>4</v>
      </c>
      <c r="B11897" s="4" t="s">
        <v>5</v>
      </c>
      <c r="C11897" s="4" t="s">
        <v>17</v>
      </c>
    </row>
    <row r="11898" spans="1:15">
      <c r="A11898" t="n">
        <v>111555</v>
      </c>
      <c r="B11898" s="17" t="n">
        <v>3</v>
      </c>
      <c r="C11898" s="14" t="n">
        <f t="normal" ca="1">A11938</f>
        <v>0</v>
      </c>
    </row>
    <row r="11899" spans="1:15">
      <c r="A11899" t="s">
        <v>4</v>
      </c>
      <c r="B11899" s="4" t="s">
        <v>5</v>
      </c>
      <c r="C11899" s="4" t="s">
        <v>8</v>
      </c>
      <c r="D11899" s="4" t="s">
        <v>8</v>
      </c>
      <c r="E11899" s="4" t="s">
        <v>8</v>
      </c>
      <c r="F11899" s="4" t="s">
        <v>15</v>
      </c>
      <c r="G11899" s="4" t="s">
        <v>8</v>
      </c>
      <c r="H11899" s="4" t="s">
        <v>8</v>
      </c>
      <c r="I11899" s="4" t="s">
        <v>17</v>
      </c>
    </row>
    <row r="11900" spans="1:15">
      <c r="A11900" t="n">
        <v>111560</v>
      </c>
      <c r="B11900" s="13" t="n">
        <v>5</v>
      </c>
      <c r="C11900" s="7" t="n">
        <v>35</v>
      </c>
      <c r="D11900" s="7" t="n">
        <v>1</v>
      </c>
      <c r="E11900" s="7" t="n">
        <v>0</v>
      </c>
      <c r="F11900" s="7" t="n">
        <v>15</v>
      </c>
      <c r="G11900" s="7" t="n">
        <v>2</v>
      </c>
      <c r="H11900" s="7" t="n">
        <v>1</v>
      </c>
      <c r="I11900" s="14" t="n">
        <f t="normal" ca="1">A11920</f>
        <v>0</v>
      </c>
    </row>
    <row r="11901" spans="1:15">
      <c r="A11901" t="s">
        <v>4</v>
      </c>
      <c r="B11901" s="4" t="s">
        <v>5</v>
      </c>
      <c r="C11901" s="4" t="s">
        <v>8</v>
      </c>
      <c r="D11901" s="4" t="s">
        <v>7</v>
      </c>
      <c r="E11901" s="4" t="s">
        <v>14</v>
      </c>
      <c r="F11901" s="4" t="s">
        <v>7</v>
      </c>
      <c r="G11901" s="4" t="s">
        <v>15</v>
      </c>
      <c r="H11901" s="4" t="s">
        <v>15</v>
      </c>
      <c r="I11901" s="4" t="s">
        <v>7</v>
      </c>
      <c r="J11901" s="4" t="s">
        <v>7</v>
      </c>
      <c r="K11901" s="4" t="s">
        <v>15</v>
      </c>
      <c r="L11901" s="4" t="s">
        <v>15</v>
      </c>
      <c r="M11901" s="4" t="s">
        <v>15</v>
      </c>
      <c r="N11901" s="4" t="s">
        <v>15</v>
      </c>
      <c r="O11901" s="4" t="s">
        <v>9</v>
      </c>
    </row>
    <row r="11902" spans="1:15">
      <c r="A11902" t="n">
        <v>111574</v>
      </c>
      <c r="B11902" s="12" t="n">
        <v>50</v>
      </c>
      <c r="C11902" s="7" t="n">
        <v>0</v>
      </c>
      <c r="D11902" s="7" t="n">
        <v>12010</v>
      </c>
      <c r="E11902" s="7" t="n">
        <v>1</v>
      </c>
      <c r="F11902" s="7" t="n">
        <v>0</v>
      </c>
      <c r="G11902" s="7" t="n">
        <v>0</v>
      </c>
      <c r="H11902" s="7" t="n">
        <v>0</v>
      </c>
      <c r="I11902" s="7" t="n">
        <v>0</v>
      </c>
      <c r="J11902" s="7" t="n">
        <v>65533</v>
      </c>
      <c r="K11902" s="7" t="n">
        <v>0</v>
      </c>
      <c r="L11902" s="7" t="n">
        <v>0</v>
      </c>
      <c r="M11902" s="7" t="n">
        <v>0</v>
      </c>
      <c r="N11902" s="7" t="n">
        <v>0</v>
      </c>
      <c r="O11902" s="7" t="s">
        <v>16</v>
      </c>
    </row>
    <row r="11903" spans="1:15">
      <c r="A11903" t="s">
        <v>4</v>
      </c>
      <c r="B11903" s="4" t="s">
        <v>5</v>
      </c>
      <c r="C11903" s="4" t="s">
        <v>8</v>
      </c>
      <c r="D11903" s="4" t="s">
        <v>7</v>
      </c>
      <c r="E11903" s="4" t="s">
        <v>7</v>
      </c>
      <c r="F11903" s="4" t="s">
        <v>7</v>
      </c>
      <c r="G11903" s="4" t="s">
        <v>7</v>
      </c>
      <c r="H11903" s="4" t="s">
        <v>8</v>
      </c>
    </row>
    <row r="11904" spans="1:15">
      <c r="A11904" t="n">
        <v>111613</v>
      </c>
      <c r="B11904" s="30" t="n">
        <v>25</v>
      </c>
      <c r="C11904" s="7" t="n">
        <v>5</v>
      </c>
      <c r="D11904" s="7" t="n">
        <v>65535</v>
      </c>
      <c r="E11904" s="7" t="n">
        <v>65535</v>
      </c>
      <c r="F11904" s="7" t="n">
        <v>65535</v>
      </c>
      <c r="G11904" s="7" t="n">
        <v>65535</v>
      </c>
      <c r="H11904" s="7" t="n">
        <v>0</v>
      </c>
    </row>
    <row r="11905" spans="1:15">
      <c r="A11905" t="s">
        <v>4</v>
      </c>
      <c r="B11905" s="4" t="s">
        <v>5</v>
      </c>
      <c r="C11905" s="4" t="s">
        <v>7</v>
      </c>
      <c r="D11905" s="4" t="s">
        <v>8</v>
      </c>
      <c r="E11905" s="4" t="s">
        <v>85</v>
      </c>
      <c r="F11905" s="4" t="s">
        <v>8</v>
      </c>
      <c r="G11905" s="4" t="s">
        <v>8</v>
      </c>
      <c r="H11905" s="4" t="s">
        <v>7</v>
      </c>
      <c r="I11905" s="4" t="s">
        <v>8</v>
      </c>
      <c r="J11905" s="4" t="s">
        <v>85</v>
      </c>
      <c r="K11905" s="4" t="s">
        <v>8</v>
      </c>
      <c r="L11905" s="4" t="s">
        <v>8</v>
      </c>
      <c r="M11905" s="4" t="s">
        <v>8</v>
      </c>
    </row>
    <row r="11906" spans="1:15">
      <c r="A11906" t="n">
        <v>111624</v>
      </c>
      <c r="B11906" s="31" t="n">
        <v>24</v>
      </c>
      <c r="C11906" s="7" t="n">
        <v>65533</v>
      </c>
      <c r="D11906" s="7" t="n">
        <v>7</v>
      </c>
      <c r="E11906" s="7" t="s">
        <v>982</v>
      </c>
      <c r="F11906" s="7" t="n">
        <v>12</v>
      </c>
      <c r="G11906" s="7" t="n">
        <v>16</v>
      </c>
      <c r="H11906" s="7" t="n">
        <v>50</v>
      </c>
      <c r="I11906" s="7" t="n">
        <v>7</v>
      </c>
      <c r="J11906" s="7" t="s">
        <v>986</v>
      </c>
      <c r="K11906" s="7" t="n">
        <v>6</v>
      </c>
      <c r="L11906" s="7" t="n">
        <v>2</v>
      </c>
      <c r="M11906" s="7" t="n">
        <v>0</v>
      </c>
    </row>
    <row r="11907" spans="1:15">
      <c r="A11907" t="s">
        <v>4</v>
      </c>
      <c r="B11907" s="4" t="s">
        <v>5</v>
      </c>
    </row>
    <row r="11908" spans="1:15">
      <c r="A11908" t="n">
        <v>111696</v>
      </c>
      <c r="B11908" s="32" t="n">
        <v>28</v>
      </c>
    </row>
    <row r="11909" spans="1:15">
      <c r="A11909" t="s">
        <v>4</v>
      </c>
      <c r="B11909" s="4" t="s">
        <v>5</v>
      </c>
      <c r="C11909" s="4" t="s">
        <v>8</v>
      </c>
    </row>
    <row r="11910" spans="1:15">
      <c r="A11910" t="n">
        <v>111697</v>
      </c>
      <c r="B11910" s="33" t="n">
        <v>27</v>
      </c>
      <c r="C11910" s="7" t="n">
        <v>0</v>
      </c>
    </row>
    <row r="11911" spans="1:15">
      <c r="A11911" t="s">
        <v>4</v>
      </c>
      <c r="B11911" s="4" t="s">
        <v>5</v>
      </c>
      <c r="C11911" s="4" t="s">
        <v>8</v>
      </c>
    </row>
    <row r="11912" spans="1:15">
      <c r="A11912" t="n">
        <v>111699</v>
      </c>
      <c r="B11912" s="33" t="n">
        <v>27</v>
      </c>
      <c r="C11912" s="7" t="n">
        <v>1</v>
      </c>
    </row>
    <row r="11913" spans="1:15">
      <c r="A11913" t="s">
        <v>4</v>
      </c>
      <c r="B11913" s="4" t="s">
        <v>5</v>
      </c>
      <c r="C11913" s="4" t="s">
        <v>8</v>
      </c>
      <c r="D11913" s="4" t="s">
        <v>7</v>
      </c>
      <c r="E11913" s="4" t="s">
        <v>7</v>
      </c>
      <c r="F11913" s="4" t="s">
        <v>7</v>
      </c>
      <c r="G11913" s="4" t="s">
        <v>7</v>
      </c>
      <c r="H11913" s="4" t="s">
        <v>8</v>
      </c>
    </row>
    <row r="11914" spans="1:15">
      <c r="A11914" t="n">
        <v>111701</v>
      </c>
      <c r="B11914" s="30" t="n">
        <v>25</v>
      </c>
      <c r="C11914" s="7" t="n">
        <v>5</v>
      </c>
      <c r="D11914" s="7" t="n">
        <v>65535</v>
      </c>
      <c r="E11914" s="7" t="n">
        <v>65535</v>
      </c>
      <c r="F11914" s="7" t="n">
        <v>65535</v>
      </c>
      <c r="G11914" s="7" t="n">
        <v>65535</v>
      </c>
      <c r="H11914" s="7" t="n">
        <v>0</v>
      </c>
    </row>
    <row r="11915" spans="1:15">
      <c r="A11915" t="s">
        <v>4</v>
      </c>
      <c r="B11915" s="4" t="s">
        <v>5</v>
      </c>
      <c r="C11915" s="4" t="s">
        <v>8</v>
      </c>
      <c r="D11915" s="4" t="s">
        <v>7</v>
      </c>
      <c r="E11915" s="4" t="s">
        <v>15</v>
      </c>
    </row>
    <row r="11916" spans="1:15">
      <c r="A11916" t="n">
        <v>111712</v>
      </c>
      <c r="B11916" s="21" t="n">
        <v>101</v>
      </c>
      <c r="C11916" s="7" t="n">
        <v>0</v>
      </c>
      <c r="D11916" s="7" t="n">
        <v>50</v>
      </c>
      <c r="E11916" s="7" t="n">
        <v>15</v>
      </c>
    </row>
    <row r="11917" spans="1:15">
      <c r="A11917" t="s">
        <v>4</v>
      </c>
      <c r="B11917" s="4" t="s">
        <v>5</v>
      </c>
      <c r="C11917" s="4" t="s">
        <v>17</v>
      </c>
    </row>
    <row r="11918" spans="1:15">
      <c r="A11918" t="n">
        <v>111720</v>
      </c>
      <c r="B11918" s="17" t="n">
        <v>3</v>
      </c>
      <c r="C11918" s="14" t="n">
        <f t="normal" ca="1">A11938</f>
        <v>0</v>
      </c>
    </row>
    <row r="11919" spans="1:15">
      <c r="A11919" t="s">
        <v>4</v>
      </c>
      <c r="B11919" s="4" t="s">
        <v>5</v>
      </c>
      <c r="C11919" s="4" t="s">
        <v>8</v>
      </c>
      <c r="D11919" s="4" t="s">
        <v>8</v>
      </c>
      <c r="E11919" s="4" t="s">
        <v>8</v>
      </c>
      <c r="F11919" s="4" t="s">
        <v>15</v>
      </c>
      <c r="G11919" s="4" t="s">
        <v>8</v>
      </c>
      <c r="H11919" s="4" t="s">
        <v>8</v>
      </c>
      <c r="I11919" s="4" t="s">
        <v>17</v>
      </c>
    </row>
    <row r="11920" spans="1:15">
      <c r="A11920" t="n">
        <v>111725</v>
      </c>
      <c r="B11920" s="13" t="n">
        <v>5</v>
      </c>
      <c r="C11920" s="7" t="n">
        <v>35</v>
      </c>
      <c r="D11920" s="7" t="n">
        <v>1</v>
      </c>
      <c r="E11920" s="7" t="n">
        <v>0</v>
      </c>
      <c r="F11920" s="7" t="n">
        <v>18</v>
      </c>
      <c r="G11920" s="7" t="n">
        <v>2</v>
      </c>
      <c r="H11920" s="7" t="n">
        <v>1</v>
      </c>
      <c r="I11920" s="14" t="n">
        <f t="normal" ca="1">A11938</f>
        <v>0</v>
      </c>
    </row>
    <row r="11921" spans="1:13">
      <c r="A11921" t="s">
        <v>4</v>
      </c>
      <c r="B11921" s="4" t="s">
        <v>5</v>
      </c>
      <c r="C11921" s="4" t="s">
        <v>8</v>
      </c>
      <c r="D11921" s="4" t="s">
        <v>7</v>
      </c>
      <c r="E11921" s="4" t="s">
        <v>14</v>
      </c>
      <c r="F11921" s="4" t="s">
        <v>7</v>
      </c>
      <c r="G11921" s="4" t="s">
        <v>15</v>
      </c>
      <c r="H11921" s="4" t="s">
        <v>15</v>
      </c>
      <c r="I11921" s="4" t="s">
        <v>7</v>
      </c>
      <c r="J11921" s="4" t="s">
        <v>7</v>
      </c>
      <c r="K11921" s="4" t="s">
        <v>15</v>
      </c>
      <c r="L11921" s="4" t="s">
        <v>15</v>
      </c>
      <c r="M11921" s="4" t="s">
        <v>15</v>
      </c>
      <c r="N11921" s="4" t="s">
        <v>15</v>
      </c>
      <c r="O11921" s="4" t="s">
        <v>9</v>
      </c>
    </row>
    <row r="11922" spans="1:13">
      <c r="A11922" t="n">
        <v>111739</v>
      </c>
      <c r="B11922" s="12" t="n">
        <v>50</v>
      </c>
      <c r="C11922" s="7" t="n">
        <v>0</v>
      </c>
      <c r="D11922" s="7" t="n">
        <v>12010</v>
      </c>
      <c r="E11922" s="7" t="n">
        <v>1</v>
      </c>
      <c r="F11922" s="7" t="n">
        <v>0</v>
      </c>
      <c r="G11922" s="7" t="n">
        <v>0</v>
      </c>
      <c r="H11922" s="7" t="n">
        <v>0</v>
      </c>
      <c r="I11922" s="7" t="n">
        <v>0</v>
      </c>
      <c r="J11922" s="7" t="n">
        <v>65533</v>
      </c>
      <c r="K11922" s="7" t="n">
        <v>0</v>
      </c>
      <c r="L11922" s="7" t="n">
        <v>0</v>
      </c>
      <c r="M11922" s="7" t="n">
        <v>0</v>
      </c>
      <c r="N11922" s="7" t="n">
        <v>0</v>
      </c>
      <c r="O11922" s="7" t="s">
        <v>16</v>
      </c>
    </row>
    <row r="11923" spans="1:13">
      <c r="A11923" t="s">
        <v>4</v>
      </c>
      <c r="B11923" s="4" t="s">
        <v>5</v>
      </c>
      <c r="C11923" s="4" t="s">
        <v>8</v>
      </c>
      <c r="D11923" s="4" t="s">
        <v>7</v>
      </c>
      <c r="E11923" s="4" t="s">
        <v>7</v>
      </c>
      <c r="F11923" s="4" t="s">
        <v>7</v>
      </c>
      <c r="G11923" s="4" t="s">
        <v>7</v>
      </c>
      <c r="H11923" s="4" t="s">
        <v>8</v>
      </c>
    </row>
    <row r="11924" spans="1:13">
      <c r="A11924" t="n">
        <v>111778</v>
      </c>
      <c r="B11924" s="30" t="n">
        <v>25</v>
      </c>
      <c r="C11924" s="7" t="n">
        <v>5</v>
      </c>
      <c r="D11924" s="7" t="n">
        <v>65535</v>
      </c>
      <c r="E11924" s="7" t="n">
        <v>65535</v>
      </c>
      <c r="F11924" s="7" t="n">
        <v>65535</v>
      </c>
      <c r="G11924" s="7" t="n">
        <v>65535</v>
      </c>
      <c r="H11924" s="7" t="n">
        <v>0</v>
      </c>
    </row>
    <row r="11925" spans="1:13">
      <c r="A11925" t="s">
        <v>4</v>
      </c>
      <c r="B11925" s="4" t="s">
        <v>5</v>
      </c>
      <c r="C11925" s="4" t="s">
        <v>7</v>
      </c>
      <c r="D11925" s="4" t="s">
        <v>8</v>
      </c>
      <c r="E11925" s="4" t="s">
        <v>85</v>
      </c>
      <c r="F11925" s="4" t="s">
        <v>8</v>
      </c>
      <c r="G11925" s="4" t="s">
        <v>8</v>
      </c>
      <c r="H11925" s="4" t="s">
        <v>7</v>
      </c>
      <c r="I11925" s="4" t="s">
        <v>8</v>
      </c>
      <c r="J11925" s="4" t="s">
        <v>85</v>
      </c>
      <c r="K11925" s="4" t="s">
        <v>8</v>
      </c>
      <c r="L11925" s="4" t="s">
        <v>8</v>
      </c>
      <c r="M11925" s="4" t="s">
        <v>8</v>
      </c>
    </row>
    <row r="11926" spans="1:13">
      <c r="A11926" t="n">
        <v>111789</v>
      </c>
      <c r="B11926" s="31" t="n">
        <v>24</v>
      </c>
      <c r="C11926" s="7" t="n">
        <v>65533</v>
      </c>
      <c r="D11926" s="7" t="n">
        <v>7</v>
      </c>
      <c r="E11926" s="7" t="s">
        <v>982</v>
      </c>
      <c r="F11926" s="7" t="n">
        <v>12</v>
      </c>
      <c r="G11926" s="7" t="n">
        <v>16</v>
      </c>
      <c r="H11926" s="7" t="n">
        <v>50</v>
      </c>
      <c r="I11926" s="7" t="n">
        <v>7</v>
      </c>
      <c r="J11926" s="7" t="s">
        <v>987</v>
      </c>
      <c r="K11926" s="7" t="n">
        <v>6</v>
      </c>
      <c r="L11926" s="7" t="n">
        <v>2</v>
      </c>
      <c r="M11926" s="7" t="n">
        <v>0</v>
      </c>
    </row>
    <row r="11927" spans="1:13">
      <c r="A11927" t="s">
        <v>4</v>
      </c>
      <c r="B11927" s="4" t="s">
        <v>5</v>
      </c>
    </row>
    <row r="11928" spans="1:13">
      <c r="A11928" t="n">
        <v>111861</v>
      </c>
      <c r="B11928" s="32" t="n">
        <v>28</v>
      </c>
    </row>
    <row r="11929" spans="1:13">
      <c r="A11929" t="s">
        <v>4</v>
      </c>
      <c r="B11929" s="4" t="s">
        <v>5</v>
      </c>
      <c r="C11929" s="4" t="s">
        <v>8</v>
      </c>
    </row>
    <row r="11930" spans="1:13">
      <c r="A11930" t="n">
        <v>111862</v>
      </c>
      <c r="B11930" s="33" t="n">
        <v>27</v>
      </c>
      <c r="C11930" s="7" t="n">
        <v>0</v>
      </c>
    </row>
    <row r="11931" spans="1:13">
      <c r="A11931" t="s">
        <v>4</v>
      </c>
      <c r="B11931" s="4" t="s">
        <v>5</v>
      </c>
      <c r="C11931" s="4" t="s">
        <v>8</v>
      </c>
    </row>
    <row r="11932" spans="1:13">
      <c r="A11932" t="n">
        <v>111864</v>
      </c>
      <c r="B11932" s="33" t="n">
        <v>27</v>
      </c>
      <c r="C11932" s="7" t="n">
        <v>1</v>
      </c>
    </row>
    <row r="11933" spans="1:13">
      <c r="A11933" t="s">
        <v>4</v>
      </c>
      <c r="B11933" s="4" t="s">
        <v>5</v>
      </c>
      <c r="C11933" s="4" t="s">
        <v>8</v>
      </c>
      <c r="D11933" s="4" t="s">
        <v>7</v>
      </c>
      <c r="E11933" s="4" t="s">
        <v>7</v>
      </c>
      <c r="F11933" s="4" t="s">
        <v>7</v>
      </c>
      <c r="G11933" s="4" t="s">
        <v>7</v>
      </c>
      <c r="H11933" s="4" t="s">
        <v>8</v>
      </c>
    </row>
    <row r="11934" spans="1:13">
      <c r="A11934" t="n">
        <v>111866</v>
      </c>
      <c r="B11934" s="30" t="n">
        <v>25</v>
      </c>
      <c r="C11934" s="7" t="n">
        <v>5</v>
      </c>
      <c r="D11934" s="7" t="n">
        <v>65535</v>
      </c>
      <c r="E11934" s="7" t="n">
        <v>65535</v>
      </c>
      <c r="F11934" s="7" t="n">
        <v>65535</v>
      </c>
      <c r="G11934" s="7" t="n">
        <v>65535</v>
      </c>
      <c r="H11934" s="7" t="n">
        <v>0</v>
      </c>
    </row>
    <row r="11935" spans="1:13">
      <c r="A11935" t="s">
        <v>4</v>
      </c>
      <c r="B11935" s="4" t="s">
        <v>5</v>
      </c>
      <c r="C11935" s="4" t="s">
        <v>8</v>
      </c>
      <c r="D11935" s="4" t="s">
        <v>7</v>
      </c>
      <c r="E11935" s="4" t="s">
        <v>15</v>
      </c>
    </row>
    <row r="11936" spans="1:13">
      <c r="A11936" t="n">
        <v>111877</v>
      </c>
      <c r="B11936" s="21" t="n">
        <v>101</v>
      </c>
      <c r="C11936" s="7" t="n">
        <v>0</v>
      </c>
      <c r="D11936" s="7" t="n">
        <v>50</v>
      </c>
      <c r="E11936" s="7" t="n">
        <v>18</v>
      </c>
    </row>
    <row r="11937" spans="1:15">
      <c r="A11937" t="s">
        <v>4</v>
      </c>
      <c r="B11937" s="4" t="s">
        <v>5</v>
      </c>
    </row>
    <row r="11938" spans="1:15">
      <c r="A11938" t="n">
        <v>111885</v>
      </c>
      <c r="B11938" s="5" t="n">
        <v>1</v>
      </c>
    </row>
    <row r="11939" spans="1:15" s="3" customFormat="1" customHeight="0">
      <c r="A11939" s="3" t="s">
        <v>2</v>
      </c>
      <c r="B11939" s="3" t="s">
        <v>988</v>
      </c>
    </row>
    <row r="11940" spans="1:15">
      <c r="A11940" t="s">
        <v>4</v>
      </c>
      <c r="B11940" s="4" t="s">
        <v>5</v>
      </c>
      <c r="C11940" s="4" t="s">
        <v>8</v>
      </c>
      <c r="D11940" s="4" t="s">
        <v>9</v>
      </c>
    </row>
    <row r="11941" spans="1:15">
      <c r="A11941" t="n">
        <v>111888</v>
      </c>
      <c r="B11941" s="8" t="n">
        <v>2</v>
      </c>
      <c r="C11941" s="7" t="n">
        <v>11</v>
      </c>
      <c r="D11941" s="7" t="s">
        <v>989</v>
      </c>
    </row>
    <row r="11942" spans="1:15">
      <c r="A11942" t="s">
        <v>4</v>
      </c>
      <c r="B11942" s="4" t="s">
        <v>5</v>
      </c>
      <c r="C11942" s="4" t="s">
        <v>8</v>
      </c>
      <c r="D11942" s="4" t="s">
        <v>7</v>
      </c>
      <c r="E11942" s="4" t="s">
        <v>14</v>
      </c>
      <c r="F11942" s="4" t="s">
        <v>7</v>
      </c>
      <c r="G11942" s="4" t="s">
        <v>15</v>
      </c>
      <c r="H11942" s="4" t="s">
        <v>15</v>
      </c>
      <c r="I11942" s="4" t="s">
        <v>7</v>
      </c>
      <c r="J11942" s="4" t="s">
        <v>7</v>
      </c>
      <c r="K11942" s="4" t="s">
        <v>15</v>
      </c>
      <c r="L11942" s="4" t="s">
        <v>15</v>
      </c>
      <c r="M11942" s="4" t="s">
        <v>15</v>
      </c>
      <c r="N11942" s="4" t="s">
        <v>15</v>
      </c>
      <c r="O11942" s="4" t="s">
        <v>9</v>
      </c>
    </row>
    <row r="11943" spans="1:15">
      <c r="A11943" t="n">
        <v>111905</v>
      </c>
      <c r="B11943" s="12" t="n">
        <v>50</v>
      </c>
      <c r="C11943" s="7" t="n">
        <v>0</v>
      </c>
      <c r="D11943" s="7" t="n">
        <v>12105</v>
      </c>
      <c r="E11943" s="7" t="n">
        <v>1</v>
      </c>
      <c r="F11943" s="7" t="n">
        <v>0</v>
      </c>
      <c r="G11943" s="7" t="n">
        <v>0</v>
      </c>
      <c r="H11943" s="7" t="n">
        <v>0</v>
      </c>
      <c r="I11943" s="7" t="n">
        <v>0</v>
      </c>
      <c r="J11943" s="7" t="n">
        <v>65533</v>
      </c>
      <c r="K11943" s="7" t="n">
        <v>0</v>
      </c>
      <c r="L11943" s="7" t="n">
        <v>0</v>
      </c>
      <c r="M11943" s="7" t="n">
        <v>0</v>
      </c>
      <c r="N11943" s="7" t="n">
        <v>0</v>
      </c>
      <c r="O11943" s="7" t="s">
        <v>16</v>
      </c>
    </row>
    <row r="11944" spans="1:15">
      <c r="A11944" t="s">
        <v>4</v>
      </c>
      <c r="B11944" s="4" t="s">
        <v>5</v>
      </c>
      <c r="C11944" s="4" t="s">
        <v>8</v>
      </c>
      <c r="D11944" s="4" t="s">
        <v>7</v>
      </c>
      <c r="E11944" s="4" t="s">
        <v>7</v>
      </c>
      <c r="F11944" s="4" t="s">
        <v>7</v>
      </c>
      <c r="G11944" s="4" t="s">
        <v>7</v>
      </c>
      <c r="H11944" s="4" t="s">
        <v>8</v>
      </c>
    </row>
    <row r="11945" spans="1:15">
      <c r="A11945" t="n">
        <v>111944</v>
      </c>
      <c r="B11945" s="30" t="n">
        <v>25</v>
      </c>
      <c r="C11945" s="7" t="n">
        <v>5</v>
      </c>
      <c r="D11945" s="7" t="n">
        <v>65535</v>
      </c>
      <c r="E11945" s="7" t="n">
        <v>500</v>
      </c>
      <c r="F11945" s="7" t="n">
        <v>800</v>
      </c>
      <c r="G11945" s="7" t="n">
        <v>140</v>
      </c>
      <c r="H11945" s="7" t="n">
        <v>0</v>
      </c>
    </row>
    <row r="11946" spans="1:15">
      <c r="A11946" t="s">
        <v>4</v>
      </c>
      <c r="B11946" s="4" t="s">
        <v>5</v>
      </c>
      <c r="C11946" s="4" t="s">
        <v>7</v>
      </c>
      <c r="D11946" s="4" t="s">
        <v>8</v>
      </c>
      <c r="E11946" s="4" t="s">
        <v>85</v>
      </c>
      <c r="F11946" s="4" t="s">
        <v>8</v>
      </c>
      <c r="G11946" s="4" t="s">
        <v>8</v>
      </c>
    </row>
    <row r="11947" spans="1:15">
      <c r="A11947" t="n">
        <v>111955</v>
      </c>
      <c r="B11947" s="31" t="n">
        <v>24</v>
      </c>
      <c r="C11947" s="7" t="n">
        <v>65533</v>
      </c>
      <c r="D11947" s="7" t="n">
        <v>11</v>
      </c>
      <c r="E11947" s="7" t="s">
        <v>990</v>
      </c>
      <c r="F11947" s="7" t="n">
        <v>2</v>
      </c>
      <c r="G11947" s="7" t="n">
        <v>0</v>
      </c>
    </row>
    <row r="11948" spans="1:15">
      <c r="A11948" t="s">
        <v>4</v>
      </c>
      <c r="B11948" s="4" t="s">
        <v>5</v>
      </c>
    </row>
    <row r="11949" spans="1:15">
      <c r="A11949" t="n">
        <v>111989</v>
      </c>
      <c r="B11949" s="32" t="n">
        <v>28</v>
      </c>
    </row>
    <row r="11950" spans="1:15">
      <c r="A11950" t="s">
        <v>4</v>
      </c>
      <c r="B11950" s="4" t="s">
        <v>5</v>
      </c>
      <c r="C11950" s="4" t="s">
        <v>8</v>
      </c>
    </row>
    <row r="11951" spans="1:15">
      <c r="A11951" t="n">
        <v>111990</v>
      </c>
      <c r="B11951" s="33" t="n">
        <v>27</v>
      </c>
      <c r="C11951" s="7" t="n">
        <v>0</v>
      </c>
    </row>
    <row r="11952" spans="1:15">
      <c r="A11952" t="s">
        <v>4</v>
      </c>
      <c r="B11952" s="4" t="s">
        <v>5</v>
      </c>
      <c r="C11952" s="4" t="s">
        <v>8</v>
      </c>
    </row>
    <row r="11953" spans="1:15">
      <c r="A11953" t="n">
        <v>111992</v>
      </c>
      <c r="B11953" s="33" t="n">
        <v>27</v>
      </c>
      <c r="C11953" s="7" t="n">
        <v>1</v>
      </c>
    </row>
    <row r="11954" spans="1:15">
      <c r="A11954" t="s">
        <v>4</v>
      </c>
      <c r="B11954" s="4" t="s">
        <v>5</v>
      </c>
      <c r="C11954" s="4" t="s">
        <v>8</v>
      </c>
      <c r="D11954" s="4" t="s">
        <v>7</v>
      </c>
      <c r="E11954" s="4" t="s">
        <v>7</v>
      </c>
      <c r="F11954" s="4" t="s">
        <v>7</v>
      </c>
      <c r="G11954" s="4" t="s">
        <v>7</v>
      </c>
      <c r="H11954" s="4" t="s">
        <v>8</v>
      </c>
    </row>
    <row r="11955" spans="1:15">
      <c r="A11955" t="n">
        <v>111994</v>
      </c>
      <c r="B11955" s="30" t="n">
        <v>25</v>
      </c>
      <c r="C11955" s="7" t="n">
        <v>5</v>
      </c>
      <c r="D11955" s="7" t="n">
        <v>65535</v>
      </c>
      <c r="E11955" s="7" t="n">
        <v>65535</v>
      </c>
      <c r="F11955" s="7" t="n">
        <v>65535</v>
      </c>
      <c r="G11955" s="7" t="n">
        <v>65535</v>
      </c>
      <c r="H11955" s="7" t="n">
        <v>0</v>
      </c>
    </row>
    <row r="11956" spans="1:15">
      <c r="A11956" t="s">
        <v>4</v>
      </c>
      <c r="B11956" s="4" t="s">
        <v>5</v>
      </c>
      <c r="C11956" s="4" t="s">
        <v>8</v>
      </c>
      <c r="D11956" s="4" t="s">
        <v>9</v>
      </c>
    </row>
    <row r="11957" spans="1:15">
      <c r="A11957" t="n">
        <v>112005</v>
      </c>
      <c r="B11957" s="8" t="n">
        <v>2</v>
      </c>
      <c r="C11957" s="7" t="n">
        <v>11</v>
      </c>
      <c r="D11957" s="7" t="s">
        <v>991</v>
      </c>
    </row>
    <row r="11958" spans="1:15">
      <c r="A11958" t="s">
        <v>4</v>
      </c>
      <c r="B11958" s="4" t="s">
        <v>5</v>
      </c>
      <c r="C11958" s="4" t="s">
        <v>8</v>
      </c>
      <c r="D11958" s="4" t="s">
        <v>7</v>
      </c>
      <c r="E11958" s="4" t="s">
        <v>14</v>
      </c>
    </row>
    <row r="11959" spans="1:15">
      <c r="A11959" t="n">
        <v>112023</v>
      </c>
      <c r="B11959" s="27" t="n">
        <v>58</v>
      </c>
      <c r="C11959" s="7" t="n">
        <v>100</v>
      </c>
      <c r="D11959" s="7" t="n">
        <v>1000</v>
      </c>
      <c r="E11959" s="7" t="n">
        <v>1</v>
      </c>
    </row>
    <row r="11960" spans="1:15">
      <c r="A11960" t="s">
        <v>4</v>
      </c>
      <c r="B11960" s="4" t="s">
        <v>5</v>
      </c>
      <c r="C11960" s="4" t="s">
        <v>8</v>
      </c>
      <c r="D11960" s="4" t="s">
        <v>7</v>
      </c>
    </row>
    <row r="11961" spans="1:15">
      <c r="A11961" t="n">
        <v>112031</v>
      </c>
      <c r="B11961" s="27" t="n">
        <v>58</v>
      </c>
      <c r="C11961" s="7" t="n">
        <v>255</v>
      </c>
      <c r="D11961" s="7" t="n">
        <v>0</v>
      </c>
    </row>
    <row r="11962" spans="1:15">
      <c r="A11962" t="s">
        <v>4</v>
      </c>
      <c r="B11962" s="4" t="s">
        <v>5</v>
      </c>
      <c r="C11962" s="4" t="s">
        <v>7</v>
      </c>
    </row>
    <row r="11963" spans="1:15">
      <c r="A11963" t="n">
        <v>112035</v>
      </c>
      <c r="B11963" s="25" t="n">
        <v>16</v>
      </c>
      <c r="C11963" s="7" t="n">
        <v>500</v>
      </c>
    </row>
    <row r="11964" spans="1:15">
      <c r="A11964" t="s">
        <v>4</v>
      </c>
      <c r="B11964" s="4" t="s">
        <v>5</v>
      </c>
      <c r="C11964" s="4" t="s">
        <v>8</v>
      </c>
      <c r="D11964" s="4" t="s">
        <v>7</v>
      </c>
    </row>
    <row r="11965" spans="1:15">
      <c r="A11965" t="n">
        <v>112038</v>
      </c>
      <c r="B11965" s="27" t="n">
        <v>58</v>
      </c>
      <c r="C11965" s="7" t="n">
        <v>10</v>
      </c>
      <c r="D11965" s="7" t="n">
        <v>300</v>
      </c>
    </row>
    <row r="11966" spans="1:15">
      <c r="A11966" t="s">
        <v>4</v>
      </c>
      <c r="B11966" s="4" t="s">
        <v>5</v>
      </c>
      <c r="C11966" s="4" t="s">
        <v>8</v>
      </c>
      <c r="D11966" s="4" t="s">
        <v>7</v>
      </c>
    </row>
    <row r="11967" spans="1:15">
      <c r="A11967" t="n">
        <v>112042</v>
      </c>
      <c r="B11967" s="27" t="n">
        <v>58</v>
      </c>
      <c r="C11967" s="7" t="n">
        <v>12</v>
      </c>
      <c r="D11967" s="7" t="n">
        <v>0</v>
      </c>
    </row>
    <row r="11968" spans="1:15">
      <c r="A11968" t="s">
        <v>4</v>
      </c>
      <c r="B11968" s="4" t="s">
        <v>5</v>
      </c>
      <c r="C11968" s="4" t="s">
        <v>8</v>
      </c>
      <c r="D11968" s="4" t="s">
        <v>7</v>
      </c>
      <c r="E11968" s="4" t="s">
        <v>7</v>
      </c>
      <c r="F11968" s="4" t="s">
        <v>8</v>
      </c>
    </row>
    <row r="11969" spans="1:8">
      <c r="A11969" t="n">
        <v>112046</v>
      </c>
      <c r="B11969" s="30" t="n">
        <v>25</v>
      </c>
      <c r="C11969" s="7" t="n">
        <v>1</v>
      </c>
      <c r="D11969" s="7" t="n">
        <v>160</v>
      </c>
      <c r="E11969" s="7" t="n">
        <v>350</v>
      </c>
      <c r="F11969" s="7" t="n">
        <v>1</v>
      </c>
    </row>
    <row r="11970" spans="1:8">
      <c r="A11970" t="s">
        <v>4</v>
      </c>
      <c r="B11970" s="4" t="s">
        <v>5</v>
      </c>
      <c r="C11970" s="4" t="s">
        <v>8</v>
      </c>
      <c r="D11970" s="4" t="s">
        <v>7</v>
      </c>
      <c r="E11970" s="4" t="s">
        <v>9</v>
      </c>
    </row>
    <row r="11971" spans="1:8">
      <c r="A11971" t="n">
        <v>112053</v>
      </c>
      <c r="B11971" s="51" t="n">
        <v>51</v>
      </c>
      <c r="C11971" s="7" t="n">
        <v>4</v>
      </c>
      <c r="D11971" s="7" t="n">
        <v>99</v>
      </c>
      <c r="E11971" s="7" t="s">
        <v>302</v>
      </c>
    </row>
    <row r="11972" spans="1:8">
      <c r="A11972" t="s">
        <v>4</v>
      </c>
      <c r="B11972" s="4" t="s">
        <v>5</v>
      </c>
      <c r="C11972" s="4" t="s">
        <v>7</v>
      </c>
    </row>
    <row r="11973" spans="1:8">
      <c r="A11973" t="n">
        <v>112067</v>
      </c>
      <c r="B11973" s="25" t="n">
        <v>16</v>
      </c>
      <c r="C11973" s="7" t="n">
        <v>0</v>
      </c>
    </row>
    <row r="11974" spans="1:8">
      <c r="A11974" t="s">
        <v>4</v>
      </c>
      <c r="B11974" s="4" t="s">
        <v>5</v>
      </c>
      <c r="C11974" s="4" t="s">
        <v>7</v>
      </c>
      <c r="D11974" s="4" t="s">
        <v>85</v>
      </c>
      <c r="E11974" s="4" t="s">
        <v>8</v>
      </c>
      <c r="F11974" s="4" t="s">
        <v>8</v>
      </c>
      <c r="G11974" s="4" t="s">
        <v>85</v>
      </c>
      <c r="H11974" s="4" t="s">
        <v>8</v>
      </c>
      <c r="I11974" s="4" t="s">
        <v>8</v>
      </c>
      <c r="J11974" s="4" t="s">
        <v>85</v>
      </c>
      <c r="K11974" s="4" t="s">
        <v>8</v>
      </c>
      <c r="L11974" s="4" t="s">
        <v>8</v>
      </c>
    </row>
    <row r="11975" spans="1:8">
      <c r="A11975" t="n">
        <v>112070</v>
      </c>
      <c r="B11975" s="52" t="n">
        <v>26</v>
      </c>
      <c r="C11975" s="7" t="n">
        <v>99</v>
      </c>
      <c r="D11975" s="7" t="s">
        <v>992</v>
      </c>
      <c r="E11975" s="7" t="n">
        <v>2</v>
      </c>
      <c r="F11975" s="7" t="n">
        <v>3</v>
      </c>
      <c r="G11975" s="7" t="s">
        <v>993</v>
      </c>
      <c r="H11975" s="7" t="n">
        <v>2</v>
      </c>
      <c r="I11975" s="7" t="n">
        <v>3</v>
      </c>
      <c r="J11975" s="7" t="s">
        <v>994</v>
      </c>
      <c r="K11975" s="7" t="n">
        <v>2</v>
      </c>
      <c r="L11975" s="7" t="n">
        <v>0</v>
      </c>
    </row>
    <row r="11976" spans="1:8">
      <c r="A11976" t="s">
        <v>4</v>
      </c>
      <c r="B11976" s="4" t="s">
        <v>5</v>
      </c>
    </row>
    <row r="11977" spans="1:8">
      <c r="A11977" t="n">
        <v>112260</v>
      </c>
      <c r="B11977" s="32" t="n">
        <v>28</v>
      </c>
    </row>
    <row r="11978" spans="1:8">
      <c r="A11978" t="s">
        <v>4</v>
      </c>
      <c r="B11978" s="4" t="s">
        <v>5</v>
      </c>
      <c r="C11978" s="4" t="s">
        <v>8</v>
      </c>
      <c r="D11978" s="4" t="s">
        <v>7</v>
      </c>
      <c r="E11978" s="4" t="s">
        <v>7</v>
      </c>
      <c r="F11978" s="4" t="s">
        <v>8</v>
      </c>
    </row>
    <row r="11979" spans="1:8">
      <c r="A11979" t="n">
        <v>112261</v>
      </c>
      <c r="B11979" s="30" t="n">
        <v>25</v>
      </c>
      <c r="C11979" s="7" t="n">
        <v>1</v>
      </c>
      <c r="D11979" s="7" t="n">
        <v>160</v>
      </c>
      <c r="E11979" s="7" t="n">
        <v>570</v>
      </c>
      <c r="F11979" s="7" t="n">
        <v>2</v>
      </c>
    </row>
    <row r="11980" spans="1:8">
      <c r="A11980" t="s">
        <v>4</v>
      </c>
      <c r="B11980" s="4" t="s">
        <v>5</v>
      </c>
      <c r="C11980" s="4" t="s">
        <v>8</v>
      </c>
      <c r="D11980" s="4" t="s">
        <v>7</v>
      </c>
      <c r="E11980" s="4" t="s">
        <v>9</v>
      </c>
    </row>
    <row r="11981" spans="1:8">
      <c r="A11981" t="n">
        <v>112268</v>
      </c>
      <c r="B11981" s="51" t="n">
        <v>51</v>
      </c>
      <c r="C11981" s="7" t="n">
        <v>4</v>
      </c>
      <c r="D11981" s="7" t="n">
        <v>0</v>
      </c>
      <c r="E11981" s="7" t="s">
        <v>528</v>
      </c>
    </row>
    <row r="11982" spans="1:8">
      <c r="A11982" t="s">
        <v>4</v>
      </c>
      <c r="B11982" s="4" t="s">
        <v>5</v>
      </c>
      <c r="C11982" s="4" t="s">
        <v>7</v>
      </c>
    </row>
    <row r="11983" spans="1:8">
      <c r="A11983" t="n">
        <v>112282</v>
      </c>
      <c r="B11983" s="25" t="n">
        <v>16</v>
      </c>
      <c r="C11983" s="7" t="n">
        <v>0</v>
      </c>
    </row>
    <row r="11984" spans="1:8">
      <c r="A11984" t="s">
        <v>4</v>
      </c>
      <c r="B11984" s="4" t="s">
        <v>5</v>
      </c>
      <c r="C11984" s="4" t="s">
        <v>7</v>
      </c>
      <c r="D11984" s="4" t="s">
        <v>85</v>
      </c>
      <c r="E11984" s="4" t="s">
        <v>8</v>
      </c>
      <c r="F11984" s="4" t="s">
        <v>8</v>
      </c>
      <c r="G11984" s="4" t="s">
        <v>85</v>
      </c>
      <c r="H11984" s="4" t="s">
        <v>8</v>
      </c>
      <c r="I11984" s="4" t="s">
        <v>8</v>
      </c>
    </row>
    <row r="11985" spans="1:12">
      <c r="A11985" t="n">
        <v>112285</v>
      </c>
      <c r="B11985" s="52" t="n">
        <v>26</v>
      </c>
      <c r="C11985" s="7" t="n">
        <v>0</v>
      </c>
      <c r="D11985" s="7" t="s">
        <v>995</v>
      </c>
      <c r="E11985" s="7" t="n">
        <v>2</v>
      </c>
      <c r="F11985" s="7" t="n">
        <v>3</v>
      </c>
      <c r="G11985" s="7" t="s">
        <v>996</v>
      </c>
      <c r="H11985" s="7" t="n">
        <v>2</v>
      </c>
      <c r="I11985" s="7" t="n">
        <v>0</v>
      </c>
    </row>
    <row r="11986" spans="1:12">
      <c r="A11986" t="s">
        <v>4</v>
      </c>
      <c r="B11986" s="4" t="s">
        <v>5</v>
      </c>
    </row>
    <row r="11987" spans="1:12">
      <c r="A11987" t="n">
        <v>112433</v>
      </c>
      <c r="B11987" s="32" t="n">
        <v>28</v>
      </c>
    </row>
    <row r="11988" spans="1:12">
      <c r="A11988" t="s">
        <v>4</v>
      </c>
      <c r="B11988" s="4" t="s">
        <v>5</v>
      </c>
      <c r="C11988" s="4" t="s">
        <v>8</v>
      </c>
      <c r="D11988" s="4" t="s">
        <v>7</v>
      </c>
      <c r="E11988" s="4" t="s">
        <v>7</v>
      </c>
      <c r="F11988" s="4" t="s">
        <v>8</v>
      </c>
    </row>
    <row r="11989" spans="1:12">
      <c r="A11989" t="n">
        <v>112434</v>
      </c>
      <c r="B11989" s="30" t="n">
        <v>25</v>
      </c>
      <c r="C11989" s="7" t="n">
        <v>1</v>
      </c>
      <c r="D11989" s="7" t="n">
        <v>160</v>
      </c>
      <c r="E11989" s="7" t="n">
        <v>350</v>
      </c>
      <c r="F11989" s="7" t="n">
        <v>1</v>
      </c>
    </row>
    <row r="11990" spans="1:12">
      <c r="A11990" t="s">
        <v>4</v>
      </c>
      <c r="B11990" s="4" t="s">
        <v>5</v>
      </c>
      <c r="C11990" s="4" t="s">
        <v>8</v>
      </c>
      <c r="D11990" s="4" t="s">
        <v>7</v>
      </c>
      <c r="E11990" s="4" t="s">
        <v>9</v>
      </c>
    </row>
    <row r="11991" spans="1:12">
      <c r="A11991" t="n">
        <v>112441</v>
      </c>
      <c r="B11991" s="51" t="n">
        <v>51</v>
      </c>
      <c r="C11991" s="7" t="n">
        <v>4</v>
      </c>
      <c r="D11991" s="7" t="n">
        <v>99</v>
      </c>
      <c r="E11991" s="7" t="s">
        <v>289</v>
      </c>
    </row>
    <row r="11992" spans="1:12">
      <c r="A11992" t="s">
        <v>4</v>
      </c>
      <c r="B11992" s="4" t="s">
        <v>5</v>
      </c>
      <c r="C11992" s="4" t="s">
        <v>7</v>
      </c>
    </row>
    <row r="11993" spans="1:12">
      <c r="A11993" t="n">
        <v>112454</v>
      </c>
      <c r="B11993" s="25" t="n">
        <v>16</v>
      </c>
      <c r="C11993" s="7" t="n">
        <v>0</v>
      </c>
    </row>
    <row r="11994" spans="1:12">
      <c r="A11994" t="s">
        <v>4</v>
      </c>
      <c r="B11994" s="4" t="s">
        <v>5</v>
      </c>
      <c r="C11994" s="4" t="s">
        <v>7</v>
      </c>
      <c r="D11994" s="4" t="s">
        <v>85</v>
      </c>
      <c r="E11994" s="4" t="s">
        <v>8</v>
      </c>
      <c r="F11994" s="4" t="s">
        <v>8</v>
      </c>
      <c r="G11994" s="4" t="s">
        <v>85</v>
      </c>
      <c r="H11994" s="4" t="s">
        <v>8</v>
      </c>
      <c r="I11994" s="4" t="s">
        <v>8</v>
      </c>
      <c r="J11994" s="4" t="s">
        <v>85</v>
      </c>
      <c r="K11994" s="4" t="s">
        <v>8</v>
      </c>
      <c r="L11994" s="4" t="s">
        <v>8</v>
      </c>
    </row>
    <row r="11995" spans="1:12">
      <c r="A11995" t="n">
        <v>112457</v>
      </c>
      <c r="B11995" s="52" t="n">
        <v>26</v>
      </c>
      <c r="C11995" s="7" t="n">
        <v>99</v>
      </c>
      <c r="D11995" s="7" t="s">
        <v>997</v>
      </c>
      <c r="E11995" s="7" t="n">
        <v>2</v>
      </c>
      <c r="F11995" s="7" t="n">
        <v>3</v>
      </c>
      <c r="G11995" s="7" t="s">
        <v>998</v>
      </c>
      <c r="H11995" s="7" t="n">
        <v>2</v>
      </c>
      <c r="I11995" s="7" t="n">
        <v>3</v>
      </c>
      <c r="J11995" s="7" t="s">
        <v>999</v>
      </c>
      <c r="K11995" s="7" t="n">
        <v>2</v>
      </c>
      <c r="L11995" s="7" t="n">
        <v>0</v>
      </c>
    </row>
    <row r="11996" spans="1:12">
      <c r="A11996" t="s">
        <v>4</v>
      </c>
      <c r="B11996" s="4" t="s">
        <v>5</v>
      </c>
    </row>
    <row r="11997" spans="1:12">
      <c r="A11997" t="n">
        <v>112766</v>
      </c>
      <c r="B11997" s="32" t="n">
        <v>28</v>
      </c>
    </row>
    <row r="11998" spans="1:12">
      <c r="A11998" t="s">
        <v>4</v>
      </c>
      <c r="B11998" s="4" t="s">
        <v>5</v>
      </c>
      <c r="C11998" s="4" t="s">
        <v>8</v>
      </c>
      <c r="D11998" s="20" t="s">
        <v>48</v>
      </c>
      <c r="E11998" s="4" t="s">
        <v>5</v>
      </c>
      <c r="F11998" s="4" t="s">
        <v>8</v>
      </c>
      <c r="G11998" s="4" t="s">
        <v>7</v>
      </c>
      <c r="H11998" s="4" t="s">
        <v>15</v>
      </c>
      <c r="I11998" s="20" t="s">
        <v>49</v>
      </c>
      <c r="J11998" s="4" t="s">
        <v>8</v>
      </c>
      <c r="K11998" s="4" t="s">
        <v>8</v>
      </c>
      <c r="L11998" s="4" t="s">
        <v>17</v>
      </c>
    </row>
    <row r="11999" spans="1:12">
      <c r="A11999" t="n">
        <v>112767</v>
      </c>
      <c r="B11999" s="13" t="n">
        <v>5</v>
      </c>
      <c r="C11999" s="7" t="n">
        <v>28</v>
      </c>
      <c r="D11999" s="20" t="s">
        <v>3</v>
      </c>
      <c r="E11999" s="21" t="n">
        <v>101</v>
      </c>
      <c r="F11999" s="7" t="n">
        <v>2</v>
      </c>
      <c r="G11999" s="7" t="n">
        <v>3228</v>
      </c>
      <c r="H11999" s="7" t="n">
        <v>1</v>
      </c>
      <c r="I11999" s="20" t="s">
        <v>3</v>
      </c>
      <c r="J11999" s="7" t="n">
        <v>8</v>
      </c>
      <c r="K11999" s="7" t="n">
        <v>1</v>
      </c>
      <c r="L11999" s="14" t="n">
        <f t="normal" ca="1">A12079</f>
        <v>0</v>
      </c>
    </row>
    <row r="12000" spans="1:12">
      <c r="A12000" t="s">
        <v>4</v>
      </c>
      <c r="B12000" s="4" t="s">
        <v>5</v>
      </c>
      <c r="C12000" s="4" t="s">
        <v>8</v>
      </c>
      <c r="D12000" s="4" t="s">
        <v>7</v>
      </c>
      <c r="E12000" s="4" t="s">
        <v>14</v>
      </c>
    </row>
    <row r="12001" spans="1:12">
      <c r="A12001" t="n">
        <v>112783</v>
      </c>
      <c r="B12001" s="27" t="n">
        <v>58</v>
      </c>
      <c r="C12001" s="7" t="n">
        <v>0</v>
      </c>
      <c r="D12001" s="7" t="n">
        <v>300</v>
      </c>
      <c r="E12001" s="7" t="n">
        <v>0.300000011920929</v>
      </c>
    </row>
    <row r="12002" spans="1:12">
      <c r="A12002" t="s">
        <v>4</v>
      </c>
      <c r="B12002" s="4" t="s">
        <v>5</v>
      </c>
      <c r="C12002" s="4" t="s">
        <v>8</v>
      </c>
      <c r="D12002" s="4" t="s">
        <v>7</v>
      </c>
    </row>
    <row r="12003" spans="1:12">
      <c r="A12003" t="n">
        <v>112791</v>
      </c>
      <c r="B12003" s="27" t="n">
        <v>58</v>
      </c>
      <c r="C12003" s="7" t="n">
        <v>255</v>
      </c>
      <c r="D12003" s="7" t="n">
        <v>0</v>
      </c>
    </row>
    <row r="12004" spans="1:12">
      <c r="A12004" t="s">
        <v>4</v>
      </c>
      <c r="B12004" s="4" t="s">
        <v>5</v>
      </c>
      <c r="C12004" s="4" t="s">
        <v>8</v>
      </c>
      <c r="D12004" s="4" t="s">
        <v>7</v>
      </c>
      <c r="E12004" s="4" t="s">
        <v>14</v>
      </c>
      <c r="F12004" s="4" t="s">
        <v>7</v>
      </c>
      <c r="G12004" s="4" t="s">
        <v>15</v>
      </c>
      <c r="H12004" s="4" t="s">
        <v>15</v>
      </c>
      <c r="I12004" s="4" t="s">
        <v>7</v>
      </c>
      <c r="J12004" s="4" t="s">
        <v>7</v>
      </c>
      <c r="K12004" s="4" t="s">
        <v>15</v>
      </c>
      <c r="L12004" s="4" t="s">
        <v>15</v>
      </c>
      <c r="M12004" s="4" t="s">
        <v>15</v>
      </c>
      <c r="N12004" s="4" t="s">
        <v>15</v>
      </c>
      <c r="O12004" s="4" t="s">
        <v>9</v>
      </c>
    </row>
    <row r="12005" spans="1:12">
      <c r="A12005" t="n">
        <v>112795</v>
      </c>
      <c r="B12005" s="12" t="n">
        <v>50</v>
      </c>
      <c r="C12005" s="7" t="n">
        <v>0</v>
      </c>
      <c r="D12005" s="7" t="n">
        <v>12010</v>
      </c>
      <c r="E12005" s="7" t="n">
        <v>1</v>
      </c>
      <c r="F12005" s="7" t="n">
        <v>0</v>
      </c>
      <c r="G12005" s="7" t="n">
        <v>0</v>
      </c>
      <c r="H12005" s="7" t="n">
        <v>0</v>
      </c>
      <c r="I12005" s="7" t="n">
        <v>0</v>
      </c>
      <c r="J12005" s="7" t="n">
        <v>65533</v>
      </c>
      <c r="K12005" s="7" t="n">
        <v>0</v>
      </c>
      <c r="L12005" s="7" t="n">
        <v>0</v>
      </c>
      <c r="M12005" s="7" t="n">
        <v>0</v>
      </c>
      <c r="N12005" s="7" t="n">
        <v>0</v>
      </c>
      <c r="O12005" s="7" t="s">
        <v>16</v>
      </c>
    </row>
    <row r="12006" spans="1:12">
      <c r="A12006" t="s">
        <v>4</v>
      </c>
      <c r="B12006" s="4" t="s">
        <v>5</v>
      </c>
      <c r="C12006" s="4" t="s">
        <v>8</v>
      </c>
      <c r="D12006" s="4" t="s">
        <v>7</v>
      </c>
      <c r="E12006" s="4" t="s">
        <v>7</v>
      </c>
      <c r="F12006" s="4" t="s">
        <v>7</v>
      </c>
      <c r="G12006" s="4" t="s">
        <v>7</v>
      </c>
      <c r="H12006" s="4" t="s">
        <v>8</v>
      </c>
    </row>
    <row r="12007" spans="1:12">
      <c r="A12007" t="n">
        <v>112834</v>
      </c>
      <c r="B12007" s="30" t="n">
        <v>25</v>
      </c>
      <c r="C12007" s="7" t="n">
        <v>5</v>
      </c>
      <c r="D12007" s="7" t="n">
        <v>65535</v>
      </c>
      <c r="E12007" s="7" t="n">
        <v>65535</v>
      </c>
      <c r="F12007" s="7" t="n">
        <v>65535</v>
      </c>
      <c r="G12007" s="7" t="n">
        <v>65535</v>
      </c>
      <c r="H12007" s="7" t="n">
        <v>0</v>
      </c>
    </row>
    <row r="12008" spans="1:12">
      <c r="A12008" t="s">
        <v>4</v>
      </c>
      <c r="B12008" s="4" t="s">
        <v>5</v>
      </c>
      <c r="C12008" s="4" t="s">
        <v>7</v>
      </c>
      <c r="D12008" s="4" t="s">
        <v>85</v>
      </c>
      <c r="E12008" s="4" t="s">
        <v>8</v>
      </c>
      <c r="F12008" s="4" t="s">
        <v>8</v>
      </c>
      <c r="G12008" s="4" t="s">
        <v>7</v>
      </c>
      <c r="H12008" s="4" t="s">
        <v>8</v>
      </c>
      <c r="I12008" s="4" t="s">
        <v>85</v>
      </c>
      <c r="J12008" s="4" t="s">
        <v>8</v>
      </c>
      <c r="K12008" s="4" t="s">
        <v>8</v>
      </c>
      <c r="L12008" s="4" t="s">
        <v>8</v>
      </c>
    </row>
    <row r="12009" spans="1:12">
      <c r="A12009" t="n">
        <v>112845</v>
      </c>
      <c r="B12009" s="31" t="n">
        <v>24</v>
      </c>
      <c r="C12009" s="7" t="n">
        <v>65533</v>
      </c>
      <c r="D12009" s="7" t="s">
        <v>982</v>
      </c>
      <c r="E12009" s="7" t="n">
        <v>12</v>
      </c>
      <c r="F12009" s="7" t="n">
        <v>16</v>
      </c>
      <c r="G12009" s="7" t="n">
        <v>3228</v>
      </c>
      <c r="H12009" s="7" t="n">
        <v>7</v>
      </c>
      <c r="I12009" s="7" t="s">
        <v>1000</v>
      </c>
      <c r="J12009" s="7" t="n">
        <v>6</v>
      </c>
      <c r="K12009" s="7" t="n">
        <v>2</v>
      </c>
      <c r="L12009" s="7" t="n">
        <v>0</v>
      </c>
    </row>
    <row r="12010" spans="1:12">
      <c r="A12010" t="s">
        <v>4</v>
      </c>
      <c r="B12010" s="4" t="s">
        <v>5</v>
      </c>
    </row>
    <row r="12011" spans="1:12">
      <c r="A12011" t="n">
        <v>112866</v>
      </c>
      <c r="B12011" s="32" t="n">
        <v>28</v>
      </c>
    </row>
    <row r="12012" spans="1:12">
      <c r="A12012" t="s">
        <v>4</v>
      </c>
      <c r="B12012" s="4" t="s">
        <v>5</v>
      </c>
      <c r="C12012" s="4" t="s">
        <v>8</v>
      </c>
    </row>
    <row r="12013" spans="1:12">
      <c r="A12013" t="n">
        <v>112867</v>
      </c>
      <c r="B12013" s="33" t="n">
        <v>27</v>
      </c>
      <c r="C12013" s="7" t="n">
        <v>0</v>
      </c>
    </row>
    <row r="12014" spans="1:12">
      <c r="A12014" t="s">
        <v>4</v>
      </c>
      <c r="B12014" s="4" t="s">
        <v>5</v>
      </c>
      <c r="C12014" s="4" t="s">
        <v>8</v>
      </c>
    </row>
    <row r="12015" spans="1:12">
      <c r="A12015" t="n">
        <v>112869</v>
      </c>
      <c r="B12015" s="33" t="n">
        <v>27</v>
      </c>
      <c r="C12015" s="7" t="n">
        <v>1</v>
      </c>
    </row>
    <row r="12016" spans="1:12">
      <c r="A12016" t="s">
        <v>4</v>
      </c>
      <c r="B12016" s="4" t="s">
        <v>5</v>
      </c>
      <c r="C12016" s="4" t="s">
        <v>8</v>
      </c>
      <c r="D12016" s="4" t="s">
        <v>7</v>
      </c>
      <c r="E12016" s="4" t="s">
        <v>7</v>
      </c>
      <c r="F12016" s="4" t="s">
        <v>7</v>
      </c>
      <c r="G12016" s="4" t="s">
        <v>7</v>
      </c>
      <c r="H12016" s="4" t="s">
        <v>8</v>
      </c>
    </row>
    <row r="12017" spans="1:15">
      <c r="A12017" t="n">
        <v>112871</v>
      </c>
      <c r="B12017" s="30" t="n">
        <v>25</v>
      </c>
      <c r="C12017" s="7" t="n">
        <v>5</v>
      </c>
      <c r="D12017" s="7" t="n">
        <v>65535</v>
      </c>
      <c r="E12017" s="7" t="n">
        <v>65535</v>
      </c>
      <c r="F12017" s="7" t="n">
        <v>65535</v>
      </c>
      <c r="G12017" s="7" t="n">
        <v>65535</v>
      </c>
      <c r="H12017" s="7" t="n">
        <v>0</v>
      </c>
    </row>
    <row r="12018" spans="1:15">
      <c r="A12018" t="s">
        <v>4</v>
      </c>
      <c r="B12018" s="4" t="s">
        <v>5</v>
      </c>
      <c r="C12018" s="4" t="s">
        <v>8</v>
      </c>
      <c r="D12018" s="4" t="s">
        <v>7</v>
      </c>
      <c r="E12018" s="4" t="s">
        <v>15</v>
      </c>
    </row>
    <row r="12019" spans="1:15">
      <c r="A12019" t="n">
        <v>112882</v>
      </c>
      <c r="B12019" s="21" t="n">
        <v>101</v>
      </c>
      <c r="C12019" s="7" t="n">
        <v>0</v>
      </c>
      <c r="D12019" s="7" t="n">
        <v>3228</v>
      </c>
      <c r="E12019" s="7" t="n">
        <v>1</v>
      </c>
    </row>
    <row r="12020" spans="1:15">
      <c r="A12020" t="s">
        <v>4</v>
      </c>
      <c r="B12020" s="4" t="s">
        <v>5</v>
      </c>
      <c r="C12020" s="4" t="s">
        <v>8</v>
      </c>
      <c r="D12020" s="4" t="s">
        <v>9</v>
      </c>
    </row>
    <row r="12021" spans="1:15">
      <c r="A12021" t="n">
        <v>112890</v>
      </c>
      <c r="B12021" s="8" t="n">
        <v>2</v>
      </c>
      <c r="C12021" s="7" t="n">
        <v>10</v>
      </c>
      <c r="D12021" s="7" t="s">
        <v>1001</v>
      </c>
    </row>
    <row r="12022" spans="1:15">
      <c r="A12022" t="s">
        <v>4</v>
      </c>
      <c r="B12022" s="4" t="s">
        <v>5</v>
      </c>
      <c r="C12022" s="4" t="s">
        <v>8</v>
      </c>
      <c r="D12022" s="4" t="s">
        <v>7</v>
      </c>
      <c r="E12022" s="4" t="s">
        <v>14</v>
      </c>
    </row>
    <row r="12023" spans="1:15">
      <c r="A12023" t="n">
        <v>112907</v>
      </c>
      <c r="B12023" s="27" t="n">
        <v>58</v>
      </c>
      <c r="C12023" s="7" t="n">
        <v>100</v>
      </c>
      <c r="D12023" s="7" t="n">
        <v>300</v>
      </c>
      <c r="E12023" s="7" t="n">
        <v>0.300000011920929</v>
      </c>
    </row>
    <row r="12024" spans="1:15">
      <c r="A12024" t="s">
        <v>4</v>
      </c>
      <c r="B12024" s="4" t="s">
        <v>5</v>
      </c>
      <c r="C12024" s="4" t="s">
        <v>8</v>
      </c>
      <c r="D12024" s="4" t="s">
        <v>7</v>
      </c>
    </row>
    <row r="12025" spans="1:15">
      <c r="A12025" t="n">
        <v>112915</v>
      </c>
      <c r="B12025" s="27" t="n">
        <v>58</v>
      </c>
      <c r="C12025" s="7" t="n">
        <v>255</v>
      </c>
      <c r="D12025" s="7" t="n">
        <v>0</v>
      </c>
    </row>
    <row r="12026" spans="1:15">
      <c r="A12026" t="s">
        <v>4</v>
      </c>
      <c r="B12026" s="4" t="s">
        <v>5</v>
      </c>
      <c r="C12026" s="4" t="s">
        <v>8</v>
      </c>
      <c r="D12026" s="4" t="s">
        <v>7</v>
      </c>
      <c r="E12026" s="4" t="s">
        <v>7</v>
      </c>
      <c r="F12026" s="4" t="s">
        <v>8</v>
      </c>
    </row>
    <row r="12027" spans="1:15">
      <c r="A12027" t="n">
        <v>112919</v>
      </c>
      <c r="B12027" s="30" t="n">
        <v>25</v>
      </c>
      <c r="C12027" s="7" t="n">
        <v>1</v>
      </c>
      <c r="D12027" s="7" t="n">
        <v>160</v>
      </c>
      <c r="E12027" s="7" t="n">
        <v>570</v>
      </c>
      <c r="F12027" s="7" t="n">
        <v>2</v>
      </c>
    </row>
    <row r="12028" spans="1:15">
      <c r="A12028" t="s">
        <v>4</v>
      </c>
      <c r="B12028" s="4" t="s">
        <v>5</v>
      </c>
      <c r="C12028" s="4" t="s">
        <v>8</v>
      </c>
      <c r="D12028" s="4" t="s">
        <v>7</v>
      </c>
      <c r="E12028" s="4" t="s">
        <v>9</v>
      </c>
    </row>
    <row r="12029" spans="1:15">
      <c r="A12029" t="n">
        <v>112926</v>
      </c>
      <c r="B12029" s="51" t="n">
        <v>51</v>
      </c>
      <c r="C12029" s="7" t="n">
        <v>4</v>
      </c>
      <c r="D12029" s="7" t="n">
        <v>0</v>
      </c>
      <c r="E12029" s="7" t="s">
        <v>672</v>
      </c>
    </row>
    <row r="12030" spans="1:15">
      <c r="A12030" t="s">
        <v>4</v>
      </c>
      <c r="B12030" s="4" t="s">
        <v>5</v>
      </c>
      <c r="C12030" s="4" t="s">
        <v>7</v>
      </c>
    </row>
    <row r="12031" spans="1:15">
      <c r="A12031" t="n">
        <v>112939</v>
      </c>
      <c r="B12031" s="25" t="n">
        <v>16</v>
      </c>
      <c r="C12031" s="7" t="n">
        <v>0</v>
      </c>
    </row>
    <row r="12032" spans="1:15">
      <c r="A12032" t="s">
        <v>4</v>
      </c>
      <c r="B12032" s="4" t="s">
        <v>5</v>
      </c>
      <c r="C12032" s="4" t="s">
        <v>7</v>
      </c>
      <c r="D12032" s="4" t="s">
        <v>85</v>
      </c>
      <c r="E12032" s="4" t="s">
        <v>8</v>
      </c>
      <c r="F12032" s="4" t="s">
        <v>8</v>
      </c>
    </row>
    <row r="12033" spans="1:8">
      <c r="A12033" t="n">
        <v>112942</v>
      </c>
      <c r="B12033" s="52" t="n">
        <v>26</v>
      </c>
      <c r="C12033" s="7" t="n">
        <v>0</v>
      </c>
      <c r="D12033" s="7" t="s">
        <v>1002</v>
      </c>
      <c r="E12033" s="7" t="n">
        <v>2</v>
      </c>
      <c r="F12033" s="7" t="n">
        <v>0</v>
      </c>
    </row>
    <row r="12034" spans="1:8">
      <c r="A12034" t="s">
        <v>4</v>
      </c>
      <c r="B12034" s="4" t="s">
        <v>5</v>
      </c>
    </row>
    <row r="12035" spans="1:8">
      <c r="A12035" t="n">
        <v>113015</v>
      </c>
      <c r="B12035" s="32" t="n">
        <v>28</v>
      </c>
    </row>
    <row r="12036" spans="1:8">
      <c r="A12036" t="s">
        <v>4</v>
      </c>
      <c r="B12036" s="4" t="s">
        <v>5</v>
      </c>
      <c r="C12036" s="4" t="s">
        <v>8</v>
      </c>
      <c r="D12036" s="4" t="s">
        <v>7</v>
      </c>
      <c r="E12036" s="4" t="s">
        <v>7</v>
      </c>
      <c r="F12036" s="4" t="s">
        <v>8</v>
      </c>
    </row>
    <row r="12037" spans="1:8">
      <c r="A12037" t="n">
        <v>113016</v>
      </c>
      <c r="B12037" s="30" t="n">
        <v>25</v>
      </c>
      <c r="C12037" s="7" t="n">
        <v>1</v>
      </c>
      <c r="D12037" s="7" t="n">
        <v>160</v>
      </c>
      <c r="E12037" s="7" t="n">
        <v>350</v>
      </c>
      <c r="F12037" s="7" t="n">
        <v>1</v>
      </c>
    </row>
    <row r="12038" spans="1:8">
      <c r="A12038" t="s">
        <v>4</v>
      </c>
      <c r="B12038" s="4" t="s">
        <v>5</v>
      </c>
      <c r="C12038" s="4" t="s">
        <v>8</v>
      </c>
      <c r="D12038" s="4" t="s">
        <v>7</v>
      </c>
      <c r="E12038" s="4" t="s">
        <v>9</v>
      </c>
    </row>
    <row r="12039" spans="1:8">
      <c r="A12039" t="n">
        <v>113023</v>
      </c>
      <c r="B12039" s="51" t="n">
        <v>51</v>
      </c>
      <c r="C12039" s="7" t="n">
        <v>4</v>
      </c>
      <c r="D12039" s="7" t="n">
        <v>99</v>
      </c>
      <c r="E12039" s="7" t="s">
        <v>487</v>
      </c>
    </row>
    <row r="12040" spans="1:8">
      <c r="A12040" t="s">
        <v>4</v>
      </c>
      <c r="B12040" s="4" t="s">
        <v>5</v>
      </c>
      <c r="C12040" s="4" t="s">
        <v>7</v>
      </c>
    </row>
    <row r="12041" spans="1:8">
      <c r="A12041" t="n">
        <v>113037</v>
      </c>
      <c r="B12041" s="25" t="n">
        <v>16</v>
      </c>
      <c r="C12041" s="7" t="n">
        <v>0</v>
      </c>
    </row>
    <row r="12042" spans="1:8">
      <c r="A12042" t="s">
        <v>4</v>
      </c>
      <c r="B12042" s="4" t="s">
        <v>5</v>
      </c>
      <c r="C12042" s="4" t="s">
        <v>7</v>
      </c>
      <c r="D12042" s="4" t="s">
        <v>85</v>
      </c>
      <c r="E12042" s="4" t="s">
        <v>8</v>
      </c>
      <c r="F12042" s="4" t="s">
        <v>8</v>
      </c>
      <c r="G12042" s="4" t="s">
        <v>85</v>
      </c>
      <c r="H12042" s="4" t="s">
        <v>8</v>
      </c>
      <c r="I12042" s="4" t="s">
        <v>8</v>
      </c>
      <c r="J12042" s="4" t="s">
        <v>85</v>
      </c>
      <c r="K12042" s="4" t="s">
        <v>8</v>
      </c>
      <c r="L12042" s="4" t="s">
        <v>8</v>
      </c>
    </row>
    <row r="12043" spans="1:8">
      <c r="A12043" t="n">
        <v>113040</v>
      </c>
      <c r="B12043" s="52" t="n">
        <v>26</v>
      </c>
      <c r="C12043" s="7" t="n">
        <v>99</v>
      </c>
      <c r="D12043" s="7" t="s">
        <v>1003</v>
      </c>
      <c r="E12043" s="7" t="n">
        <v>2</v>
      </c>
      <c r="F12043" s="7" t="n">
        <v>3</v>
      </c>
      <c r="G12043" s="7" t="s">
        <v>1004</v>
      </c>
      <c r="H12043" s="7" t="n">
        <v>2</v>
      </c>
      <c r="I12043" s="7" t="n">
        <v>3</v>
      </c>
      <c r="J12043" s="7" t="s">
        <v>1005</v>
      </c>
      <c r="K12043" s="7" t="n">
        <v>2</v>
      </c>
      <c r="L12043" s="7" t="n">
        <v>0</v>
      </c>
    </row>
    <row r="12044" spans="1:8">
      <c r="A12044" t="s">
        <v>4</v>
      </c>
      <c r="B12044" s="4" t="s">
        <v>5</v>
      </c>
    </row>
    <row r="12045" spans="1:8">
      <c r="A12045" t="n">
        <v>113355</v>
      </c>
      <c r="B12045" s="32" t="n">
        <v>28</v>
      </c>
    </row>
    <row r="12046" spans="1:8">
      <c r="A12046" t="s">
        <v>4</v>
      </c>
      <c r="B12046" s="4" t="s">
        <v>5</v>
      </c>
      <c r="C12046" s="4" t="s">
        <v>8</v>
      </c>
      <c r="D12046" s="4" t="s">
        <v>7</v>
      </c>
      <c r="E12046" s="4" t="s">
        <v>7</v>
      </c>
      <c r="F12046" s="4" t="s">
        <v>8</v>
      </c>
    </row>
    <row r="12047" spans="1:8">
      <c r="A12047" t="n">
        <v>113356</v>
      </c>
      <c r="B12047" s="30" t="n">
        <v>25</v>
      </c>
      <c r="C12047" s="7" t="n">
        <v>1</v>
      </c>
      <c r="D12047" s="7" t="n">
        <v>160</v>
      </c>
      <c r="E12047" s="7" t="n">
        <v>570</v>
      </c>
      <c r="F12047" s="7" t="n">
        <v>2</v>
      </c>
    </row>
    <row r="12048" spans="1:8">
      <c r="A12048" t="s">
        <v>4</v>
      </c>
      <c r="B12048" s="4" t="s">
        <v>5</v>
      </c>
      <c r="C12048" s="4" t="s">
        <v>8</v>
      </c>
      <c r="D12048" s="4" t="s">
        <v>7</v>
      </c>
      <c r="E12048" s="4" t="s">
        <v>9</v>
      </c>
    </row>
    <row r="12049" spans="1:12">
      <c r="A12049" t="n">
        <v>113363</v>
      </c>
      <c r="B12049" s="51" t="n">
        <v>51</v>
      </c>
      <c r="C12049" s="7" t="n">
        <v>4</v>
      </c>
      <c r="D12049" s="7" t="n">
        <v>0</v>
      </c>
      <c r="E12049" s="7" t="s">
        <v>672</v>
      </c>
    </row>
    <row r="12050" spans="1:12">
      <c r="A12050" t="s">
        <v>4</v>
      </c>
      <c r="B12050" s="4" t="s">
        <v>5</v>
      </c>
      <c r="C12050" s="4" t="s">
        <v>7</v>
      </c>
    </row>
    <row r="12051" spans="1:12">
      <c r="A12051" t="n">
        <v>113376</v>
      </c>
      <c r="B12051" s="25" t="n">
        <v>16</v>
      </c>
      <c r="C12051" s="7" t="n">
        <v>0</v>
      </c>
    </row>
    <row r="12052" spans="1:12">
      <c r="A12052" t="s">
        <v>4</v>
      </c>
      <c r="B12052" s="4" t="s">
        <v>5</v>
      </c>
      <c r="C12052" s="4" t="s">
        <v>7</v>
      </c>
      <c r="D12052" s="4" t="s">
        <v>85</v>
      </c>
      <c r="E12052" s="4" t="s">
        <v>8</v>
      </c>
      <c r="F12052" s="4" t="s">
        <v>8</v>
      </c>
    </row>
    <row r="12053" spans="1:12">
      <c r="A12053" t="n">
        <v>113379</v>
      </c>
      <c r="B12053" s="52" t="n">
        <v>26</v>
      </c>
      <c r="C12053" s="7" t="n">
        <v>0</v>
      </c>
      <c r="D12053" s="7" t="s">
        <v>1006</v>
      </c>
      <c r="E12053" s="7" t="n">
        <v>2</v>
      </c>
      <c r="F12053" s="7" t="n">
        <v>0</v>
      </c>
    </row>
    <row r="12054" spans="1:12">
      <c r="A12054" t="s">
        <v>4</v>
      </c>
      <c r="B12054" s="4" t="s">
        <v>5</v>
      </c>
    </row>
    <row r="12055" spans="1:12">
      <c r="A12055" t="n">
        <v>113438</v>
      </c>
      <c r="B12055" s="32" t="n">
        <v>28</v>
      </c>
    </row>
    <row r="12056" spans="1:12">
      <c r="A12056" t="s">
        <v>4</v>
      </c>
      <c r="B12056" s="4" t="s">
        <v>5</v>
      </c>
      <c r="C12056" s="4" t="s">
        <v>8</v>
      </c>
      <c r="D12056" s="4" t="s">
        <v>7</v>
      </c>
      <c r="E12056" s="4" t="s">
        <v>7</v>
      </c>
      <c r="F12056" s="4" t="s">
        <v>8</v>
      </c>
    </row>
    <row r="12057" spans="1:12">
      <c r="A12057" t="n">
        <v>113439</v>
      </c>
      <c r="B12057" s="30" t="n">
        <v>25</v>
      </c>
      <c r="C12057" s="7" t="n">
        <v>1</v>
      </c>
      <c r="D12057" s="7" t="n">
        <v>160</v>
      </c>
      <c r="E12057" s="7" t="n">
        <v>350</v>
      </c>
      <c r="F12057" s="7" t="n">
        <v>1</v>
      </c>
    </row>
    <row r="12058" spans="1:12">
      <c r="A12058" t="s">
        <v>4</v>
      </c>
      <c r="B12058" s="4" t="s">
        <v>5</v>
      </c>
      <c r="C12058" s="4" t="s">
        <v>8</v>
      </c>
      <c r="D12058" s="4" t="s">
        <v>7</v>
      </c>
      <c r="E12058" s="4" t="s">
        <v>9</v>
      </c>
    </row>
    <row r="12059" spans="1:12">
      <c r="A12059" t="n">
        <v>113446</v>
      </c>
      <c r="B12059" s="51" t="n">
        <v>51</v>
      </c>
      <c r="C12059" s="7" t="n">
        <v>4</v>
      </c>
      <c r="D12059" s="7" t="n">
        <v>99</v>
      </c>
      <c r="E12059" s="7" t="s">
        <v>487</v>
      </c>
    </row>
    <row r="12060" spans="1:12">
      <c r="A12060" t="s">
        <v>4</v>
      </c>
      <c r="B12060" s="4" t="s">
        <v>5</v>
      </c>
      <c r="C12060" s="4" t="s">
        <v>7</v>
      </c>
    </row>
    <row r="12061" spans="1:12">
      <c r="A12061" t="n">
        <v>113460</v>
      </c>
      <c r="B12061" s="25" t="n">
        <v>16</v>
      </c>
      <c r="C12061" s="7" t="n">
        <v>0</v>
      </c>
    </row>
    <row r="12062" spans="1:12">
      <c r="A12062" t="s">
        <v>4</v>
      </c>
      <c r="B12062" s="4" t="s">
        <v>5</v>
      </c>
      <c r="C12062" s="4" t="s">
        <v>7</v>
      </c>
      <c r="D12062" s="4" t="s">
        <v>85</v>
      </c>
      <c r="E12062" s="4" t="s">
        <v>8</v>
      </c>
      <c r="F12062" s="4" t="s">
        <v>8</v>
      </c>
      <c r="G12062" s="4" t="s">
        <v>85</v>
      </c>
      <c r="H12062" s="4" t="s">
        <v>8</v>
      </c>
      <c r="I12062" s="4" t="s">
        <v>8</v>
      </c>
      <c r="J12062" s="4" t="s">
        <v>85</v>
      </c>
      <c r="K12062" s="4" t="s">
        <v>8</v>
      </c>
      <c r="L12062" s="4" t="s">
        <v>8</v>
      </c>
    </row>
    <row r="12063" spans="1:12">
      <c r="A12063" t="n">
        <v>113463</v>
      </c>
      <c r="B12063" s="52" t="n">
        <v>26</v>
      </c>
      <c r="C12063" s="7" t="n">
        <v>99</v>
      </c>
      <c r="D12063" s="7" t="s">
        <v>1007</v>
      </c>
      <c r="E12063" s="7" t="n">
        <v>2</v>
      </c>
      <c r="F12063" s="7" t="n">
        <v>3</v>
      </c>
      <c r="G12063" s="7" t="s">
        <v>1008</v>
      </c>
      <c r="H12063" s="7" t="n">
        <v>2</v>
      </c>
      <c r="I12063" s="7" t="n">
        <v>3</v>
      </c>
      <c r="J12063" s="7" t="s">
        <v>1009</v>
      </c>
      <c r="K12063" s="7" t="n">
        <v>2</v>
      </c>
      <c r="L12063" s="7" t="n">
        <v>0</v>
      </c>
    </row>
    <row r="12064" spans="1:12">
      <c r="A12064" t="s">
        <v>4</v>
      </c>
      <c r="B12064" s="4" t="s">
        <v>5</v>
      </c>
    </row>
    <row r="12065" spans="1:12">
      <c r="A12065" t="n">
        <v>113659</v>
      </c>
      <c r="B12065" s="32" t="n">
        <v>28</v>
      </c>
    </row>
    <row r="12066" spans="1:12">
      <c r="A12066" t="s">
        <v>4</v>
      </c>
      <c r="B12066" s="4" t="s">
        <v>5</v>
      </c>
      <c r="C12066" s="4" t="s">
        <v>8</v>
      </c>
      <c r="D12066" s="4" t="s">
        <v>7</v>
      </c>
      <c r="E12066" s="4" t="s">
        <v>7</v>
      </c>
      <c r="F12066" s="4" t="s">
        <v>8</v>
      </c>
    </row>
    <row r="12067" spans="1:12">
      <c r="A12067" t="n">
        <v>113660</v>
      </c>
      <c r="B12067" s="30" t="n">
        <v>25</v>
      </c>
      <c r="C12067" s="7" t="n">
        <v>1</v>
      </c>
      <c r="D12067" s="7" t="n">
        <v>160</v>
      </c>
      <c r="E12067" s="7" t="n">
        <v>570</v>
      </c>
      <c r="F12067" s="7" t="n">
        <v>2</v>
      </c>
    </row>
    <row r="12068" spans="1:12">
      <c r="A12068" t="s">
        <v>4</v>
      </c>
      <c r="B12068" s="4" t="s">
        <v>5</v>
      </c>
      <c r="C12068" s="4" t="s">
        <v>8</v>
      </c>
      <c r="D12068" s="4" t="s">
        <v>7</v>
      </c>
      <c r="E12068" s="4" t="s">
        <v>9</v>
      </c>
    </row>
    <row r="12069" spans="1:12">
      <c r="A12069" t="n">
        <v>113667</v>
      </c>
      <c r="B12069" s="51" t="n">
        <v>51</v>
      </c>
      <c r="C12069" s="7" t="n">
        <v>4</v>
      </c>
      <c r="D12069" s="7" t="n">
        <v>0</v>
      </c>
      <c r="E12069" s="7" t="s">
        <v>672</v>
      </c>
    </row>
    <row r="12070" spans="1:12">
      <c r="A12070" t="s">
        <v>4</v>
      </c>
      <c r="B12070" s="4" t="s">
        <v>5</v>
      </c>
      <c r="C12070" s="4" t="s">
        <v>7</v>
      </c>
    </row>
    <row r="12071" spans="1:12">
      <c r="A12071" t="n">
        <v>113680</v>
      </c>
      <c r="B12071" s="25" t="n">
        <v>16</v>
      </c>
      <c r="C12071" s="7" t="n">
        <v>0</v>
      </c>
    </row>
    <row r="12072" spans="1:12">
      <c r="A12072" t="s">
        <v>4</v>
      </c>
      <c r="B12072" s="4" t="s">
        <v>5</v>
      </c>
      <c r="C12072" s="4" t="s">
        <v>7</v>
      </c>
      <c r="D12072" s="4" t="s">
        <v>85</v>
      </c>
      <c r="E12072" s="4" t="s">
        <v>8</v>
      </c>
      <c r="F12072" s="4" t="s">
        <v>8</v>
      </c>
    </row>
    <row r="12073" spans="1:12">
      <c r="A12073" t="n">
        <v>113683</v>
      </c>
      <c r="B12073" s="52" t="n">
        <v>26</v>
      </c>
      <c r="C12073" s="7" t="n">
        <v>0</v>
      </c>
      <c r="D12073" s="7" t="s">
        <v>1010</v>
      </c>
      <c r="E12073" s="7" t="n">
        <v>2</v>
      </c>
      <c r="F12073" s="7" t="n">
        <v>0</v>
      </c>
    </row>
    <row r="12074" spans="1:12">
      <c r="A12074" t="s">
        <v>4</v>
      </c>
      <c r="B12074" s="4" t="s">
        <v>5</v>
      </c>
    </row>
    <row r="12075" spans="1:12">
      <c r="A12075" t="n">
        <v>113709</v>
      </c>
      <c r="B12075" s="32" t="n">
        <v>28</v>
      </c>
    </row>
    <row r="12076" spans="1:12">
      <c r="A12076" t="s">
        <v>4</v>
      </c>
      <c r="B12076" s="4" t="s">
        <v>5</v>
      </c>
      <c r="C12076" s="4" t="s">
        <v>17</v>
      </c>
    </row>
    <row r="12077" spans="1:12">
      <c r="A12077" t="n">
        <v>113710</v>
      </c>
      <c r="B12077" s="17" t="n">
        <v>3</v>
      </c>
      <c r="C12077" s="14" t="n">
        <f t="normal" ca="1">A12123</f>
        <v>0</v>
      </c>
    </row>
    <row r="12078" spans="1:12">
      <c r="A12078" t="s">
        <v>4</v>
      </c>
      <c r="B12078" s="4" t="s">
        <v>5</v>
      </c>
      <c r="C12078" s="4" t="s">
        <v>8</v>
      </c>
      <c r="D12078" s="4" t="s">
        <v>7</v>
      </c>
      <c r="E12078" s="4" t="s">
        <v>14</v>
      </c>
    </row>
    <row r="12079" spans="1:12">
      <c r="A12079" t="n">
        <v>113715</v>
      </c>
      <c r="B12079" s="27" t="n">
        <v>58</v>
      </c>
      <c r="C12079" s="7" t="n">
        <v>0</v>
      </c>
      <c r="D12079" s="7" t="n">
        <v>300</v>
      </c>
      <c r="E12079" s="7" t="n">
        <v>0.300000011920929</v>
      </c>
    </row>
    <row r="12080" spans="1:12">
      <c r="A12080" t="s">
        <v>4</v>
      </c>
      <c r="B12080" s="4" t="s">
        <v>5</v>
      </c>
      <c r="C12080" s="4" t="s">
        <v>8</v>
      </c>
      <c r="D12080" s="4" t="s">
        <v>7</v>
      </c>
    </row>
    <row r="12081" spans="1:6">
      <c r="A12081" t="n">
        <v>113723</v>
      </c>
      <c r="B12081" s="27" t="n">
        <v>58</v>
      </c>
      <c r="C12081" s="7" t="n">
        <v>255</v>
      </c>
      <c r="D12081" s="7" t="n">
        <v>0</v>
      </c>
    </row>
    <row r="12082" spans="1:6">
      <c r="A12082" t="s">
        <v>4</v>
      </c>
      <c r="B12082" s="4" t="s">
        <v>5</v>
      </c>
      <c r="C12082" s="4" t="s">
        <v>8</v>
      </c>
      <c r="D12082" s="4" t="s">
        <v>7</v>
      </c>
      <c r="E12082" s="4" t="s">
        <v>14</v>
      </c>
      <c r="F12082" s="4" t="s">
        <v>7</v>
      </c>
      <c r="G12082" s="4" t="s">
        <v>15</v>
      </c>
      <c r="H12082" s="4" t="s">
        <v>15</v>
      </c>
      <c r="I12082" s="4" t="s">
        <v>7</v>
      </c>
      <c r="J12082" s="4" t="s">
        <v>7</v>
      </c>
      <c r="K12082" s="4" t="s">
        <v>15</v>
      </c>
      <c r="L12082" s="4" t="s">
        <v>15</v>
      </c>
      <c r="M12082" s="4" t="s">
        <v>15</v>
      </c>
      <c r="N12082" s="4" t="s">
        <v>15</v>
      </c>
      <c r="O12082" s="4" t="s">
        <v>9</v>
      </c>
    </row>
    <row r="12083" spans="1:6">
      <c r="A12083" t="n">
        <v>113727</v>
      </c>
      <c r="B12083" s="12" t="n">
        <v>50</v>
      </c>
      <c r="C12083" s="7" t="n">
        <v>0</v>
      </c>
      <c r="D12083" s="7" t="n">
        <v>12010</v>
      </c>
      <c r="E12083" s="7" t="n">
        <v>1</v>
      </c>
      <c r="F12083" s="7" t="n">
        <v>0</v>
      </c>
      <c r="G12083" s="7" t="n">
        <v>0</v>
      </c>
      <c r="H12083" s="7" t="n">
        <v>0</v>
      </c>
      <c r="I12083" s="7" t="n">
        <v>0</v>
      </c>
      <c r="J12083" s="7" t="n">
        <v>65533</v>
      </c>
      <c r="K12083" s="7" t="n">
        <v>0</v>
      </c>
      <c r="L12083" s="7" t="n">
        <v>0</v>
      </c>
      <c r="M12083" s="7" t="n">
        <v>0</v>
      </c>
      <c r="N12083" s="7" t="n">
        <v>0</v>
      </c>
      <c r="O12083" s="7" t="s">
        <v>16</v>
      </c>
    </row>
    <row r="12084" spans="1:6">
      <c r="A12084" t="s">
        <v>4</v>
      </c>
      <c r="B12084" s="4" t="s">
        <v>5</v>
      </c>
      <c r="C12084" s="4" t="s">
        <v>8</v>
      </c>
      <c r="D12084" s="4" t="s">
        <v>7</v>
      </c>
      <c r="E12084" s="4" t="s">
        <v>7</v>
      </c>
      <c r="F12084" s="4" t="s">
        <v>7</v>
      </c>
      <c r="G12084" s="4" t="s">
        <v>7</v>
      </c>
      <c r="H12084" s="4" t="s">
        <v>8</v>
      </c>
    </row>
    <row r="12085" spans="1:6">
      <c r="A12085" t="n">
        <v>113766</v>
      </c>
      <c r="B12085" s="30" t="n">
        <v>25</v>
      </c>
      <c r="C12085" s="7" t="n">
        <v>5</v>
      </c>
      <c r="D12085" s="7" t="n">
        <v>65535</v>
      </c>
      <c r="E12085" s="7" t="n">
        <v>65535</v>
      </c>
      <c r="F12085" s="7" t="n">
        <v>65535</v>
      </c>
      <c r="G12085" s="7" t="n">
        <v>65535</v>
      </c>
      <c r="H12085" s="7" t="n">
        <v>0</v>
      </c>
    </row>
    <row r="12086" spans="1:6">
      <c r="A12086" t="s">
        <v>4</v>
      </c>
      <c r="B12086" s="4" t="s">
        <v>5</v>
      </c>
      <c r="C12086" s="4" t="s">
        <v>7</v>
      </c>
      <c r="D12086" s="4" t="s">
        <v>85</v>
      </c>
      <c r="E12086" s="4" t="s">
        <v>8</v>
      </c>
      <c r="F12086" s="4" t="s">
        <v>8</v>
      </c>
      <c r="G12086" s="4" t="s">
        <v>7</v>
      </c>
      <c r="H12086" s="4" t="s">
        <v>8</v>
      </c>
      <c r="I12086" s="4" t="s">
        <v>85</v>
      </c>
      <c r="J12086" s="4" t="s">
        <v>8</v>
      </c>
      <c r="K12086" s="4" t="s">
        <v>8</v>
      </c>
      <c r="L12086" s="4" t="s">
        <v>8</v>
      </c>
    </row>
    <row r="12087" spans="1:6">
      <c r="A12087" t="n">
        <v>113777</v>
      </c>
      <c r="B12087" s="31" t="n">
        <v>24</v>
      </c>
      <c r="C12087" s="7" t="n">
        <v>65533</v>
      </c>
      <c r="D12087" s="7" t="s">
        <v>982</v>
      </c>
      <c r="E12087" s="7" t="n">
        <v>12</v>
      </c>
      <c r="F12087" s="7" t="n">
        <v>16</v>
      </c>
      <c r="G12087" s="7" t="n">
        <v>9</v>
      </c>
      <c r="H12087" s="7" t="n">
        <v>7</v>
      </c>
      <c r="I12087" s="7" t="s">
        <v>1000</v>
      </c>
      <c r="J12087" s="7" t="n">
        <v>6</v>
      </c>
      <c r="K12087" s="7" t="n">
        <v>2</v>
      </c>
      <c r="L12087" s="7" t="n">
        <v>0</v>
      </c>
    </row>
    <row r="12088" spans="1:6">
      <c r="A12088" t="s">
        <v>4</v>
      </c>
      <c r="B12088" s="4" t="s">
        <v>5</v>
      </c>
    </row>
    <row r="12089" spans="1:6">
      <c r="A12089" t="n">
        <v>113798</v>
      </c>
      <c r="B12089" s="32" t="n">
        <v>28</v>
      </c>
    </row>
    <row r="12090" spans="1:6">
      <c r="A12090" t="s">
        <v>4</v>
      </c>
      <c r="B12090" s="4" t="s">
        <v>5</v>
      </c>
      <c r="C12090" s="4" t="s">
        <v>8</v>
      </c>
    </row>
    <row r="12091" spans="1:6">
      <c r="A12091" t="n">
        <v>113799</v>
      </c>
      <c r="B12091" s="33" t="n">
        <v>27</v>
      </c>
      <c r="C12091" s="7" t="n">
        <v>0</v>
      </c>
    </row>
    <row r="12092" spans="1:6">
      <c r="A12092" t="s">
        <v>4</v>
      </c>
      <c r="B12092" s="4" t="s">
        <v>5</v>
      </c>
      <c r="C12092" s="4" t="s">
        <v>8</v>
      </c>
    </row>
    <row r="12093" spans="1:6">
      <c r="A12093" t="n">
        <v>113801</v>
      </c>
      <c r="B12093" s="33" t="n">
        <v>27</v>
      </c>
      <c r="C12093" s="7" t="n">
        <v>1</v>
      </c>
    </row>
    <row r="12094" spans="1:6">
      <c r="A12094" t="s">
        <v>4</v>
      </c>
      <c r="B12094" s="4" t="s">
        <v>5</v>
      </c>
      <c r="C12094" s="4" t="s">
        <v>8</v>
      </c>
      <c r="D12094" s="4" t="s">
        <v>7</v>
      </c>
      <c r="E12094" s="4" t="s">
        <v>7</v>
      </c>
      <c r="F12094" s="4" t="s">
        <v>7</v>
      </c>
      <c r="G12094" s="4" t="s">
        <v>7</v>
      </c>
      <c r="H12094" s="4" t="s">
        <v>8</v>
      </c>
    </row>
    <row r="12095" spans="1:6">
      <c r="A12095" t="n">
        <v>113803</v>
      </c>
      <c r="B12095" s="30" t="n">
        <v>25</v>
      </c>
      <c r="C12095" s="7" t="n">
        <v>5</v>
      </c>
      <c r="D12095" s="7" t="n">
        <v>65535</v>
      </c>
      <c r="E12095" s="7" t="n">
        <v>65535</v>
      </c>
      <c r="F12095" s="7" t="n">
        <v>65535</v>
      </c>
      <c r="G12095" s="7" t="n">
        <v>65535</v>
      </c>
      <c r="H12095" s="7" t="n">
        <v>0</v>
      </c>
    </row>
    <row r="12096" spans="1:6">
      <c r="A12096" t="s">
        <v>4</v>
      </c>
      <c r="B12096" s="4" t="s">
        <v>5</v>
      </c>
      <c r="C12096" s="4" t="s">
        <v>8</v>
      </c>
      <c r="D12096" s="4" t="s">
        <v>7</v>
      </c>
      <c r="E12096" s="4" t="s">
        <v>15</v>
      </c>
    </row>
    <row r="12097" spans="1:15">
      <c r="A12097" t="n">
        <v>113814</v>
      </c>
      <c r="B12097" s="21" t="n">
        <v>101</v>
      </c>
      <c r="C12097" s="7" t="n">
        <v>0</v>
      </c>
      <c r="D12097" s="7" t="n">
        <v>9</v>
      </c>
      <c r="E12097" s="7" t="n">
        <v>1</v>
      </c>
    </row>
    <row r="12098" spans="1:15">
      <c r="A12098" t="s">
        <v>4</v>
      </c>
      <c r="B12098" s="4" t="s">
        <v>5</v>
      </c>
      <c r="C12098" s="4" t="s">
        <v>8</v>
      </c>
      <c r="D12098" s="4" t="s">
        <v>7</v>
      </c>
      <c r="E12098" s="4" t="s">
        <v>14</v>
      </c>
    </row>
    <row r="12099" spans="1:15">
      <c r="A12099" t="n">
        <v>113822</v>
      </c>
      <c r="B12099" s="27" t="n">
        <v>58</v>
      </c>
      <c r="C12099" s="7" t="n">
        <v>100</v>
      </c>
      <c r="D12099" s="7" t="n">
        <v>300</v>
      </c>
      <c r="E12099" s="7" t="n">
        <v>0.300000011920929</v>
      </c>
    </row>
    <row r="12100" spans="1:15">
      <c r="A12100" t="s">
        <v>4</v>
      </c>
      <c r="B12100" s="4" t="s">
        <v>5</v>
      </c>
      <c r="C12100" s="4" t="s">
        <v>8</v>
      </c>
      <c r="D12100" s="4" t="s">
        <v>7</v>
      </c>
    </row>
    <row r="12101" spans="1:15">
      <c r="A12101" t="n">
        <v>113830</v>
      </c>
      <c r="B12101" s="27" t="n">
        <v>58</v>
      </c>
      <c r="C12101" s="7" t="n">
        <v>255</v>
      </c>
      <c r="D12101" s="7" t="n">
        <v>0</v>
      </c>
    </row>
    <row r="12102" spans="1:15">
      <c r="A12102" t="s">
        <v>4</v>
      </c>
      <c r="B12102" s="4" t="s">
        <v>5</v>
      </c>
      <c r="C12102" s="4" t="s">
        <v>8</v>
      </c>
      <c r="D12102" s="4" t="s">
        <v>7</v>
      </c>
      <c r="E12102" s="4" t="s">
        <v>7</v>
      </c>
      <c r="F12102" s="4" t="s">
        <v>8</v>
      </c>
    </row>
    <row r="12103" spans="1:15">
      <c r="A12103" t="n">
        <v>113834</v>
      </c>
      <c r="B12103" s="30" t="n">
        <v>25</v>
      </c>
      <c r="C12103" s="7" t="n">
        <v>1</v>
      </c>
      <c r="D12103" s="7" t="n">
        <v>160</v>
      </c>
      <c r="E12103" s="7" t="n">
        <v>570</v>
      </c>
      <c r="F12103" s="7" t="n">
        <v>2</v>
      </c>
    </row>
    <row r="12104" spans="1:15">
      <c r="A12104" t="s">
        <v>4</v>
      </c>
      <c r="B12104" s="4" t="s">
        <v>5</v>
      </c>
      <c r="C12104" s="4" t="s">
        <v>8</v>
      </c>
      <c r="D12104" s="4" t="s">
        <v>7</v>
      </c>
      <c r="E12104" s="4" t="s">
        <v>9</v>
      </c>
    </row>
    <row r="12105" spans="1:15">
      <c r="A12105" t="n">
        <v>113841</v>
      </c>
      <c r="B12105" s="51" t="n">
        <v>51</v>
      </c>
      <c r="C12105" s="7" t="n">
        <v>4</v>
      </c>
      <c r="D12105" s="7" t="n">
        <v>0</v>
      </c>
      <c r="E12105" s="7" t="s">
        <v>672</v>
      </c>
    </row>
    <row r="12106" spans="1:15">
      <c r="A12106" t="s">
        <v>4</v>
      </c>
      <c r="B12106" s="4" t="s">
        <v>5</v>
      </c>
      <c r="C12106" s="4" t="s">
        <v>7</v>
      </c>
    </row>
    <row r="12107" spans="1:15">
      <c r="A12107" t="n">
        <v>113854</v>
      </c>
      <c r="B12107" s="25" t="n">
        <v>16</v>
      </c>
      <c r="C12107" s="7" t="n">
        <v>0</v>
      </c>
    </row>
    <row r="12108" spans="1:15">
      <c r="A12108" t="s">
        <v>4</v>
      </c>
      <c r="B12108" s="4" t="s">
        <v>5</v>
      </c>
      <c r="C12108" s="4" t="s">
        <v>7</v>
      </c>
      <c r="D12108" s="4" t="s">
        <v>85</v>
      </c>
      <c r="E12108" s="4" t="s">
        <v>8</v>
      </c>
      <c r="F12108" s="4" t="s">
        <v>8</v>
      </c>
    </row>
    <row r="12109" spans="1:15">
      <c r="A12109" t="n">
        <v>113857</v>
      </c>
      <c r="B12109" s="52" t="n">
        <v>26</v>
      </c>
      <c r="C12109" s="7" t="n">
        <v>0</v>
      </c>
      <c r="D12109" s="7" t="s">
        <v>1011</v>
      </c>
      <c r="E12109" s="7" t="n">
        <v>2</v>
      </c>
      <c r="F12109" s="7" t="n">
        <v>0</v>
      </c>
    </row>
    <row r="12110" spans="1:15">
      <c r="A12110" t="s">
        <v>4</v>
      </c>
      <c r="B12110" s="4" t="s">
        <v>5</v>
      </c>
    </row>
    <row r="12111" spans="1:15">
      <c r="A12111" t="n">
        <v>113882</v>
      </c>
      <c r="B12111" s="32" t="n">
        <v>28</v>
      </c>
    </row>
    <row r="12112" spans="1:15">
      <c r="A12112" t="s">
        <v>4</v>
      </c>
      <c r="B12112" s="4" t="s">
        <v>5</v>
      </c>
      <c r="C12112" s="4" t="s">
        <v>8</v>
      </c>
      <c r="D12112" s="4" t="s">
        <v>7</v>
      </c>
      <c r="E12112" s="4" t="s">
        <v>7</v>
      </c>
      <c r="F12112" s="4" t="s">
        <v>8</v>
      </c>
    </row>
    <row r="12113" spans="1:6">
      <c r="A12113" t="n">
        <v>113883</v>
      </c>
      <c r="B12113" s="30" t="n">
        <v>25</v>
      </c>
      <c r="C12113" s="7" t="n">
        <v>1</v>
      </c>
      <c r="D12113" s="7" t="n">
        <v>160</v>
      </c>
      <c r="E12113" s="7" t="n">
        <v>350</v>
      </c>
      <c r="F12113" s="7" t="n">
        <v>1</v>
      </c>
    </row>
    <row r="12114" spans="1:6">
      <c r="A12114" t="s">
        <v>4</v>
      </c>
      <c r="B12114" s="4" t="s">
        <v>5</v>
      </c>
      <c r="C12114" s="4" t="s">
        <v>8</v>
      </c>
      <c r="D12114" s="4" t="s">
        <v>7</v>
      </c>
      <c r="E12114" s="4" t="s">
        <v>9</v>
      </c>
    </row>
    <row r="12115" spans="1:6">
      <c r="A12115" t="n">
        <v>113890</v>
      </c>
      <c r="B12115" s="51" t="n">
        <v>51</v>
      </c>
      <c r="C12115" s="7" t="n">
        <v>4</v>
      </c>
      <c r="D12115" s="7" t="n">
        <v>99</v>
      </c>
      <c r="E12115" s="7" t="s">
        <v>289</v>
      </c>
    </row>
    <row r="12116" spans="1:6">
      <c r="A12116" t="s">
        <v>4</v>
      </c>
      <c r="B12116" s="4" t="s">
        <v>5</v>
      </c>
      <c r="C12116" s="4" t="s">
        <v>7</v>
      </c>
    </row>
    <row r="12117" spans="1:6">
      <c r="A12117" t="n">
        <v>113903</v>
      </c>
      <c r="B12117" s="25" t="n">
        <v>16</v>
      </c>
      <c r="C12117" s="7" t="n">
        <v>0</v>
      </c>
    </row>
    <row r="12118" spans="1:6">
      <c r="A12118" t="s">
        <v>4</v>
      </c>
      <c r="B12118" s="4" t="s">
        <v>5</v>
      </c>
      <c r="C12118" s="4" t="s">
        <v>7</v>
      </c>
      <c r="D12118" s="4" t="s">
        <v>85</v>
      </c>
      <c r="E12118" s="4" t="s">
        <v>8</v>
      </c>
      <c r="F12118" s="4" t="s">
        <v>8</v>
      </c>
      <c r="G12118" s="4" t="s">
        <v>85</v>
      </c>
      <c r="H12118" s="4" t="s">
        <v>8</v>
      </c>
      <c r="I12118" s="4" t="s">
        <v>8</v>
      </c>
    </row>
    <row r="12119" spans="1:6">
      <c r="A12119" t="n">
        <v>113906</v>
      </c>
      <c r="B12119" s="52" t="n">
        <v>26</v>
      </c>
      <c r="C12119" s="7" t="n">
        <v>99</v>
      </c>
      <c r="D12119" s="7" t="s">
        <v>1012</v>
      </c>
      <c r="E12119" s="7" t="n">
        <v>2</v>
      </c>
      <c r="F12119" s="7" t="n">
        <v>3</v>
      </c>
      <c r="G12119" s="7" t="s">
        <v>1013</v>
      </c>
      <c r="H12119" s="7" t="n">
        <v>2</v>
      </c>
      <c r="I12119" s="7" t="n">
        <v>0</v>
      </c>
    </row>
    <row r="12120" spans="1:6">
      <c r="A12120" t="s">
        <v>4</v>
      </c>
      <c r="B12120" s="4" t="s">
        <v>5</v>
      </c>
    </row>
    <row r="12121" spans="1:6">
      <c r="A12121" t="n">
        <v>114036</v>
      </c>
      <c r="B12121" s="32" t="n">
        <v>28</v>
      </c>
    </row>
    <row r="12122" spans="1:6">
      <c r="A12122" t="s">
        <v>4</v>
      </c>
      <c r="B12122" s="4" t="s">
        <v>5</v>
      </c>
      <c r="C12122" s="4" t="s">
        <v>7</v>
      </c>
    </row>
    <row r="12123" spans="1:6">
      <c r="A12123" t="n">
        <v>114037</v>
      </c>
      <c r="B12123" s="6" t="n">
        <v>12</v>
      </c>
      <c r="C12123" s="7" t="n">
        <v>10902</v>
      </c>
    </row>
    <row r="12124" spans="1:6">
      <c r="A12124" t="s">
        <v>4</v>
      </c>
      <c r="B12124" s="4" t="s">
        <v>5</v>
      </c>
      <c r="C12124" s="4" t="s">
        <v>7</v>
      </c>
    </row>
    <row r="12125" spans="1:6">
      <c r="A12125" t="n">
        <v>114040</v>
      </c>
      <c r="B12125" s="25" t="n">
        <v>16</v>
      </c>
      <c r="C12125" s="7" t="n">
        <v>500</v>
      </c>
    </row>
    <row r="12126" spans="1:6">
      <c r="A12126" t="s">
        <v>4</v>
      </c>
      <c r="B12126" s="4" t="s">
        <v>5</v>
      </c>
      <c r="C12126" s="4" t="s">
        <v>8</v>
      </c>
      <c r="D12126" s="4" t="s">
        <v>7</v>
      </c>
    </row>
    <row r="12127" spans="1:6">
      <c r="A12127" t="n">
        <v>114043</v>
      </c>
      <c r="B12127" s="27" t="n">
        <v>58</v>
      </c>
      <c r="C12127" s="7" t="n">
        <v>11</v>
      </c>
      <c r="D12127" s="7" t="n">
        <v>300</v>
      </c>
    </row>
    <row r="12128" spans="1:6">
      <c r="A12128" t="s">
        <v>4</v>
      </c>
      <c r="B12128" s="4" t="s">
        <v>5</v>
      </c>
      <c r="C12128" s="4" t="s">
        <v>8</v>
      </c>
      <c r="D12128" s="4" t="s">
        <v>7</v>
      </c>
    </row>
    <row r="12129" spans="1:9">
      <c r="A12129" t="n">
        <v>114047</v>
      </c>
      <c r="B12129" s="27" t="n">
        <v>58</v>
      </c>
      <c r="C12129" s="7" t="n">
        <v>12</v>
      </c>
      <c r="D12129" s="7" t="n">
        <v>0</v>
      </c>
    </row>
    <row r="12130" spans="1:9">
      <c r="A12130" t="s">
        <v>4</v>
      </c>
      <c r="B12130" s="4" t="s">
        <v>5</v>
      </c>
      <c r="C12130" s="4" t="s">
        <v>7</v>
      </c>
    </row>
    <row r="12131" spans="1:9">
      <c r="A12131" t="n">
        <v>114051</v>
      </c>
      <c r="B12131" s="25" t="n">
        <v>16</v>
      </c>
      <c r="C12131" s="7" t="n">
        <v>500</v>
      </c>
    </row>
    <row r="12132" spans="1:9">
      <c r="A12132" t="s">
        <v>4</v>
      </c>
      <c r="B12132" s="4" t="s">
        <v>5</v>
      </c>
    </row>
    <row r="12133" spans="1:9">
      <c r="A12133" t="n">
        <v>114054</v>
      </c>
      <c r="B12133" s="5" t="n">
        <v>1</v>
      </c>
    </row>
    <row r="12134" spans="1:9" s="3" customFormat="1" customHeight="0">
      <c r="A12134" s="3" t="s">
        <v>2</v>
      </c>
      <c r="B12134" s="3" t="s">
        <v>1014</v>
      </c>
    </row>
    <row r="12135" spans="1:9">
      <c r="A12135" t="s">
        <v>4</v>
      </c>
      <c r="B12135" s="4" t="s">
        <v>5</v>
      </c>
      <c r="C12135" s="4" t="s">
        <v>8</v>
      </c>
      <c r="D12135" s="4" t="s">
        <v>8</v>
      </c>
      <c r="E12135" s="4" t="s">
        <v>8</v>
      </c>
      <c r="F12135" s="4" t="s">
        <v>8</v>
      </c>
    </row>
    <row r="12136" spans="1:9">
      <c r="A12136" t="n">
        <v>114056</v>
      </c>
      <c r="B12136" s="10" t="n">
        <v>14</v>
      </c>
      <c r="C12136" s="7" t="n">
        <v>2</v>
      </c>
      <c r="D12136" s="7" t="n">
        <v>0</v>
      </c>
      <c r="E12136" s="7" t="n">
        <v>0</v>
      </c>
      <c r="F12136" s="7" t="n">
        <v>0</v>
      </c>
    </row>
    <row r="12137" spans="1:9">
      <c r="A12137" t="s">
        <v>4</v>
      </c>
      <c r="B12137" s="4" t="s">
        <v>5</v>
      </c>
      <c r="C12137" s="4" t="s">
        <v>8</v>
      </c>
      <c r="D12137" s="20" t="s">
        <v>48</v>
      </c>
      <c r="E12137" s="4" t="s">
        <v>5</v>
      </c>
      <c r="F12137" s="4" t="s">
        <v>8</v>
      </c>
      <c r="G12137" s="4" t="s">
        <v>7</v>
      </c>
      <c r="H12137" s="20" t="s">
        <v>49</v>
      </c>
      <c r="I12137" s="4" t="s">
        <v>8</v>
      </c>
      <c r="J12137" s="4" t="s">
        <v>15</v>
      </c>
      <c r="K12137" s="4" t="s">
        <v>8</v>
      </c>
      <c r="L12137" s="4" t="s">
        <v>8</v>
      </c>
      <c r="M12137" s="20" t="s">
        <v>48</v>
      </c>
      <c r="N12137" s="4" t="s">
        <v>5</v>
      </c>
      <c r="O12137" s="4" t="s">
        <v>8</v>
      </c>
      <c r="P12137" s="4" t="s">
        <v>7</v>
      </c>
      <c r="Q12137" s="20" t="s">
        <v>49</v>
      </c>
      <c r="R12137" s="4" t="s">
        <v>8</v>
      </c>
      <c r="S12137" s="4" t="s">
        <v>15</v>
      </c>
      <c r="T12137" s="4" t="s">
        <v>8</v>
      </c>
      <c r="U12137" s="4" t="s">
        <v>8</v>
      </c>
      <c r="V12137" s="4" t="s">
        <v>8</v>
      </c>
      <c r="W12137" s="4" t="s">
        <v>17</v>
      </c>
    </row>
    <row r="12138" spans="1:9">
      <c r="A12138" t="n">
        <v>114061</v>
      </c>
      <c r="B12138" s="13" t="n">
        <v>5</v>
      </c>
      <c r="C12138" s="7" t="n">
        <v>28</v>
      </c>
      <c r="D12138" s="20" t="s">
        <v>3</v>
      </c>
      <c r="E12138" s="9" t="n">
        <v>162</v>
      </c>
      <c r="F12138" s="7" t="n">
        <v>3</v>
      </c>
      <c r="G12138" s="7" t="n">
        <v>33301</v>
      </c>
      <c r="H12138" s="20" t="s">
        <v>3</v>
      </c>
      <c r="I12138" s="7" t="n">
        <v>0</v>
      </c>
      <c r="J12138" s="7" t="n">
        <v>1</v>
      </c>
      <c r="K12138" s="7" t="n">
        <v>2</v>
      </c>
      <c r="L12138" s="7" t="n">
        <v>28</v>
      </c>
      <c r="M12138" s="20" t="s">
        <v>3</v>
      </c>
      <c r="N12138" s="9" t="n">
        <v>162</v>
      </c>
      <c r="O12138" s="7" t="n">
        <v>3</v>
      </c>
      <c r="P12138" s="7" t="n">
        <v>33301</v>
      </c>
      <c r="Q12138" s="20" t="s">
        <v>3</v>
      </c>
      <c r="R12138" s="7" t="n">
        <v>0</v>
      </c>
      <c r="S12138" s="7" t="n">
        <v>2</v>
      </c>
      <c r="T12138" s="7" t="n">
        <v>2</v>
      </c>
      <c r="U12138" s="7" t="n">
        <v>11</v>
      </c>
      <c r="V12138" s="7" t="n">
        <v>1</v>
      </c>
      <c r="W12138" s="14" t="n">
        <f t="normal" ca="1">A12142</f>
        <v>0</v>
      </c>
    </row>
    <row r="12139" spans="1:9">
      <c r="A12139" t="s">
        <v>4</v>
      </c>
      <c r="B12139" s="4" t="s">
        <v>5</v>
      </c>
      <c r="C12139" s="4" t="s">
        <v>8</v>
      </c>
      <c r="D12139" s="4" t="s">
        <v>7</v>
      </c>
      <c r="E12139" s="4" t="s">
        <v>14</v>
      </c>
    </row>
    <row r="12140" spans="1:9">
      <c r="A12140" t="n">
        <v>114090</v>
      </c>
      <c r="B12140" s="27" t="n">
        <v>58</v>
      </c>
      <c r="C12140" s="7" t="n">
        <v>0</v>
      </c>
      <c r="D12140" s="7" t="n">
        <v>0</v>
      </c>
      <c r="E12140" s="7" t="n">
        <v>1</v>
      </c>
    </row>
    <row r="12141" spans="1:9">
      <c r="A12141" t="s">
        <v>4</v>
      </c>
      <c r="B12141" s="4" t="s">
        <v>5</v>
      </c>
      <c r="C12141" s="4" t="s">
        <v>8</v>
      </c>
      <c r="D12141" s="20" t="s">
        <v>48</v>
      </c>
      <c r="E12141" s="4" t="s">
        <v>5</v>
      </c>
      <c r="F12141" s="4" t="s">
        <v>8</v>
      </c>
      <c r="G12141" s="4" t="s">
        <v>7</v>
      </c>
      <c r="H12141" s="20" t="s">
        <v>49</v>
      </c>
      <c r="I12141" s="4" t="s">
        <v>8</v>
      </c>
      <c r="J12141" s="4" t="s">
        <v>15</v>
      </c>
      <c r="K12141" s="4" t="s">
        <v>8</v>
      </c>
      <c r="L12141" s="4" t="s">
        <v>8</v>
      </c>
      <c r="M12141" s="20" t="s">
        <v>48</v>
      </c>
      <c r="N12141" s="4" t="s">
        <v>5</v>
      </c>
      <c r="O12141" s="4" t="s">
        <v>8</v>
      </c>
      <c r="P12141" s="4" t="s">
        <v>7</v>
      </c>
      <c r="Q12141" s="20" t="s">
        <v>49</v>
      </c>
      <c r="R12141" s="4" t="s">
        <v>8</v>
      </c>
      <c r="S12141" s="4" t="s">
        <v>15</v>
      </c>
      <c r="T12141" s="4" t="s">
        <v>8</v>
      </c>
      <c r="U12141" s="4" t="s">
        <v>8</v>
      </c>
      <c r="V12141" s="4" t="s">
        <v>8</v>
      </c>
      <c r="W12141" s="4" t="s">
        <v>17</v>
      </c>
    </row>
    <row r="12142" spans="1:9">
      <c r="A12142" t="n">
        <v>114098</v>
      </c>
      <c r="B12142" s="13" t="n">
        <v>5</v>
      </c>
      <c r="C12142" s="7" t="n">
        <v>28</v>
      </c>
      <c r="D12142" s="20" t="s">
        <v>3</v>
      </c>
      <c r="E12142" s="9" t="n">
        <v>162</v>
      </c>
      <c r="F12142" s="7" t="n">
        <v>3</v>
      </c>
      <c r="G12142" s="7" t="n">
        <v>33301</v>
      </c>
      <c r="H12142" s="20" t="s">
        <v>3</v>
      </c>
      <c r="I12142" s="7" t="n">
        <v>0</v>
      </c>
      <c r="J12142" s="7" t="n">
        <v>1</v>
      </c>
      <c r="K12142" s="7" t="n">
        <v>3</v>
      </c>
      <c r="L12142" s="7" t="n">
        <v>28</v>
      </c>
      <c r="M12142" s="20" t="s">
        <v>3</v>
      </c>
      <c r="N12142" s="9" t="n">
        <v>162</v>
      </c>
      <c r="O12142" s="7" t="n">
        <v>3</v>
      </c>
      <c r="P12142" s="7" t="n">
        <v>33301</v>
      </c>
      <c r="Q12142" s="20" t="s">
        <v>3</v>
      </c>
      <c r="R12142" s="7" t="n">
        <v>0</v>
      </c>
      <c r="S12142" s="7" t="n">
        <v>2</v>
      </c>
      <c r="T12142" s="7" t="n">
        <v>3</v>
      </c>
      <c r="U12142" s="7" t="n">
        <v>9</v>
      </c>
      <c r="V12142" s="7" t="n">
        <v>1</v>
      </c>
      <c r="W12142" s="14" t="n">
        <f t="normal" ca="1">A12152</f>
        <v>0</v>
      </c>
    </row>
    <row r="12143" spans="1:9">
      <c r="A12143" t="s">
        <v>4</v>
      </c>
      <c r="B12143" s="4" t="s">
        <v>5</v>
      </c>
      <c r="C12143" s="4" t="s">
        <v>8</v>
      </c>
      <c r="D12143" s="20" t="s">
        <v>48</v>
      </c>
      <c r="E12143" s="4" t="s">
        <v>5</v>
      </c>
      <c r="F12143" s="4" t="s">
        <v>7</v>
      </c>
      <c r="G12143" s="4" t="s">
        <v>8</v>
      </c>
      <c r="H12143" s="4" t="s">
        <v>8</v>
      </c>
      <c r="I12143" s="4" t="s">
        <v>9</v>
      </c>
      <c r="J12143" s="20" t="s">
        <v>49</v>
      </c>
      <c r="K12143" s="4" t="s">
        <v>8</v>
      </c>
      <c r="L12143" s="4" t="s">
        <v>8</v>
      </c>
      <c r="M12143" s="20" t="s">
        <v>48</v>
      </c>
      <c r="N12143" s="4" t="s">
        <v>5</v>
      </c>
      <c r="O12143" s="4" t="s">
        <v>8</v>
      </c>
      <c r="P12143" s="20" t="s">
        <v>49</v>
      </c>
      <c r="Q12143" s="4" t="s">
        <v>8</v>
      </c>
      <c r="R12143" s="4" t="s">
        <v>15</v>
      </c>
      <c r="S12143" s="4" t="s">
        <v>8</v>
      </c>
      <c r="T12143" s="4" t="s">
        <v>8</v>
      </c>
      <c r="U12143" s="4" t="s">
        <v>8</v>
      </c>
      <c r="V12143" s="20" t="s">
        <v>48</v>
      </c>
      <c r="W12143" s="4" t="s">
        <v>5</v>
      </c>
      <c r="X12143" s="4" t="s">
        <v>8</v>
      </c>
      <c r="Y12143" s="20" t="s">
        <v>49</v>
      </c>
      <c r="Z12143" s="4" t="s">
        <v>8</v>
      </c>
      <c r="AA12143" s="4" t="s">
        <v>15</v>
      </c>
      <c r="AB12143" s="4" t="s">
        <v>8</v>
      </c>
      <c r="AC12143" s="4" t="s">
        <v>8</v>
      </c>
      <c r="AD12143" s="4" t="s">
        <v>8</v>
      </c>
      <c r="AE12143" s="4" t="s">
        <v>17</v>
      </c>
    </row>
    <row r="12144" spans="1:9">
      <c r="A12144" t="n">
        <v>114127</v>
      </c>
      <c r="B12144" s="13" t="n">
        <v>5</v>
      </c>
      <c r="C12144" s="7" t="n">
        <v>28</v>
      </c>
      <c r="D12144" s="20" t="s">
        <v>3</v>
      </c>
      <c r="E12144" s="47" t="n">
        <v>47</v>
      </c>
      <c r="F12144" s="7" t="n">
        <v>61456</v>
      </c>
      <c r="G12144" s="7" t="n">
        <v>2</v>
      </c>
      <c r="H12144" s="7" t="n">
        <v>0</v>
      </c>
      <c r="I12144" s="7" t="s">
        <v>373</v>
      </c>
      <c r="J12144" s="20" t="s">
        <v>3</v>
      </c>
      <c r="K12144" s="7" t="n">
        <v>8</v>
      </c>
      <c r="L12144" s="7" t="n">
        <v>28</v>
      </c>
      <c r="M12144" s="20" t="s">
        <v>3</v>
      </c>
      <c r="N12144" s="58" t="n">
        <v>74</v>
      </c>
      <c r="O12144" s="7" t="n">
        <v>65</v>
      </c>
      <c r="P12144" s="20" t="s">
        <v>3</v>
      </c>
      <c r="Q12144" s="7" t="n">
        <v>0</v>
      </c>
      <c r="R12144" s="7" t="n">
        <v>1</v>
      </c>
      <c r="S12144" s="7" t="n">
        <v>3</v>
      </c>
      <c r="T12144" s="7" t="n">
        <v>9</v>
      </c>
      <c r="U12144" s="7" t="n">
        <v>28</v>
      </c>
      <c r="V12144" s="20" t="s">
        <v>3</v>
      </c>
      <c r="W12144" s="58" t="n">
        <v>74</v>
      </c>
      <c r="X12144" s="7" t="n">
        <v>65</v>
      </c>
      <c r="Y12144" s="20" t="s">
        <v>3</v>
      </c>
      <c r="Z12144" s="7" t="n">
        <v>0</v>
      </c>
      <c r="AA12144" s="7" t="n">
        <v>2</v>
      </c>
      <c r="AB12144" s="7" t="n">
        <v>3</v>
      </c>
      <c r="AC12144" s="7" t="n">
        <v>9</v>
      </c>
      <c r="AD12144" s="7" t="n">
        <v>1</v>
      </c>
      <c r="AE12144" s="14" t="n">
        <f t="normal" ca="1">A12148</f>
        <v>0</v>
      </c>
    </row>
    <row r="12145" spans="1:31">
      <c r="A12145" t="s">
        <v>4</v>
      </c>
      <c r="B12145" s="4" t="s">
        <v>5</v>
      </c>
      <c r="C12145" s="4" t="s">
        <v>7</v>
      </c>
      <c r="D12145" s="4" t="s">
        <v>8</v>
      </c>
      <c r="E12145" s="4" t="s">
        <v>8</v>
      </c>
      <c r="F12145" s="4" t="s">
        <v>9</v>
      </c>
    </row>
    <row r="12146" spans="1:31">
      <c r="A12146" t="n">
        <v>114175</v>
      </c>
      <c r="B12146" s="47" t="n">
        <v>47</v>
      </c>
      <c r="C12146" s="7" t="n">
        <v>61456</v>
      </c>
      <c r="D12146" s="7" t="n">
        <v>0</v>
      </c>
      <c r="E12146" s="7" t="n">
        <v>0</v>
      </c>
      <c r="F12146" s="7" t="s">
        <v>374</v>
      </c>
    </row>
    <row r="12147" spans="1:31">
      <c r="A12147" t="s">
        <v>4</v>
      </c>
      <c r="B12147" s="4" t="s">
        <v>5</v>
      </c>
      <c r="C12147" s="4" t="s">
        <v>8</v>
      </c>
      <c r="D12147" s="4" t="s">
        <v>7</v>
      </c>
      <c r="E12147" s="4" t="s">
        <v>14</v>
      </c>
    </row>
    <row r="12148" spans="1:31">
      <c r="A12148" t="n">
        <v>114188</v>
      </c>
      <c r="B12148" s="27" t="n">
        <v>58</v>
      </c>
      <c r="C12148" s="7" t="n">
        <v>0</v>
      </c>
      <c r="D12148" s="7" t="n">
        <v>300</v>
      </c>
      <c r="E12148" s="7" t="n">
        <v>1</v>
      </c>
    </row>
    <row r="12149" spans="1:31">
      <c r="A12149" t="s">
        <v>4</v>
      </c>
      <c r="B12149" s="4" t="s">
        <v>5</v>
      </c>
      <c r="C12149" s="4" t="s">
        <v>8</v>
      </c>
      <c r="D12149" s="4" t="s">
        <v>7</v>
      </c>
    </row>
    <row r="12150" spans="1:31">
      <c r="A12150" t="n">
        <v>114196</v>
      </c>
      <c r="B12150" s="27" t="n">
        <v>58</v>
      </c>
      <c r="C12150" s="7" t="n">
        <v>255</v>
      </c>
      <c r="D12150" s="7" t="n">
        <v>0</v>
      </c>
    </row>
    <row r="12151" spans="1:31">
      <c r="A12151" t="s">
        <v>4</v>
      </c>
      <c r="B12151" s="4" t="s">
        <v>5</v>
      </c>
      <c r="C12151" s="4" t="s">
        <v>8</v>
      </c>
      <c r="D12151" s="4" t="s">
        <v>8</v>
      </c>
      <c r="E12151" s="4" t="s">
        <v>8</v>
      </c>
      <c r="F12151" s="4" t="s">
        <v>8</v>
      </c>
    </row>
    <row r="12152" spans="1:31">
      <c r="A12152" t="n">
        <v>114200</v>
      </c>
      <c r="B12152" s="10" t="n">
        <v>14</v>
      </c>
      <c r="C12152" s="7" t="n">
        <v>0</v>
      </c>
      <c r="D12152" s="7" t="n">
        <v>0</v>
      </c>
      <c r="E12152" s="7" t="n">
        <v>0</v>
      </c>
      <c r="F12152" s="7" t="n">
        <v>64</v>
      </c>
    </row>
    <row r="12153" spans="1:31">
      <c r="A12153" t="s">
        <v>4</v>
      </c>
      <c r="B12153" s="4" t="s">
        <v>5</v>
      </c>
      <c r="C12153" s="4" t="s">
        <v>8</v>
      </c>
      <c r="D12153" s="4" t="s">
        <v>7</v>
      </c>
    </row>
    <row r="12154" spans="1:31">
      <c r="A12154" t="n">
        <v>114205</v>
      </c>
      <c r="B12154" s="23" t="n">
        <v>22</v>
      </c>
      <c r="C12154" s="7" t="n">
        <v>0</v>
      </c>
      <c r="D12154" s="7" t="n">
        <v>33301</v>
      </c>
    </row>
    <row r="12155" spans="1:31">
      <c r="A12155" t="s">
        <v>4</v>
      </c>
      <c r="B12155" s="4" t="s">
        <v>5</v>
      </c>
      <c r="C12155" s="4" t="s">
        <v>8</v>
      </c>
      <c r="D12155" s="4" t="s">
        <v>7</v>
      </c>
    </row>
    <row r="12156" spans="1:31">
      <c r="A12156" t="n">
        <v>114209</v>
      </c>
      <c r="B12156" s="27" t="n">
        <v>58</v>
      </c>
      <c r="C12156" s="7" t="n">
        <v>5</v>
      </c>
      <c r="D12156" s="7" t="n">
        <v>300</v>
      </c>
    </row>
    <row r="12157" spans="1:31">
      <c r="A12157" t="s">
        <v>4</v>
      </c>
      <c r="B12157" s="4" t="s">
        <v>5</v>
      </c>
      <c r="C12157" s="4" t="s">
        <v>14</v>
      </c>
      <c r="D12157" s="4" t="s">
        <v>7</v>
      </c>
    </row>
    <row r="12158" spans="1:31">
      <c r="A12158" t="n">
        <v>114213</v>
      </c>
      <c r="B12158" s="55" t="n">
        <v>103</v>
      </c>
      <c r="C12158" s="7" t="n">
        <v>0</v>
      </c>
      <c r="D12158" s="7" t="n">
        <v>300</v>
      </c>
    </row>
    <row r="12159" spans="1:31">
      <c r="A12159" t="s">
        <v>4</v>
      </c>
      <c r="B12159" s="4" t="s">
        <v>5</v>
      </c>
      <c r="C12159" s="4" t="s">
        <v>8</v>
      </c>
    </row>
    <row r="12160" spans="1:31">
      <c r="A12160" t="n">
        <v>114220</v>
      </c>
      <c r="B12160" s="56" t="n">
        <v>64</v>
      </c>
      <c r="C12160" s="7" t="n">
        <v>7</v>
      </c>
    </row>
    <row r="12161" spans="1:6">
      <c r="A12161" t="s">
        <v>4</v>
      </c>
      <c r="B12161" s="4" t="s">
        <v>5</v>
      </c>
      <c r="C12161" s="4" t="s">
        <v>8</v>
      </c>
      <c r="D12161" s="4" t="s">
        <v>7</v>
      </c>
    </row>
    <row r="12162" spans="1:6">
      <c r="A12162" t="n">
        <v>114222</v>
      </c>
      <c r="B12162" s="59" t="n">
        <v>72</v>
      </c>
      <c r="C12162" s="7" t="n">
        <v>5</v>
      </c>
      <c r="D12162" s="7" t="n">
        <v>0</v>
      </c>
    </row>
    <row r="12163" spans="1:6">
      <c r="A12163" t="s">
        <v>4</v>
      </c>
      <c r="B12163" s="4" t="s">
        <v>5</v>
      </c>
      <c r="C12163" s="4" t="s">
        <v>8</v>
      </c>
      <c r="D12163" s="20" t="s">
        <v>48</v>
      </c>
      <c r="E12163" s="4" t="s">
        <v>5</v>
      </c>
      <c r="F12163" s="4" t="s">
        <v>8</v>
      </c>
      <c r="G12163" s="4" t="s">
        <v>7</v>
      </c>
      <c r="H12163" s="20" t="s">
        <v>49</v>
      </c>
      <c r="I12163" s="4" t="s">
        <v>8</v>
      </c>
      <c r="J12163" s="4" t="s">
        <v>15</v>
      </c>
      <c r="K12163" s="4" t="s">
        <v>8</v>
      </c>
      <c r="L12163" s="4" t="s">
        <v>8</v>
      </c>
      <c r="M12163" s="4" t="s">
        <v>17</v>
      </c>
    </row>
    <row r="12164" spans="1:6">
      <c r="A12164" t="n">
        <v>114226</v>
      </c>
      <c r="B12164" s="13" t="n">
        <v>5</v>
      </c>
      <c r="C12164" s="7" t="n">
        <v>28</v>
      </c>
      <c r="D12164" s="20" t="s">
        <v>3</v>
      </c>
      <c r="E12164" s="9" t="n">
        <v>162</v>
      </c>
      <c r="F12164" s="7" t="n">
        <v>4</v>
      </c>
      <c r="G12164" s="7" t="n">
        <v>33301</v>
      </c>
      <c r="H12164" s="20" t="s">
        <v>3</v>
      </c>
      <c r="I12164" s="7" t="n">
        <v>0</v>
      </c>
      <c r="J12164" s="7" t="n">
        <v>1</v>
      </c>
      <c r="K12164" s="7" t="n">
        <v>2</v>
      </c>
      <c r="L12164" s="7" t="n">
        <v>1</v>
      </c>
      <c r="M12164" s="14" t="n">
        <f t="normal" ca="1">A12170</f>
        <v>0</v>
      </c>
    </row>
    <row r="12165" spans="1:6">
      <c r="A12165" t="s">
        <v>4</v>
      </c>
      <c r="B12165" s="4" t="s">
        <v>5</v>
      </c>
      <c r="C12165" s="4" t="s">
        <v>8</v>
      </c>
      <c r="D12165" s="4" t="s">
        <v>9</v>
      </c>
    </row>
    <row r="12166" spans="1:6">
      <c r="A12166" t="n">
        <v>114243</v>
      </c>
      <c r="B12166" s="8" t="n">
        <v>2</v>
      </c>
      <c r="C12166" s="7" t="n">
        <v>10</v>
      </c>
      <c r="D12166" s="7" t="s">
        <v>375</v>
      </c>
    </row>
    <row r="12167" spans="1:6">
      <c r="A12167" t="s">
        <v>4</v>
      </c>
      <c r="B12167" s="4" t="s">
        <v>5</v>
      </c>
      <c r="C12167" s="4" t="s">
        <v>7</v>
      </c>
    </row>
    <row r="12168" spans="1:6">
      <c r="A12168" t="n">
        <v>114260</v>
      </c>
      <c r="B12168" s="25" t="n">
        <v>16</v>
      </c>
      <c r="C12168" s="7" t="n">
        <v>0</v>
      </c>
    </row>
    <row r="12169" spans="1:6">
      <c r="A12169" t="s">
        <v>4</v>
      </c>
      <c r="B12169" s="4" t="s">
        <v>5</v>
      </c>
      <c r="C12169" s="4" t="s">
        <v>7</v>
      </c>
      <c r="D12169" s="4" t="s">
        <v>8</v>
      </c>
      <c r="E12169" s="4" t="s">
        <v>8</v>
      </c>
      <c r="F12169" s="4" t="s">
        <v>9</v>
      </c>
    </row>
    <row r="12170" spans="1:6">
      <c r="A12170" t="n">
        <v>114263</v>
      </c>
      <c r="B12170" s="50" t="n">
        <v>20</v>
      </c>
      <c r="C12170" s="7" t="n">
        <v>0</v>
      </c>
      <c r="D12170" s="7" t="n">
        <v>3</v>
      </c>
      <c r="E12170" s="7" t="n">
        <v>10</v>
      </c>
      <c r="F12170" s="7" t="s">
        <v>376</v>
      </c>
    </row>
    <row r="12171" spans="1:6">
      <c r="A12171" t="s">
        <v>4</v>
      </c>
      <c r="B12171" s="4" t="s">
        <v>5</v>
      </c>
      <c r="C12171" s="4" t="s">
        <v>7</v>
      </c>
    </row>
    <row r="12172" spans="1:6">
      <c r="A12172" t="n">
        <v>114281</v>
      </c>
      <c r="B12172" s="25" t="n">
        <v>16</v>
      </c>
      <c r="C12172" s="7" t="n">
        <v>0</v>
      </c>
    </row>
    <row r="12173" spans="1:6">
      <c r="A12173" t="s">
        <v>4</v>
      </c>
      <c r="B12173" s="4" t="s">
        <v>5</v>
      </c>
      <c r="C12173" s="4" t="s">
        <v>7</v>
      </c>
      <c r="D12173" s="4" t="s">
        <v>14</v>
      </c>
      <c r="E12173" s="4" t="s">
        <v>14</v>
      </c>
      <c r="F12173" s="4" t="s">
        <v>14</v>
      </c>
      <c r="G12173" s="4" t="s">
        <v>14</v>
      </c>
    </row>
    <row r="12174" spans="1:6">
      <c r="A12174" t="n">
        <v>114284</v>
      </c>
      <c r="B12174" s="40" t="n">
        <v>46</v>
      </c>
      <c r="C12174" s="7" t="n">
        <v>61456</v>
      </c>
      <c r="D12174" s="7" t="n">
        <v>-4.6100001335144</v>
      </c>
      <c r="E12174" s="7" t="n">
        <v>0</v>
      </c>
      <c r="F12174" s="7" t="n">
        <v>7.3899998664856</v>
      </c>
      <c r="G12174" s="7" t="n">
        <v>45</v>
      </c>
    </row>
    <row r="12175" spans="1:6">
      <c r="A12175" t="s">
        <v>4</v>
      </c>
      <c r="B12175" s="4" t="s">
        <v>5</v>
      </c>
      <c r="C12175" s="4" t="s">
        <v>7</v>
      </c>
      <c r="D12175" s="4" t="s">
        <v>8</v>
      </c>
      <c r="E12175" s="4" t="s">
        <v>9</v>
      </c>
      <c r="F12175" s="4" t="s">
        <v>14</v>
      </c>
      <c r="G12175" s="4" t="s">
        <v>14</v>
      </c>
      <c r="H12175" s="4" t="s">
        <v>14</v>
      </c>
    </row>
    <row r="12176" spans="1:6">
      <c r="A12176" t="n">
        <v>114303</v>
      </c>
      <c r="B12176" s="42" t="n">
        <v>48</v>
      </c>
      <c r="C12176" s="7" t="n">
        <v>0</v>
      </c>
      <c r="D12176" s="7" t="n">
        <v>0</v>
      </c>
      <c r="E12176" s="7" t="s">
        <v>431</v>
      </c>
      <c r="F12176" s="7" t="n">
        <v>-1</v>
      </c>
      <c r="G12176" s="7" t="n">
        <v>1</v>
      </c>
      <c r="H12176" s="7" t="n">
        <v>0</v>
      </c>
    </row>
    <row r="12177" spans="1:13">
      <c r="A12177" t="s">
        <v>4</v>
      </c>
      <c r="B12177" s="4" t="s">
        <v>5</v>
      </c>
      <c r="C12177" s="4" t="s">
        <v>8</v>
      </c>
    </row>
    <row r="12178" spans="1:13">
      <c r="A12178" t="n">
        <v>114328</v>
      </c>
      <c r="B12178" s="61" t="n">
        <v>45</v>
      </c>
      <c r="C12178" s="7" t="n">
        <v>0</v>
      </c>
    </row>
    <row r="12179" spans="1:13">
      <c r="A12179" t="s">
        <v>4</v>
      </c>
      <c r="B12179" s="4" t="s">
        <v>5</v>
      </c>
      <c r="C12179" s="4" t="s">
        <v>8</v>
      </c>
      <c r="D12179" s="4" t="s">
        <v>8</v>
      </c>
      <c r="E12179" s="4" t="s">
        <v>14</v>
      </c>
      <c r="F12179" s="4" t="s">
        <v>14</v>
      </c>
      <c r="G12179" s="4" t="s">
        <v>14</v>
      </c>
      <c r="H12179" s="4" t="s">
        <v>7</v>
      </c>
    </row>
    <row r="12180" spans="1:13">
      <c r="A12180" t="n">
        <v>114330</v>
      </c>
      <c r="B12180" s="61" t="n">
        <v>45</v>
      </c>
      <c r="C12180" s="7" t="n">
        <v>2</v>
      </c>
      <c r="D12180" s="7" t="n">
        <v>3</v>
      </c>
      <c r="E12180" s="7" t="n">
        <v>-0.00999999977648258</v>
      </c>
      <c r="F12180" s="7" t="n">
        <v>1.20000004768372</v>
      </c>
      <c r="G12180" s="7" t="n">
        <v>7.92000007629395</v>
      </c>
      <c r="H12180" s="7" t="n">
        <v>0</v>
      </c>
    </row>
    <row r="12181" spans="1:13">
      <c r="A12181" t="s">
        <v>4</v>
      </c>
      <c r="B12181" s="4" t="s">
        <v>5</v>
      </c>
      <c r="C12181" s="4" t="s">
        <v>8</v>
      </c>
      <c r="D12181" s="4" t="s">
        <v>8</v>
      </c>
      <c r="E12181" s="4" t="s">
        <v>14</v>
      </c>
      <c r="F12181" s="4" t="s">
        <v>14</v>
      </c>
      <c r="G12181" s="4" t="s">
        <v>14</v>
      </c>
      <c r="H12181" s="4" t="s">
        <v>7</v>
      </c>
      <c r="I12181" s="4" t="s">
        <v>8</v>
      </c>
    </row>
    <row r="12182" spans="1:13">
      <c r="A12182" t="n">
        <v>114347</v>
      </c>
      <c r="B12182" s="61" t="n">
        <v>45</v>
      </c>
      <c r="C12182" s="7" t="n">
        <v>4</v>
      </c>
      <c r="D12182" s="7" t="n">
        <v>3</v>
      </c>
      <c r="E12182" s="7" t="n">
        <v>2.75</v>
      </c>
      <c r="F12182" s="7" t="n">
        <v>160.059997558594</v>
      </c>
      <c r="G12182" s="7" t="n">
        <v>0</v>
      </c>
      <c r="H12182" s="7" t="n">
        <v>0</v>
      </c>
      <c r="I12182" s="7" t="n">
        <v>0</v>
      </c>
    </row>
    <row r="12183" spans="1:13">
      <c r="A12183" t="s">
        <v>4</v>
      </c>
      <c r="B12183" s="4" t="s">
        <v>5</v>
      </c>
      <c r="C12183" s="4" t="s">
        <v>8</v>
      </c>
      <c r="D12183" s="4" t="s">
        <v>8</v>
      </c>
      <c r="E12183" s="4" t="s">
        <v>14</v>
      </c>
      <c r="F12183" s="4" t="s">
        <v>7</v>
      </c>
    </row>
    <row r="12184" spans="1:13">
      <c r="A12184" t="n">
        <v>114365</v>
      </c>
      <c r="B12184" s="61" t="n">
        <v>45</v>
      </c>
      <c r="C12184" s="7" t="n">
        <v>5</v>
      </c>
      <c r="D12184" s="7" t="n">
        <v>3</v>
      </c>
      <c r="E12184" s="7" t="n">
        <v>5.30000019073486</v>
      </c>
      <c r="F12184" s="7" t="n">
        <v>0</v>
      </c>
    </row>
    <row r="12185" spans="1:13">
      <c r="A12185" t="s">
        <v>4</v>
      </c>
      <c r="B12185" s="4" t="s">
        <v>5</v>
      </c>
      <c r="C12185" s="4" t="s">
        <v>8</v>
      </c>
      <c r="D12185" s="4" t="s">
        <v>8</v>
      </c>
      <c r="E12185" s="4" t="s">
        <v>14</v>
      </c>
      <c r="F12185" s="4" t="s">
        <v>7</v>
      </c>
    </row>
    <row r="12186" spans="1:13">
      <c r="A12186" t="n">
        <v>114374</v>
      </c>
      <c r="B12186" s="61" t="n">
        <v>45</v>
      </c>
      <c r="C12186" s="7" t="n">
        <v>11</v>
      </c>
      <c r="D12186" s="7" t="n">
        <v>3</v>
      </c>
      <c r="E12186" s="7" t="n">
        <v>34</v>
      </c>
      <c r="F12186" s="7" t="n">
        <v>0</v>
      </c>
    </row>
    <row r="12187" spans="1:13">
      <c r="A12187" t="s">
        <v>4</v>
      </c>
      <c r="B12187" s="4" t="s">
        <v>5</v>
      </c>
      <c r="C12187" s="4" t="s">
        <v>8</v>
      </c>
      <c r="D12187" s="4" t="s">
        <v>8</v>
      </c>
      <c r="E12187" s="4" t="s">
        <v>14</v>
      </c>
      <c r="F12187" s="4" t="s">
        <v>14</v>
      </c>
      <c r="G12187" s="4" t="s">
        <v>14</v>
      </c>
      <c r="H12187" s="4" t="s">
        <v>7</v>
      </c>
    </row>
    <row r="12188" spans="1:13">
      <c r="A12188" t="n">
        <v>114383</v>
      </c>
      <c r="B12188" s="61" t="n">
        <v>45</v>
      </c>
      <c r="C12188" s="7" t="n">
        <v>2</v>
      </c>
      <c r="D12188" s="7" t="n">
        <v>3</v>
      </c>
      <c r="E12188" s="7" t="n">
        <v>0</v>
      </c>
      <c r="F12188" s="7" t="n">
        <v>1.20000004768372</v>
      </c>
      <c r="G12188" s="7" t="n">
        <v>19.0499992370605</v>
      </c>
      <c r="H12188" s="7" t="n">
        <v>5000</v>
      </c>
    </row>
    <row r="12189" spans="1:13">
      <c r="A12189" t="s">
        <v>4</v>
      </c>
      <c r="B12189" s="4" t="s">
        <v>5</v>
      </c>
      <c r="C12189" s="4" t="s">
        <v>8</v>
      </c>
      <c r="D12189" s="4" t="s">
        <v>8</v>
      </c>
      <c r="E12189" s="4" t="s">
        <v>14</v>
      </c>
      <c r="F12189" s="4" t="s">
        <v>14</v>
      </c>
      <c r="G12189" s="4" t="s">
        <v>14</v>
      </c>
      <c r="H12189" s="4" t="s">
        <v>7</v>
      </c>
      <c r="I12189" s="4" t="s">
        <v>8</v>
      </c>
    </row>
    <row r="12190" spans="1:13">
      <c r="A12190" t="n">
        <v>114400</v>
      </c>
      <c r="B12190" s="61" t="n">
        <v>45</v>
      </c>
      <c r="C12190" s="7" t="n">
        <v>4</v>
      </c>
      <c r="D12190" s="7" t="n">
        <v>3</v>
      </c>
      <c r="E12190" s="7" t="n">
        <v>2.75</v>
      </c>
      <c r="F12190" s="7" t="n">
        <v>172.059997558594</v>
      </c>
      <c r="G12190" s="7" t="n">
        <v>0</v>
      </c>
      <c r="H12190" s="7" t="n">
        <v>5000</v>
      </c>
      <c r="I12190" s="7" t="n">
        <v>0</v>
      </c>
    </row>
    <row r="12191" spans="1:13">
      <c r="A12191" t="s">
        <v>4</v>
      </c>
      <c r="B12191" s="4" t="s">
        <v>5</v>
      </c>
      <c r="C12191" s="4" t="s">
        <v>8</v>
      </c>
      <c r="D12191" s="4" t="s">
        <v>7</v>
      </c>
      <c r="E12191" s="4" t="s">
        <v>14</v>
      </c>
    </row>
    <row r="12192" spans="1:13">
      <c r="A12192" t="n">
        <v>114418</v>
      </c>
      <c r="B12192" s="27" t="n">
        <v>58</v>
      </c>
      <c r="C12192" s="7" t="n">
        <v>100</v>
      </c>
      <c r="D12192" s="7" t="n">
        <v>1000</v>
      </c>
      <c r="E12192" s="7" t="n">
        <v>1</v>
      </c>
    </row>
    <row r="12193" spans="1:9">
      <c r="A12193" t="s">
        <v>4</v>
      </c>
      <c r="B12193" s="4" t="s">
        <v>5</v>
      </c>
      <c r="C12193" s="4" t="s">
        <v>8</v>
      </c>
      <c r="D12193" s="4" t="s">
        <v>7</v>
      </c>
    </row>
    <row r="12194" spans="1:9">
      <c r="A12194" t="n">
        <v>114426</v>
      </c>
      <c r="B12194" s="27" t="n">
        <v>58</v>
      </c>
      <c r="C12194" s="7" t="n">
        <v>255</v>
      </c>
      <c r="D12194" s="7" t="n">
        <v>0</v>
      </c>
    </row>
    <row r="12195" spans="1:9">
      <c r="A12195" t="s">
        <v>4</v>
      </c>
      <c r="B12195" s="4" t="s">
        <v>5</v>
      </c>
      <c r="C12195" s="4" t="s">
        <v>8</v>
      </c>
      <c r="D12195" s="4" t="s">
        <v>7</v>
      </c>
    </row>
    <row r="12196" spans="1:9">
      <c r="A12196" t="n">
        <v>114430</v>
      </c>
      <c r="B12196" s="61" t="n">
        <v>45</v>
      </c>
      <c r="C12196" s="7" t="n">
        <v>7</v>
      </c>
      <c r="D12196" s="7" t="n">
        <v>255</v>
      </c>
    </row>
    <row r="12197" spans="1:9">
      <c r="A12197" t="s">
        <v>4</v>
      </c>
      <c r="B12197" s="4" t="s">
        <v>5</v>
      </c>
      <c r="C12197" s="4" t="s">
        <v>8</v>
      </c>
      <c r="D12197" s="4" t="s">
        <v>7</v>
      </c>
      <c r="E12197" s="4" t="s">
        <v>14</v>
      </c>
    </row>
    <row r="12198" spans="1:9">
      <c r="A12198" t="n">
        <v>114434</v>
      </c>
      <c r="B12198" s="27" t="n">
        <v>58</v>
      </c>
      <c r="C12198" s="7" t="n">
        <v>101</v>
      </c>
      <c r="D12198" s="7" t="n">
        <v>500</v>
      </c>
      <c r="E12198" s="7" t="n">
        <v>1</v>
      </c>
    </row>
    <row r="12199" spans="1:9">
      <c r="A12199" t="s">
        <v>4</v>
      </c>
      <c r="B12199" s="4" t="s">
        <v>5</v>
      </c>
      <c r="C12199" s="4" t="s">
        <v>8</v>
      </c>
      <c r="D12199" s="4" t="s">
        <v>7</v>
      </c>
    </row>
    <row r="12200" spans="1:9">
      <c r="A12200" t="n">
        <v>114442</v>
      </c>
      <c r="B12200" s="27" t="n">
        <v>58</v>
      </c>
      <c r="C12200" s="7" t="n">
        <v>254</v>
      </c>
      <c r="D12200" s="7" t="n">
        <v>0</v>
      </c>
    </row>
    <row r="12201" spans="1:9">
      <c r="A12201" t="s">
        <v>4</v>
      </c>
      <c r="B12201" s="4" t="s">
        <v>5</v>
      </c>
      <c r="C12201" s="4" t="s">
        <v>8</v>
      </c>
      <c r="D12201" s="4" t="s">
        <v>8</v>
      </c>
      <c r="E12201" s="4" t="s">
        <v>14</v>
      </c>
      <c r="F12201" s="4" t="s">
        <v>14</v>
      </c>
      <c r="G12201" s="4" t="s">
        <v>14</v>
      </c>
      <c r="H12201" s="4" t="s">
        <v>7</v>
      </c>
    </row>
    <row r="12202" spans="1:9">
      <c r="A12202" t="n">
        <v>114446</v>
      </c>
      <c r="B12202" s="61" t="n">
        <v>45</v>
      </c>
      <c r="C12202" s="7" t="n">
        <v>2</v>
      </c>
      <c r="D12202" s="7" t="n">
        <v>3</v>
      </c>
      <c r="E12202" s="7" t="n">
        <v>-0.0199999995529652</v>
      </c>
      <c r="F12202" s="7" t="n">
        <v>1.94000005722046</v>
      </c>
      <c r="G12202" s="7" t="n">
        <v>1.77999997138977</v>
      </c>
      <c r="H12202" s="7" t="n">
        <v>0</v>
      </c>
    </row>
    <row r="12203" spans="1:9">
      <c r="A12203" t="s">
        <v>4</v>
      </c>
      <c r="B12203" s="4" t="s">
        <v>5</v>
      </c>
      <c r="C12203" s="4" t="s">
        <v>8</v>
      </c>
      <c r="D12203" s="4" t="s">
        <v>8</v>
      </c>
      <c r="E12203" s="4" t="s">
        <v>14</v>
      </c>
      <c r="F12203" s="4" t="s">
        <v>14</v>
      </c>
      <c r="G12203" s="4" t="s">
        <v>14</v>
      </c>
      <c r="H12203" s="4" t="s">
        <v>7</v>
      </c>
      <c r="I12203" s="4" t="s">
        <v>8</v>
      </c>
    </row>
    <row r="12204" spans="1:9">
      <c r="A12204" t="n">
        <v>114463</v>
      </c>
      <c r="B12204" s="61" t="n">
        <v>45</v>
      </c>
      <c r="C12204" s="7" t="n">
        <v>4</v>
      </c>
      <c r="D12204" s="7" t="n">
        <v>3</v>
      </c>
      <c r="E12204" s="7" t="n">
        <v>2.75</v>
      </c>
      <c r="F12204" s="7" t="n">
        <v>12.0600004196167</v>
      </c>
      <c r="G12204" s="7" t="n">
        <v>0</v>
      </c>
      <c r="H12204" s="7" t="n">
        <v>0</v>
      </c>
      <c r="I12204" s="7" t="n">
        <v>0</v>
      </c>
    </row>
    <row r="12205" spans="1:9">
      <c r="A12205" t="s">
        <v>4</v>
      </c>
      <c r="B12205" s="4" t="s">
        <v>5</v>
      </c>
      <c r="C12205" s="4" t="s">
        <v>8</v>
      </c>
      <c r="D12205" s="4" t="s">
        <v>8</v>
      </c>
      <c r="E12205" s="4" t="s">
        <v>14</v>
      </c>
      <c r="F12205" s="4" t="s">
        <v>14</v>
      </c>
      <c r="G12205" s="4" t="s">
        <v>14</v>
      </c>
      <c r="H12205" s="4" t="s">
        <v>7</v>
      </c>
    </row>
    <row r="12206" spans="1:9">
      <c r="A12206" t="n">
        <v>114481</v>
      </c>
      <c r="B12206" s="61" t="n">
        <v>45</v>
      </c>
      <c r="C12206" s="7" t="n">
        <v>2</v>
      </c>
      <c r="D12206" s="7" t="n">
        <v>3</v>
      </c>
      <c r="E12206" s="7" t="n">
        <v>0</v>
      </c>
      <c r="F12206" s="7" t="n">
        <v>3.22000002861023</v>
      </c>
      <c r="G12206" s="7" t="n">
        <v>-4.84000015258789</v>
      </c>
      <c r="H12206" s="7" t="n">
        <v>4500</v>
      </c>
    </row>
    <row r="12207" spans="1:9">
      <c r="A12207" t="s">
        <v>4</v>
      </c>
      <c r="B12207" s="4" t="s">
        <v>5</v>
      </c>
      <c r="C12207" s="4" t="s">
        <v>8</v>
      </c>
      <c r="D12207" s="4" t="s">
        <v>8</v>
      </c>
      <c r="E12207" s="4" t="s">
        <v>14</v>
      </c>
      <c r="F12207" s="4" t="s">
        <v>14</v>
      </c>
      <c r="G12207" s="4" t="s">
        <v>14</v>
      </c>
      <c r="H12207" s="4" t="s">
        <v>7</v>
      </c>
      <c r="I12207" s="4" t="s">
        <v>8</v>
      </c>
    </row>
    <row r="12208" spans="1:9">
      <c r="A12208" t="n">
        <v>114498</v>
      </c>
      <c r="B12208" s="61" t="n">
        <v>45</v>
      </c>
      <c r="C12208" s="7" t="n">
        <v>4</v>
      </c>
      <c r="D12208" s="7" t="n">
        <v>3</v>
      </c>
      <c r="E12208" s="7" t="n">
        <v>3.25</v>
      </c>
      <c r="F12208" s="7" t="n">
        <v>0.25</v>
      </c>
      <c r="G12208" s="7" t="n">
        <v>0</v>
      </c>
      <c r="H12208" s="7" t="n">
        <v>4500</v>
      </c>
      <c r="I12208" s="7" t="n">
        <v>0</v>
      </c>
    </row>
    <row r="12209" spans="1:9">
      <c r="A12209" t="s">
        <v>4</v>
      </c>
      <c r="B12209" s="4" t="s">
        <v>5</v>
      </c>
      <c r="C12209" s="4" t="s">
        <v>8</v>
      </c>
      <c r="D12209" s="4" t="s">
        <v>7</v>
      </c>
    </row>
    <row r="12210" spans="1:9">
      <c r="A12210" t="n">
        <v>114516</v>
      </c>
      <c r="B12210" s="61" t="n">
        <v>45</v>
      </c>
      <c r="C12210" s="7" t="n">
        <v>7</v>
      </c>
      <c r="D12210" s="7" t="n">
        <v>255</v>
      </c>
    </row>
    <row r="12211" spans="1:9">
      <c r="A12211" t="s">
        <v>4</v>
      </c>
      <c r="B12211" s="4" t="s">
        <v>5</v>
      </c>
      <c r="C12211" s="4" t="s">
        <v>8</v>
      </c>
      <c r="D12211" s="4" t="s">
        <v>7</v>
      </c>
      <c r="E12211" s="4" t="s">
        <v>14</v>
      </c>
    </row>
    <row r="12212" spans="1:9">
      <c r="A12212" t="n">
        <v>114520</v>
      </c>
      <c r="B12212" s="27" t="n">
        <v>58</v>
      </c>
      <c r="C12212" s="7" t="n">
        <v>101</v>
      </c>
      <c r="D12212" s="7" t="n">
        <v>500</v>
      </c>
      <c r="E12212" s="7" t="n">
        <v>1</v>
      </c>
    </row>
    <row r="12213" spans="1:9">
      <c r="A12213" t="s">
        <v>4</v>
      </c>
      <c r="B12213" s="4" t="s">
        <v>5</v>
      </c>
      <c r="C12213" s="4" t="s">
        <v>8</v>
      </c>
      <c r="D12213" s="4" t="s">
        <v>7</v>
      </c>
    </row>
    <row r="12214" spans="1:9">
      <c r="A12214" t="n">
        <v>114528</v>
      </c>
      <c r="B12214" s="27" t="n">
        <v>58</v>
      </c>
      <c r="C12214" s="7" t="n">
        <v>254</v>
      </c>
      <c r="D12214" s="7" t="n">
        <v>0</v>
      </c>
    </row>
    <row r="12215" spans="1:9">
      <c r="A12215" t="s">
        <v>4</v>
      </c>
      <c r="B12215" s="4" t="s">
        <v>5</v>
      </c>
      <c r="C12215" s="4" t="s">
        <v>8</v>
      </c>
      <c r="D12215" s="4" t="s">
        <v>8</v>
      </c>
      <c r="E12215" s="4" t="s">
        <v>14</v>
      </c>
      <c r="F12215" s="4" t="s">
        <v>14</v>
      </c>
      <c r="G12215" s="4" t="s">
        <v>14</v>
      </c>
      <c r="H12215" s="4" t="s">
        <v>7</v>
      </c>
    </row>
    <row r="12216" spans="1:9">
      <c r="A12216" t="n">
        <v>114532</v>
      </c>
      <c r="B12216" s="61" t="n">
        <v>45</v>
      </c>
      <c r="C12216" s="7" t="n">
        <v>2</v>
      </c>
      <c r="D12216" s="7" t="n">
        <v>3</v>
      </c>
      <c r="E12216" s="7" t="n">
        <v>-4.65000009536743</v>
      </c>
      <c r="F12216" s="7" t="n">
        <v>1.20000004768372</v>
      </c>
      <c r="G12216" s="7" t="n">
        <v>7.28999996185303</v>
      </c>
      <c r="H12216" s="7" t="n">
        <v>0</v>
      </c>
    </row>
    <row r="12217" spans="1:9">
      <c r="A12217" t="s">
        <v>4</v>
      </c>
      <c r="B12217" s="4" t="s">
        <v>5</v>
      </c>
      <c r="C12217" s="4" t="s">
        <v>8</v>
      </c>
      <c r="D12217" s="4" t="s">
        <v>8</v>
      </c>
      <c r="E12217" s="4" t="s">
        <v>14</v>
      </c>
      <c r="F12217" s="4" t="s">
        <v>14</v>
      </c>
      <c r="G12217" s="4" t="s">
        <v>14</v>
      </c>
      <c r="H12217" s="4" t="s">
        <v>7</v>
      </c>
      <c r="I12217" s="4" t="s">
        <v>8</v>
      </c>
    </row>
    <row r="12218" spans="1:9">
      <c r="A12218" t="n">
        <v>114549</v>
      </c>
      <c r="B12218" s="61" t="n">
        <v>45</v>
      </c>
      <c r="C12218" s="7" t="n">
        <v>4</v>
      </c>
      <c r="D12218" s="7" t="n">
        <v>3</v>
      </c>
      <c r="E12218" s="7" t="n">
        <v>7</v>
      </c>
      <c r="F12218" s="7" t="n">
        <v>19.1900005340576</v>
      </c>
      <c r="G12218" s="7" t="n">
        <v>0</v>
      </c>
      <c r="H12218" s="7" t="n">
        <v>0</v>
      </c>
      <c r="I12218" s="7" t="n">
        <v>0</v>
      </c>
    </row>
    <row r="12219" spans="1:9">
      <c r="A12219" t="s">
        <v>4</v>
      </c>
      <c r="B12219" s="4" t="s">
        <v>5</v>
      </c>
      <c r="C12219" s="4" t="s">
        <v>8</v>
      </c>
      <c r="D12219" s="4" t="s">
        <v>8</v>
      </c>
      <c r="E12219" s="4" t="s">
        <v>14</v>
      </c>
      <c r="F12219" s="4" t="s">
        <v>7</v>
      </c>
    </row>
    <row r="12220" spans="1:9">
      <c r="A12220" t="n">
        <v>114567</v>
      </c>
      <c r="B12220" s="61" t="n">
        <v>45</v>
      </c>
      <c r="C12220" s="7" t="n">
        <v>5</v>
      </c>
      <c r="D12220" s="7" t="n">
        <v>3</v>
      </c>
      <c r="E12220" s="7" t="n">
        <v>3</v>
      </c>
      <c r="F12220" s="7" t="n">
        <v>0</v>
      </c>
    </row>
    <row r="12221" spans="1:9">
      <c r="A12221" t="s">
        <v>4</v>
      </c>
      <c r="B12221" s="4" t="s">
        <v>5</v>
      </c>
      <c r="C12221" s="4" t="s">
        <v>8</v>
      </c>
      <c r="D12221" s="4" t="s">
        <v>8</v>
      </c>
      <c r="E12221" s="4" t="s">
        <v>14</v>
      </c>
      <c r="F12221" s="4" t="s">
        <v>7</v>
      </c>
    </row>
    <row r="12222" spans="1:9">
      <c r="A12222" t="n">
        <v>114576</v>
      </c>
      <c r="B12222" s="61" t="n">
        <v>45</v>
      </c>
      <c r="C12222" s="7" t="n">
        <v>11</v>
      </c>
      <c r="D12222" s="7" t="n">
        <v>3</v>
      </c>
      <c r="E12222" s="7" t="n">
        <v>34</v>
      </c>
      <c r="F12222" s="7" t="n">
        <v>0</v>
      </c>
    </row>
    <row r="12223" spans="1:9">
      <c r="A12223" t="s">
        <v>4</v>
      </c>
      <c r="B12223" s="4" t="s">
        <v>5</v>
      </c>
      <c r="C12223" s="4" t="s">
        <v>8</v>
      </c>
      <c r="D12223" s="4" t="s">
        <v>7</v>
      </c>
    </row>
    <row r="12224" spans="1:9">
      <c r="A12224" t="n">
        <v>114585</v>
      </c>
      <c r="B12224" s="27" t="n">
        <v>58</v>
      </c>
      <c r="C12224" s="7" t="n">
        <v>255</v>
      </c>
      <c r="D12224" s="7" t="n">
        <v>0</v>
      </c>
    </row>
    <row r="12225" spans="1:9">
      <c r="A12225" t="s">
        <v>4</v>
      </c>
      <c r="B12225" s="4" t="s">
        <v>5</v>
      </c>
      <c r="C12225" s="4" t="s">
        <v>7</v>
      </c>
    </row>
    <row r="12226" spans="1:9">
      <c r="A12226" t="n">
        <v>114589</v>
      </c>
      <c r="B12226" s="25" t="n">
        <v>16</v>
      </c>
      <c r="C12226" s="7" t="n">
        <v>1000</v>
      </c>
    </row>
    <row r="12227" spans="1:9">
      <c r="A12227" t="s">
        <v>4</v>
      </c>
      <c r="B12227" s="4" t="s">
        <v>5</v>
      </c>
      <c r="C12227" s="4" t="s">
        <v>8</v>
      </c>
      <c r="D12227" s="4" t="s">
        <v>7</v>
      </c>
      <c r="E12227" s="4" t="s">
        <v>9</v>
      </c>
    </row>
    <row r="12228" spans="1:9">
      <c r="A12228" t="n">
        <v>114592</v>
      </c>
      <c r="B12228" s="51" t="n">
        <v>51</v>
      </c>
      <c r="C12228" s="7" t="n">
        <v>4</v>
      </c>
      <c r="D12228" s="7" t="n">
        <v>0</v>
      </c>
      <c r="E12228" s="7" t="s">
        <v>514</v>
      </c>
    </row>
    <row r="12229" spans="1:9">
      <c r="A12229" t="s">
        <v>4</v>
      </c>
      <c r="B12229" s="4" t="s">
        <v>5</v>
      </c>
      <c r="C12229" s="4" t="s">
        <v>7</v>
      </c>
    </row>
    <row r="12230" spans="1:9">
      <c r="A12230" t="n">
        <v>114606</v>
      </c>
      <c r="B12230" s="25" t="n">
        <v>16</v>
      </c>
      <c r="C12230" s="7" t="n">
        <v>0</v>
      </c>
    </row>
    <row r="12231" spans="1:9">
      <c r="A12231" t="s">
        <v>4</v>
      </c>
      <c r="B12231" s="4" t="s">
        <v>5</v>
      </c>
      <c r="C12231" s="4" t="s">
        <v>7</v>
      </c>
      <c r="D12231" s="4" t="s">
        <v>85</v>
      </c>
      <c r="E12231" s="4" t="s">
        <v>8</v>
      </c>
      <c r="F12231" s="4" t="s">
        <v>8</v>
      </c>
    </row>
    <row r="12232" spans="1:9">
      <c r="A12232" t="n">
        <v>114609</v>
      </c>
      <c r="B12232" s="52" t="n">
        <v>26</v>
      </c>
      <c r="C12232" s="7" t="n">
        <v>0</v>
      </c>
      <c r="D12232" s="7" t="s">
        <v>1015</v>
      </c>
      <c r="E12232" s="7" t="n">
        <v>2</v>
      </c>
      <c r="F12232" s="7" t="n">
        <v>0</v>
      </c>
    </row>
    <row r="12233" spans="1:9">
      <c r="A12233" t="s">
        <v>4</v>
      </c>
      <c r="B12233" s="4" t="s">
        <v>5</v>
      </c>
    </row>
    <row r="12234" spans="1:9">
      <c r="A12234" t="n">
        <v>114712</v>
      </c>
      <c r="B12234" s="32" t="n">
        <v>28</v>
      </c>
    </row>
    <row r="12235" spans="1:9">
      <c r="A12235" t="s">
        <v>4</v>
      </c>
      <c r="B12235" s="4" t="s">
        <v>5</v>
      </c>
      <c r="C12235" s="4" t="s">
        <v>7</v>
      </c>
    </row>
    <row r="12236" spans="1:9">
      <c r="A12236" t="n">
        <v>114713</v>
      </c>
      <c r="B12236" s="25" t="n">
        <v>16</v>
      </c>
      <c r="C12236" s="7" t="n">
        <v>500</v>
      </c>
    </row>
    <row r="12237" spans="1:9">
      <c r="A12237" t="s">
        <v>4</v>
      </c>
      <c r="B12237" s="4" t="s">
        <v>5</v>
      </c>
      <c r="C12237" s="4" t="s">
        <v>8</v>
      </c>
      <c r="D12237" s="4" t="s">
        <v>7</v>
      </c>
      <c r="E12237" s="4" t="s">
        <v>14</v>
      </c>
    </row>
    <row r="12238" spans="1:9">
      <c r="A12238" t="n">
        <v>114716</v>
      </c>
      <c r="B12238" s="27" t="n">
        <v>58</v>
      </c>
      <c r="C12238" s="7" t="n">
        <v>0</v>
      </c>
      <c r="D12238" s="7" t="n">
        <v>300</v>
      </c>
      <c r="E12238" s="7" t="n">
        <v>0.300000011920929</v>
      </c>
    </row>
    <row r="12239" spans="1:9">
      <c r="A12239" t="s">
        <v>4</v>
      </c>
      <c r="B12239" s="4" t="s">
        <v>5</v>
      </c>
      <c r="C12239" s="4" t="s">
        <v>8</v>
      </c>
      <c r="D12239" s="4" t="s">
        <v>7</v>
      </c>
    </row>
    <row r="12240" spans="1:9">
      <c r="A12240" t="n">
        <v>114724</v>
      </c>
      <c r="B12240" s="27" t="n">
        <v>58</v>
      </c>
      <c r="C12240" s="7" t="n">
        <v>255</v>
      </c>
      <c r="D12240" s="7" t="n">
        <v>0</v>
      </c>
    </row>
    <row r="12241" spans="1:6">
      <c r="A12241" t="s">
        <v>4</v>
      </c>
      <c r="B12241" s="4" t="s">
        <v>5</v>
      </c>
      <c r="C12241" s="4" t="s">
        <v>8</v>
      </c>
      <c r="D12241" s="4" t="s">
        <v>7</v>
      </c>
      <c r="E12241" s="4" t="s">
        <v>14</v>
      </c>
      <c r="F12241" s="4" t="s">
        <v>7</v>
      </c>
      <c r="G12241" s="4" t="s">
        <v>15</v>
      </c>
      <c r="H12241" s="4" t="s">
        <v>15</v>
      </c>
      <c r="I12241" s="4" t="s">
        <v>7</v>
      </c>
      <c r="J12241" s="4" t="s">
        <v>7</v>
      </c>
      <c r="K12241" s="4" t="s">
        <v>15</v>
      </c>
      <c r="L12241" s="4" t="s">
        <v>15</v>
      </c>
      <c r="M12241" s="4" t="s">
        <v>15</v>
      </c>
      <c r="N12241" s="4" t="s">
        <v>15</v>
      </c>
      <c r="O12241" s="4" t="s">
        <v>9</v>
      </c>
    </row>
    <row r="12242" spans="1:6">
      <c r="A12242" t="n">
        <v>114728</v>
      </c>
      <c r="B12242" s="12" t="n">
        <v>50</v>
      </c>
      <c r="C12242" s="7" t="n">
        <v>0</v>
      </c>
      <c r="D12242" s="7" t="n">
        <v>12105</v>
      </c>
      <c r="E12242" s="7" t="n">
        <v>1</v>
      </c>
      <c r="F12242" s="7" t="n">
        <v>0</v>
      </c>
      <c r="G12242" s="7" t="n">
        <v>0</v>
      </c>
      <c r="H12242" s="7" t="n">
        <v>0</v>
      </c>
      <c r="I12242" s="7" t="n">
        <v>0</v>
      </c>
      <c r="J12242" s="7" t="n">
        <v>65533</v>
      </c>
      <c r="K12242" s="7" t="n">
        <v>0</v>
      </c>
      <c r="L12242" s="7" t="n">
        <v>0</v>
      </c>
      <c r="M12242" s="7" t="n">
        <v>0</v>
      </c>
      <c r="N12242" s="7" t="n">
        <v>0</v>
      </c>
      <c r="O12242" s="7" t="s">
        <v>16</v>
      </c>
    </row>
    <row r="12243" spans="1:6">
      <c r="A12243" t="s">
        <v>4</v>
      </c>
      <c r="B12243" s="4" t="s">
        <v>5</v>
      </c>
      <c r="C12243" s="4" t="s">
        <v>8</v>
      </c>
      <c r="D12243" s="4" t="s">
        <v>7</v>
      </c>
      <c r="E12243" s="4" t="s">
        <v>7</v>
      </c>
      <c r="F12243" s="4" t="s">
        <v>7</v>
      </c>
      <c r="G12243" s="4" t="s">
        <v>7</v>
      </c>
      <c r="H12243" s="4" t="s">
        <v>8</v>
      </c>
    </row>
    <row r="12244" spans="1:6">
      <c r="A12244" t="n">
        <v>114767</v>
      </c>
      <c r="B12244" s="30" t="n">
        <v>25</v>
      </c>
      <c r="C12244" s="7" t="n">
        <v>5</v>
      </c>
      <c r="D12244" s="7" t="n">
        <v>65535</v>
      </c>
      <c r="E12244" s="7" t="n">
        <v>65535</v>
      </c>
      <c r="F12244" s="7" t="n">
        <v>65535</v>
      </c>
      <c r="G12244" s="7" t="n">
        <v>65535</v>
      </c>
      <c r="H12244" s="7" t="n">
        <v>0</v>
      </c>
    </row>
    <row r="12245" spans="1:6">
      <c r="A12245" t="s">
        <v>4</v>
      </c>
      <c r="B12245" s="4" t="s">
        <v>5</v>
      </c>
      <c r="C12245" s="4" t="s">
        <v>7</v>
      </c>
      <c r="D12245" s="4" t="s">
        <v>8</v>
      </c>
      <c r="E12245" s="4" t="s">
        <v>85</v>
      </c>
      <c r="F12245" s="4" t="s">
        <v>8</v>
      </c>
      <c r="G12245" s="4" t="s">
        <v>8</v>
      </c>
    </row>
    <row r="12246" spans="1:6">
      <c r="A12246" t="n">
        <v>114778</v>
      </c>
      <c r="B12246" s="31" t="n">
        <v>24</v>
      </c>
      <c r="C12246" s="7" t="n">
        <v>65533</v>
      </c>
      <c r="D12246" s="7" t="n">
        <v>11</v>
      </c>
      <c r="E12246" s="7" t="s">
        <v>1016</v>
      </c>
      <c r="F12246" s="7" t="n">
        <v>2</v>
      </c>
      <c r="G12246" s="7" t="n">
        <v>0</v>
      </c>
    </row>
    <row r="12247" spans="1:6">
      <c r="A12247" t="s">
        <v>4</v>
      </c>
      <c r="B12247" s="4" t="s">
        <v>5</v>
      </c>
    </row>
    <row r="12248" spans="1:6">
      <c r="A12248" t="n">
        <v>114819</v>
      </c>
      <c r="B12248" s="32" t="n">
        <v>28</v>
      </c>
    </row>
    <row r="12249" spans="1:6">
      <c r="A12249" t="s">
        <v>4</v>
      </c>
      <c r="B12249" s="4" t="s">
        <v>5</v>
      </c>
      <c r="C12249" s="4" t="s">
        <v>8</v>
      </c>
    </row>
    <row r="12250" spans="1:6">
      <c r="A12250" t="n">
        <v>114820</v>
      </c>
      <c r="B12250" s="33" t="n">
        <v>27</v>
      </c>
      <c r="C12250" s="7" t="n">
        <v>0</v>
      </c>
    </row>
    <row r="12251" spans="1:6">
      <c r="A12251" t="s">
        <v>4</v>
      </c>
      <c r="B12251" s="4" t="s">
        <v>5</v>
      </c>
      <c r="C12251" s="4" t="s">
        <v>8</v>
      </c>
    </row>
    <row r="12252" spans="1:6">
      <c r="A12252" t="n">
        <v>114822</v>
      </c>
      <c r="B12252" s="33" t="n">
        <v>27</v>
      </c>
      <c r="C12252" s="7" t="n">
        <v>1</v>
      </c>
    </row>
    <row r="12253" spans="1:6">
      <c r="A12253" t="s">
        <v>4</v>
      </c>
      <c r="B12253" s="4" t="s">
        <v>5</v>
      </c>
      <c r="C12253" s="4" t="s">
        <v>8</v>
      </c>
      <c r="D12253" s="4" t="s">
        <v>7</v>
      </c>
      <c r="E12253" s="4" t="s">
        <v>7</v>
      </c>
      <c r="F12253" s="4" t="s">
        <v>7</v>
      </c>
      <c r="G12253" s="4" t="s">
        <v>7</v>
      </c>
      <c r="H12253" s="4" t="s">
        <v>8</v>
      </c>
    </row>
    <row r="12254" spans="1:6">
      <c r="A12254" t="n">
        <v>114824</v>
      </c>
      <c r="B12254" s="30" t="n">
        <v>25</v>
      </c>
      <c r="C12254" s="7" t="n">
        <v>5</v>
      </c>
      <c r="D12254" s="7" t="n">
        <v>65535</v>
      </c>
      <c r="E12254" s="7" t="n">
        <v>500</v>
      </c>
      <c r="F12254" s="7" t="n">
        <v>800</v>
      </c>
      <c r="G12254" s="7" t="n">
        <v>140</v>
      </c>
      <c r="H12254" s="7" t="n">
        <v>0</v>
      </c>
    </row>
    <row r="12255" spans="1:6">
      <c r="A12255" t="s">
        <v>4</v>
      </c>
      <c r="B12255" s="4" t="s">
        <v>5</v>
      </c>
      <c r="C12255" s="4" t="s">
        <v>7</v>
      </c>
      <c r="D12255" s="4" t="s">
        <v>8</v>
      </c>
      <c r="E12255" s="4" t="s">
        <v>85</v>
      </c>
      <c r="F12255" s="4" t="s">
        <v>8</v>
      </c>
      <c r="G12255" s="4" t="s">
        <v>8</v>
      </c>
      <c r="H12255" s="4" t="s">
        <v>8</v>
      </c>
      <c r="I12255" s="4" t="s">
        <v>85</v>
      </c>
      <c r="J12255" s="4" t="s">
        <v>8</v>
      </c>
      <c r="K12255" s="4" t="s">
        <v>8</v>
      </c>
    </row>
    <row r="12256" spans="1:6">
      <c r="A12256" t="n">
        <v>114835</v>
      </c>
      <c r="B12256" s="31" t="n">
        <v>24</v>
      </c>
      <c r="C12256" s="7" t="n">
        <v>65533</v>
      </c>
      <c r="D12256" s="7" t="n">
        <v>11</v>
      </c>
      <c r="E12256" s="7" t="s">
        <v>1017</v>
      </c>
      <c r="F12256" s="7" t="n">
        <v>2</v>
      </c>
      <c r="G12256" s="7" t="n">
        <v>3</v>
      </c>
      <c r="H12256" s="7" t="n">
        <v>11</v>
      </c>
      <c r="I12256" s="7" t="s">
        <v>1018</v>
      </c>
      <c r="J12256" s="7" t="n">
        <v>2</v>
      </c>
      <c r="K12256" s="7" t="n">
        <v>0</v>
      </c>
    </row>
    <row r="12257" spans="1:15">
      <c r="A12257" t="s">
        <v>4</v>
      </c>
      <c r="B12257" s="4" t="s">
        <v>5</v>
      </c>
    </row>
    <row r="12258" spans="1:15">
      <c r="A12258" t="n">
        <v>115068</v>
      </c>
      <c r="B12258" s="32" t="n">
        <v>28</v>
      </c>
    </row>
    <row r="12259" spans="1:15">
      <c r="A12259" t="s">
        <v>4</v>
      </c>
      <c r="B12259" s="4" t="s">
        <v>5</v>
      </c>
      <c r="C12259" s="4" t="s">
        <v>8</v>
      </c>
    </row>
    <row r="12260" spans="1:15">
      <c r="A12260" t="n">
        <v>115069</v>
      </c>
      <c r="B12260" s="33" t="n">
        <v>27</v>
      </c>
      <c r="C12260" s="7" t="n">
        <v>0</v>
      </c>
    </row>
    <row r="12261" spans="1:15">
      <c r="A12261" t="s">
        <v>4</v>
      </c>
      <c r="B12261" s="4" t="s">
        <v>5</v>
      </c>
      <c r="C12261" s="4" t="s">
        <v>8</v>
      </c>
    </row>
    <row r="12262" spans="1:15">
      <c r="A12262" t="n">
        <v>115071</v>
      </c>
      <c r="B12262" s="33" t="n">
        <v>27</v>
      </c>
      <c r="C12262" s="7" t="n">
        <v>1</v>
      </c>
    </row>
    <row r="12263" spans="1:15">
      <c r="A12263" t="s">
        <v>4</v>
      </c>
      <c r="B12263" s="4" t="s">
        <v>5</v>
      </c>
      <c r="C12263" s="4" t="s">
        <v>8</v>
      </c>
      <c r="D12263" s="4" t="s">
        <v>7</v>
      </c>
      <c r="E12263" s="4" t="s">
        <v>7</v>
      </c>
      <c r="F12263" s="4" t="s">
        <v>7</v>
      </c>
      <c r="G12263" s="4" t="s">
        <v>7</v>
      </c>
      <c r="H12263" s="4" t="s">
        <v>8</v>
      </c>
    </row>
    <row r="12264" spans="1:15">
      <c r="A12264" t="n">
        <v>115073</v>
      </c>
      <c r="B12264" s="30" t="n">
        <v>25</v>
      </c>
      <c r="C12264" s="7" t="n">
        <v>5</v>
      </c>
      <c r="D12264" s="7" t="n">
        <v>65535</v>
      </c>
      <c r="E12264" s="7" t="n">
        <v>65535</v>
      </c>
      <c r="F12264" s="7" t="n">
        <v>65535</v>
      </c>
      <c r="G12264" s="7" t="n">
        <v>65535</v>
      </c>
      <c r="H12264" s="7" t="n">
        <v>0</v>
      </c>
    </row>
    <row r="12265" spans="1:15">
      <c r="A12265" t="s">
        <v>4</v>
      </c>
      <c r="B12265" s="4" t="s">
        <v>5</v>
      </c>
      <c r="C12265" s="4" t="s">
        <v>8</v>
      </c>
      <c r="D12265" s="4" t="s">
        <v>7</v>
      </c>
      <c r="E12265" s="4" t="s">
        <v>14</v>
      </c>
    </row>
    <row r="12266" spans="1:15">
      <c r="A12266" t="n">
        <v>115084</v>
      </c>
      <c r="B12266" s="27" t="n">
        <v>58</v>
      </c>
      <c r="C12266" s="7" t="n">
        <v>100</v>
      </c>
      <c r="D12266" s="7" t="n">
        <v>300</v>
      </c>
      <c r="E12266" s="7" t="n">
        <v>0.300000011920929</v>
      </c>
    </row>
    <row r="12267" spans="1:15">
      <c r="A12267" t="s">
        <v>4</v>
      </c>
      <c r="B12267" s="4" t="s">
        <v>5</v>
      </c>
      <c r="C12267" s="4" t="s">
        <v>8</v>
      </c>
      <c r="D12267" s="4" t="s">
        <v>7</v>
      </c>
    </row>
    <row r="12268" spans="1:15">
      <c r="A12268" t="n">
        <v>115092</v>
      </c>
      <c r="B12268" s="27" t="n">
        <v>58</v>
      </c>
      <c r="C12268" s="7" t="n">
        <v>255</v>
      </c>
      <c r="D12268" s="7" t="n">
        <v>0</v>
      </c>
    </row>
    <row r="12269" spans="1:15">
      <c r="A12269" t="s">
        <v>4</v>
      </c>
      <c r="B12269" s="4" t="s">
        <v>5</v>
      </c>
      <c r="C12269" s="4" t="s">
        <v>7</v>
      </c>
    </row>
    <row r="12270" spans="1:15">
      <c r="A12270" t="n">
        <v>115096</v>
      </c>
      <c r="B12270" s="25" t="n">
        <v>16</v>
      </c>
      <c r="C12270" s="7" t="n">
        <v>500</v>
      </c>
    </row>
    <row r="12271" spans="1:15">
      <c r="A12271" t="s">
        <v>4</v>
      </c>
      <c r="B12271" s="4" t="s">
        <v>5</v>
      </c>
      <c r="C12271" s="4" t="s">
        <v>8</v>
      </c>
      <c r="D12271" s="4" t="s">
        <v>7</v>
      </c>
      <c r="E12271" s="4" t="s">
        <v>14</v>
      </c>
    </row>
    <row r="12272" spans="1:15">
      <c r="A12272" t="n">
        <v>115099</v>
      </c>
      <c r="B12272" s="27" t="n">
        <v>58</v>
      </c>
      <c r="C12272" s="7" t="n">
        <v>101</v>
      </c>
      <c r="D12272" s="7" t="n">
        <v>500</v>
      </c>
      <c r="E12272" s="7" t="n">
        <v>1</v>
      </c>
    </row>
    <row r="12273" spans="1:8">
      <c r="A12273" t="s">
        <v>4</v>
      </c>
      <c r="B12273" s="4" t="s">
        <v>5</v>
      </c>
      <c r="C12273" s="4" t="s">
        <v>8</v>
      </c>
      <c r="D12273" s="4" t="s">
        <v>7</v>
      </c>
    </row>
    <row r="12274" spans="1:8">
      <c r="A12274" t="n">
        <v>115107</v>
      </c>
      <c r="B12274" s="27" t="n">
        <v>58</v>
      </c>
      <c r="C12274" s="7" t="n">
        <v>254</v>
      </c>
      <c r="D12274" s="7" t="n">
        <v>0</v>
      </c>
    </row>
    <row r="12275" spans="1:8">
      <c r="A12275" t="s">
        <v>4</v>
      </c>
      <c r="B12275" s="4" t="s">
        <v>5</v>
      </c>
      <c r="C12275" s="4" t="s">
        <v>8</v>
      </c>
      <c r="D12275" s="4" t="s">
        <v>8</v>
      </c>
      <c r="E12275" s="4" t="s">
        <v>14</v>
      </c>
      <c r="F12275" s="4" t="s">
        <v>14</v>
      </c>
      <c r="G12275" s="4" t="s">
        <v>14</v>
      </c>
      <c r="H12275" s="4" t="s">
        <v>7</v>
      </c>
    </row>
    <row r="12276" spans="1:8">
      <c r="A12276" t="n">
        <v>115111</v>
      </c>
      <c r="B12276" s="61" t="n">
        <v>45</v>
      </c>
      <c r="C12276" s="7" t="n">
        <v>2</v>
      </c>
      <c r="D12276" s="7" t="n">
        <v>3</v>
      </c>
      <c r="E12276" s="7" t="n">
        <v>-8.0600004196167</v>
      </c>
      <c r="F12276" s="7" t="n">
        <v>0.699999988079071</v>
      </c>
      <c r="G12276" s="7" t="n">
        <v>33.4700012207031</v>
      </c>
      <c r="H12276" s="7" t="n">
        <v>0</v>
      </c>
    </row>
    <row r="12277" spans="1:8">
      <c r="A12277" t="s">
        <v>4</v>
      </c>
      <c r="B12277" s="4" t="s">
        <v>5</v>
      </c>
      <c r="C12277" s="4" t="s">
        <v>8</v>
      </c>
      <c r="D12277" s="4" t="s">
        <v>8</v>
      </c>
      <c r="E12277" s="4" t="s">
        <v>14</v>
      </c>
      <c r="F12277" s="4" t="s">
        <v>14</v>
      </c>
      <c r="G12277" s="4" t="s">
        <v>14</v>
      </c>
      <c r="H12277" s="4" t="s">
        <v>7</v>
      </c>
      <c r="I12277" s="4" t="s">
        <v>8</v>
      </c>
    </row>
    <row r="12278" spans="1:8">
      <c r="A12278" t="n">
        <v>115128</v>
      </c>
      <c r="B12278" s="61" t="n">
        <v>45</v>
      </c>
      <c r="C12278" s="7" t="n">
        <v>4</v>
      </c>
      <c r="D12278" s="7" t="n">
        <v>3</v>
      </c>
      <c r="E12278" s="7" t="n">
        <v>20.7999992370605</v>
      </c>
      <c r="F12278" s="7" t="n">
        <v>238.410003662109</v>
      </c>
      <c r="G12278" s="7" t="n">
        <v>0</v>
      </c>
      <c r="H12278" s="7" t="n">
        <v>0</v>
      </c>
      <c r="I12278" s="7" t="n">
        <v>0</v>
      </c>
    </row>
    <row r="12279" spans="1:8">
      <c r="A12279" t="s">
        <v>4</v>
      </c>
      <c r="B12279" s="4" t="s">
        <v>5</v>
      </c>
      <c r="C12279" s="4" t="s">
        <v>8</v>
      </c>
      <c r="D12279" s="4" t="s">
        <v>8</v>
      </c>
      <c r="E12279" s="4" t="s">
        <v>14</v>
      </c>
      <c r="F12279" s="4" t="s">
        <v>7</v>
      </c>
    </row>
    <row r="12280" spans="1:8">
      <c r="A12280" t="n">
        <v>115146</v>
      </c>
      <c r="B12280" s="61" t="n">
        <v>45</v>
      </c>
      <c r="C12280" s="7" t="n">
        <v>5</v>
      </c>
      <c r="D12280" s="7" t="n">
        <v>3</v>
      </c>
      <c r="E12280" s="7" t="n">
        <v>6.30000019073486</v>
      </c>
      <c r="F12280" s="7" t="n">
        <v>0</v>
      </c>
    </row>
    <row r="12281" spans="1:8">
      <c r="A12281" t="s">
        <v>4</v>
      </c>
      <c r="B12281" s="4" t="s">
        <v>5</v>
      </c>
      <c r="C12281" s="4" t="s">
        <v>8</v>
      </c>
      <c r="D12281" s="4" t="s">
        <v>8</v>
      </c>
      <c r="E12281" s="4" t="s">
        <v>14</v>
      </c>
      <c r="F12281" s="4" t="s">
        <v>7</v>
      </c>
    </row>
    <row r="12282" spans="1:8">
      <c r="A12282" t="n">
        <v>115155</v>
      </c>
      <c r="B12282" s="61" t="n">
        <v>45</v>
      </c>
      <c r="C12282" s="7" t="n">
        <v>11</v>
      </c>
      <c r="D12282" s="7" t="n">
        <v>3</v>
      </c>
      <c r="E12282" s="7" t="n">
        <v>34</v>
      </c>
      <c r="F12282" s="7" t="n">
        <v>0</v>
      </c>
    </row>
    <row r="12283" spans="1:8">
      <c r="A12283" t="s">
        <v>4</v>
      </c>
      <c r="B12283" s="4" t="s">
        <v>5</v>
      </c>
      <c r="C12283" s="4" t="s">
        <v>8</v>
      </c>
      <c r="D12283" s="4" t="s">
        <v>8</v>
      </c>
      <c r="E12283" s="4" t="s">
        <v>14</v>
      </c>
      <c r="F12283" s="4" t="s">
        <v>7</v>
      </c>
    </row>
    <row r="12284" spans="1:8">
      <c r="A12284" t="n">
        <v>115164</v>
      </c>
      <c r="B12284" s="61" t="n">
        <v>45</v>
      </c>
      <c r="C12284" s="7" t="n">
        <v>5</v>
      </c>
      <c r="D12284" s="7" t="n">
        <v>3</v>
      </c>
      <c r="E12284" s="7" t="n">
        <v>6</v>
      </c>
      <c r="F12284" s="7" t="n">
        <v>2500</v>
      </c>
    </row>
    <row r="12285" spans="1:8">
      <c r="A12285" t="s">
        <v>4</v>
      </c>
      <c r="B12285" s="4" t="s">
        <v>5</v>
      </c>
      <c r="C12285" s="4" t="s">
        <v>8</v>
      </c>
      <c r="D12285" s="4" t="s">
        <v>7</v>
      </c>
    </row>
    <row r="12286" spans="1:8">
      <c r="A12286" t="n">
        <v>115173</v>
      </c>
      <c r="B12286" s="27" t="n">
        <v>58</v>
      </c>
      <c r="C12286" s="7" t="n">
        <v>255</v>
      </c>
      <c r="D12286" s="7" t="n">
        <v>0</v>
      </c>
    </row>
    <row r="12287" spans="1:8">
      <c r="A12287" t="s">
        <v>4</v>
      </c>
      <c r="B12287" s="4" t="s">
        <v>5</v>
      </c>
      <c r="C12287" s="4" t="s">
        <v>7</v>
      </c>
    </row>
    <row r="12288" spans="1:8">
      <c r="A12288" t="n">
        <v>115177</v>
      </c>
      <c r="B12288" s="25" t="n">
        <v>16</v>
      </c>
      <c r="C12288" s="7" t="n">
        <v>2500</v>
      </c>
    </row>
    <row r="12289" spans="1:9">
      <c r="A12289" t="s">
        <v>4</v>
      </c>
      <c r="B12289" s="4" t="s">
        <v>5</v>
      </c>
      <c r="C12289" s="4" t="s">
        <v>8</v>
      </c>
      <c r="D12289" s="4" t="s">
        <v>7</v>
      </c>
      <c r="E12289" s="4" t="s">
        <v>14</v>
      </c>
    </row>
    <row r="12290" spans="1:9">
      <c r="A12290" t="n">
        <v>115180</v>
      </c>
      <c r="B12290" s="27" t="n">
        <v>58</v>
      </c>
      <c r="C12290" s="7" t="n">
        <v>0</v>
      </c>
      <c r="D12290" s="7" t="n">
        <v>300</v>
      </c>
      <c r="E12290" s="7" t="n">
        <v>0.300000011920929</v>
      </c>
    </row>
    <row r="12291" spans="1:9">
      <c r="A12291" t="s">
        <v>4</v>
      </c>
      <c r="B12291" s="4" t="s">
        <v>5</v>
      </c>
      <c r="C12291" s="4" t="s">
        <v>8</v>
      </c>
      <c r="D12291" s="4" t="s">
        <v>7</v>
      </c>
    </row>
    <row r="12292" spans="1:9">
      <c r="A12292" t="n">
        <v>115188</v>
      </c>
      <c r="B12292" s="27" t="n">
        <v>58</v>
      </c>
      <c r="C12292" s="7" t="n">
        <v>255</v>
      </c>
      <c r="D12292" s="7" t="n">
        <v>0</v>
      </c>
    </row>
    <row r="12293" spans="1:9">
      <c r="A12293" t="s">
        <v>4</v>
      </c>
      <c r="B12293" s="4" t="s">
        <v>5</v>
      </c>
      <c r="C12293" s="4" t="s">
        <v>8</v>
      </c>
      <c r="D12293" s="4" t="s">
        <v>7</v>
      </c>
      <c r="E12293" s="4" t="s">
        <v>7</v>
      </c>
      <c r="F12293" s="4" t="s">
        <v>7</v>
      </c>
      <c r="G12293" s="4" t="s">
        <v>7</v>
      </c>
      <c r="H12293" s="4" t="s">
        <v>8</v>
      </c>
    </row>
    <row r="12294" spans="1:9">
      <c r="A12294" t="n">
        <v>115192</v>
      </c>
      <c r="B12294" s="30" t="n">
        <v>25</v>
      </c>
      <c r="C12294" s="7" t="n">
        <v>5</v>
      </c>
      <c r="D12294" s="7" t="n">
        <v>65535</v>
      </c>
      <c r="E12294" s="7" t="n">
        <v>500</v>
      </c>
      <c r="F12294" s="7" t="n">
        <v>800</v>
      </c>
      <c r="G12294" s="7" t="n">
        <v>140</v>
      </c>
      <c r="H12294" s="7" t="n">
        <v>0</v>
      </c>
    </row>
    <row r="12295" spans="1:9">
      <c r="A12295" t="s">
        <v>4</v>
      </c>
      <c r="B12295" s="4" t="s">
        <v>5</v>
      </c>
      <c r="C12295" s="4" t="s">
        <v>7</v>
      </c>
      <c r="D12295" s="4" t="s">
        <v>8</v>
      </c>
      <c r="E12295" s="4" t="s">
        <v>85</v>
      </c>
      <c r="F12295" s="4" t="s">
        <v>8</v>
      </c>
      <c r="G12295" s="4" t="s">
        <v>8</v>
      </c>
    </row>
    <row r="12296" spans="1:9">
      <c r="A12296" t="n">
        <v>115203</v>
      </c>
      <c r="B12296" s="31" t="n">
        <v>24</v>
      </c>
      <c r="C12296" s="7" t="n">
        <v>65533</v>
      </c>
      <c r="D12296" s="7" t="n">
        <v>11</v>
      </c>
      <c r="E12296" s="7" t="s">
        <v>1019</v>
      </c>
      <c r="F12296" s="7" t="n">
        <v>2</v>
      </c>
      <c r="G12296" s="7" t="n">
        <v>0</v>
      </c>
    </row>
    <row r="12297" spans="1:9">
      <c r="A12297" t="s">
        <v>4</v>
      </c>
      <c r="B12297" s="4" t="s">
        <v>5</v>
      </c>
    </row>
    <row r="12298" spans="1:9">
      <c r="A12298" t="n">
        <v>115312</v>
      </c>
      <c r="B12298" s="32" t="n">
        <v>28</v>
      </c>
    </row>
    <row r="12299" spans="1:9">
      <c r="A12299" t="s">
        <v>4</v>
      </c>
      <c r="B12299" s="4" t="s">
        <v>5</v>
      </c>
      <c r="C12299" s="4" t="s">
        <v>8</v>
      </c>
    </row>
    <row r="12300" spans="1:9">
      <c r="A12300" t="n">
        <v>115313</v>
      </c>
      <c r="B12300" s="33" t="n">
        <v>27</v>
      </c>
      <c r="C12300" s="7" t="n">
        <v>0</v>
      </c>
    </row>
    <row r="12301" spans="1:9">
      <c r="A12301" t="s">
        <v>4</v>
      </c>
      <c r="B12301" s="4" t="s">
        <v>5</v>
      </c>
      <c r="C12301" s="4" t="s">
        <v>8</v>
      </c>
    </row>
    <row r="12302" spans="1:9">
      <c r="A12302" t="n">
        <v>115315</v>
      </c>
      <c r="B12302" s="33" t="n">
        <v>27</v>
      </c>
      <c r="C12302" s="7" t="n">
        <v>1</v>
      </c>
    </row>
    <row r="12303" spans="1:9">
      <c r="A12303" t="s">
        <v>4</v>
      </c>
      <c r="B12303" s="4" t="s">
        <v>5</v>
      </c>
      <c r="C12303" s="4" t="s">
        <v>8</v>
      </c>
      <c r="D12303" s="4" t="s">
        <v>7</v>
      </c>
      <c r="E12303" s="4" t="s">
        <v>7</v>
      </c>
      <c r="F12303" s="4" t="s">
        <v>7</v>
      </c>
      <c r="G12303" s="4" t="s">
        <v>7</v>
      </c>
      <c r="H12303" s="4" t="s">
        <v>8</v>
      </c>
    </row>
    <row r="12304" spans="1:9">
      <c r="A12304" t="n">
        <v>115317</v>
      </c>
      <c r="B12304" s="30" t="n">
        <v>25</v>
      </c>
      <c r="C12304" s="7" t="n">
        <v>5</v>
      </c>
      <c r="D12304" s="7" t="n">
        <v>65535</v>
      </c>
      <c r="E12304" s="7" t="n">
        <v>65535</v>
      </c>
      <c r="F12304" s="7" t="n">
        <v>65535</v>
      </c>
      <c r="G12304" s="7" t="n">
        <v>65535</v>
      </c>
      <c r="H12304" s="7" t="n">
        <v>0</v>
      </c>
    </row>
    <row r="12305" spans="1:8">
      <c r="A12305" t="s">
        <v>4</v>
      </c>
      <c r="B12305" s="4" t="s">
        <v>5</v>
      </c>
      <c r="C12305" s="4" t="s">
        <v>8</v>
      </c>
      <c r="D12305" s="4" t="s">
        <v>7</v>
      </c>
      <c r="E12305" s="4" t="s">
        <v>14</v>
      </c>
    </row>
    <row r="12306" spans="1:8">
      <c r="A12306" t="n">
        <v>115328</v>
      </c>
      <c r="B12306" s="27" t="n">
        <v>58</v>
      </c>
      <c r="C12306" s="7" t="n">
        <v>100</v>
      </c>
      <c r="D12306" s="7" t="n">
        <v>300</v>
      </c>
      <c r="E12306" s="7" t="n">
        <v>0.300000011920929</v>
      </c>
    </row>
    <row r="12307" spans="1:8">
      <c r="A12307" t="s">
        <v>4</v>
      </c>
      <c r="B12307" s="4" t="s">
        <v>5</v>
      </c>
      <c r="C12307" s="4" t="s">
        <v>8</v>
      </c>
      <c r="D12307" s="4" t="s">
        <v>7</v>
      </c>
    </row>
    <row r="12308" spans="1:8">
      <c r="A12308" t="n">
        <v>115336</v>
      </c>
      <c r="B12308" s="27" t="n">
        <v>58</v>
      </c>
      <c r="C12308" s="7" t="n">
        <v>255</v>
      </c>
      <c r="D12308" s="7" t="n">
        <v>0</v>
      </c>
    </row>
    <row r="12309" spans="1:8">
      <c r="A12309" t="s">
        <v>4</v>
      </c>
      <c r="B12309" s="4" t="s">
        <v>5</v>
      </c>
      <c r="C12309" s="4" t="s">
        <v>8</v>
      </c>
      <c r="D12309" s="4" t="s">
        <v>7</v>
      </c>
      <c r="E12309" s="4" t="s">
        <v>14</v>
      </c>
    </row>
    <row r="12310" spans="1:8">
      <c r="A12310" t="n">
        <v>115340</v>
      </c>
      <c r="B12310" s="27" t="n">
        <v>58</v>
      </c>
      <c r="C12310" s="7" t="n">
        <v>0</v>
      </c>
      <c r="D12310" s="7" t="n">
        <v>1000</v>
      </c>
      <c r="E12310" s="7" t="n">
        <v>1</v>
      </c>
    </row>
    <row r="12311" spans="1:8">
      <c r="A12311" t="s">
        <v>4</v>
      </c>
      <c r="B12311" s="4" t="s">
        <v>5</v>
      </c>
      <c r="C12311" s="4" t="s">
        <v>8</v>
      </c>
      <c r="D12311" s="4" t="s">
        <v>7</v>
      </c>
    </row>
    <row r="12312" spans="1:8">
      <c r="A12312" t="n">
        <v>115348</v>
      </c>
      <c r="B12312" s="27" t="n">
        <v>58</v>
      </c>
      <c r="C12312" s="7" t="n">
        <v>255</v>
      </c>
      <c r="D12312" s="7" t="n">
        <v>0</v>
      </c>
    </row>
    <row r="12313" spans="1:8">
      <c r="A12313" t="s">
        <v>4</v>
      </c>
      <c r="B12313" s="4" t="s">
        <v>5</v>
      </c>
      <c r="C12313" s="4" t="s">
        <v>8</v>
      </c>
    </row>
    <row r="12314" spans="1:8">
      <c r="A12314" t="n">
        <v>115352</v>
      </c>
      <c r="B12314" s="69" t="n">
        <v>78</v>
      </c>
      <c r="C12314" s="7" t="n">
        <v>255</v>
      </c>
    </row>
    <row r="12315" spans="1:8">
      <c r="A12315" t="s">
        <v>4</v>
      </c>
      <c r="B12315" s="4" t="s">
        <v>5</v>
      </c>
      <c r="C12315" s="4" t="s">
        <v>7</v>
      </c>
    </row>
    <row r="12316" spans="1:8">
      <c r="A12316" t="n">
        <v>115354</v>
      </c>
      <c r="B12316" s="6" t="n">
        <v>12</v>
      </c>
      <c r="C12316" s="7" t="n">
        <v>9602</v>
      </c>
    </row>
    <row r="12317" spans="1:8">
      <c r="A12317" t="s">
        <v>4</v>
      </c>
      <c r="B12317" s="4" t="s">
        <v>5</v>
      </c>
      <c r="C12317" s="4" t="s">
        <v>7</v>
      </c>
      <c r="D12317" s="4" t="s">
        <v>14</v>
      </c>
      <c r="E12317" s="4" t="s">
        <v>14</v>
      </c>
      <c r="F12317" s="4" t="s">
        <v>14</v>
      </c>
      <c r="G12317" s="4" t="s">
        <v>14</v>
      </c>
    </row>
    <row r="12318" spans="1:8">
      <c r="A12318" t="n">
        <v>115357</v>
      </c>
      <c r="B12318" s="40" t="n">
        <v>46</v>
      </c>
      <c r="C12318" s="7" t="n">
        <v>61456</v>
      </c>
      <c r="D12318" s="7" t="n">
        <v>-4.6100001335144</v>
      </c>
      <c r="E12318" s="7" t="n">
        <v>0</v>
      </c>
      <c r="F12318" s="7" t="n">
        <v>7.3899998664856</v>
      </c>
      <c r="G12318" s="7" t="n">
        <v>45</v>
      </c>
    </row>
    <row r="12319" spans="1:8">
      <c r="A12319" t="s">
        <v>4</v>
      </c>
      <c r="B12319" s="4" t="s">
        <v>5</v>
      </c>
      <c r="C12319" s="4" t="s">
        <v>7</v>
      </c>
      <c r="D12319" s="4" t="s">
        <v>14</v>
      </c>
      <c r="E12319" s="4" t="s">
        <v>14</v>
      </c>
      <c r="F12319" s="4" t="s">
        <v>14</v>
      </c>
      <c r="G12319" s="4" t="s">
        <v>14</v>
      </c>
    </row>
    <row r="12320" spans="1:8">
      <c r="A12320" t="n">
        <v>115376</v>
      </c>
      <c r="B12320" s="40" t="n">
        <v>46</v>
      </c>
      <c r="C12320" s="7" t="n">
        <v>61457</v>
      </c>
      <c r="D12320" s="7" t="n">
        <v>-4.6100001335144</v>
      </c>
      <c r="E12320" s="7" t="n">
        <v>0</v>
      </c>
      <c r="F12320" s="7" t="n">
        <v>7.3899998664856</v>
      </c>
      <c r="G12320" s="7" t="n">
        <v>45</v>
      </c>
    </row>
    <row r="12321" spans="1:7">
      <c r="A12321" t="s">
        <v>4</v>
      </c>
      <c r="B12321" s="4" t="s">
        <v>5</v>
      </c>
      <c r="C12321" s="4" t="s">
        <v>8</v>
      </c>
      <c r="D12321" s="4" t="s">
        <v>8</v>
      </c>
      <c r="E12321" s="4" t="s">
        <v>14</v>
      </c>
      <c r="F12321" s="4" t="s">
        <v>14</v>
      </c>
      <c r="G12321" s="4" t="s">
        <v>14</v>
      </c>
      <c r="H12321" s="4" t="s">
        <v>7</v>
      </c>
      <c r="I12321" s="4" t="s">
        <v>8</v>
      </c>
    </row>
    <row r="12322" spans="1:7">
      <c r="A12322" t="n">
        <v>115395</v>
      </c>
      <c r="B12322" s="61" t="n">
        <v>45</v>
      </c>
      <c r="C12322" s="7" t="n">
        <v>4</v>
      </c>
      <c r="D12322" s="7" t="n">
        <v>3</v>
      </c>
      <c r="E12322" s="7" t="n">
        <v>0</v>
      </c>
      <c r="F12322" s="7" t="n">
        <v>21.8600006103516</v>
      </c>
      <c r="G12322" s="7" t="n">
        <v>0</v>
      </c>
      <c r="H12322" s="7" t="n">
        <v>0</v>
      </c>
      <c r="I12322" s="7" t="n">
        <v>0</v>
      </c>
    </row>
    <row r="12323" spans="1:7">
      <c r="A12323" t="s">
        <v>4</v>
      </c>
      <c r="B12323" s="4" t="s">
        <v>5</v>
      </c>
      <c r="C12323" s="4" t="s">
        <v>8</v>
      </c>
      <c r="D12323" s="4" t="s">
        <v>7</v>
      </c>
      <c r="E12323" s="4" t="s">
        <v>8</v>
      </c>
      <c r="F12323" s="4" t="s">
        <v>7</v>
      </c>
      <c r="G12323" s="4" t="s">
        <v>8</v>
      </c>
      <c r="H12323" s="4" t="s">
        <v>8</v>
      </c>
      <c r="I12323" s="4" t="s">
        <v>7</v>
      </c>
      <c r="J12323" s="4" t="s">
        <v>8</v>
      </c>
      <c r="K12323" s="4" t="s">
        <v>8</v>
      </c>
      <c r="L12323" s="4" t="s">
        <v>7</v>
      </c>
      <c r="M12323" s="4" t="s">
        <v>8</v>
      </c>
      <c r="N12323" s="4" t="s">
        <v>8</v>
      </c>
      <c r="O12323" s="4" t="s">
        <v>7</v>
      </c>
      <c r="P12323" s="4" t="s">
        <v>8</v>
      </c>
      <c r="Q12323" s="4" t="s">
        <v>8</v>
      </c>
      <c r="R12323" s="4" t="s">
        <v>7</v>
      </c>
      <c r="S12323" s="4" t="s">
        <v>8</v>
      </c>
      <c r="T12323" s="4" t="s">
        <v>8</v>
      </c>
      <c r="U12323" s="4" t="s">
        <v>7</v>
      </c>
      <c r="V12323" s="4" t="s">
        <v>8</v>
      </c>
      <c r="W12323" s="4" t="s">
        <v>8</v>
      </c>
      <c r="X12323" s="4" t="s">
        <v>7</v>
      </c>
      <c r="Y12323" s="4" t="s">
        <v>8</v>
      </c>
      <c r="Z12323" s="4" t="s">
        <v>8</v>
      </c>
      <c r="AA12323" s="4" t="s">
        <v>8</v>
      </c>
      <c r="AB12323" s="4" t="s">
        <v>17</v>
      </c>
    </row>
    <row r="12324" spans="1:7">
      <c r="A12324" t="n">
        <v>115413</v>
      </c>
      <c r="B12324" s="13" t="n">
        <v>5</v>
      </c>
      <c r="C12324" s="7" t="n">
        <v>30</v>
      </c>
      <c r="D12324" s="7" t="n">
        <v>9600</v>
      </c>
      <c r="E12324" s="7" t="n">
        <v>30</v>
      </c>
      <c r="F12324" s="7" t="n">
        <v>9601</v>
      </c>
      <c r="G12324" s="7" t="n">
        <v>9</v>
      </c>
      <c r="H12324" s="7" t="n">
        <v>30</v>
      </c>
      <c r="I12324" s="7" t="n">
        <v>9602</v>
      </c>
      <c r="J12324" s="7" t="n">
        <v>9</v>
      </c>
      <c r="K12324" s="7" t="n">
        <v>30</v>
      </c>
      <c r="L12324" s="7" t="n">
        <v>9603</v>
      </c>
      <c r="M12324" s="7" t="n">
        <v>9</v>
      </c>
      <c r="N12324" s="7" t="n">
        <v>30</v>
      </c>
      <c r="O12324" s="7" t="n">
        <v>9604</v>
      </c>
      <c r="P12324" s="7" t="n">
        <v>9</v>
      </c>
      <c r="Q12324" s="7" t="n">
        <v>30</v>
      </c>
      <c r="R12324" s="7" t="n">
        <v>9605</v>
      </c>
      <c r="S12324" s="7" t="n">
        <v>9</v>
      </c>
      <c r="T12324" s="7" t="n">
        <v>30</v>
      </c>
      <c r="U12324" s="7" t="n">
        <v>10397</v>
      </c>
      <c r="V12324" s="7" t="n">
        <v>9</v>
      </c>
      <c r="W12324" s="7" t="n">
        <v>30</v>
      </c>
      <c r="X12324" s="7" t="n">
        <v>9606</v>
      </c>
      <c r="Y12324" s="7" t="n">
        <v>8</v>
      </c>
      <c r="Z12324" s="7" t="n">
        <v>9</v>
      </c>
      <c r="AA12324" s="7" t="n">
        <v>1</v>
      </c>
      <c r="AB12324" s="14" t="n">
        <f t="normal" ca="1">A12332</f>
        <v>0</v>
      </c>
    </row>
    <row r="12325" spans="1:7">
      <c r="A12325" t="s">
        <v>4</v>
      </c>
      <c r="B12325" s="4" t="s">
        <v>5</v>
      </c>
      <c r="C12325" s="4" t="s">
        <v>7</v>
      </c>
      <c r="D12325" s="4" t="s">
        <v>8</v>
      </c>
      <c r="E12325" s="4" t="s">
        <v>7</v>
      </c>
    </row>
    <row r="12326" spans="1:7">
      <c r="A12326" t="n">
        <v>115451</v>
      </c>
      <c r="B12326" s="62" t="n">
        <v>104</v>
      </c>
      <c r="C12326" s="7" t="n">
        <v>115</v>
      </c>
      <c r="D12326" s="7" t="n">
        <v>1</v>
      </c>
      <c r="E12326" s="7" t="n">
        <v>1</v>
      </c>
    </row>
    <row r="12327" spans="1:7">
      <c r="A12327" t="s">
        <v>4</v>
      </c>
      <c r="B12327" s="4" t="s">
        <v>5</v>
      </c>
    </row>
    <row r="12328" spans="1:7">
      <c r="A12328" t="n">
        <v>115457</v>
      </c>
      <c r="B12328" s="5" t="n">
        <v>1</v>
      </c>
    </row>
    <row r="12329" spans="1:7">
      <c r="A12329" t="s">
        <v>4</v>
      </c>
      <c r="B12329" s="4" t="s">
        <v>5</v>
      </c>
      <c r="C12329" s="4" t="s">
        <v>7</v>
      </c>
    </row>
    <row r="12330" spans="1:7">
      <c r="A12330" t="n">
        <v>115458</v>
      </c>
      <c r="B12330" s="6" t="n">
        <v>12</v>
      </c>
      <c r="C12330" s="7" t="n">
        <v>9606</v>
      </c>
    </row>
    <row r="12331" spans="1:7">
      <c r="A12331" t="s">
        <v>4</v>
      </c>
      <c r="B12331" s="4" t="s">
        <v>5</v>
      </c>
      <c r="C12331" s="4" t="s">
        <v>8</v>
      </c>
      <c r="D12331" s="4" t="s">
        <v>9</v>
      </c>
    </row>
    <row r="12332" spans="1:7">
      <c r="A12332" t="n">
        <v>115461</v>
      </c>
      <c r="B12332" s="8" t="n">
        <v>2</v>
      </c>
      <c r="C12332" s="7" t="n">
        <v>10</v>
      </c>
      <c r="D12332" s="7" t="s">
        <v>415</v>
      </c>
    </row>
    <row r="12333" spans="1:7">
      <c r="A12333" t="s">
        <v>4</v>
      </c>
      <c r="B12333" s="4" t="s">
        <v>5</v>
      </c>
      <c r="C12333" s="4" t="s">
        <v>7</v>
      </c>
    </row>
    <row r="12334" spans="1:7">
      <c r="A12334" t="n">
        <v>115476</v>
      </c>
      <c r="B12334" s="25" t="n">
        <v>16</v>
      </c>
      <c r="C12334" s="7" t="n">
        <v>0</v>
      </c>
    </row>
    <row r="12335" spans="1:7">
      <c r="A12335" t="s">
        <v>4</v>
      </c>
      <c r="B12335" s="4" t="s">
        <v>5</v>
      </c>
      <c r="C12335" s="4" t="s">
        <v>8</v>
      </c>
      <c r="D12335" s="4" t="s">
        <v>7</v>
      </c>
    </row>
    <row r="12336" spans="1:7">
      <c r="A12336" t="n">
        <v>115479</v>
      </c>
      <c r="B12336" s="27" t="n">
        <v>58</v>
      </c>
      <c r="C12336" s="7" t="n">
        <v>105</v>
      </c>
      <c r="D12336" s="7" t="n">
        <v>300</v>
      </c>
    </row>
    <row r="12337" spans="1:28">
      <c r="A12337" t="s">
        <v>4</v>
      </c>
      <c r="B12337" s="4" t="s">
        <v>5</v>
      </c>
      <c r="C12337" s="4" t="s">
        <v>14</v>
      </c>
      <c r="D12337" s="4" t="s">
        <v>7</v>
      </c>
    </row>
    <row r="12338" spans="1:28">
      <c r="A12338" t="n">
        <v>115483</v>
      </c>
      <c r="B12338" s="55" t="n">
        <v>103</v>
      </c>
      <c r="C12338" s="7" t="n">
        <v>1</v>
      </c>
      <c r="D12338" s="7" t="n">
        <v>300</v>
      </c>
    </row>
    <row r="12339" spans="1:28">
      <c r="A12339" t="s">
        <v>4</v>
      </c>
      <c r="B12339" s="4" t="s">
        <v>5</v>
      </c>
      <c r="C12339" s="4" t="s">
        <v>8</v>
      </c>
      <c r="D12339" s="4" t="s">
        <v>7</v>
      </c>
    </row>
    <row r="12340" spans="1:28">
      <c r="A12340" t="n">
        <v>115490</v>
      </c>
      <c r="B12340" s="59" t="n">
        <v>72</v>
      </c>
      <c r="C12340" s="7" t="n">
        <v>4</v>
      </c>
      <c r="D12340" s="7" t="n">
        <v>0</v>
      </c>
    </row>
    <row r="12341" spans="1:28">
      <c r="A12341" t="s">
        <v>4</v>
      </c>
      <c r="B12341" s="4" t="s">
        <v>5</v>
      </c>
      <c r="C12341" s="4" t="s">
        <v>15</v>
      </c>
    </row>
    <row r="12342" spans="1:28">
      <c r="A12342" t="n">
        <v>115494</v>
      </c>
      <c r="B12342" s="57" t="n">
        <v>15</v>
      </c>
      <c r="C12342" s="7" t="n">
        <v>1073741824</v>
      </c>
    </row>
    <row r="12343" spans="1:28">
      <c r="A12343" t="s">
        <v>4</v>
      </c>
      <c r="B12343" s="4" t="s">
        <v>5</v>
      </c>
      <c r="C12343" s="4" t="s">
        <v>8</v>
      </c>
    </row>
    <row r="12344" spans="1:28">
      <c r="A12344" t="n">
        <v>115499</v>
      </c>
      <c r="B12344" s="56" t="n">
        <v>64</v>
      </c>
      <c r="C12344" s="7" t="n">
        <v>3</v>
      </c>
    </row>
    <row r="12345" spans="1:28">
      <c r="A12345" t="s">
        <v>4</v>
      </c>
      <c r="B12345" s="4" t="s">
        <v>5</v>
      </c>
      <c r="C12345" s="4" t="s">
        <v>8</v>
      </c>
    </row>
    <row r="12346" spans="1:28">
      <c r="A12346" t="n">
        <v>115501</v>
      </c>
      <c r="B12346" s="58" t="n">
        <v>74</v>
      </c>
      <c r="C12346" s="7" t="n">
        <v>67</v>
      </c>
    </row>
    <row r="12347" spans="1:28">
      <c r="A12347" t="s">
        <v>4</v>
      </c>
      <c r="B12347" s="4" t="s">
        <v>5</v>
      </c>
      <c r="C12347" s="4" t="s">
        <v>8</v>
      </c>
      <c r="D12347" s="4" t="s">
        <v>8</v>
      </c>
      <c r="E12347" s="4" t="s">
        <v>7</v>
      </c>
    </row>
    <row r="12348" spans="1:28">
      <c r="A12348" t="n">
        <v>115503</v>
      </c>
      <c r="B12348" s="61" t="n">
        <v>45</v>
      </c>
      <c r="C12348" s="7" t="n">
        <v>8</v>
      </c>
      <c r="D12348" s="7" t="n">
        <v>1</v>
      </c>
      <c r="E12348" s="7" t="n">
        <v>0</v>
      </c>
    </row>
    <row r="12349" spans="1:28">
      <c r="A12349" t="s">
        <v>4</v>
      </c>
      <c r="B12349" s="4" t="s">
        <v>5</v>
      </c>
      <c r="C12349" s="4" t="s">
        <v>7</v>
      </c>
    </row>
    <row r="12350" spans="1:28">
      <c r="A12350" t="n">
        <v>115508</v>
      </c>
      <c r="B12350" s="15" t="n">
        <v>13</v>
      </c>
      <c r="C12350" s="7" t="n">
        <v>6409</v>
      </c>
    </row>
    <row r="12351" spans="1:28">
      <c r="A12351" t="s">
        <v>4</v>
      </c>
      <c r="B12351" s="4" t="s">
        <v>5</v>
      </c>
      <c r="C12351" s="4" t="s">
        <v>7</v>
      </c>
    </row>
    <row r="12352" spans="1:28">
      <c r="A12352" t="n">
        <v>115511</v>
      </c>
      <c r="B12352" s="15" t="n">
        <v>13</v>
      </c>
      <c r="C12352" s="7" t="n">
        <v>6408</v>
      </c>
    </row>
    <row r="12353" spans="1:5">
      <c r="A12353" t="s">
        <v>4</v>
      </c>
      <c r="B12353" s="4" t="s">
        <v>5</v>
      </c>
      <c r="C12353" s="4" t="s">
        <v>7</v>
      </c>
    </row>
    <row r="12354" spans="1:5">
      <c r="A12354" t="n">
        <v>115514</v>
      </c>
      <c r="B12354" s="6" t="n">
        <v>12</v>
      </c>
      <c r="C12354" s="7" t="n">
        <v>6464</v>
      </c>
    </row>
    <row r="12355" spans="1:5">
      <c r="A12355" t="s">
        <v>4</v>
      </c>
      <c r="B12355" s="4" t="s">
        <v>5</v>
      </c>
      <c r="C12355" s="4" t="s">
        <v>7</v>
      </c>
    </row>
    <row r="12356" spans="1:5">
      <c r="A12356" t="n">
        <v>115517</v>
      </c>
      <c r="B12356" s="15" t="n">
        <v>13</v>
      </c>
      <c r="C12356" s="7" t="n">
        <v>6465</v>
      </c>
    </row>
    <row r="12357" spans="1:5">
      <c r="A12357" t="s">
        <v>4</v>
      </c>
      <c r="B12357" s="4" t="s">
        <v>5</v>
      </c>
      <c r="C12357" s="4" t="s">
        <v>7</v>
      </c>
    </row>
    <row r="12358" spans="1:5">
      <c r="A12358" t="n">
        <v>115520</v>
      </c>
      <c r="B12358" s="15" t="n">
        <v>13</v>
      </c>
      <c r="C12358" s="7" t="n">
        <v>6466</v>
      </c>
    </row>
    <row r="12359" spans="1:5">
      <c r="A12359" t="s">
        <v>4</v>
      </c>
      <c r="B12359" s="4" t="s">
        <v>5</v>
      </c>
      <c r="C12359" s="4" t="s">
        <v>7</v>
      </c>
    </row>
    <row r="12360" spans="1:5">
      <c r="A12360" t="n">
        <v>115523</v>
      </c>
      <c r="B12360" s="15" t="n">
        <v>13</v>
      </c>
      <c r="C12360" s="7" t="n">
        <v>6467</v>
      </c>
    </row>
    <row r="12361" spans="1:5">
      <c r="A12361" t="s">
        <v>4</v>
      </c>
      <c r="B12361" s="4" t="s">
        <v>5</v>
      </c>
      <c r="C12361" s="4" t="s">
        <v>7</v>
      </c>
    </row>
    <row r="12362" spans="1:5">
      <c r="A12362" t="n">
        <v>115526</v>
      </c>
      <c r="B12362" s="15" t="n">
        <v>13</v>
      </c>
      <c r="C12362" s="7" t="n">
        <v>6468</v>
      </c>
    </row>
    <row r="12363" spans="1:5">
      <c r="A12363" t="s">
        <v>4</v>
      </c>
      <c r="B12363" s="4" t="s">
        <v>5</v>
      </c>
      <c r="C12363" s="4" t="s">
        <v>7</v>
      </c>
    </row>
    <row r="12364" spans="1:5">
      <c r="A12364" t="n">
        <v>115529</v>
      </c>
      <c r="B12364" s="15" t="n">
        <v>13</v>
      </c>
      <c r="C12364" s="7" t="n">
        <v>6469</v>
      </c>
    </row>
    <row r="12365" spans="1:5">
      <c r="A12365" t="s">
        <v>4</v>
      </c>
      <c r="B12365" s="4" t="s">
        <v>5</v>
      </c>
      <c r="C12365" s="4" t="s">
        <v>7</v>
      </c>
    </row>
    <row r="12366" spans="1:5">
      <c r="A12366" t="n">
        <v>115532</v>
      </c>
      <c r="B12366" s="15" t="n">
        <v>13</v>
      </c>
      <c r="C12366" s="7" t="n">
        <v>6470</v>
      </c>
    </row>
    <row r="12367" spans="1:5">
      <c r="A12367" t="s">
        <v>4</v>
      </c>
      <c r="B12367" s="4" t="s">
        <v>5</v>
      </c>
      <c r="C12367" s="4" t="s">
        <v>7</v>
      </c>
    </row>
    <row r="12368" spans="1:5">
      <c r="A12368" t="n">
        <v>115535</v>
      </c>
      <c r="B12368" s="15" t="n">
        <v>13</v>
      </c>
      <c r="C12368" s="7" t="n">
        <v>6471</v>
      </c>
    </row>
    <row r="12369" spans="1:3">
      <c r="A12369" t="s">
        <v>4</v>
      </c>
      <c r="B12369" s="4" t="s">
        <v>5</v>
      </c>
      <c r="C12369" s="4" t="s">
        <v>8</v>
      </c>
    </row>
    <row r="12370" spans="1:3">
      <c r="A12370" t="n">
        <v>115538</v>
      </c>
      <c r="B12370" s="58" t="n">
        <v>74</v>
      </c>
      <c r="C12370" s="7" t="n">
        <v>18</v>
      </c>
    </row>
    <row r="12371" spans="1:3">
      <c r="A12371" t="s">
        <v>4</v>
      </c>
      <c r="B12371" s="4" t="s">
        <v>5</v>
      </c>
      <c r="C12371" s="4" t="s">
        <v>8</v>
      </c>
    </row>
    <row r="12372" spans="1:3">
      <c r="A12372" t="n">
        <v>115540</v>
      </c>
      <c r="B12372" s="58" t="n">
        <v>74</v>
      </c>
      <c r="C12372" s="7" t="n">
        <v>45</v>
      </c>
    </row>
    <row r="12373" spans="1:3">
      <c r="A12373" t="s">
        <v>4</v>
      </c>
      <c r="B12373" s="4" t="s">
        <v>5</v>
      </c>
      <c r="C12373" s="4" t="s">
        <v>7</v>
      </c>
    </row>
    <row r="12374" spans="1:3">
      <c r="A12374" t="n">
        <v>115542</v>
      </c>
      <c r="B12374" s="25" t="n">
        <v>16</v>
      </c>
      <c r="C12374" s="7" t="n">
        <v>0</v>
      </c>
    </row>
    <row r="12375" spans="1:3">
      <c r="A12375" t="s">
        <v>4</v>
      </c>
      <c r="B12375" s="4" t="s">
        <v>5</v>
      </c>
      <c r="C12375" s="4" t="s">
        <v>8</v>
      </c>
      <c r="D12375" s="4" t="s">
        <v>8</v>
      </c>
      <c r="E12375" s="4" t="s">
        <v>8</v>
      </c>
      <c r="F12375" s="4" t="s">
        <v>8</v>
      </c>
    </row>
    <row r="12376" spans="1:3">
      <c r="A12376" t="n">
        <v>115545</v>
      </c>
      <c r="B12376" s="10" t="n">
        <v>14</v>
      </c>
      <c r="C12376" s="7" t="n">
        <v>0</v>
      </c>
      <c r="D12376" s="7" t="n">
        <v>8</v>
      </c>
      <c r="E12376" s="7" t="n">
        <v>0</v>
      </c>
      <c r="F12376" s="7" t="n">
        <v>0</v>
      </c>
    </row>
    <row r="12377" spans="1:3">
      <c r="A12377" t="s">
        <v>4</v>
      </c>
      <c r="B12377" s="4" t="s">
        <v>5</v>
      </c>
      <c r="C12377" s="4" t="s">
        <v>8</v>
      </c>
      <c r="D12377" s="4" t="s">
        <v>9</v>
      </c>
    </row>
    <row r="12378" spans="1:3">
      <c r="A12378" t="n">
        <v>115550</v>
      </c>
      <c r="B12378" s="8" t="n">
        <v>2</v>
      </c>
      <c r="C12378" s="7" t="n">
        <v>11</v>
      </c>
      <c r="D12378" s="7" t="s">
        <v>18</v>
      </c>
    </row>
    <row r="12379" spans="1:3">
      <c r="A12379" t="s">
        <v>4</v>
      </c>
      <c r="B12379" s="4" t="s">
        <v>5</v>
      </c>
      <c r="C12379" s="4" t="s">
        <v>7</v>
      </c>
    </row>
    <row r="12380" spans="1:3">
      <c r="A12380" t="n">
        <v>115564</v>
      </c>
      <c r="B12380" s="25" t="n">
        <v>16</v>
      </c>
      <c r="C12380" s="7" t="n">
        <v>0</v>
      </c>
    </row>
    <row r="12381" spans="1:3">
      <c r="A12381" t="s">
        <v>4</v>
      </c>
      <c r="B12381" s="4" t="s">
        <v>5</v>
      </c>
      <c r="C12381" s="4" t="s">
        <v>8</v>
      </c>
      <c r="D12381" s="4" t="s">
        <v>9</v>
      </c>
    </row>
    <row r="12382" spans="1:3">
      <c r="A12382" t="n">
        <v>115567</v>
      </c>
      <c r="B12382" s="8" t="n">
        <v>2</v>
      </c>
      <c r="C12382" s="7" t="n">
        <v>11</v>
      </c>
      <c r="D12382" s="7" t="s">
        <v>416</v>
      </c>
    </row>
    <row r="12383" spans="1:3">
      <c r="A12383" t="s">
        <v>4</v>
      </c>
      <c r="B12383" s="4" t="s">
        <v>5</v>
      </c>
      <c r="C12383" s="4" t="s">
        <v>7</v>
      </c>
    </row>
    <row r="12384" spans="1:3">
      <c r="A12384" t="n">
        <v>115576</v>
      </c>
      <c r="B12384" s="25" t="n">
        <v>16</v>
      </c>
      <c r="C12384" s="7" t="n">
        <v>0</v>
      </c>
    </row>
    <row r="12385" spans="1:6">
      <c r="A12385" t="s">
        <v>4</v>
      </c>
      <c r="B12385" s="4" t="s">
        <v>5</v>
      </c>
      <c r="C12385" s="4" t="s">
        <v>15</v>
      </c>
    </row>
    <row r="12386" spans="1:6">
      <c r="A12386" t="n">
        <v>115579</v>
      </c>
      <c r="B12386" s="57" t="n">
        <v>15</v>
      </c>
      <c r="C12386" s="7" t="n">
        <v>2048</v>
      </c>
    </row>
    <row r="12387" spans="1:6">
      <c r="A12387" t="s">
        <v>4</v>
      </c>
      <c r="B12387" s="4" t="s">
        <v>5</v>
      </c>
      <c r="C12387" s="4" t="s">
        <v>8</v>
      </c>
      <c r="D12387" s="4" t="s">
        <v>9</v>
      </c>
    </row>
    <row r="12388" spans="1:6">
      <c r="A12388" t="n">
        <v>115584</v>
      </c>
      <c r="B12388" s="8" t="n">
        <v>2</v>
      </c>
      <c r="C12388" s="7" t="n">
        <v>10</v>
      </c>
      <c r="D12388" s="7" t="s">
        <v>82</v>
      </c>
    </row>
    <row r="12389" spans="1:6">
      <c r="A12389" t="s">
        <v>4</v>
      </c>
      <c r="B12389" s="4" t="s">
        <v>5</v>
      </c>
      <c r="C12389" s="4" t="s">
        <v>7</v>
      </c>
    </row>
    <row r="12390" spans="1:6">
      <c r="A12390" t="n">
        <v>115602</v>
      </c>
      <c r="B12390" s="25" t="n">
        <v>16</v>
      </c>
      <c r="C12390" s="7" t="n">
        <v>0</v>
      </c>
    </row>
    <row r="12391" spans="1:6">
      <c r="A12391" t="s">
        <v>4</v>
      </c>
      <c r="B12391" s="4" t="s">
        <v>5</v>
      </c>
      <c r="C12391" s="4" t="s">
        <v>8</v>
      </c>
      <c r="D12391" s="4" t="s">
        <v>9</v>
      </c>
    </row>
    <row r="12392" spans="1:6">
      <c r="A12392" t="n">
        <v>115605</v>
      </c>
      <c r="B12392" s="8" t="n">
        <v>2</v>
      </c>
      <c r="C12392" s="7" t="n">
        <v>10</v>
      </c>
      <c r="D12392" s="7" t="s">
        <v>83</v>
      </c>
    </row>
    <row r="12393" spans="1:6">
      <c r="A12393" t="s">
        <v>4</v>
      </c>
      <c r="B12393" s="4" t="s">
        <v>5</v>
      </c>
      <c r="C12393" s="4" t="s">
        <v>7</v>
      </c>
    </row>
    <row r="12394" spans="1:6">
      <c r="A12394" t="n">
        <v>115624</v>
      </c>
      <c r="B12394" s="25" t="n">
        <v>16</v>
      </c>
      <c r="C12394" s="7" t="n">
        <v>0</v>
      </c>
    </row>
    <row r="12395" spans="1:6">
      <c r="A12395" t="s">
        <v>4</v>
      </c>
      <c r="B12395" s="4" t="s">
        <v>5</v>
      </c>
      <c r="C12395" s="4" t="s">
        <v>8</v>
      </c>
      <c r="D12395" s="4" t="s">
        <v>9</v>
      </c>
    </row>
    <row r="12396" spans="1:6">
      <c r="A12396" t="n">
        <v>115627</v>
      </c>
      <c r="B12396" s="35" t="n">
        <v>4</v>
      </c>
      <c r="C12396" s="7" t="n">
        <v>11</v>
      </c>
      <c r="D12396" s="7" t="s">
        <v>1020</v>
      </c>
    </row>
    <row r="12397" spans="1:6">
      <c r="A12397" t="s">
        <v>4</v>
      </c>
      <c r="B12397" s="4" t="s">
        <v>5</v>
      </c>
    </row>
    <row r="12398" spans="1:6">
      <c r="A12398" t="n">
        <v>115645</v>
      </c>
      <c r="B12398" s="5" t="n">
        <v>1</v>
      </c>
    </row>
    <row r="12399" spans="1:6" s="3" customFormat="1" customHeight="0">
      <c r="A12399" s="3" t="s">
        <v>2</v>
      </c>
      <c r="B12399" s="3" t="s">
        <v>1021</v>
      </c>
    </row>
    <row r="12400" spans="1:6">
      <c r="A12400" t="s">
        <v>4</v>
      </c>
      <c r="B12400" s="4" t="s">
        <v>5</v>
      </c>
      <c r="C12400" s="4" t="s">
        <v>8</v>
      </c>
      <c r="D12400" s="4" t="s">
        <v>7</v>
      </c>
      <c r="E12400" s="4" t="s">
        <v>14</v>
      </c>
    </row>
    <row r="12401" spans="1:5">
      <c r="A12401" t="n">
        <v>115648</v>
      </c>
      <c r="B12401" s="27" t="n">
        <v>58</v>
      </c>
      <c r="C12401" s="7" t="n">
        <v>100</v>
      </c>
      <c r="D12401" s="7" t="n">
        <v>1000</v>
      </c>
      <c r="E12401" s="7" t="n">
        <v>1</v>
      </c>
    </row>
    <row r="12402" spans="1:5">
      <c r="A12402" t="s">
        <v>4</v>
      </c>
      <c r="B12402" s="4" t="s">
        <v>5</v>
      </c>
      <c r="C12402" s="4" t="s">
        <v>8</v>
      </c>
      <c r="D12402" s="4" t="s">
        <v>7</v>
      </c>
    </row>
    <row r="12403" spans="1:5">
      <c r="A12403" t="n">
        <v>115656</v>
      </c>
      <c r="B12403" s="27" t="n">
        <v>58</v>
      </c>
      <c r="C12403" s="7" t="n">
        <v>255</v>
      </c>
      <c r="D12403" s="7" t="n">
        <v>0</v>
      </c>
    </row>
    <row r="12404" spans="1:5">
      <c r="A12404" t="s">
        <v>4</v>
      </c>
      <c r="B12404" s="4" t="s">
        <v>5</v>
      </c>
      <c r="C12404" s="4" t="s">
        <v>8</v>
      </c>
      <c r="D12404" s="4" t="s">
        <v>7</v>
      </c>
      <c r="E12404" s="4" t="s">
        <v>8</v>
      </c>
      <c r="F12404" s="4" t="s">
        <v>17</v>
      </c>
    </row>
    <row r="12405" spans="1:5">
      <c r="A12405" t="n">
        <v>115660</v>
      </c>
      <c r="B12405" s="13" t="n">
        <v>5</v>
      </c>
      <c r="C12405" s="7" t="n">
        <v>30</v>
      </c>
      <c r="D12405" s="7" t="n">
        <v>9606</v>
      </c>
      <c r="E12405" s="7" t="n">
        <v>1</v>
      </c>
      <c r="F12405" s="14" t="n">
        <f t="normal" ca="1">A12429</f>
        <v>0</v>
      </c>
    </row>
    <row r="12406" spans="1:5">
      <c r="A12406" t="s">
        <v>4</v>
      </c>
      <c r="B12406" s="4" t="s">
        <v>5</v>
      </c>
      <c r="C12406" s="4" t="s">
        <v>8</v>
      </c>
      <c r="D12406" s="4" t="s">
        <v>7</v>
      </c>
      <c r="E12406" s="4" t="s">
        <v>14</v>
      </c>
    </row>
    <row r="12407" spans="1:5">
      <c r="A12407" t="n">
        <v>115669</v>
      </c>
      <c r="B12407" s="27" t="n">
        <v>58</v>
      </c>
      <c r="C12407" s="7" t="n">
        <v>0</v>
      </c>
      <c r="D12407" s="7" t="n">
        <v>300</v>
      </c>
      <c r="E12407" s="7" t="n">
        <v>0.300000011920929</v>
      </c>
    </row>
    <row r="12408" spans="1:5">
      <c r="A12408" t="s">
        <v>4</v>
      </c>
      <c r="B12408" s="4" t="s">
        <v>5</v>
      </c>
      <c r="C12408" s="4" t="s">
        <v>8</v>
      </c>
      <c r="D12408" s="4" t="s">
        <v>7</v>
      </c>
    </row>
    <row r="12409" spans="1:5">
      <c r="A12409" t="n">
        <v>115677</v>
      </c>
      <c r="B12409" s="27" t="n">
        <v>58</v>
      </c>
      <c r="C12409" s="7" t="n">
        <v>255</v>
      </c>
      <c r="D12409" s="7" t="n">
        <v>0</v>
      </c>
    </row>
    <row r="12410" spans="1:5">
      <c r="A12410" t="s">
        <v>4</v>
      </c>
      <c r="B12410" s="4" t="s">
        <v>5</v>
      </c>
      <c r="C12410" s="4" t="s">
        <v>7</v>
      </c>
    </row>
    <row r="12411" spans="1:5">
      <c r="A12411" t="n">
        <v>115681</v>
      </c>
      <c r="B12411" s="25" t="n">
        <v>16</v>
      </c>
      <c r="C12411" s="7" t="n">
        <v>500</v>
      </c>
    </row>
    <row r="12412" spans="1:5">
      <c r="A12412" t="s">
        <v>4</v>
      </c>
      <c r="B12412" s="4" t="s">
        <v>5</v>
      </c>
      <c r="C12412" s="4" t="s">
        <v>8</v>
      </c>
      <c r="D12412" s="4" t="s">
        <v>7</v>
      </c>
      <c r="E12412" s="4" t="s">
        <v>14</v>
      </c>
      <c r="F12412" s="4" t="s">
        <v>7</v>
      </c>
      <c r="G12412" s="4" t="s">
        <v>15</v>
      </c>
      <c r="H12412" s="4" t="s">
        <v>15</v>
      </c>
      <c r="I12412" s="4" t="s">
        <v>7</v>
      </c>
      <c r="J12412" s="4" t="s">
        <v>7</v>
      </c>
      <c r="K12412" s="4" t="s">
        <v>15</v>
      </c>
      <c r="L12412" s="4" t="s">
        <v>15</v>
      </c>
      <c r="M12412" s="4" t="s">
        <v>15</v>
      </c>
      <c r="N12412" s="4" t="s">
        <v>15</v>
      </c>
      <c r="O12412" s="4" t="s">
        <v>9</v>
      </c>
    </row>
    <row r="12413" spans="1:5">
      <c r="A12413" t="n">
        <v>115684</v>
      </c>
      <c r="B12413" s="12" t="n">
        <v>50</v>
      </c>
      <c r="C12413" s="7" t="n">
        <v>0</v>
      </c>
      <c r="D12413" s="7" t="n">
        <v>12105</v>
      </c>
      <c r="E12413" s="7" t="n">
        <v>1</v>
      </c>
      <c r="F12413" s="7" t="n">
        <v>0</v>
      </c>
      <c r="G12413" s="7" t="n">
        <v>0</v>
      </c>
      <c r="H12413" s="7" t="n">
        <v>0</v>
      </c>
      <c r="I12413" s="7" t="n">
        <v>0</v>
      </c>
      <c r="J12413" s="7" t="n">
        <v>65533</v>
      </c>
      <c r="K12413" s="7" t="n">
        <v>0</v>
      </c>
      <c r="L12413" s="7" t="n">
        <v>0</v>
      </c>
      <c r="M12413" s="7" t="n">
        <v>0</v>
      </c>
      <c r="N12413" s="7" t="n">
        <v>0</v>
      </c>
      <c r="O12413" s="7" t="s">
        <v>16</v>
      </c>
    </row>
    <row r="12414" spans="1:5">
      <c r="A12414" t="s">
        <v>4</v>
      </c>
      <c r="B12414" s="4" t="s">
        <v>5</v>
      </c>
      <c r="C12414" s="4" t="s">
        <v>8</v>
      </c>
      <c r="D12414" s="4" t="s">
        <v>7</v>
      </c>
      <c r="E12414" s="4" t="s">
        <v>7</v>
      </c>
      <c r="F12414" s="4" t="s">
        <v>7</v>
      </c>
      <c r="G12414" s="4" t="s">
        <v>7</v>
      </c>
      <c r="H12414" s="4" t="s">
        <v>8</v>
      </c>
    </row>
    <row r="12415" spans="1:5">
      <c r="A12415" t="n">
        <v>115723</v>
      </c>
      <c r="B12415" s="30" t="n">
        <v>25</v>
      </c>
      <c r="C12415" s="7" t="n">
        <v>5</v>
      </c>
      <c r="D12415" s="7" t="n">
        <v>65535</v>
      </c>
      <c r="E12415" s="7" t="n">
        <v>65535</v>
      </c>
      <c r="F12415" s="7" t="n">
        <v>65535</v>
      </c>
      <c r="G12415" s="7" t="n">
        <v>65535</v>
      </c>
      <c r="H12415" s="7" t="n">
        <v>0</v>
      </c>
    </row>
    <row r="12416" spans="1:5">
      <c r="A12416" t="s">
        <v>4</v>
      </c>
      <c r="B12416" s="4" t="s">
        <v>5</v>
      </c>
      <c r="C12416" s="4" t="s">
        <v>7</v>
      </c>
      <c r="D12416" s="4" t="s">
        <v>8</v>
      </c>
      <c r="E12416" s="4" t="s">
        <v>85</v>
      </c>
      <c r="F12416" s="4" t="s">
        <v>8</v>
      </c>
      <c r="G12416" s="4" t="s">
        <v>8</v>
      </c>
    </row>
    <row r="12417" spans="1:15">
      <c r="A12417" t="n">
        <v>115734</v>
      </c>
      <c r="B12417" s="31" t="n">
        <v>24</v>
      </c>
      <c r="C12417" s="7" t="n">
        <v>65533</v>
      </c>
      <c r="D12417" s="7" t="n">
        <v>11</v>
      </c>
      <c r="E12417" s="7" t="s">
        <v>1022</v>
      </c>
      <c r="F12417" s="7" t="n">
        <v>2</v>
      </c>
      <c r="G12417" s="7" t="n">
        <v>0</v>
      </c>
    </row>
    <row r="12418" spans="1:15">
      <c r="A12418" t="s">
        <v>4</v>
      </c>
      <c r="B12418" s="4" t="s">
        <v>5</v>
      </c>
    </row>
    <row r="12419" spans="1:15">
      <c r="A12419" t="n">
        <v>115814</v>
      </c>
      <c r="B12419" s="32" t="n">
        <v>28</v>
      </c>
    </row>
    <row r="12420" spans="1:15">
      <c r="A12420" t="s">
        <v>4</v>
      </c>
      <c r="B12420" s="4" t="s">
        <v>5</v>
      </c>
      <c r="C12420" s="4" t="s">
        <v>8</v>
      </c>
    </row>
    <row r="12421" spans="1:15">
      <c r="A12421" t="n">
        <v>115815</v>
      </c>
      <c r="B12421" s="33" t="n">
        <v>27</v>
      </c>
      <c r="C12421" s="7" t="n">
        <v>0</v>
      </c>
    </row>
    <row r="12422" spans="1:15">
      <c r="A12422" t="s">
        <v>4</v>
      </c>
      <c r="B12422" s="4" t="s">
        <v>5</v>
      </c>
      <c r="C12422" s="4" t="s">
        <v>7</v>
      </c>
    </row>
    <row r="12423" spans="1:15">
      <c r="A12423" t="n">
        <v>115817</v>
      </c>
      <c r="B12423" s="25" t="n">
        <v>16</v>
      </c>
      <c r="C12423" s="7" t="n">
        <v>500</v>
      </c>
    </row>
    <row r="12424" spans="1:15">
      <c r="A12424" t="s">
        <v>4</v>
      </c>
      <c r="B12424" s="4" t="s">
        <v>5</v>
      </c>
      <c r="C12424" s="4" t="s">
        <v>8</v>
      </c>
      <c r="D12424" s="4" t="s">
        <v>7</v>
      </c>
      <c r="E12424" s="4" t="s">
        <v>14</v>
      </c>
    </row>
    <row r="12425" spans="1:15">
      <c r="A12425" t="n">
        <v>115820</v>
      </c>
      <c r="B12425" s="27" t="n">
        <v>58</v>
      </c>
      <c r="C12425" s="7" t="n">
        <v>100</v>
      </c>
      <c r="D12425" s="7" t="n">
        <v>300</v>
      </c>
      <c r="E12425" s="7" t="n">
        <v>0.300000011920929</v>
      </c>
    </row>
    <row r="12426" spans="1:15">
      <c r="A12426" t="s">
        <v>4</v>
      </c>
      <c r="B12426" s="4" t="s">
        <v>5</v>
      </c>
      <c r="C12426" s="4" t="s">
        <v>8</v>
      </c>
      <c r="D12426" s="4" t="s">
        <v>7</v>
      </c>
    </row>
    <row r="12427" spans="1:15">
      <c r="A12427" t="n">
        <v>115828</v>
      </c>
      <c r="B12427" s="27" t="n">
        <v>58</v>
      </c>
      <c r="C12427" s="7" t="n">
        <v>255</v>
      </c>
      <c r="D12427" s="7" t="n">
        <v>0</v>
      </c>
    </row>
    <row r="12428" spans="1:15">
      <c r="A12428" t="s">
        <v>4</v>
      </c>
      <c r="B12428" s="4" t="s">
        <v>5</v>
      </c>
      <c r="C12428" s="4" t="s">
        <v>8</v>
      </c>
    </row>
    <row r="12429" spans="1:15">
      <c r="A12429" t="n">
        <v>115832</v>
      </c>
      <c r="B12429" s="29" t="n">
        <v>23</v>
      </c>
      <c r="C12429" s="7" t="n">
        <v>0</v>
      </c>
    </row>
    <row r="12430" spans="1:15">
      <c r="A12430" t="s">
        <v>4</v>
      </c>
      <c r="B12430" s="4" t="s">
        <v>5</v>
      </c>
    </row>
    <row r="12431" spans="1:15">
      <c r="A12431" t="n">
        <v>115834</v>
      </c>
      <c r="B12431" s="5" t="n">
        <v>1</v>
      </c>
    </row>
    <row r="12432" spans="1:15" s="3" customFormat="1" customHeight="0">
      <c r="A12432" s="3" t="s">
        <v>2</v>
      </c>
      <c r="B12432" s="3" t="s">
        <v>1023</v>
      </c>
    </row>
    <row r="12433" spans="1:7">
      <c r="A12433" t="s">
        <v>4</v>
      </c>
      <c r="B12433" s="4" t="s">
        <v>5</v>
      </c>
      <c r="C12433" s="4" t="s">
        <v>7</v>
      </c>
    </row>
    <row r="12434" spans="1:7">
      <c r="A12434" t="n">
        <v>115836</v>
      </c>
      <c r="B12434" s="15" t="n">
        <v>13</v>
      </c>
      <c r="C12434" s="7" t="n">
        <v>10481</v>
      </c>
    </row>
    <row r="12435" spans="1:7">
      <c r="A12435" t="s">
        <v>4</v>
      </c>
      <c r="B12435" s="4" t="s">
        <v>5</v>
      </c>
      <c r="C12435" s="4" t="s">
        <v>8</v>
      </c>
      <c r="D12435" s="20" t="s">
        <v>48</v>
      </c>
      <c r="E12435" s="4" t="s">
        <v>5</v>
      </c>
      <c r="F12435" s="4" t="s">
        <v>8</v>
      </c>
      <c r="G12435" s="4" t="s">
        <v>7</v>
      </c>
      <c r="H12435" s="4" t="s">
        <v>15</v>
      </c>
      <c r="I12435" s="20" t="s">
        <v>49</v>
      </c>
      <c r="J12435" s="4" t="s">
        <v>8</v>
      </c>
      <c r="K12435" s="20" t="s">
        <v>48</v>
      </c>
      <c r="L12435" s="4" t="s">
        <v>5</v>
      </c>
      <c r="M12435" s="4" t="s">
        <v>8</v>
      </c>
      <c r="N12435" s="4" t="s">
        <v>7</v>
      </c>
      <c r="O12435" s="4" t="s">
        <v>15</v>
      </c>
      <c r="P12435" s="20" t="s">
        <v>49</v>
      </c>
      <c r="Q12435" s="4" t="s">
        <v>8</v>
      </c>
      <c r="R12435" s="4" t="s">
        <v>8</v>
      </c>
      <c r="S12435" s="20" t="s">
        <v>48</v>
      </c>
      <c r="T12435" s="4" t="s">
        <v>5</v>
      </c>
      <c r="U12435" s="4" t="s">
        <v>8</v>
      </c>
      <c r="V12435" s="4" t="s">
        <v>7</v>
      </c>
      <c r="W12435" s="4" t="s">
        <v>15</v>
      </c>
      <c r="X12435" s="20" t="s">
        <v>49</v>
      </c>
      <c r="Y12435" s="4" t="s">
        <v>8</v>
      </c>
      <c r="Z12435" s="4" t="s">
        <v>8</v>
      </c>
      <c r="AA12435" s="20" t="s">
        <v>48</v>
      </c>
      <c r="AB12435" s="4" t="s">
        <v>5</v>
      </c>
      <c r="AC12435" s="4" t="s">
        <v>8</v>
      </c>
      <c r="AD12435" s="4" t="s">
        <v>7</v>
      </c>
      <c r="AE12435" s="4" t="s">
        <v>15</v>
      </c>
      <c r="AF12435" s="20" t="s">
        <v>49</v>
      </c>
      <c r="AG12435" s="4" t="s">
        <v>8</v>
      </c>
      <c r="AH12435" s="4" t="s">
        <v>8</v>
      </c>
      <c r="AI12435" s="20" t="s">
        <v>48</v>
      </c>
      <c r="AJ12435" s="4" t="s">
        <v>5</v>
      </c>
      <c r="AK12435" s="4" t="s">
        <v>8</v>
      </c>
      <c r="AL12435" s="4" t="s">
        <v>7</v>
      </c>
      <c r="AM12435" s="4" t="s">
        <v>15</v>
      </c>
      <c r="AN12435" s="20" t="s">
        <v>49</v>
      </c>
      <c r="AO12435" s="4" t="s">
        <v>8</v>
      </c>
      <c r="AP12435" s="4" t="s">
        <v>8</v>
      </c>
      <c r="AQ12435" s="4" t="s">
        <v>17</v>
      </c>
    </row>
    <row r="12436" spans="1:7">
      <c r="A12436" t="n">
        <v>115839</v>
      </c>
      <c r="B12436" s="13" t="n">
        <v>5</v>
      </c>
      <c r="C12436" s="7" t="n">
        <v>28</v>
      </c>
      <c r="D12436" s="20" t="s">
        <v>3</v>
      </c>
      <c r="E12436" s="21" t="n">
        <v>101</v>
      </c>
      <c r="F12436" s="7" t="n">
        <v>2</v>
      </c>
      <c r="G12436" s="7" t="n">
        <v>358</v>
      </c>
      <c r="H12436" s="7" t="n">
        <v>1</v>
      </c>
      <c r="I12436" s="20" t="s">
        <v>3</v>
      </c>
      <c r="J12436" s="7" t="n">
        <v>28</v>
      </c>
      <c r="K12436" s="20" t="s">
        <v>3</v>
      </c>
      <c r="L12436" s="21" t="n">
        <v>101</v>
      </c>
      <c r="M12436" s="7" t="n">
        <v>2</v>
      </c>
      <c r="N12436" s="7" t="n">
        <v>359</v>
      </c>
      <c r="O12436" s="7" t="n">
        <v>1</v>
      </c>
      <c r="P12436" s="20" t="s">
        <v>3</v>
      </c>
      <c r="Q12436" s="7" t="n">
        <v>11</v>
      </c>
      <c r="R12436" s="7" t="n">
        <v>28</v>
      </c>
      <c r="S12436" s="20" t="s">
        <v>3</v>
      </c>
      <c r="T12436" s="21" t="n">
        <v>101</v>
      </c>
      <c r="U12436" s="7" t="n">
        <v>2</v>
      </c>
      <c r="V12436" s="7" t="n">
        <v>360</v>
      </c>
      <c r="W12436" s="7" t="n">
        <v>1</v>
      </c>
      <c r="X12436" s="20" t="s">
        <v>3</v>
      </c>
      <c r="Y12436" s="7" t="n">
        <v>11</v>
      </c>
      <c r="Z12436" s="7" t="n">
        <v>28</v>
      </c>
      <c r="AA12436" s="20" t="s">
        <v>3</v>
      </c>
      <c r="AB12436" s="21" t="n">
        <v>101</v>
      </c>
      <c r="AC12436" s="7" t="n">
        <v>2</v>
      </c>
      <c r="AD12436" s="7" t="n">
        <v>361</v>
      </c>
      <c r="AE12436" s="7" t="n">
        <v>1</v>
      </c>
      <c r="AF12436" s="20" t="s">
        <v>3</v>
      </c>
      <c r="AG12436" s="7" t="n">
        <v>11</v>
      </c>
      <c r="AH12436" s="7" t="n">
        <v>28</v>
      </c>
      <c r="AI12436" s="20" t="s">
        <v>3</v>
      </c>
      <c r="AJ12436" s="21" t="n">
        <v>101</v>
      </c>
      <c r="AK12436" s="7" t="n">
        <v>2</v>
      </c>
      <c r="AL12436" s="7" t="n">
        <v>362</v>
      </c>
      <c r="AM12436" s="7" t="n">
        <v>1</v>
      </c>
      <c r="AN12436" s="20" t="s">
        <v>3</v>
      </c>
      <c r="AO12436" s="7" t="n">
        <v>11</v>
      </c>
      <c r="AP12436" s="7" t="n">
        <v>1</v>
      </c>
      <c r="AQ12436" s="14" t="n">
        <f t="normal" ca="1">A12448</f>
        <v>0</v>
      </c>
    </row>
    <row r="12437" spans="1:7">
      <c r="A12437" t="s">
        <v>4</v>
      </c>
      <c r="B12437" s="4" t="s">
        <v>5</v>
      </c>
      <c r="C12437" s="4" t="s">
        <v>8</v>
      </c>
      <c r="D12437" s="4" t="s">
        <v>7</v>
      </c>
      <c r="E12437" s="4" t="s">
        <v>8</v>
      </c>
      <c r="F12437" s="4" t="s">
        <v>7</v>
      </c>
      <c r="G12437" s="4" t="s">
        <v>8</v>
      </c>
      <c r="H12437" s="4" t="s">
        <v>8</v>
      </c>
      <c r="I12437" s="4" t="s">
        <v>8</v>
      </c>
      <c r="J12437" s="4" t="s">
        <v>17</v>
      </c>
    </row>
    <row r="12438" spans="1:7">
      <c r="A12438" t="n">
        <v>115894</v>
      </c>
      <c r="B12438" s="13" t="n">
        <v>5</v>
      </c>
      <c r="C12438" s="7" t="n">
        <v>30</v>
      </c>
      <c r="D12438" s="7" t="n">
        <v>10224</v>
      </c>
      <c r="E12438" s="7" t="n">
        <v>30</v>
      </c>
      <c r="F12438" s="7" t="n">
        <v>10225</v>
      </c>
      <c r="G12438" s="7" t="n">
        <v>8</v>
      </c>
      <c r="H12438" s="7" t="n">
        <v>9</v>
      </c>
      <c r="I12438" s="7" t="n">
        <v>1</v>
      </c>
      <c r="J12438" s="14" t="n">
        <f t="normal" ca="1">A12444</f>
        <v>0</v>
      </c>
    </row>
    <row r="12439" spans="1:7">
      <c r="A12439" t="s">
        <v>4</v>
      </c>
      <c r="B12439" s="4" t="s">
        <v>5</v>
      </c>
      <c r="C12439" s="4" t="s">
        <v>7</v>
      </c>
    </row>
    <row r="12440" spans="1:7">
      <c r="A12440" t="n">
        <v>115908</v>
      </c>
      <c r="B12440" s="15" t="n">
        <v>13</v>
      </c>
      <c r="C12440" s="7" t="n">
        <v>10481</v>
      </c>
    </row>
    <row r="12441" spans="1:7">
      <c r="A12441" t="s">
        <v>4</v>
      </c>
      <c r="B12441" s="4" t="s">
        <v>5</v>
      </c>
      <c r="C12441" s="4" t="s">
        <v>17</v>
      </c>
    </row>
    <row r="12442" spans="1:7">
      <c r="A12442" t="n">
        <v>115911</v>
      </c>
      <c r="B12442" s="17" t="n">
        <v>3</v>
      </c>
      <c r="C12442" s="14" t="n">
        <f t="normal" ca="1">A12448</f>
        <v>0</v>
      </c>
    </row>
    <row r="12443" spans="1:7">
      <c r="A12443" t="s">
        <v>4</v>
      </c>
      <c r="B12443" s="4" t="s">
        <v>5</v>
      </c>
      <c r="C12443" s="4" t="s">
        <v>8</v>
      </c>
      <c r="D12443" s="4" t="s">
        <v>7</v>
      </c>
      <c r="E12443" s="4" t="s">
        <v>8</v>
      </c>
      <c r="F12443" s="4" t="s">
        <v>8</v>
      </c>
      <c r="G12443" s="4" t="s">
        <v>17</v>
      </c>
    </row>
    <row r="12444" spans="1:7">
      <c r="A12444" t="n">
        <v>115916</v>
      </c>
      <c r="B12444" s="13" t="n">
        <v>5</v>
      </c>
      <c r="C12444" s="7" t="n">
        <v>30</v>
      </c>
      <c r="D12444" s="7" t="n">
        <v>10479</v>
      </c>
      <c r="E12444" s="7" t="n">
        <v>8</v>
      </c>
      <c r="F12444" s="7" t="n">
        <v>1</v>
      </c>
      <c r="G12444" s="14" t="n">
        <f t="normal" ca="1">A12448</f>
        <v>0</v>
      </c>
    </row>
    <row r="12445" spans="1:7">
      <c r="A12445" t="s">
        <v>4</v>
      </c>
      <c r="B12445" s="4" t="s">
        <v>5</v>
      </c>
      <c r="C12445" s="4" t="s">
        <v>7</v>
      </c>
    </row>
    <row r="12446" spans="1:7">
      <c r="A12446" t="n">
        <v>115926</v>
      </c>
      <c r="B12446" s="6" t="n">
        <v>12</v>
      </c>
      <c r="C12446" s="7" t="n">
        <v>10481</v>
      </c>
    </row>
    <row r="12447" spans="1:7">
      <c r="A12447" t="s">
        <v>4</v>
      </c>
      <c r="B12447" s="4" t="s">
        <v>5</v>
      </c>
    </row>
    <row r="12448" spans="1:7">
      <c r="A12448" t="n">
        <v>115929</v>
      </c>
      <c r="B12448" s="5" t="n">
        <v>1</v>
      </c>
    </row>
    <row r="12449" spans="1:43" s="3" customFormat="1" customHeight="0">
      <c r="A12449" s="3" t="s">
        <v>2</v>
      </c>
      <c r="B12449" s="3" t="s">
        <v>1024</v>
      </c>
    </row>
    <row r="12450" spans="1:43">
      <c r="A12450" t="s">
        <v>4</v>
      </c>
      <c r="B12450" s="4" t="s">
        <v>5</v>
      </c>
      <c r="C12450" s="4" t="s">
        <v>8</v>
      </c>
      <c r="D12450" s="4" t="s">
        <v>8</v>
      </c>
      <c r="E12450" s="4" t="s">
        <v>8</v>
      </c>
      <c r="F12450" s="4" t="s">
        <v>8</v>
      </c>
    </row>
    <row r="12451" spans="1:43">
      <c r="A12451" t="n">
        <v>115932</v>
      </c>
      <c r="B12451" s="10" t="n">
        <v>14</v>
      </c>
      <c r="C12451" s="7" t="n">
        <v>2</v>
      </c>
      <c r="D12451" s="7" t="n">
        <v>0</v>
      </c>
      <c r="E12451" s="7" t="n">
        <v>0</v>
      </c>
      <c r="F12451" s="7" t="n">
        <v>0</v>
      </c>
    </row>
    <row r="12452" spans="1:43">
      <c r="A12452" t="s">
        <v>4</v>
      </c>
      <c r="B12452" s="4" t="s">
        <v>5</v>
      </c>
      <c r="C12452" s="4" t="s">
        <v>8</v>
      </c>
      <c r="D12452" s="20" t="s">
        <v>48</v>
      </c>
      <c r="E12452" s="4" t="s">
        <v>5</v>
      </c>
      <c r="F12452" s="4" t="s">
        <v>8</v>
      </c>
      <c r="G12452" s="4" t="s">
        <v>7</v>
      </c>
      <c r="H12452" s="20" t="s">
        <v>49</v>
      </c>
      <c r="I12452" s="4" t="s">
        <v>8</v>
      </c>
      <c r="J12452" s="4" t="s">
        <v>15</v>
      </c>
      <c r="K12452" s="4" t="s">
        <v>8</v>
      </c>
      <c r="L12452" s="4" t="s">
        <v>8</v>
      </c>
      <c r="M12452" s="20" t="s">
        <v>48</v>
      </c>
      <c r="N12452" s="4" t="s">
        <v>5</v>
      </c>
      <c r="O12452" s="4" t="s">
        <v>8</v>
      </c>
      <c r="P12452" s="4" t="s">
        <v>7</v>
      </c>
      <c r="Q12452" s="20" t="s">
        <v>49</v>
      </c>
      <c r="R12452" s="4" t="s">
        <v>8</v>
      </c>
      <c r="S12452" s="4" t="s">
        <v>15</v>
      </c>
      <c r="T12452" s="4" t="s">
        <v>8</v>
      </c>
      <c r="U12452" s="4" t="s">
        <v>8</v>
      </c>
      <c r="V12452" s="4" t="s">
        <v>8</v>
      </c>
      <c r="W12452" s="4" t="s">
        <v>17</v>
      </c>
    </row>
    <row r="12453" spans="1:43">
      <c r="A12453" t="n">
        <v>115937</v>
      </c>
      <c r="B12453" s="13" t="n">
        <v>5</v>
      </c>
      <c r="C12453" s="7" t="n">
        <v>28</v>
      </c>
      <c r="D12453" s="20" t="s">
        <v>3</v>
      </c>
      <c r="E12453" s="9" t="n">
        <v>162</v>
      </c>
      <c r="F12453" s="7" t="n">
        <v>3</v>
      </c>
      <c r="G12453" s="7" t="n">
        <v>33203</v>
      </c>
      <c r="H12453" s="20" t="s">
        <v>3</v>
      </c>
      <c r="I12453" s="7" t="n">
        <v>0</v>
      </c>
      <c r="J12453" s="7" t="n">
        <v>1</v>
      </c>
      <c r="K12453" s="7" t="n">
        <v>2</v>
      </c>
      <c r="L12453" s="7" t="n">
        <v>28</v>
      </c>
      <c r="M12453" s="20" t="s">
        <v>3</v>
      </c>
      <c r="N12453" s="9" t="n">
        <v>162</v>
      </c>
      <c r="O12453" s="7" t="n">
        <v>3</v>
      </c>
      <c r="P12453" s="7" t="n">
        <v>33203</v>
      </c>
      <c r="Q12453" s="20" t="s">
        <v>3</v>
      </c>
      <c r="R12453" s="7" t="n">
        <v>0</v>
      </c>
      <c r="S12453" s="7" t="n">
        <v>2</v>
      </c>
      <c r="T12453" s="7" t="n">
        <v>2</v>
      </c>
      <c r="U12453" s="7" t="n">
        <v>11</v>
      </c>
      <c r="V12453" s="7" t="n">
        <v>1</v>
      </c>
      <c r="W12453" s="14" t="n">
        <f t="normal" ca="1">A12457</f>
        <v>0</v>
      </c>
    </row>
    <row r="12454" spans="1:43">
      <c r="A12454" t="s">
        <v>4</v>
      </c>
      <c r="B12454" s="4" t="s">
        <v>5</v>
      </c>
      <c r="C12454" s="4" t="s">
        <v>8</v>
      </c>
      <c r="D12454" s="4" t="s">
        <v>7</v>
      </c>
      <c r="E12454" s="4" t="s">
        <v>14</v>
      </c>
    </row>
    <row r="12455" spans="1:43">
      <c r="A12455" t="n">
        <v>115966</v>
      </c>
      <c r="B12455" s="27" t="n">
        <v>58</v>
      </c>
      <c r="C12455" s="7" t="n">
        <v>0</v>
      </c>
      <c r="D12455" s="7" t="n">
        <v>0</v>
      </c>
      <c r="E12455" s="7" t="n">
        <v>1</v>
      </c>
    </row>
    <row r="12456" spans="1:43">
      <c r="A12456" t="s">
        <v>4</v>
      </c>
      <c r="B12456" s="4" t="s">
        <v>5</v>
      </c>
      <c r="C12456" s="4" t="s">
        <v>8</v>
      </c>
      <c r="D12456" s="20" t="s">
        <v>48</v>
      </c>
      <c r="E12456" s="4" t="s">
        <v>5</v>
      </c>
      <c r="F12456" s="4" t="s">
        <v>8</v>
      </c>
      <c r="G12456" s="4" t="s">
        <v>7</v>
      </c>
      <c r="H12456" s="20" t="s">
        <v>49</v>
      </c>
      <c r="I12456" s="4" t="s">
        <v>8</v>
      </c>
      <c r="J12456" s="4" t="s">
        <v>15</v>
      </c>
      <c r="K12456" s="4" t="s">
        <v>8</v>
      </c>
      <c r="L12456" s="4" t="s">
        <v>8</v>
      </c>
      <c r="M12456" s="20" t="s">
        <v>48</v>
      </c>
      <c r="N12456" s="4" t="s">
        <v>5</v>
      </c>
      <c r="O12456" s="4" t="s">
        <v>8</v>
      </c>
      <c r="P12456" s="4" t="s">
        <v>7</v>
      </c>
      <c r="Q12456" s="20" t="s">
        <v>49</v>
      </c>
      <c r="R12456" s="4" t="s">
        <v>8</v>
      </c>
      <c r="S12456" s="4" t="s">
        <v>15</v>
      </c>
      <c r="T12456" s="4" t="s">
        <v>8</v>
      </c>
      <c r="U12456" s="4" t="s">
        <v>8</v>
      </c>
      <c r="V12456" s="4" t="s">
        <v>8</v>
      </c>
      <c r="W12456" s="4" t="s">
        <v>17</v>
      </c>
    </row>
    <row r="12457" spans="1:43">
      <c r="A12457" t="n">
        <v>115974</v>
      </c>
      <c r="B12457" s="13" t="n">
        <v>5</v>
      </c>
      <c r="C12457" s="7" t="n">
        <v>28</v>
      </c>
      <c r="D12457" s="20" t="s">
        <v>3</v>
      </c>
      <c r="E12457" s="9" t="n">
        <v>162</v>
      </c>
      <c r="F12457" s="7" t="n">
        <v>3</v>
      </c>
      <c r="G12457" s="7" t="n">
        <v>33203</v>
      </c>
      <c r="H12457" s="20" t="s">
        <v>3</v>
      </c>
      <c r="I12457" s="7" t="n">
        <v>0</v>
      </c>
      <c r="J12457" s="7" t="n">
        <v>1</v>
      </c>
      <c r="K12457" s="7" t="n">
        <v>3</v>
      </c>
      <c r="L12457" s="7" t="n">
        <v>28</v>
      </c>
      <c r="M12457" s="20" t="s">
        <v>3</v>
      </c>
      <c r="N12457" s="9" t="n">
        <v>162</v>
      </c>
      <c r="O12457" s="7" t="n">
        <v>3</v>
      </c>
      <c r="P12457" s="7" t="n">
        <v>33203</v>
      </c>
      <c r="Q12457" s="20" t="s">
        <v>3</v>
      </c>
      <c r="R12457" s="7" t="n">
        <v>0</v>
      </c>
      <c r="S12457" s="7" t="n">
        <v>2</v>
      </c>
      <c r="T12457" s="7" t="n">
        <v>3</v>
      </c>
      <c r="U12457" s="7" t="n">
        <v>9</v>
      </c>
      <c r="V12457" s="7" t="n">
        <v>1</v>
      </c>
      <c r="W12457" s="14" t="n">
        <f t="normal" ca="1">A12467</f>
        <v>0</v>
      </c>
    </row>
    <row r="12458" spans="1:43">
      <c r="A12458" t="s">
        <v>4</v>
      </c>
      <c r="B12458" s="4" t="s">
        <v>5</v>
      </c>
      <c r="C12458" s="4" t="s">
        <v>8</v>
      </c>
      <c r="D12458" s="20" t="s">
        <v>48</v>
      </c>
      <c r="E12458" s="4" t="s">
        <v>5</v>
      </c>
      <c r="F12458" s="4" t="s">
        <v>7</v>
      </c>
      <c r="G12458" s="4" t="s">
        <v>8</v>
      </c>
      <c r="H12458" s="4" t="s">
        <v>8</v>
      </c>
      <c r="I12458" s="4" t="s">
        <v>9</v>
      </c>
      <c r="J12458" s="20" t="s">
        <v>49</v>
      </c>
      <c r="K12458" s="4" t="s">
        <v>8</v>
      </c>
      <c r="L12458" s="4" t="s">
        <v>8</v>
      </c>
      <c r="M12458" s="20" t="s">
        <v>48</v>
      </c>
      <c r="N12458" s="4" t="s">
        <v>5</v>
      </c>
      <c r="O12458" s="4" t="s">
        <v>8</v>
      </c>
      <c r="P12458" s="20" t="s">
        <v>49</v>
      </c>
      <c r="Q12458" s="4" t="s">
        <v>8</v>
      </c>
      <c r="R12458" s="4" t="s">
        <v>15</v>
      </c>
      <c r="S12458" s="4" t="s">
        <v>8</v>
      </c>
      <c r="T12458" s="4" t="s">
        <v>8</v>
      </c>
      <c r="U12458" s="4" t="s">
        <v>8</v>
      </c>
      <c r="V12458" s="20" t="s">
        <v>48</v>
      </c>
      <c r="W12458" s="4" t="s">
        <v>5</v>
      </c>
      <c r="X12458" s="4" t="s">
        <v>8</v>
      </c>
      <c r="Y12458" s="20" t="s">
        <v>49</v>
      </c>
      <c r="Z12458" s="4" t="s">
        <v>8</v>
      </c>
      <c r="AA12458" s="4" t="s">
        <v>15</v>
      </c>
      <c r="AB12458" s="4" t="s">
        <v>8</v>
      </c>
      <c r="AC12458" s="4" t="s">
        <v>8</v>
      </c>
      <c r="AD12458" s="4" t="s">
        <v>8</v>
      </c>
      <c r="AE12458" s="4" t="s">
        <v>17</v>
      </c>
    </row>
    <row r="12459" spans="1:43">
      <c r="A12459" t="n">
        <v>116003</v>
      </c>
      <c r="B12459" s="13" t="n">
        <v>5</v>
      </c>
      <c r="C12459" s="7" t="n">
        <v>28</v>
      </c>
      <c r="D12459" s="20" t="s">
        <v>3</v>
      </c>
      <c r="E12459" s="47" t="n">
        <v>47</v>
      </c>
      <c r="F12459" s="7" t="n">
        <v>61456</v>
      </c>
      <c r="G12459" s="7" t="n">
        <v>2</v>
      </c>
      <c r="H12459" s="7" t="n">
        <v>0</v>
      </c>
      <c r="I12459" s="7" t="s">
        <v>373</v>
      </c>
      <c r="J12459" s="20" t="s">
        <v>3</v>
      </c>
      <c r="K12459" s="7" t="n">
        <v>8</v>
      </c>
      <c r="L12459" s="7" t="n">
        <v>28</v>
      </c>
      <c r="M12459" s="20" t="s">
        <v>3</v>
      </c>
      <c r="N12459" s="58" t="n">
        <v>74</v>
      </c>
      <c r="O12459" s="7" t="n">
        <v>65</v>
      </c>
      <c r="P12459" s="20" t="s">
        <v>3</v>
      </c>
      <c r="Q12459" s="7" t="n">
        <v>0</v>
      </c>
      <c r="R12459" s="7" t="n">
        <v>1</v>
      </c>
      <c r="S12459" s="7" t="n">
        <v>3</v>
      </c>
      <c r="T12459" s="7" t="n">
        <v>9</v>
      </c>
      <c r="U12459" s="7" t="n">
        <v>28</v>
      </c>
      <c r="V12459" s="20" t="s">
        <v>3</v>
      </c>
      <c r="W12459" s="58" t="n">
        <v>74</v>
      </c>
      <c r="X12459" s="7" t="n">
        <v>65</v>
      </c>
      <c r="Y12459" s="20" t="s">
        <v>3</v>
      </c>
      <c r="Z12459" s="7" t="n">
        <v>0</v>
      </c>
      <c r="AA12459" s="7" t="n">
        <v>2</v>
      </c>
      <c r="AB12459" s="7" t="n">
        <v>3</v>
      </c>
      <c r="AC12459" s="7" t="n">
        <v>9</v>
      </c>
      <c r="AD12459" s="7" t="n">
        <v>1</v>
      </c>
      <c r="AE12459" s="14" t="n">
        <f t="normal" ca="1">A12463</f>
        <v>0</v>
      </c>
    </row>
    <row r="12460" spans="1:43">
      <c r="A12460" t="s">
        <v>4</v>
      </c>
      <c r="B12460" s="4" t="s">
        <v>5</v>
      </c>
      <c r="C12460" s="4" t="s">
        <v>7</v>
      </c>
      <c r="D12460" s="4" t="s">
        <v>8</v>
      </c>
      <c r="E12460" s="4" t="s">
        <v>8</v>
      </c>
      <c r="F12460" s="4" t="s">
        <v>9</v>
      </c>
    </row>
    <row r="12461" spans="1:43">
      <c r="A12461" t="n">
        <v>116051</v>
      </c>
      <c r="B12461" s="47" t="n">
        <v>47</v>
      </c>
      <c r="C12461" s="7" t="n">
        <v>61456</v>
      </c>
      <c r="D12461" s="7" t="n">
        <v>0</v>
      </c>
      <c r="E12461" s="7" t="n">
        <v>0</v>
      </c>
      <c r="F12461" s="7" t="s">
        <v>374</v>
      </c>
    </row>
    <row r="12462" spans="1:43">
      <c r="A12462" t="s">
        <v>4</v>
      </c>
      <c r="B12462" s="4" t="s">
        <v>5</v>
      </c>
      <c r="C12462" s="4" t="s">
        <v>8</v>
      </c>
      <c r="D12462" s="4" t="s">
        <v>7</v>
      </c>
      <c r="E12462" s="4" t="s">
        <v>14</v>
      </c>
    </row>
    <row r="12463" spans="1:43">
      <c r="A12463" t="n">
        <v>116064</v>
      </c>
      <c r="B12463" s="27" t="n">
        <v>58</v>
      </c>
      <c r="C12463" s="7" t="n">
        <v>0</v>
      </c>
      <c r="D12463" s="7" t="n">
        <v>300</v>
      </c>
      <c r="E12463" s="7" t="n">
        <v>1</v>
      </c>
    </row>
    <row r="12464" spans="1:43">
      <c r="A12464" t="s">
        <v>4</v>
      </c>
      <c r="B12464" s="4" t="s">
        <v>5</v>
      </c>
      <c r="C12464" s="4" t="s">
        <v>8</v>
      </c>
      <c r="D12464" s="4" t="s">
        <v>7</v>
      </c>
    </row>
    <row r="12465" spans="1:31">
      <c r="A12465" t="n">
        <v>116072</v>
      </c>
      <c r="B12465" s="27" t="n">
        <v>58</v>
      </c>
      <c r="C12465" s="7" t="n">
        <v>255</v>
      </c>
      <c r="D12465" s="7" t="n">
        <v>0</v>
      </c>
    </row>
    <row r="12466" spans="1:31">
      <c r="A12466" t="s">
        <v>4</v>
      </c>
      <c r="B12466" s="4" t="s">
        <v>5</v>
      </c>
      <c r="C12466" s="4" t="s">
        <v>8</v>
      </c>
      <c r="D12466" s="4" t="s">
        <v>8</v>
      </c>
      <c r="E12466" s="4" t="s">
        <v>8</v>
      </c>
      <c r="F12466" s="4" t="s">
        <v>8</v>
      </c>
    </row>
    <row r="12467" spans="1:31">
      <c r="A12467" t="n">
        <v>116076</v>
      </c>
      <c r="B12467" s="10" t="n">
        <v>14</v>
      </c>
      <c r="C12467" s="7" t="n">
        <v>0</v>
      </c>
      <c r="D12467" s="7" t="n">
        <v>0</v>
      </c>
      <c r="E12467" s="7" t="n">
        <v>0</v>
      </c>
      <c r="F12467" s="7" t="n">
        <v>64</v>
      </c>
    </row>
    <row r="12468" spans="1:31">
      <c r="A12468" t="s">
        <v>4</v>
      </c>
      <c r="B12468" s="4" t="s">
        <v>5</v>
      </c>
      <c r="C12468" s="4" t="s">
        <v>8</v>
      </c>
      <c r="D12468" s="4" t="s">
        <v>7</v>
      </c>
    </row>
    <row r="12469" spans="1:31">
      <c r="A12469" t="n">
        <v>116081</v>
      </c>
      <c r="B12469" s="23" t="n">
        <v>22</v>
      </c>
      <c r="C12469" s="7" t="n">
        <v>0</v>
      </c>
      <c r="D12469" s="7" t="n">
        <v>33203</v>
      </c>
    </row>
    <row r="12470" spans="1:31">
      <c r="A12470" t="s">
        <v>4</v>
      </c>
      <c r="B12470" s="4" t="s">
        <v>5</v>
      </c>
      <c r="C12470" s="4" t="s">
        <v>8</v>
      </c>
      <c r="D12470" s="4" t="s">
        <v>7</v>
      </c>
    </row>
    <row r="12471" spans="1:31">
      <c r="A12471" t="n">
        <v>116085</v>
      </c>
      <c r="B12471" s="27" t="n">
        <v>58</v>
      </c>
      <c r="C12471" s="7" t="n">
        <v>5</v>
      </c>
      <c r="D12471" s="7" t="n">
        <v>300</v>
      </c>
    </row>
    <row r="12472" spans="1:31">
      <c r="A12472" t="s">
        <v>4</v>
      </c>
      <c r="B12472" s="4" t="s">
        <v>5</v>
      </c>
      <c r="C12472" s="4" t="s">
        <v>14</v>
      </c>
      <c r="D12472" s="4" t="s">
        <v>7</v>
      </c>
    </row>
    <row r="12473" spans="1:31">
      <c r="A12473" t="n">
        <v>116089</v>
      </c>
      <c r="B12473" s="55" t="n">
        <v>103</v>
      </c>
      <c r="C12473" s="7" t="n">
        <v>0</v>
      </c>
      <c r="D12473" s="7" t="n">
        <v>300</v>
      </c>
    </row>
    <row r="12474" spans="1:31">
      <c r="A12474" t="s">
        <v>4</v>
      </c>
      <c r="B12474" s="4" t="s">
        <v>5</v>
      </c>
      <c r="C12474" s="4" t="s">
        <v>8</v>
      </c>
    </row>
    <row r="12475" spans="1:31">
      <c r="A12475" t="n">
        <v>116096</v>
      </c>
      <c r="B12475" s="56" t="n">
        <v>64</v>
      </c>
      <c r="C12475" s="7" t="n">
        <v>7</v>
      </c>
    </row>
    <row r="12476" spans="1:31">
      <c r="A12476" t="s">
        <v>4</v>
      </c>
      <c r="B12476" s="4" t="s">
        <v>5</v>
      </c>
      <c r="C12476" s="4" t="s">
        <v>8</v>
      </c>
      <c r="D12476" s="4" t="s">
        <v>7</v>
      </c>
    </row>
    <row r="12477" spans="1:31">
      <c r="A12477" t="n">
        <v>116098</v>
      </c>
      <c r="B12477" s="59" t="n">
        <v>72</v>
      </c>
      <c r="C12477" s="7" t="n">
        <v>5</v>
      </c>
      <c r="D12477" s="7" t="n">
        <v>0</v>
      </c>
    </row>
    <row r="12478" spans="1:31">
      <c r="A12478" t="s">
        <v>4</v>
      </c>
      <c r="B12478" s="4" t="s">
        <v>5</v>
      </c>
      <c r="C12478" s="4" t="s">
        <v>8</v>
      </c>
      <c r="D12478" s="20" t="s">
        <v>48</v>
      </c>
      <c r="E12478" s="4" t="s">
        <v>5</v>
      </c>
      <c r="F12478" s="4" t="s">
        <v>8</v>
      </c>
      <c r="G12478" s="4" t="s">
        <v>7</v>
      </c>
      <c r="H12478" s="20" t="s">
        <v>49</v>
      </c>
      <c r="I12478" s="4" t="s">
        <v>8</v>
      </c>
      <c r="J12478" s="4" t="s">
        <v>15</v>
      </c>
      <c r="K12478" s="4" t="s">
        <v>8</v>
      </c>
      <c r="L12478" s="4" t="s">
        <v>8</v>
      </c>
      <c r="M12478" s="4" t="s">
        <v>17</v>
      </c>
    </row>
    <row r="12479" spans="1:31">
      <c r="A12479" t="n">
        <v>116102</v>
      </c>
      <c r="B12479" s="13" t="n">
        <v>5</v>
      </c>
      <c r="C12479" s="7" t="n">
        <v>28</v>
      </c>
      <c r="D12479" s="20" t="s">
        <v>3</v>
      </c>
      <c r="E12479" s="9" t="n">
        <v>162</v>
      </c>
      <c r="F12479" s="7" t="n">
        <v>4</v>
      </c>
      <c r="G12479" s="7" t="n">
        <v>33203</v>
      </c>
      <c r="H12479" s="20" t="s">
        <v>3</v>
      </c>
      <c r="I12479" s="7" t="n">
        <v>0</v>
      </c>
      <c r="J12479" s="7" t="n">
        <v>1</v>
      </c>
      <c r="K12479" s="7" t="n">
        <v>2</v>
      </c>
      <c r="L12479" s="7" t="n">
        <v>1</v>
      </c>
      <c r="M12479" s="14" t="n">
        <f t="normal" ca="1">A12485</f>
        <v>0</v>
      </c>
    </row>
    <row r="12480" spans="1:31">
      <c r="A12480" t="s">
        <v>4</v>
      </c>
      <c r="B12480" s="4" t="s">
        <v>5</v>
      </c>
      <c r="C12480" s="4" t="s">
        <v>8</v>
      </c>
      <c r="D12480" s="4" t="s">
        <v>9</v>
      </c>
    </row>
    <row r="12481" spans="1:13">
      <c r="A12481" t="n">
        <v>116119</v>
      </c>
      <c r="B12481" s="8" t="n">
        <v>2</v>
      </c>
      <c r="C12481" s="7" t="n">
        <v>10</v>
      </c>
      <c r="D12481" s="7" t="s">
        <v>375</v>
      </c>
    </row>
    <row r="12482" spans="1:13">
      <c r="A12482" t="s">
        <v>4</v>
      </c>
      <c r="B12482" s="4" t="s">
        <v>5</v>
      </c>
      <c r="C12482" s="4" t="s">
        <v>7</v>
      </c>
    </row>
    <row r="12483" spans="1:13">
      <c r="A12483" t="n">
        <v>116136</v>
      </c>
      <c r="B12483" s="25" t="n">
        <v>16</v>
      </c>
      <c r="C12483" s="7" t="n">
        <v>0</v>
      </c>
    </row>
    <row r="12484" spans="1:13">
      <c r="A12484" t="s">
        <v>4</v>
      </c>
      <c r="B12484" s="4" t="s">
        <v>5</v>
      </c>
      <c r="C12484" s="4" t="s">
        <v>7</v>
      </c>
      <c r="D12484" s="4" t="s">
        <v>8</v>
      </c>
      <c r="E12484" s="4" t="s">
        <v>8</v>
      </c>
      <c r="F12484" s="4" t="s">
        <v>9</v>
      </c>
    </row>
    <row r="12485" spans="1:13">
      <c r="A12485" t="n">
        <v>116139</v>
      </c>
      <c r="B12485" s="50" t="n">
        <v>20</v>
      </c>
      <c r="C12485" s="7" t="n">
        <v>0</v>
      </c>
      <c r="D12485" s="7" t="n">
        <v>3</v>
      </c>
      <c r="E12485" s="7" t="n">
        <v>10</v>
      </c>
      <c r="F12485" s="7" t="s">
        <v>376</v>
      </c>
    </row>
    <row r="12486" spans="1:13">
      <c r="A12486" t="s">
        <v>4</v>
      </c>
      <c r="B12486" s="4" t="s">
        <v>5</v>
      </c>
      <c r="C12486" s="4" t="s">
        <v>7</v>
      </c>
    </row>
    <row r="12487" spans="1:13">
      <c r="A12487" t="n">
        <v>116157</v>
      </c>
      <c r="B12487" s="25" t="n">
        <v>16</v>
      </c>
      <c r="C12487" s="7" t="n">
        <v>0</v>
      </c>
    </row>
    <row r="12488" spans="1:13">
      <c r="A12488" t="s">
        <v>4</v>
      </c>
      <c r="B12488" s="4" t="s">
        <v>5</v>
      </c>
      <c r="C12488" s="4" t="s">
        <v>7</v>
      </c>
      <c r="D12488" s="4" t="s">
        <v>8</v>
      </c>
      <c r="E12488" s="4" t="s">
        <v>8</v>
      </c>
      <c r="F12488" s="4" t="s">
        <v>9</v>
      </c>
    </row>
    <row r="12489" spans="1:13">
      <c r="A12489" t="n">
        <v>116160</v>
      </c>
      <c r="B12489" s="50" t="n">
        <v>20</v>
      </c>
      <c r="C12489" s="7" t="n">
        <v>83</v>
      </c>
      <c r="D12489" s="7" t="n">
        <v>3</v>
      </c>
      <c r="E12489" s="7" t="n">
        <v>10</v>
      </c>
      <c r="F12489" s="7" t="s">
        <v>376</v>
      </c>
    </row>
    <row r="12490" spans="1:13">
      <c r="A12490" t="s">
        <v>4</v>
      </c>
      <c r="B12490" s="4" t="s">
        <v>5</v>
      </c>
      <c r="C12490" s="4" t="s">
        <v>7</v>
      </c>
    </row>
    <row r="12491" spans="1:13">
      <c r="A12491" t="n">
        <v>116178</v>
      </c>
      <c r="B12491" s="25" t="n">
        <v>16</v>
      </c>
      <c r="C12491" s="7" t="n">
        <v>0</v>
      </c>
    </row>
    <row r="12492" spans="1:13">
      <c r="A12492" t="s">
        <v>4</v>
      </c>
      <c r="B12492" s="4" t="s">
        <v>5</v>
      </c>
      <c r="C12492" s="4" t="s">
        <v>8</v>
      </c>
      <c r="D12492" s="4" t="s">
        <v>7</v>
      </c>
      <c r="E12492" s="4" t="s">
        <v>8</v>
      </c>
      <c r="F12492" s="4" t="s">
        <v>9</v>
      </c>
      <c r="G12492" s="4" t="s">
        <v>9</v>
      </c>
      <c r="H12492" s="4" t="s">
        <v>9</v>
      </c>
      <c r="I12492" s="4" t="s">
        <v>9</v>
      </c>
      <c r="J12492" s="4" t="s">
        <v>9</v>
      </c>
      <c r="K12492" s="4" t="s">
        <v>9</v>
      </c>
      <c r="L12492" s="4" t="s">
        <v>9</v>
      </c>
      <c r="M12492" s="4" t="s">
        <v>9</v>
      </c>
      <c r="N12492" s="4" t="s">
        <v>9</v>
      </c>
      <c r="O12492" s="4" t="s">
        <v>9</v>
      </c>
      <c r="P12492" s="4" t="s">
        <v>9</v>
      </c>
      <c r="Q12492" s="4" t="s">
        <v>9</v>
      </c>
      <c r="R12492" s="4" t="s">
        <v>9</v>
      </c>
      <c r="S12492" s="4" t="s">
        <v>9</v>
      </c>
      <c r="T12492" s="4" t="s">
        <v>9</v>
      </c>
      <c r="U12492" s="4" t="s">
        <v>9</v>
      </c>
    </row>
    <row r="12493" spans="1:13">
      <c r="A12493" t="n">
        <v>116181</v>
      </c>
      <c r="B12493" s="41" t="n">
        <v>36</v>
      </c>
      <c r="C12493" s="7" t="n">
        <v>8</v>
      </c>
      <c r="D12493" s="7" t="n">
        <v>0</v>
      </c>
      <c r="E12493" s="7" t="n">
        <v>0</v>
      </c>
      <c r="F12493" s="7" t="s">
        <v>932</v>
      </c>
      <c r="G12493" s="7" t="s">
        <v>16</v>
      </c>
      <c r="H12493" s="7" t="s">
        <v>16</v>
      </c>
      <c r="I12493" s="7" t="s">
        <v>16</v>
      </c>
      <c r="J12493" s="7" t="s">
        <v>16</v>
      </c>
      <c r="K12493" s="7" t="s">
        <v>16</v>
      </c>
      <c r="L12493" s="7" t="s">
        <v>16</v>
      </c>
      <c r="M12493" s="7" t="s">
        <v>16</v>
      </c>
      <c r="N12493" s="7" t="s">
        <v>16</v>
      </c>
      <c r="O12493" s="7" t="s">
        <v>16</v>
      </c>
      <c r="P12493" s="7" t="s">
        <v>16</v>
      </c>
      <c r="Q12493" s="7" t="s">
        <v>16</v>
      </c>
      <c r="R12493" s="7" t="s">
        <v>16</v>
      </c>
      <c r="S12493" s="7" t="s">
        <v>16</v>
      </c>
      <c r="T12493" s="7" t="s">
        <v>16</v>
      </c>
      <c r="U12493" s="7" t="s">
        <v>16</v>
      </c>
    </row>
    <row r="12494" spans="1:13">
      <c r="A12494" t="s">
        <v>4</v>
      </c>
      <c r="B12494" s="4" t="s">
        <v>5</v>
      </c>
      <c r="C12494" s="4" t="s">
        <v>8</v>
      </c>
      <c r="D12494" s="4" t="s">
        <v>7</v>
      </c>
      <c r="E12494" s="4" t="s">
        <v>8</v>
      </c>
      <c r="F12494" s="4" t="s">
        <v>9</v>
      </c>
      <c r="G12494" s="4" t="s">
        <v>9</v>
      </c>
      <c r="H12494" s="4" t="s">
        <v>9</v>
      </c>
      <c r="I12494" s="4" t="s">
        <v>9</v>
      </c>
      <c r="J12494" s="4" t="s">
        <v>9</v>
      </c>
      <c r="K12494" s="4" t="s">
        <v>9</v>
      </c>
      <c r="L12494" s="4" t="s">
        <v>9</v>
      </c>
      <c r="M12494" s="4" t="s">
        <v>9</v>
      </c>
      <c r="N12494" s="4" t="s">
        <v>9</v>
      </c>
      <c r="O12494" s="4" t="s">
        <v>9</v>
      </c>
      <c r="P12494" s="4" t="s">
        <v>9</v>
      </c>
      <c r="Q12494" s="4" t="s">
        <v>9</v>
      </c>
      <c r="R12494" s="4" t="s">
        <v>9</v>
      </c>
      <c r="S12494" s="4" t="s">
        <v>9</v>
      </c>
      <c r="T12494" s="4" t="s">
        <v>9</v>
      </c>
      <c r="U12494" s="4" t="s">
        <v>9</v>
      </c>
    </row>
    <row r="12495" spans="1:13">
      <c r="A12495" t="n">
        <v>116213</v>
      </c>
      <c r="B12495" s="41" t="n">
        <v>36</v>
      </c>
      <c r="C12495" s="7" t="n">
        <v>8</v>
      </c>
      <c r="D12495" s="7" t="n">
        <v>83</v>
      </c>
      <c r="E12495" s="7" t="n">
        <v>0</v>
      </c>
      <c r="F12495" s="7" t="s">
        <v>932</v>
      </c>
      <c r="G12495" s="7" t="s">
        <v>252</v>
      </c>
      <c r="H12495" s="7" t="s">
        <v>1025</v>
      </c>
      <c r="I12495" s="7" t="s">
        <v>16</v>
      </c>
      <c r="J12495" s="7" t="s">
        <v>16</v>
      </c>
      <c r="K12495" s="7" t="s">
        <v>16</v>
      </c>
      <c r="L12495" s="7" t="s">
        <v>16</v>
      </c>
      <c r="M12495" s="7" t="s">
        <v>16</v>
      </c>
      <c r="N12495" s="7" t="s">
        <v>16</v>
      </c>
      <c r="O12495" s="7" t="s">
        <v>16</v>
      </c>
      <c r="P12495" s="7" t="s">
        <v>16</v>
      </c>
      <c r="Q12495" s="7" t="s">
        <v>16</v>
      </c>
      <c r="R12495" s="7" t="s">
        <v>16</v>
      </c>
      <c r="S12495" s="7" t="s">
        <v>16</v>
      </c>
      <c r="T12495" s="7" t="s">
        <v>16</v>
      </c>
      <c r="U12495" s="7" t="s">
        <v>16</v>
      </c>
    </row>
    <row r="12496" spans="1:13">
      <c r="A12496" t="s">
        <v>4</v>
      </c>
      <c r="B12496" s="4" t="s">
        <v>5</v>
      </c>
      <c r="C12496" s="4" t="s">
        <v>8</v>
      </c>
    </row>
    <row r="12497" spans="1:21">
      <c r="A12497" t="n">
        <v>116268</v>
      </c>
      <c r="B12497" s="60" t="n">
        <v>116</v>
      </c>
      <c r="C12497" s="7" t="n">
        <v>0</v>
      </c>
    </row>
    <row r="12498" spans="1:21">
      <c r="A12498" t="s">
        <v>4</v>
      </c>
      <c r="B12498" s="4" t="s">
        <v>5</v>
      </c>
      <c r="C12498" s="4" t="s">
        <v>8</v>
      </c>
      <c r="D12498" s="4" t="s">
        <v>7</v>
      </c>
    </row>
    <row r="12499" spans="1:21">
      <c r="A12499" t="n">
        <v>116270</v>
      </c>
      <c r="B12499" s="60" t="n">
        <v>116</v>
      </c>
      <c r="C12499" s="7" t="n">
        <v>2</v>
      </c>
      <c r="D12499" s="7" t="n">
        <v>1</v>
      </c>
    </row>
    <row r="12500" spans="1:21">
      <c r="A12500" t="s">
        <v>4</v>
      </c>
      <c r="B12500" s="4" t="s">
        <v>5</v>
      </c>
      <c r="C12500" s="4" t="s">
        <v>8</v>
      </c>
      <c r="D12500" s="4" t="s">
        <v>15</v>
      </c>
    </row>
    <row r="12501" spans="1:21">
      <c r="A12501" t="n">
        <v>116274</v>
      </c>
      <c r="B12501" s="60" t="n">
        <v>116</v>
      </c>
      <c r="C12501" s="7" t="n">
        <v>5</v>
      </c>
      <c r="D12501" s="7" t="n">
        <v>1106247680</v>
      </c>
    </row>
    <row r="12502" spans="1:21">
      <c r="A12502" t="s">
        <v>4</v>
      </c>
      <c r="B12502" s="4" t="s">
        <v>5</v>
      </c>
      <c r="C12502" s="4" t="s">
        <v>8</v>
      </c>
      <c r="D12502" s="4" t="s">
        <v>7</v>
      </c>
    </row>
    <row r="12503" spans="1:21">
      <c r="A12503" t="n">
        <v>116280</v>
      </c>
      <c r="B12503" s="60" t="n">
        <v>116</v>
      </c>
      <c r="C12503" s="7" t="n">
        <v>6</v>
      </c>
      <c r="D12503" s="7" t="n">
        <v>1</v>
      </c>
    </row>
    <row r="12504" spans="1:21">
      <c r="A12504" t="s">
        <v>4</v>
      </c>
      <c r="B12504" s="4" t="s">
        <v>5</v>
      </c>
      <c r="C12504" s="4" t="s">
        <v>7</v>
      </c>
      <c r="D12504" s="4" t="s">
        <v>14</v>
      </c>
      <c r="E12504" s="4" t="s">
        <v>14</v>
      </c>
      <c r="F12504" s="4" t="s">
        <v>14</v>
      </c>
      <c r="G12504" s="4" t="s">
        <v>14</v>
      </c>
    </row>
    <row r="12505" spans="1:21">
      <c r="A12505" t="n">
        <v>116284</v>
      </c>
      <c r="B12505" s="40" t="n">
        <v>46</v>
      </c>
      <c r="C12505" s="7" t="n">
        <v>0</v>
      </c>
      <c r="D12505" s="7" t="n">
        <v>13.0600004196167</v>
      </c>
      <c r="E12505" s="7" t="n">
        <v>2</v>
      </c>
      <c r="F12505" s="7" t="n">
        <v>-8.61999988555908</v>
      </c>
      <c r="G12505" s="7" t="n">
        <v>90.4000015258789</v>
      </c>
    </row>
    <row r="12506" spans="1:21">
      <c r="A12506" t="s">
        <v>4</v>
      </c>
      <c r="B12506" s="4" t="s">
        <v>5</v>
      </c>
      <c r="C12506" s="4" t="s">
        <v>7</v>
      </c>
      <c r="D12506" s="4" t="s">
        <v>14</v>
      </c>
      <c r="E12506" s="4" t="s">
        <v>14</v>
      </c>
      <c r="F12506" s="4" t="s">
        <v>14</v>
      </c>
      <c r="G12506" s="4" t="s">
        <v>14</v>
      </c>
    </row>
    <row r="12507" spans="1:21">
      <c r="A12507" t="n">
        <v>116303</v>
      </c>
      <c r="B12507" s="40" t="n">
        <v>46</v>
      </c>
      <c r="C12507" s="7" t="n">
        <v>83</v>
      </c>
      <c r="D12507" s="7" t="n">
        <v>14.0799999237061</v>
      </c>
      <c r="E12507" s="7" t="n">
        <v>2</v>
      </c>
      <c r="F12507" s="7" t="n">
        <v>-8.67000007629395</v>
      </c>
      <c r="G12507" s="7" t="n">
        <v>275.899993896484</v>
      </c>
    </row>
    <row r="12508" spans="1:21">
      <c r="A12508" t="s">
        <v>4</v>
      </c>
      <c r="B12508" s="4" t="s">
        <v>5</v>
      </c>
      <c r="C12508" s="4" t="s">
        <v>8</v>
      </c>
      <c r="D12508" s="4" t="s">
        <v>8</v>
      </c>
      <c r="E12508" s="4" t="s">
        <v>14</v>
      </c>
      <c r="F12508" s="4" t="s">
        <v>14</v>
      </c>
      <c r="G12508" s="4" t="s">
        <v>14</v>
      </c>
      <c r="H12508" s="4" t="s">
        <v>7</v>
      </c>
    </row>
    <row r="12509" spans="1:21">
      <c r="A12509" t="n">
        <v>116322</v>
      </c>
      <c r="B12509" s="61" t="n">
        <v>45</v>
      </c>
      <c r="C12509" s="7" t="n">
        <v>2</v>
      </c>
      <c r="D12509" s="7" t="n">
        <v>3</v>
      </c>
      <c r="E12509" s="7" t="n">
        <v>13.5299997329712</v>
      </c>
      <c r="F12509" s="7" t="n">
        <v>3.82999992370605</v>
      </c>
      <c r="G12509" s="7" t="n">
        <v>-8.59000015258789</v>
      </c>
      <c r="H12509" s="7" t="n">
        <v>0</v>
      </c>
    </row>
    <row r="12510" spans="1:21">
      <c r="A12510" t="s">
        <v>4</v>
      </c>
      <c r="B12510" s="4" t="s">
        <v>5</v>
      </c>
      <c r="C12510" s="4" t="s">
        <v>8</v>
      </c>
      <c r="D12510" s="4" t="s">
        <v>8</v>
      </c>
      <c r="E12510" s="4" t="s">
        <v>14</v>
      </c>
      <c r="F12510" s="4" t="s">
        <v>14</v>
      </c>
      <c r="G12510" s="4" t="s">
        <v>14</v>
      </c>
      <c r="H12510" s="4" t="s">
        <v>7</v>
      </c>
    </row>
    <row r="12511" spans="1:21">
      <c r="A12511" t="n">
        <v>116339</v>
      </c>
      <c r="B12511" s="61" t="n">
        <v>45</v>
      </c>
      <c r="C12511" s="7" t="n">
        <v>2</v>
      </c>
      <c r="D12511" s="7" t="n">
        <v>3</v>
      </c>
      <c r="E12511" s="7" t="n">
        <v>13.5299997329712</v>
      </c>
      <c r="F12511" s="7" t="n">
        <v>3.44000005722046</v>
      </c>
      <c r="G12511" s="7" t="n">
        <v>-8.59000015258789</v>
      </c>
      <c r="H12511" s="7" t="n">
        <v>3000</v>
      </c>
    </row>
    <row r="12512" spans="1:21">
      <c r="A12512" t="s">
        <v>4</v>
      </c>
      <c r="B12512" s="4" t="s">
        <v>5</v>
      </c>
      <c r="C12512" s="4" t="s">
        <v>8</v>
      </c>
      <c r="D12512" s="4" t="s">
        <v>8</v>
      </c>
      <c r="E12512" s="4" t="s">
        <v>14</v>
      </c>
      <c r="F12512" s="4" t="s">
        <v>14</v>
      </c>
      <c r="G12512" s="4" t="s">
        <v>14</v>
      </c>
      <c r="H12512" s="4" t="s">
        <v>7</v>
      </c>
      <c r="I12512" s="4" t="s">
        <v>8</v>
      </c>
    </row>
    <row r="12513" spans="1:9">
      <c r="A12513" t="n">
        <v>116356</v>
      </c>
      <c r="B12513" s="61" t="n">
        <v>45</v>
      </c>
      <c r="C12513" s="7" t="n">
        <v>4</v>
      </c>
      <c r="D12513" s="7" t="n">
        <v>3</v>
      </c>
      <c r="E12513" s="7" t="n">
        <v>1.62999999523163</v>
      </c>
      <c r="F12513" s="7" t="n">
        <v>311.790008544922</v>
      </c>
      <c r="G12513" s="7" t="n">
        <v>0</v>
      </c>
      <c r="H12513" s="7" t="n">
        <v>0</v>
      </c>
      <c r="I12513" s="7" t="n">
        <v>0</v>
      </c>
    </row>
    <row r="12514" spans="1:9">
      <c r="A12514" t="s">
        <v>4</v>
      </c>
      <c r="B12514" s="4" t="s">
        <v>5</v>
      </c>
      <c r="C12514" s="4" t="s">
        <v>8</v>
      </c>
      <c r="D12514" s="4" t="s">
        <v>8</v>
      </c>
      <c r="E12514" s="4" t="s">
        <v>14</v>
      </c>
      <c r="F12514" s="4" t="s">
        <v>7</v>
      </c>
    </row>
    <row r="12515" spans="1:9">
      <c r="A12515" t="n">
        <v>116374</v>
      </c>
      <c r="B12515" s="61" t="n">
        <v>45</v>
      </c>
      <c r="C12515" s="7" t="n">
        <v>5</v>
      </c>
      <c r="D12515" s="7" t="n">
        <v>3</v>
      </c>
      <c r="E12515" s="7" t="n">
        <v>1.79999995231628</v>
      </c>
      <c r="F12515" s="7" t="n">
        <v>0</v>
      </c>
    </row>
    <row r="12516" spans="1:9">
      <c r="A12516" t="s">
        <v>4</v>
      </c>
      <c r="B12516" s="4" t="s">
        <v>5</v>
      </c>
      <c r="C12516" s="4" t="s">
        <v>8</v>
      </c>
      <c r="D12516" s="4" t="s">
        <v>8</v>
      </c>
      <c r="E12516" s="4" t="s">
        <v>14</v>
      </c>
      <c r="F12516" s="4" t="s">
        <v>7</v>
      </c>
    </row>
    <row r="12517" spans="1:9">
      <c r="A12517" t="n">
        <v>116383</v>
      </c>
      <c r="B12517" s="61" t="n">
        <v>45</v>
      </c>
      <c r="C12517" s="7" t="n">
        <v>11</v>
      </c>
      <c r="D12517" s="7" t="n">
        <v>3</v>
      </c>
      <c r="E12517" s="7" t="n">
        <v>34</v>
      </c>
      <c r="F12517" s="7" t="n">
        <v>0</v>
      </c>
    </row>
    <row r="12518" spans="1:9">
      <c r="A12518" t="s">
        <v>4</v>
      </c>
      <c r="B12518" s="4" t="s">
        <v>5</v>
      </c>
      <c r="C12518" s="4" t="s">
        <v>8</v>
      </c>
      <c r="D12518" s="4" t="s">
        <v>7</v>
      </c>
      <c r="E12518" s="4" t="s">
        <v>14</v>
      </c>
    </row>
    <row r="12519" spans="1:9">
      <c r="A12519" t="n">
        <v>116392</v>
      </c>
      <c r="B12519" s="27" t="n">
        <v>58</v>
      </c>
      <c r="C12519" s="7" t="n">
        <v>100</v>
      </c>
      <c r="D12519" s="7" t="n">
        <v>1000</v>
      </c>
      <c r="E12519" s="7" t="n">
        <v>1</v>
      </c>
    </row>
    <row r="12520" spans="1:9">
      <c r="A12520" t="s">
        <v>4</v>
      </c>
      <c r="B12520" s="4" t="s">
        <v>5</v>
      </c>
      <c r="C12520" s="4" t="s">
        <v>8</v>
      </c>
      <c r="D12520" s="4" t="s">
        <v>7</v>
      </c>
    </row>
    <row r="12521" spans="1:9">
      <c r="A12521" t="n">
        <v>116400</v>
      </c>
      <c r="B12521" s="27" t="n">
        <v>58</v>
      </c>
      <c r="C12521" s="7" t="n">
        <v>255</v>
      </c>
      <c r="D12521" s="7" t="n">
        <v>0</v>
      </c>
    </row>
    <row r="12522" spans="1:9">
      <c r="A12522" t="s">
        <v>4</v>
      </c>
      <c r="B12522" s="4" t="s">
        <v>5</v>
      </c>
      <c r="C12522" s="4" t="s">
        <v>8</v>
      </c>
      <c r="D12522" s="4" t="s">
        <v>7</v>
      </c>
    </row>
    <row r="12523" spans="1:9">
      <c r="A12523" t="n">
        <v>116404</v>
      </c>
      <c r="B12523" s="61" t="n">
        <v>45</v>
      </c>
      <c r="C12523" s="7" t="n">
        <v>7</v>
      </c>
      <c r="D12523" s="7" t="n">
        <v>255</v>
      </c>
    </row>
    <row r="12524" spans="1:9">
      <c r="A12524" t="s">
        <v>4</v>
      </c>
      <c r="B12524" s="4" t="s">
        <v>5</v>
      </c>
      <c r="C12524" s="4" t="s">
        <v>7</v>
      </c>
      <c r="D12524" s="4" t="s">
        <v>8</v>
      </c>
      <c r="E12524" s="4" t="s">
        <v>9</v>
      </c>
      <c r="F12524" s="4" t="s">
        <v>14</v>
      </c>
      <c r="G12524" s="4" t="s">
        <v>14</v>
      </c>
      <c r="H12524" s="4" t="s">
        <v>14</v>
      </c>
    </row>
    <row r="12525" spans="1:9">
      <c r="A12525" t="n">
        <v>116408</v>
      </c>
      <c r="B12525" s="42" t="n">
        <v>48</v>
      </c>
      <c r="C12525" s="7" t="n">
        <v>83</v>
      </c>
      <c r="D12525" s="7" t="n">
        <v>0</v>
      </c>
      <c r="E12525" s="7" t="s">
        <v>252</v>
      </c>
      <c r="F12525" s="7" t="n">
        <v>-1</v>
      </c>
      <c r="G12525" s="7" t="n">
        <v>1</v>
      </c>
      <c r="H12525" s="7" t="n">
        <v>0</v>
      </c>
    </row>
    <row r="12526" spans="1:9">
      <c r="A12526" t="s">
        <v>4</v>
      </c>
      <c r="B12526" s="4" t="s">
        <v>5</v>
      </c>
      <c r="C12526" s="4" t="s">
        <v>8</v>
      </c>
      <c r="D12526" s="4" t="s">
        <v>7</v>
      </c>
      <c r="E12526" s="4" t="s">
        <v>9</v>
      </c>
    </row>
    <row r="12527" spans="1:9">
      <c r="A12527" t="n">
        <v>116434</v>
      </c>
      <c r="B12527" s="51" t="n">
        <v>51</v>
      </c>
      <c r="C12527" s="7" t="n">
        <v>4</v>
      </c>
      <c r="D12527" s="7" t="n">
        <v>83</v>
      </c>
      <c r="E12527" s="7" t="s">
        <v>289</v>
      </c>
    </row>
    <row r="12528" spans="1:9">
      <c r="A12528" t="s">
        <v>4</v>
      </c>
      <c r="B12528" s="4" t="s">
        <v>5</v>
      </c>
      <c r="C12528" s="4" t="s">
        <v>7</v>
      </c>
    </row>
    <row r="12529" spans="1:9">
      <c r="A12529" t="n">
        <v>116447</v>
      </c>
      <c r="B12529" s="25" t="n">
        <v>16</v>
      </c>
      <c r="C12529" s="7" t="n">
        <v>0</v>
      </c>
    </row>
    <row r="12530" spans="1:9">
      <c r="A12530" t="s">
        <v>4</v>
      </c>
      <c r="B12530" s="4" t="s">
        <v>5</v>
      </c>
      <c r="C12530" s="4" t="s">
        <v>7</v>
      </c>
      <c r="D12530" s="4" t="s">
        <v>85</v>
      </c>
      <c r="E12530" s="4" t="s">
        <v>8</v>
      </c>
      <c r="F12530" s="4" t="s">
        <v>8</v>
      </c>
    </row>
    <row r="12531" spans="1:9">
      <c r="A12531" t="n">
        <v>116450</v>
      </c>
      <c r="B12531" s="52" t="n">
        <v>26</v>
      </c>
      <c r="C12531" s="7" t="n">
        <v>83</v>
      </c>
      <c r="D12531" s="7" t="s">
        <v>1026</v>
      </c>
      <c r="E12531" s="7" t="n">
        <v>2</v>
      </c>
      <c r="F12531" s="7" t="n">
        <v>0</v>
      </c>
    </row>
    <row r="12532" spans="1:9">
      <c r="A12532" t="s">
        <v>4</v>
      </c>
      <c r="B12532" s="4" t="s">
        <v>5</v>
      </c>
    </row>
    <row r="12533" spans="1:9">
      <c r="A12533" t="n">
        <v>116505</v>
      </c>
      <c r="B12533" s="32" t="n">
        <v>28</v>
      </c>
    </row>
    <row r="12534" spans="1:9">
      <c r="A12534" t="s">
        <v>4</v>
      </c>
      <c r="B12534" s="4" t="s">
        <v>5</v>
      </c>
      <c r="C12534" s="4" t="s">
        <v>8</v>
      </c>
      <c r="D12534" s="4" t="s">
        <v>7</v>
      </c>
      <c r="E12534" s="4" t="s">
        <v>7</v>
      </c>
      <c r="F12534" s="4" t="s">
        <v>8</v>
      </c>
    </row>
    <row r="12535" spans="1:9">
      <c r="A12535" t="n">
        <v>116506</v>
      </c>
      <c r="B12535" s="30" t="n">
        <v>25</v>
      </c>
      <c r="C12535" s="7" t="n">
        <v>1</v>
      </c>
      <c r="D12535" s="7" t="n">
        <v>60</v>
      </c>
      <c r="E12535" s="7" t="n">
        <v>640</v>
      </c>
      <c r="F12535" s="7" t="n">
        <v>1</v>
      </c>
    </row>
    <row r="12536" spans="1:9">
      <c r="A12536" t="s">
        <v>4</v>
      </c>
      <c r="B12536" s="4" t="s">
        <v>5</v>
      </c>
      <c r="C12536" s="4" t="s">
        <v>7</v>
      </c>
      <c r="D12536" s="4" t="s">
        <v>8</v>
      </c>
      <c r="E12536" s="4" t="s">
        <v>8</v>
      </c>
      <c r="F12536" s="4" t="s">
        <v>9</v>
      </c>
    </row>
    <row r="12537" spans="1:9">
      <c r="A12537" t="n">
        <v>116513</v>
      </c>
      <c r="B12537" s="47" t="n">
        <v>47</v>
      </c>
      <c r="C12537" s="7" t="n">
        <v>0</v>
      </c>
      <c r="D12537" s="7" t="n">
        <v>0</v>
      </c>
      <c r="E12537" s="7" t="n">
        <v>0</v>
      </c>
      <c r="F12537" s="7" t="s">
        <v>932</v>
      </c>
    </row>
    <row r="12538" spans="1:9">
      <c r="A12538" t="s">
        <v>4</v>
      </c>
      <c r="B12538" s="4" t="s">
        <v>5</v>
      </c>
      <c r="C12538" s="4" t="s">
        <v>8</v>
      </c>
      <c r="D12538" s="4" t="s">
        <v>7</v>
      </c>
      <c r="E12538" s="4" t="s">
        <v>9</v>
      </c>
    </row>
    <row r="12539" spans="1:9">
      <c r="A12539" t="n">
        <v>116530</v>
      </c>
      <c r="B12539" s="51" t="n">
        <v>51</v>
      </c>
      <c r="C12539" s="7" t="n">
        <v>4</v>
      </c>
      <c r="D12539" s="7" t="n">
        <v>0</v>
      </c>
      <c r="E12539" s="7" t="s">
        <v>479</v>
      </c>
    </row>
    <row r="12540" spans="1:9">
      <c r="A12540" t="s">
        <v>4</v>
      </c>
      <c r="B12540" s="4" t="s">
        <v>5</v>
      </c>
      <c r="C12540" s="4" t="s">
        <v>7</v>
      </c>
    </row>
    <row r="12541" spans="1:9">
      <c r="A12541" t="n">
        <v>116544</v>
      </c>
      <c r="B12541" s="25" t="n">
        <v>16</v>
      </c>
      <c r="C12541" s="7" t="n">
        <v>0</v>
      </c>
    </row>
    <row r="12542" spans="1:9">
      <c r="A12542" t="s">
        <v>4</v>
      </c>
      <c r="B12542" s="4" t="s">
        <v>5</v>
      </c>
      <c r="C12542" s="4" t="s">
        <v>7</v>
      </c>
      <c r="D12542" s="4" t="s">
        <v>85</v>
      </c>
      <c r="E12542" s="4" t="s">
        <v>8</v>
      </c>
      <c r="F12542" s="4" t="s">
        <v>8</v>
      </c>
      <c r="G12542" s="4" t="s">
        <v>85</v>
      </c>
      <c r="H12542" s="4" t="s">
        <v>8</v>
      </c>
      <c r="I12542" s="4" t="s">
        <v>8</v>
      </c>
    </row>
    <row r="12543" spans="1:9">
      <c r="A12543" t="n">
        <v>116547</v>
      </c>
      <c r="B12543" s="52" t="n">
        <v>26</v>
      </c>
      <c r="C12543" s="7" t="n">
        <v>0</v>
      </c>
      <c r="D12543" s="7" t="s">
        <v>1027</v>
      </c>
      <c r="E12543" s="7" t="n">
        <v>2</v>
      </c>
      <c r="F12543" s="7" t="n">
        <v>3</v>
      </c>
      <c r="G12543" s="7" t="s">
        <v>1028</v>
      </c>
      <c r="H12543" s="7" t="n">
        <v>2</v>
      </c>
      <c r="I12543" s="7" t="n">
        <v>0</v>
      </c>
    </row>
    <row r="12544" spans="1:9">
      <c r="A12544" t="s">
        <v>4</v>
      </c>
      <c r="B12544" s="4" t="s">
        <v>5</v>
      </c>
    </row>
    <row r="12545" spans="1:9">
      <c r="A12545" t="n">
        <v>116647</v>
      </c>
      <c r="B12545" s="32" t="n">
        <v>28</v>
      </c>
    </row>
    <row r="12546" spans="1:9">
      <c r="A12546" t="s">
        <v>4</v>
      </c>
      <c r="B12546" s="4" t="s">
        <v>5</v>
      </c>
      <c r="C12546" s="4" t="s">
        <v>7</v>
      </c>
      <c r="D12546" s="4" t="s">
        <v>8</v>
      </c>
    </row>
    <row r="12547" spans="1:9">
      <c r="A12547" t="n">
        <v>116648</v>
      </c>
      <c r="B12547" s="66" t="n">
        <v>89</v>
      </c>
      <c r="C12547" s="7" t="n">
        <v>65533</v>
      </c>
      <c r="D12547" s="7" t="n">
        <v>1</v>
      </c>
    </row>
    <row r="12548" spans="1:9">
      <c r="A12548" t="s">
        <v>4</v>
      </c>
      <c r="B12548" s="4" t="s">
        <v>5</v>
      </c>
      <c r="C12548" s="4" t="s">
        <v>8</v>
      </c>
      <c r="D12548" s="4" t="s">
        <v>7</v>
      </c>
      <c r="E12548" s="4" t="s">
        <v>7</v>
      </c>
      <c r="F12548" s="4" t="s">
        <v>8</v>
      </c>
    </row>
    <row r="12549" spans="1:9">
      <c r="A12549" t="n">
        <v>116652</v>
      </c>
      <c r="B12549" s="30" t="n">
        <v>25</v>
      </c>
      <c r="C12549" s="7" t="n">
        <v>1</v>
      </c>
      <c r="D12549" s="7" t="n">
        <v>65535</v>
      </c>
      <c r="E12549" s="7" t="n">
        <v>65535</v>
      </c>
      <c r="F12549" s="7" t="n">
        <v>0</v>
      </c>
    </row>
    <row r="12550" spans="1:9">
      <c r="A12550" t="s">
        <v>4</v>
      </c>
      <c r="B12550" s="4" t="s">
        <v>5</v>
      </c>
      <c r="C12550" s="4" t="s">
        <v>8</v>
      </c>
      <c r="D12550" s="4" t="s">
        <v>7</v>
      </c>
      <c r="E12550" s="4" t="s">
        <v>9</v>
      </c>
    </row>
    <row r="12551" spans="1:9">
      <c r="A12551" t="n">
        <v>116659</v>
      </c>
      <c r="B12551" s="51" t="n">
        <v>51</v>
      </c>
      <c r="C12551" s="7" t="n">
        <v>4</v>
      </c>
      <c r="D12551" s="7" t="n">
        <v>83</v>
      </c>
      <c r="E12551" s="7" t="s">
        <v>310</v>
      </c>
    </row>
    <row r="12552" spans="1:9">
      <c r="A12552" t="s">
        <v>4</v>
      </c>
      <c r="B12552" s="4" t="s">
        <v>5</v>
      </c>
      <c r="C12552" s="4" t="s">
        <v>7</v>
      </c>
    </row>
    <row r="12553" spans="1:9">
      <c r="A12553" t="n">
        <v>116673</v>
      </c>
      <c r="B12553" s="25" t="n">
        <v>16</v>
      </c>
      <c r="C12553" s="7" t="n">
        <v>0</v>
      </c>
    </row>
    <row r="12554" spans="1:9">
      <c r="A12554" t="s">
        <v>4</v>
      </c>
      <c r="B12554" s="4" t="s">
        <v>5</v>
      </c>
      <c r="C12554" s="4" t="s">
        <v>7</v>
      </c>
      <c r="D12554" s="4" t="s">
        <v>85</v>
      </c>
      <c r="E12554" s="4" t="s">
        <v>8</v>
      </c>
      <c r="F12554" s="4" t="s">
        <v>8</v>
      </c>
    </row>
    <row r="12555" spans="1:9">
      <c r="A12555" t="n">
        <v>116676</v>
      </c>
      <c r="B12555" s="52" t="n">
        <v>26</v>
      </c>
      <c r="C12555" s="7" t="n">
        <v>83</v>
      </c>
      <c r="D12555" s="7" t="s">
        <v>1029</v>
      </c>
      <c r="E12555" s="7" t="n">
        <v>2</v>
      </c>
      <c r="F12555" s="7" t="n">
        <v>0</v>
      </c>
    </row>
    <row r="12556" spans="1:9">
      <c r="A12556" t="s">
        <v>4</v>
      </c>
      <c r="B12556" s="4" t="s">
        <v>5</v>
      </c>
    </row>
    <row r="12557" spans="1:9">
      <c r="A12557" t="n">
        <v>116730</v>
      </c>
      <c r="B12557" s="32" t="n">
        <v>28</v>
      </c>
    </row>
    <row r="12558" spans="1:9">
      <c r="A12558" t="s">
        <v>4</v>
      </c>
      <c r="B12558" s="4" t="s">
        <v>5</v>
      </c>
      <c r="C12558" s="4" t="s">
        <v>7</v>
      </c>
      <c r="D12558" s="4" t="s">
        <v>8</v>
      </c>
      <c r="E12558" s="4" t="s">
        <v>8</v>
      </c>
      <c r="F12558" s="4" t="s">
        <v>9</v>
      </c>
    </row>
    <row r="12559" spans="1:9">
      <c r="A12559" t="n">
        <v>116731</v>
      </c>
      <c r="B12559" s="50" t="n">
        <v>20</v>
      </c>
      <c r="C12559" s="7" t="n">
        <v>0</v>
      </c>
      <c r="D12559" s="7" t="n">
        <v>2</v>
      </c>
      <c r="E12559" s="7" t="n">
        <v>10</v>
      </c>
      <c r="F12559" s="7" t="s">
        <v>677</v>
      </c>
    </row>
    <row r="12560" spans="1:9">
      <c r="A12560" t="s">
        <v>4</v>
      </c>
      <c r="B12560" s="4" t="s">
        <v>5</v>
      </c>
      <c r="C12560" s="4" t="s">
        <v>8</v>
      </c>
      <c r="D12560" s="4" t="s">
        <v>7</v>
      </c>
      <c r="E12560" s="4" t="s">
        <v>7</v>
      </c>
      <c r="F12560" s="4" t="s">
        <v>8</v>
      </c>
    </row>
    <row r="12561" spans="1:6">
      <c r="A12561" t="n">
        <v>116752</v>
      </c>
      <c r="B12561" s="30" t="n">
        <v>25</v>
      </c>
      <c r="C12561" s="7" t="n">
        <v>1</v>
      </c>
      <c r="D12561" s="7" t="n">
        <v>60</v>
      </c>
      <c r="E12561" s="7" t="n">
        <v>640</v>
      </c>
      <c r="F12561" s="7" t="n">
        <v>1</v>
      </c>
    </row>
    <row r="12562" spans="1:6">
      <c r="A12562" t="s">
        <v>4</v>
      </c>
      <c r="B12562" s="4" t="s">
        <v>5</v>
      </c>
      <c r="C12562" s="4" t="s">
        <v>8</v>
      </c>
      <c r="D12562" s="4" t="s">
        <v>7</v>
      </c>
      <c r="E12562" s="4" t="s">
        <v>9</v>
      </c>
    </row>
    <row r="12563" spans="1:6">
      <c r="A12563" t="n">
        <v>116759</v>
      </c>
      <c r="B12563" s="51" t="n">
        <v>51</v>
      </c>
      <c r="C12563" s="7" t="n">
        <v>4</v>
      </c>
      <c r="D12563" s="7" t="n">
        <v>0</v>
      </c>
      <c r="E12563" s="7" t="s">
        <v>459</v>
      </c>
    </row>
    <row r="12564" spans="1:6">
      <c r="A12564" t="s">
        <v>4</v>
      </c>
      <c r="B12564" s="4" t="s">
        <v>5</v>
      </c>
      <c r="C12564" s="4" t="s">
        <v>7</v>
      </c>
    </row>
    <row r="12565" spans="1:6">
      <c r="A12565" t="n">
        <v>116772</v>
      </c>
      <c r="B12565" s="25" t="n">
        <v>16</v>
      </c>
      <c r="C12565" s="7" t="n">
        <v>0</v>
      </c>
    </row>
    <row r="12566" spans="1:6">
      <c r="A12566" t="s">
        <v>4</v>
      </c>
      <c r="B12566" s="4" t="s">
        <v>5</v>
      </c>
      <c r="C12566" s="4" t="s">
        <v>7</v>
      </c>
      <c r="D12566" s="4" t="s">
        <v>85</v>
      </c>
      <c r="E12566" s="4" t="s">
        <v>8</v>
      </c>
      <c r="F12566" s="4" t="s">
        <v>8</v>
      </c>
    </row>
    <row r="12567" spans="1:6">
      <c r="A12567" t="n">
        <v>116775</v>
      </c>
      <c r="B12567" s="52" t="n">
        <v>26</v>
      </c>
      <c r="C12567" s="7" t="n">
        <v>0</v>
      </c>
      <c r="D12567" s="7" t="s">
        <v>1030</v>
      </c>
      <c r="E12567" s="7" t="n">
        <v>2</v>
      </c>
      <c r="F12567" s="7" t="n">
        <v>0</v>
      </c>
    </row>
    <row r="12568" spans="1:6">
      <c r="A12568" t="s">
        <v>4</v>
      </c>
      <c r="B12568" s="4" t="s">
        <v>5</v>
      </c>
    </row>
    <row r="12569" spans="1:6">
      <c r="A12569" t="n">
        <v>116808</v>
      </c>
      <c r="B12569" s="32" t="n">
        <v>28</v>
      </c>
    </row>
    <row r="12570" spans="1:6">
      <c r="A12570" t="s">
        <v>4</v>
      </c>
      <c r="B12570" s="4" t="s">
        <v>5</v>
      </c>
      <c r="C12570" s="4" t="s">
        <v>7</v>
      </c>
      <c r="D12570" s="4" t="s">
        <v>8</v>
      </c>
    </row>
    <row r="12571" spans="1:6">
      <c r="A12571" t="n">
        <v>116809</v>
      </c>
      <c r="B12571" s="66" t="n">
        <v>89</v>
      </c>
      <c r="C12571" s="7" t="n">
        <v>65533</v>
      </c>
      <c r="D12571" s="7" t="n">
        <v>1</v>
      </c>
    </row>
    <row r="12572" spans="1:6">
      <c r="A12572" t="s">
        <v>4</v>
      </c>
      <c r="B12572" s="4" t="s">
        <v>5</v>
      </c>
      <c r="C12572" s="4" t="s">
        <v>8</v>
      </c>
      <c r="D12572" s="4" t="s">
        <v>7</v>
      </c>
      <c r="E12572" s="4" t="s">
        <v>7</v>
      </c>
      <c r="F12572" s="4" t="s">
        <v>8</v>
      </c>
    </row>
    <row r="12573" spans="1:6">
      <c r="A12573" t="n">
        <v>116813</v>
      </c>
      <c r="B12573" s="30" t="n">
        <v>25</v>
      </c>
      <c r="C12573" s="7" t="n">
        <v>1</v>
      </c>
      <c r="D12573" s="7" t="n">
        <v>65535</v>
      </c>
      <c r="E12573" s="7" t="n">
        <v>65535</v>
      </c>
      <c r="F12573" s="7" t="n">
        <v>0</v>
      </c>
    </row>
    <row r="12574" spans="1:6">
      <c r="A12574" t="s">
        <v>4</v>
      </c>
      <c r="B12574" s="4" t="s">
        <v>5</v>
      </c>
      <c r="C12574" s="4" t="s">
        <v>8</v>
      </c>
      <c r="D12574" s="4" t="s">
        <v>7</v>
      </c>
      <c r="E12574" s="4" t="s">
        <v>14</v>
      </c>
    </row>
    <row r="12575" spans="1:6">
      <c r="A12575" t="n">
        <v>116820</v>
      </c>
      <c r="B12575" s="27" t="n">
        <v>58</v>
      </c>
      <c r="C12575" s="7" t="n">
        <v>0</v>
      </c>
      <c r="D12575" s="7" t="n">
        <v>300</v>
      </c>
      <c r="E12575" s="7" t="n">
        <v>0.300000011920929</v>
      </c>
    </row>
    <row r="12576" spans="1:6">
      <c r="A12576" t="s">
        <v>4</v>
      </c>
      <c r="B12576" s="4" t="s">
        <v>5</v>
      </c>
      <c r="C12576" s="4" t="s">
        <v>8</v>
      </c>
      <c r="D12576" s="4" t="s">
        <v>7</v>
      </c>
    </row>
    <row r="12577" spans="1:6">
      <c r="A12577" t="n">
        <v>116828</v>
      </c>
      <c r="B12577" s="27" t="n">
        <v>58</v>
      </c>
      <c r="C12577" s="7" t="n">
        <v>255</v>
      </c>
      <c r="D12577" s="7" t="n">
        <v>0</v>
      </c>
    </row>
    <row r="12578" spans="1:6">
      <c r="A12578" t="s">
        <v>4</v>
      </c>
      <c r="B12578" s="4" t="s">
        <v>5</v>
      </c>
      <c r="C12578" s="4" t="s">
        <v>8</v>
      </c>
      <c r="D12578" s="4" t="s">
        <v>7</v>
      </c>
      <c r="E12578" s="4" t="s">
        <v>7</v>
      </c>
      <c r="F12578" s="4" t="s">
        <v>7</v>
      </c>
      <c r="G12578" s="4" t="s">
        <v>7</v>
      </c>
      <c r="H12578" s="4" t="s">
        <v>8</v>
      </c>
    </row>
    <row r="12579" spans="1:6">
      <c r="A12579" t="n">
        <v>116832</v>
      </c>
      <c r="B12579" s="30" t="n">
        <v>25</v>
      </c>
      <c r="C12579" s="7" t="n">
        <v>5</v>
      </c>
      <c r="D12579" s="7" t="n">
        <v>65535</v>
      </c>
      <c r="E12579" s="7" t="n">
        <v>500</v>
      </c>
      <c r="F12579" s="7" t="n">
        <v>800</v>
      </c>
      <c r="G12579" s="7" t="n">
        <v>140</v>
      </c>
      <c r="H12579" s="7" t="n">
        <v>0</v>
      </c>
    </row>
    <row r="12580" spans="1:6">
      <c r="A12580" t="s">
        <v>4</v>
      </c>
      <c r="B12580" s="4" t="s">
        <v>5</v>
      </c>
      <c r="C12580" s="4" t="s">
        <v>7</v>
      </c>
      <c r="D12580" s="4" t="s">
        <v>8</v>
      </c>
      <c r="E12580" s="4" t="s">
        <v>85</v>
      </c>
      <c r="F12580" s="4" t="s">
        <v>8</v>
      </c>
      <c r="G12580" s="4" t="s">
        <v>8</v>
      </c>
    </row>
    <row r="12581" spans="1:6">
      <c r="A12581" t="n">
        <v>116843</v>
      </c>
      <c r="B12581" s="31" t="n">
        <v>24</v>
      </c>
      <c r="C12581" s="7" t="n">
        <v>65533</v>
      </c>
      <c r="D12581" s="7" t="n">
        <v>11</v>
      </c>
      <c r="E12581" s="7" t="s">
        <v>1031</v>
      </c>
      <c r="F12581" s="7" t="n">
        <v>2</v>
      </c>
      <c r="G12581" s="7" t="n">
        <v>0</v>
      </c>
    </row>
    <row r="12582" spans="1:6">
      <c r="A12582" t="s">
        <v>4</v>
      </c>
      <c r="B12582" s="4" t="s">
        <v>5</v>
      </c>
    </row>
    <row r="12583" spans="1:6">
      <c r="A12583" t="n">
        <v>116891</v>
      </c>
      <c r="B12583" s="32" t="n">
        <v>28</v>
      </c>
    </row>
    <row r="12584" spans="1:6">
      <c r="A12584" t="s">
        <v>4</v>
      </c>
      <c r="B12584" s="4" t="s">
        <v>5</v>
      </c>
      <c r="C12584" s="4" t="s">
        <v>8</v>
      </c>
    </row>
    <row r="12585" spans="1:6">
      <c r="A12585" t="n">
        <v>116892</v>
      </c>
      <c r="B12585" s="33" t="n">
        <v>27</v>
      </c>
      <c r="C12585" s="7" t="n">
        <v>0</v>
      </c>
    </row>
    <row r="12586" spans="1:6">
      <c r="A12586" t="s">
        <v>4</v>
      </c>
      <c r="B12586" s="4" t="s">
        <v>5</v>
      </c>
      <c r="C12586" s="4" t="s">
        <v>8</v>
      </c>
    </row>
    <row r="12587" spans="1:6">
      <c r="A12587" t="n">
        <v>116894</v>
      </c>
      <c r="B12587" s="33" t="n">
        <v>27</v>
      </c>
      <c r="C12587" s="7" t="n">
        <v>1</v>
      </c>
    </row>
    <row r="12588" spans="1:6">
      <c r="A12588" t="s">
        <v>4</v>
      </c>
      <c r="B12588" s="4" t="s">
        <v>5</v>
      </c>
      <c r="C12588" s="4" t="s">
        <v>8</v>
      </c>
      <c r="D12588" s="4" t="s">
        <v>7</v>
      </c>
      <c r="E12588" s="4" t="s">
        <v>7</v>
      </c>
      <c r="F12588" s="4" t="s">
        <v>7</v>
      </c>
      <c r="G12588" s="4" t="s">
        <v>7</v>
      </c>
      <c r="H12588" s="4" t="s">
        <v>8</v>
      </c>
    </row>
    <row r="12589" spans="1:6">
      <c r="A12589" t="n">
        <v>116896</v>
      </c>
      <c r="B12589" s="30" t="n">
        <v>25</v>
      </c>
      <c r="C12589" s="7" t="n">
        <v>5</v>
      </c>
      <c r="D12589" s="7" t="n">
        <v>65535</v>
      </c>
      <c r="E12589" s="7" t="n">
        <v>65535</v>
      </c>
      <c r="F12589" s="7" t="n">
        <v>65535</v>
      </c>
      <c r="G12589" s="7" t="n">
        <v>65535</v>
      </c>
      <c r="H12589" s="7" t="n">
        <v>0</v>
      </c>
    </row>
    <row r="12590" spans="1:6">
      <c r="A12590" t="s">
        <v>4</v>
      </c>
      <c r="B12590" s="4" t="s">
        <v>5</v>
      </c>
      <c r="C12590" s="4" t="s">
        <v>8</v>
      </c>
      <c r="D12590" s="4" t="s">
        <v>7</v>
      </c>
      <c r="E12590" s="4" t="s">
        <v>14</v>
      </c>
    </row>
    <row r="12591" spans="1:6">
      <c r="A12591" t="n">
        <v>116907</v>
      </c>
      <c r="B12591" s="27" t="n">
        <v>58</v>
      </c>
      <c r="C12591" s="7" t="n">
        <v>100</v>
      </c>
      <c r="D12591" s="7" t="n">
        <v>300</v>
      </c>
      <c r="E12591" s="7" t="n">
        <v>0.300000011920929</v>
      </c>
    </row>
    <row r="12592" spans="1:6">
      <c r="A12592" t="s">
        <v>4</v>
      </c>
      <c r="B12592" s="4" t="s">
        <v>5</v>
      </c>
      <c r="C12592" s="4" t="s">
        <v>8</v>
      </c>
      <c r="D12592" s="4" t="s">
        <v>7</v>
      </c>
    </row>
    <row r="12593" spans="1:8">
      <c r="A12593" t="n">
        <v>116915</v>
      </c>
      <c r="B12593" s="27" t="n">
        <v>58</v>
      </c>
      <c r="C12593" s="7" t="n">
        <v>255</v>
      </c>
      <c r="D12593" s="7" t="n">
        <v>0</v>
      </c>
    </row>
    <row r="12594" spans="1:8">
      <c r="A12594" t="s">
        <v>4</v>
      </c>
      <c r="B12594" s="4" t="s">
        <v>5</v>
      </c>
      <c r="C12594" s="4" t="s">
        <v>7</v>
      </c>
      <c r="D12594" s="4" t="s">
        <v>14</v>
      </c>
      <c r="E12594" s="4" t="s">
        <v>14</v>
      </c>
      <c r="F12594" s="4" t="s">
        <v>14</v>
      </c>
      <c r="G12594" s="4" t="s">
        <v>7</v>
      </c>
      <c r="H12594" s="4" t="s">
        <v>7</v>
      </c>
    </row>
    <row r="12595" spans="1:8">
      <c r="A12595" t="n">
        <v>116919</v>
      </c>
      <c r="B12595" s="44" t="n">
        <v>60</v>
      </c>
      <c r="C12595" s="7" t="n">
        <v>83</v>
      </c>
      <c r="D12595" s="7" t="n">
        <v>0</v>
      </c>
      <c r="E12595" s="7" t="n">
        <v>-5</v>
      </c>
      <c r="F12595" s="7" t="n">
        <v>0</v>
      </c>
      <c r="G12595" s="7" t="n">
        <v>800</v>
      </c>
      <c r="H12595" s="7" t="n">
        <v>0</v>
      </c>
    </row>
    <row r="12596" spans="1:8">
      <c r="A12596" t="s">
        <v>4</v>
      </c>
      <c r="B12596" s="4" t="s">
        <v>5</v>
      </c>
      <c r="C12596" s="4" t="s">
        <v>8</v>
      </c>
      <c r="D12596" s="4" t="s">
        <v>7</v>
      </c>
      <c r="E12596" s="4" t="s">
        <v>9</v>
      </c>
    </row>
    <row r="12597" spans="1:8">
      <c r="A12597" t="n">
        <v>116938</v>
      </c>
      <c r="B12597" s="51" t="n">
        <v>51</v>
      </c>
      <c r="C12597" s="7" t="n">
        <v>4</v>
      </c>
      <c r="D12597" s="7" t="n">
        <v>83</v>
      </c>
      <c r="E12597" s="7" t="s">
        <v>289</v>
      </c>
    </row>
    <row r="12598" spans="1:8">
      <c r="A12598" t="s">
        <v>4</v>
      </c>
      <c r="B12598" s="4" t="s">
        <v>5</v>
      </c>
      <c r="C12598" s="4" t="s">
        <v>7</v>
      </c>
    </row>
    <row r="12599" spans="1:8">
      <c r="A12599" t="n">
        <v>116951</v>
      </c>
      <c r="B12599" s="25" t="n">
        <v>16</v>
      </c>
      <c r="C12599" s="7" t="n">
        <v>0</v>
      </c>
    </row>
    <row r="12600" spans="1:8">
      <c r="A12600" t="s">
        <v>4</v>
      </c>
      <c r="B12600" s="4" t="s">
        <v>5</v>
      </c>
      <c r="C12600" s="4" t="s">
        <v>7</v>
      </c>
      <c r="D12600" s="4" t="s">
        <v>85</v>
      </c>
      <c r="E12600" s="4" t="s">
        <v>8</v>
      </c>
      <c r="F12600" s="4" t="s">
        <v>8</v>
      </c>
      <c r="G12600" s="4" t="s">
        <v>85</v>
      </c>
      <c r="H12600" s="4" t="s">
        <v>8</v>
      </c>
      <c r="I12600" s="4" t="s">
        <v>8</v>
      </c>
    </row>
    <row r="12601" spans="1:8">
      <c r="A12601" t="n">
        <v>116954</v>
      </c>
      <c r="B12601" s="52" t="n">
        <v>26</v>
      </c>
      <c r="C12601" s="7" t="n">
        <v>83</v>
      </c>
      <c r="D12601" s="7" t="s">
        <v>1032</v>
      </c>
      <c r="E12601" s="7" t="n">
        <v>2</v>
      </c>
      <c r="F12601" s="7" t="n">
        <v>3</v>
      </c>
      <c r="G12601" s="7" t="s">
        <v>1033</v>
      </c>
      <c r="H12601" s="7" t="n">
        <v>2</v>
      </c>
      <c r="I12601" s="7" t="n">
        <v>0</v>
      </c>
    </row>
    <row r="12602" spans="1:8">
      <c r="A12602" t="s">
        <v>4</v>
      </c>
      <c r="B12602" s="4" t="s">
        <v>5</v>
      </c>
    </row>
    <row r="12603" spans="1:8">
      <c r="A12603" t="n">
        <v>116998</v>
      </c>
      <c r="B12603" s="32" t="n">
        <v>28</v>
      </c>
    </row>
    <row r="12604" spans="1:8">
      <c r="A12604" t="s">
        <v>4</v>
      </c>
      <c r="B12604" s="4" t="s">
        <v>5</v>
      </c>
      <c r="C12604" s="4" t="s">
        <v>8</v>
      </c>
      <c r="D12604" s="4" t="s">
        <v>7</v>
      </c>
      <c r="E12604" s="4" t="s">
        <v>7</v>
      </c>
      <c r="F12604" s="4" t="s">
        <v>8</v>
      </c>
    </row>
    <row r="12605" spans="1:8">
      <c r="A12605" t="n">
        <v>116999</v>
      </c>
      <c r="B12605" s="30" t="n">
        <v>25</v>
      </c>
      <c r="C12605" s="7" t="n">
        <v>1</v>
      </c>
      <c r="D12605" s="7" t="n">
        <v>60</v>
      </c>
      <c r="E12605" s="7" t="n">
        <v>640</v>
      </c>
      <c r="F12605" s="7" t="n">
        <v>1</v>
      </c>
    </row>
    <row r="12606" spans="1:8">
      <c r="A12606" t="s">
        <v>4</v>
      </c>
      <c r="B12606" s="4" t="s">
        <v>5</v>
      </c>
      <c r="C12606" s="4" t="s">
        <v>7</v>
      </c>
      <c r="D12606" s="4" t="s">
        <v>8</v>
      </c>
      <c r="E12606" s="4" t="s">
        <v>8</v>
      </c>
      <c r="F12606" s="4" t="s">
        <v>9</v>
      </c>
    </row>
    <row r="12607" spans="1:8">
      <c r="A12607" t="n">
        <v>117006</v>
      </c>
      <c r="B12607" s="50" t="n">
        <v>20</v>
      </c>
      <c r="C12607" s="7" t="n">
        <v>0</v>
      </c>
      <c r="D12607" s="7" t="n">
        <v>2</v>
      </c>
      <c r="E12607" s="7" t="n">
        <v>10</v>
      </c>
      <c r="F12607" s="7" t="s">
        <v>403</v>
      </c>
    </row>
    <row r="12608" spans="1:8">
      <c r="A12608" t="s">
        <v>4</v>
      </c>
      <c r="B12608" s="4" t="s">
        <v>5</v>
      </c>
      <c r="C12608" s="4" t="s">
        <v>8</v>
      </c>
      <c r="D12608" s="4" t="s">
        <v>7</v>
      </c>
      <c r="E12608" s="4" t="s">
        <v>9</v>
      </c>
    </row>
    <row r="12609" spans="1:9">
      <c r="A12609" t="n">
        <v>117026</v>
      </c>
      <c r="B12609" s="51" t="n">
        <v>51</v>
      </c>
      <c r="C12609" s="7" t="n">
        <v>4</v>
      </c>
      <c r="D12609" s="7" t="n">
        <v>0</v>
      </c>
      <c r="E12609" s="7" t="s">
        <v>479</v>
      </c>
    </row>
    <row r="12610" spans="1:9">
      <c r="A12610" t="s">
        <v>4</v>
      </c>
      <c r="B12610" s="4" t="s">
        <v>5</v>
      </c>
      <c r="C12610" s="4" t="s">
        <v>7</v>
      </c>
    </row>
    <row r="12611" spans="1:9">
      <c r="A12611" t="n">
        <v>117040</v>
      </c>
      <c r="B12611" s="25" t="n">
        <v>16</v>
      </c>
      <c r="C12611" s="7" t="n">
        <v>0</v>
      </c>
    </row>
    <row r="12612" spans="1:9">
      <c r="A12612" t="s">
        <v>4</v>
      </c>
      <c r="B12612" s="4" t="s">
        <v>5</v>
      </c>
      <c r="C12612" s="4" t="s">
        <v>7</v>
      </c>
      <c r="D12612" s="4" t="s">
        <v>85</v>
      </c>
      <c r="E12612" s="4" t="s">
        <v>8</v>
      </c>
      <c r="F12612" s="4" t="s">
        <v>8</v>
      </c>
    </row>
    <row r="12613" spans="1:9">
      <c r="A12613" t="n">
        <v>117043</v>
      </c>
      <c r="B12613" s="52" t="n">
        <v>26</v>
      </c>
      <c r="C12613" s="7" t="n">
        <v>0</v>
      </c>
      <c r="D12613" s="7" t="s">
        <v>1034</v>
      </c>
      <c r="E12613" s="7" t="n">
        <v>2</v>
      </c>
      <c r="F12613" s="7" t="n">
        <v>0</v>
      </c>
    </row>
    <row r="12614" spans="1:9">
      <c r="A12614" t="s">
        <v>4</v>
      </c>
      <c r="B12614" s="4" t="s">
        <v>5</v>
      </c>
    </row>
    <row r="12615" spans="1:9">
      <c r="A12615" t="n">
        <v>117077</v>
      </c>
      <c r="B12615" s="32" t="n">
        <v>28</v>
      </c>
    </row>
    <row r="12616" spans="1:9">
      <c r="A12616" t="s">
        <v>4</v>
      </c>
      <c r="B12616" s="4" t="s">
        <v>5</v>
      </c>
      <c r="C12616" s="4" t="s">
        <v>7</v>
      </c>
      <c r="D12616" s="4" t="s">
        <v>8</v>
      </c>
    </row>
    <row r="12617" spans="1:9">
      <c r="A12617" t="n">
        <v>117078</v>
      </c>
      <c r="B12617" s="66" t="n">
        <v>89</v>
      </c>
      <c r="C12617" s="7" t="n">
        <v>65533</v>
      </c>
      <c r="D12617" s="7" t="n">
        <v>1</v>
      </c>
    </row>
    <row r="12618" spans="1:9">
      <c r="A12618" t="s">
        <v>4</v>
      </c>
      <c r="B12618" s="4" t="s">
        <v>5</v>
      </c>
      <c r="C12618" s="4" t="s">
        <v>8</v>
      </c>
      <c r="D12618" s="4" t="s">
        <v>7</v>
      </c>
      <c r="E12618" s="4" t="s">
        <v>7</v>
      </c>
      <c r="F12618" s="4" t="s">
        <v>8</v>
      </c>
    </row>
    <row r="12619" spans="1:9">
      <c r="A12619" t="n">
        <v>117082</v>
      </c>
      <c r="B12619" s="30" t="n">
        <v>25</v>
      </c>
      <c r="C12619" s="7" t="n">
        <v>1</v>
      </c>
      <c r="D12619" s="7" t="n">
        <v>65535</v>
      </c>
      <c r="E12619" s="7" t="n">
        <v>65535</v>
      </c>
      <c r="F12619" s="7" t="n">
        <v>0</v>
      </c>
    </row>
    <row r="12620" spans="1:9">
      <c r="A12620" t="s">
        <v>4</v>
      </c>
      <c r="B12620" s="4" t="s">
        <v>5</v>
      </c>
      <c r="C12620" s="4" t="s">
        <v>8</v>
      </c>
      <c r="D12620" s="4" t="s">
        <v>7</v>
      </c>
      <c r="E12620" s="4" t="s">
        <v>9</v>
      </c>
      <c r="F12620" s="4" t="s">
        <v>9</v>
      </c>
      <c r="G12620" s="4" t="s">
        <v>9</v>
      </c>
      <c r="H12620" s="4" t="s">
        <v>9</v>
      </c>
    </row>
    <row r="12621" spans="1:9">
      <c r="A12621" t="n">
        <v>117089</v>
      </c>
      <c r="B12621" s="51" t="n">
        <v>51</v>
      </c>
      <c r="C12621" s="7" t="n">
        <v>3</v>
      </c>
      <c r="D12621" s="7" t="n">
        <v>83</v>
      </c>
      <c r="E12621" s="7" t="s">
        <v>435</v>
      </c>
      <c r="F12621" s="7" t="s">
        <v>435</v>
      </c>
      <c r="G12621" s="7" t="s">
        <v>434</v>
      </c>
      <c r="H12621" s="7" t="s">
        <v>435</v>
      </c>
    </row>
    <row r="12622" spans="1:9">
      <c r="A12622" t="s">
        <v>4</v>
      </c>
      <c r="B12622" s="4" t="s">
        <v>5</v>
      </c>
      <c r="C12622" s="4" t="s">
        <v>7</v>
      </c>
      <c r="D12622" s="4" t="s">
        <v>14</v>
      </c>
      <c r="E12622" s="4" t="s">
        <v>14</v>
      </c>
      <c r="F12622" s="4" t="s">
        <v>14</v>
      </c>
      <c r="G12622" s="4" t="s">
        <v>7</v>
      </c>
      <c r="H12622" s="4" t="s">
        <v>7</v>
      </c>
    </row>
    <row r="12623" spans="1:9">
      <c r="A12623" t="n">
        <v>117102</v>
      </c>
      <c r="B12623" s="44" t="n">
        <v>60</v>
      </c>
      <c r="C12623" s="7" t="n">
        <v>83</v>
      </c>
      <c r="D12623" s="7" t="n">
        <v>0</v>
      </c>
      <c r="E12623" s="7" t="n">
        <v>0</v>
      </c>
      <c r="F12623" s="7" t="n">
        <v>0</v>
      </c>
      <c r="G12623" s="7" t="n">
        <v>800</v>
      </c>
      <c r="H12623" s="7" t="n">
        <v>0</v>
      </c>
    </row>
    <row r="12624" spans="1:9">
      <c r="A12624" t="s">
        <v>4</v>
      </c>
      <c r="B12624" s="4" t="s">
        <v>5</v>
      </c>
      <c r="C12624" s="4" t="s">
        <v>7</v>
      </c>
      <c r="D12624" s="4" t="s">
        <v>8</v>
      </c>
      <c r="E12624" s="4" t="s">
        <v>14</v>
      </c>
      <c r="F12624" s="4" t="s">
        <v>7</v>
      </c>
    </row>
    <row r="12625" spans="1:8">
      <c r="A12625" t="n">
        <v>117121</v>
      </c>
      <c r="B12625" s="53" t="n">
        <v>59</v>
      </c>
      <c r="C12625" s="7" t="n">
        <v>83</v>
      </c>
      <c r="D12625" s="7" t="n">
        <v>13</v>
      </c>
      <c r="E12625" s="7" t="n">
        <v>0.150000005960464</v>
      </c>
      <c r="F12625" s="7" t="n">
        <v>0</v>
      </c>
    </row>
    <row r="12626" spans="1:8">
      <c r="A12626" t="s">
        <v>4</v>
      </c>
      <c r="B12626" s="4" t="s">
        <v>5</v>
      </c>
      <c r="C12626" s="4" t="s">
        <v>7</v>
      </c>
    </row>
    <row r="12627" spans="1:8">
      <c r="A12627" t="n">
        <v>117131</v>
      </c>
      <c r="B12627" s="25" t="n">
        <v>16</v>
      </c>
      <c r="C12627" s="7" t="n">
        <v>1000</v>
      </c>
    </row>
    <row r="12628" spans="1:8">
      <c r="A12628" t="s">
        <v>4</v>
      </c>
      <c r="B12628" s="4" t="s">
        <v>5</v>
      </c>
      <c r="C12628" s="4" t="s">
        <v>7</v>
      </c>
      <c r="D12628" s="4" t="s">
        <v>8</v>
      </c>
      <c r="E12628" s="4" t="s">
        <v>9</v>
      </c>
      <c r="F12628" s="4" t="s">
        <v>14</v>
      </c>
      <c r="G12628" s="4" t="s">
        <v>14</v>
      </c>
      <c r="H12628" s="4" t="s">
        <v>14</v>
      </c>
    </row>
    <row r="12629" spans="1:8">
      <c r="A12629" t="n">
        <v>117134</v>
      </c>
      <c r="B12629" s="42" t="n">
        <v>48</v>
      </c>
      <c r="C12629" s="7" t="n">
        <v>83</v>
      </c>
      <c r="D12629" s="7" t="n">
        <v>0</v>
      </c>
      <c r="E12629" s="7" t="s">
        <v>252</v>
      </c>
      <c r="F12629" s="7" t="n">
        <v>-1</v>
      </c>
      <c r="G12629" s="7" t="n">
        <v>1</v>
      </c>
      <c r="H12629" s="7" t="n">
        <v>2.80259692864963e-45</v>
      </c>
    </row>
    <row r="12630" spans="1:8">
      <c r="A12630" t="s">
        <v>4</v>
      </c>
      <c r="B12630" s="4" t="s">
        <v>5</v>
      </c>
      <c r="C12630" s="4" t="s">
        <v>8</v>
      </c>
      <c r="D12630" s="4" t="s">
        <v>7</v>
      </c>
      <c r="E12630" s="4" t="s">
        <v>9</v>
      </c>
    </row>
    <row r="12631" spans="1:8">
      <c r="A12631" t="n">
        <v>117160</v>
      </c>
      <c r="B12631" s="51" t="n">
        <v>51</v>
      </c>
      <c r="C12631" s="7" t="n">
        <v>4</v>
      </c>
      <c r="D12631" s="7" t="n">
        <v>83</v>
      </c>
      <c r="E12631" s="7" t="s">
        <v>289</v>
      </c>
    </row>
    <row r="12632" spans="1:8">
      <c r="A12632" t="s">
        <v>4</v>
      </c>
      <c r="B12632" s="4" t="s">
        <v>5</v>
      </c>
      <c r="C12632" s="4" t="s">
        <v>7</v>
      </c>
    </row>
    <row r="12633" spans="1:8">
      <c r="A12633" t="n">
        <v>117173</v>
      </c>
      <c r="B12633" s="25" t="n">
        <v>16</v>
      </c>
      <c r="C12633" s="7" t="n">
        <v>0</v>
      </c>
    </row>
    <row r="12634" spans="1:8">
      <c r="A12634" t="s">
        <v>4</v>
      </c>
      <c r="B12634" s="4" t="s">
        <v>5</v>
      </c>
      <c r="C12634" s="4" t="s">
        <v>7</v>
      </c>
      <c r="D12634" s="4" t="s">
        <v>85</v>
      </c>
      <c r="E12634" s="4" t="s">
        <v>8</v>
      </c>
      <c r="F12634" s="4" t="s">
        <v>8</v>
      </c>
      <c r="G12634" s="4" t="s">
        <v>85</v>
      </c>
      <c r="H12634" s="4" t="s">
        <v>8</v>
      </c>
      <c r="I12634" s="4" t="s">
        <v>8</v>
      </c>
    </row>
    <row r="12635" spans="1:8">
      <c r="A12635" t="n">
        <v>117176</v>
      </c>
      <c r="B12635" s="52" t="n">
        <v>26</v>
      </c>
      <c r="C12635" s="7" t="n">
        <v>83</v>
      </c>
      <c r="D12635" s="7" t="s">
        <v>1035</v>
      </c>
      <c r="E12635" s="7" t="n">
        <v>2</v>
      </c>
      <c r="F12635" s="7" t="n">
        <v>3</v>
      </c>
      <c r="G12635" s="7" t="s">
        <v>1036</v>
      </c>
      <c r="H12635" s="7" t="n">
        <v>2</v>
      </c>
      <c r="I12635" s="7" t="n">
        <v>0</v>
      </c>
    </row>
    <row r="12636" spans="1:8">
      <c r="A12636" t="s">
        <v>4</v>
      </c>
      <c r="B12636" s="4" t="s">
        <v>5</v>
      </c>
    </row>
    <row r="12637" spans="1:8">
      <c r="A12637" t="n">
        <v>117406</v>
      </c>
      <c r="B12637" s="32" t="n">
        <v>28</v>
      </c>
    </row>
    <row r="12638" spans="1:8">
      <c r="A12638" t="s">
        <v>4</v>
      </c>
      <c r="B12638" s="4" t="s">
        <v>5</v>
      </c>
      <c r="C12638" s="4" t="s">
        <v>7</v>
      </c>
      <c r="D12638" s="4" t="s">
        <v>8</v>
      </c>
      <c r="E12638" s="4" t="s">
        <v>14</v>
      </c>
      <c r="F12638" s="4" t="s">
        <v>7</v>
      </c>
    </row>
    <row r="12639" spans="1:8">
      <c r="A12639" t="n">
        <v>117407</v>
      </c>
      <c r="B12639" s="53" t="n">
        <v>59</v>
      </c>
      <c r="C12639" s="7" t="n">
        <v>0</v>
      </c>
      <c r="D12639" s="7" t="n">
        <v>13</v>
      </c>
      <c r="E12639" s="7" t="n">
        <v>0.150000005960464</v>
      </c>
      <c r="F12639" s="7" t="n">
        <v>0</v>
      </c>
    </row>
    <row r="12640" spans="1:8">
      <c r="A12640" t="s">
        <v>4</v>
      </c>
      <c r="B12640" s="4" t="s">
        <v>5</v>
      </c>
      <c r="C12640" s="4" t="s">
        <v>7</v>
      </c>
    </row>
    <row r="12641" spans="1:9">
      <c r="A12641" t="n">
        <v>117417</v>
      </c>
      <c r="B12641" s="25" t="n">
        <v>16</v>
      </c>
      <c r="C12641" s="7" t="n">
        <v>1000</v>
      </c>
    </row>
    <row r="12642" spans="1:9">
      <c r="A12642" t="s">
        <v>4</v>
      </c>
      <c r="B12642" s="4" t="s">
        <v>5</v>
      </c>
      <c r="C12642" s="4" t="s">
        <v>8</v>
      </c>
      <c r="D12642" s="4" t="s">
        <v>7</v>
      </c>
      <c r="E12642" s="4" t="s">
        <v>7</v>
      </c>
      <c r="F12642" s="4" t="s">
        <v>8</v>
      </c>
    </row>
    <row r="12643" spans="1:9">
      <c r="A12643" t="n">
        <v>117420</v>
      </c>
      <c r="B12643" s="30" t="n">
        <v>25</v>
      </c>
      <c r="C12643" s="7" t="n">
        <v>1</v>
      </c>
      <c r="D12643" s="7" t="n">
        <v>60</v>
      </c>
      <c r="E12643" s="7" t="n">
        <v>640</v>
      </c>
      <c r="F12643" s="7" t="n">
        <v>1</v>
      </c>
    </row>
    <row r="12644" spans="1:9">
      <c r="A12644" t="s">
        <v>4</v>
      </c>
      <c r="B12644" s="4" t="s">
        <v>5</v>
      </c>
      <c r="C12644" s="4" t="s">
        <v>8</v>
      </c>
      <c r="D12644" s="4" t="s">
        <v>7</v>
      </c>
      <c r="E12644" s="4" t="s">
        <v>9</v>
      </c>
    </row>
    <row r="12645" spans="1:9">
      <c r="A12645" t="n">
        <v>117427</v>
      </c>
      <c r="B12645" s="51" t="n">
        <v>51</v>
      </c>
      <c r="C12645" s="7" t="n">
        <v>4</v>
      </c>
      <c r="D12645" s="7" t="n">
        <v>0</v>
      </c>
      <c r="E12645" s="7" t="s">
        <v>479</v>
      </c>
    </row>
    <row r="12646" spans="1:9">
      <c r="A12646" t="s">
        <v>4</v>
      </c>
      <c r="B12646" s="4" t="s">
        <v>5</v>
      </c>
      <c r="C12646" s="4" t="s">
        <v>7</v>
      </c>
    </row>
    <row r="12647" spans="1:9">
      <c r="A12647" t="n">
        <v>117441</v>
      </c>
      <c r="B12647" s="25" t="n">
        <v>16</v>
      </c>
      <c r="C12647" s="7" t="n">
        <v>0</v>
      </c>
    </row>
    <row r="12648" spans="1:9">
      <c r="A12648" t="s">
        <v>4</v>
      </c>
      <c r="B12648" s="4" t="s">
        <v>5</v>
      </c>
      <c r="C12648" s="4" t="s">
        <v>7</v>
      </c>
      <c r="D12648" s="4" t="s">
        <v>85</v>
      </c>
      <c r="E12648" s="4" t="s">
        <v>8</v>
      </c>
      <c r="F12648" s="4" t="s">
        <v>8</v>
      </c>
    </row>
    <row r="12649" spans="1:9">
      <c r="A12649" t="n">
        <v>117444</v>
      </c>
      <c r="B12649" s="52" t="n">
        <v>26</v>
      </c>
      <c r="C12649" s="7" t="n">
        <v>0</v>
      </c>
      <c r="D12649" s="7" t="s">
        <v>1037</v>
      </c>
      <c r="E12649" s="7" t="n">
        <v>2</v>
      </c>
      <c r="F12649" s="7" t="n">
        <v>0</v>
      </c>
    </row>
    <row r="12650" spans="1:9">
      <c r="A12650" t="s">
        <v>4</v>
      </c>
      <c r="B12650" s="4" t="s">
        <v>5</v>
      </c>
    </row>
    <row r="12651" spans="1:9">
      <c r="A12651" t="n">
        <v>117483</v>
      </c>
      <c r="B12651" s="32" t="n">
        <v>28</v>
      </c>
    </row>
    <row r="12652" spans="1:9">
      <c r="A12652" t="s">
        <v>4</v>
      </c>
      <c r="B12652" s="4" t="s">
        <v>5</v>
      </c>
      <c r="C12652" s="4" t="s">
        <v>7</v>
      </c>
      <c r="D12652" s="4" t="s">
        <v>8</v>
      </c>
    </row>
    <row r="12653" spans="1:9">
      <c r="A12653" t="n">
        <v>117484</v>
      </c>
      <c r="B12653" s="66" t="n">
        <v>89</v>
      </c>
      <c r="C12653" s="7" t="n">
        <v>65533</v>
      </c>
      <c r="D12653" s="7" t="n">
        <v>1</v>
      </c>
    </row>
    <row r="12654" spans="1:9">
      <c r="A12654" t="s">
        <v>4</v>
      </c>
      <c r="B12654" s="4" t="s">
        <v>5</v>
      </c>
      <c r="C12654" s="4" t="s">
        <v>8</v>
      </c>
      <c r="D12654" s="4" t="s">
        <v>7</v>
      </c>
      <c r="E12654" s="4" t="s">
        <v>7</v>
      </c>
      <c r="F12654" s="4" t="s">
        <v>8</v>
      </c>
    </row>
    <row r="12655" spans="1:9">
      <c r="A12655" t="n">
        <v>117488</v>
      </c>
      <c r="B12655" s="30" t="n">
        <v>25</v>
      </c>
      <c r="C12655" s="7" t="n">
        <v>1</v>
      </c>
      <c r="D12655" s="7" t="n">
        <v>65535</v>
      </c>
      <c r="E12655" s="7" t="n">
        <v>65535</v>
      </c>
      <c r="F12655" s="7" t="n">
        <v>0</v>
      </c>
    </row>
    <row r="12656" spans="1:9">
      <c r="A12656" t="s">
        <v>4</v>
      </c>
      <c r="B12656" s="4" t="s">
        <v>5</v>
      </c>
      <c r="C12656" s="4" t="s">
        <v>7</v>
      </c>
      <c r="D12656" s="4" t="s">
        <v>8</v>
      </c>
      <c r="E12656" s="4" t="s">
        <v>9</v>
      </c>
      <c r="F12656" s="4" t="s">
        <v>14</v>
      </c>
      <c r="G12656" s="4" t="s">
        <v>14</v>
      </c>
      <c r="H12656" s="4" t="s">
        <v>14</v>
      </c>
    </row>
    <row r="12657" spans="1:8">
      <c r="A12657" t="n">
        <v>117495</v>
      </c>
      <c r="B12657" s="42" t="n">
        <v>48</v>
      </c>
      <c r="C12657" s="7" t="n">
        <v>83</v>
      </c>
      <c r="D12657" s="7" t="n">
        <v>0</v>
      </c>
      <c r="E12657" s="7" t="s">
        <v>1025</v>
      </c>
      <c r="F12657" s="7" t="n">
        <v>-1</v>
      </c>
      <c r="G12657" s="7" t="n">
        <v>1</v>
      </c>
      <c r="H12657" s="7" t="n">
        <v>0</v>
      </c>
    </row>
    <row r="12658" spans="1:8">
      <c r="A12658" t="s">
        <v>4</v>
      </c>
      <c r="B12658" s="4" t="s">
        <v>5</v>
      </c>
      <c r="C12658" s="4" t="s">
        <v>8</v>
      </c>
      <c r="D12658" s="4" t="s">
        <v>7</v>
      </c>
      <c r="E12658" s="4" t="s">
        <v>9</v>
      </c>
    </row>
    <row r="12659" spans="1:8">
      <c r="A12659" t="n">
        <v>117526</v>
      </c>
      <c r="B12659" s="51" t="n">
        <v>51</v>
      </c>
      <c r="C12659" s="7" t="n">
        <v>4</v>
      </c>
      <c r="D12659" s="7" t="n">
        <v>83</v>
      </c>
      <c r="E12659" s="7" t="s">
        <v>289</v>
      </c>
    </row>
    <row r="12660" spans="1:8">
      <c r="A12660" t="s">
        <v>4</v>
      </c>
      <c r="B12660" s="4" t="s">
        <v>5</v>
      </c>
      <c r="C12660" s="4" t="s">
        <v>7</v>
      </c>
    </row>
    <row r="12661" spans="1:8">
      <c r="A12661" t="n">
        <v>117539</v>
      </c>
      <c r="B12661" s="25" t="n">
        <v>16</v>
      </c>
      <c r="C12661" s="7" t="n">
        <v>0</v>
      </c>
    </row>
    <row r="12662" spans="1:8">
      <c r="A12662" t="s">
        <v>4</v>
      </c>
      <c r="B12662" s="4" t="s">
        <v>5</v>
      </c>
      <c r="C12662" s="4" t="s">
        <v>7</v>
      </c>
      <c r="D12662" s="4" t="s">
        <v>85</v>
      </c>
      <c r="E12662" s="4" t="s">
        <v>8</v>
      </c>
      <c r="F12662" s="4" t="s">
        <v>8</v>
      </c>
      <c r="G12662" s="4" t="s">
        <v>85</v>
      </c>
      <c r="H12662" s="4" t="s">
        <v>8</v>
      </c>
      <c r="I12662" s="4" t="s">
        <v>8</v>
      </c>
      <c r="J12662" s="4" t="s">
        <v>85</v>
      </c>
      <c r="K12662" s="4" t="s">
        <v>8</v>
      </c>
      <c r="L12662" s="4" t="s">
        <v>8</v>
      </c>
    </row>
    <row r="12663" spans="1:8">
      <c r="A12663" t="n">
        <v>117542</v>
      </c>
      <c r="B12663" s="52" t="n">
        <v>26</v>
      </c>
      <c r="C12663" s="7" t="n">
        <v>83</v>
      </c>
      <c r="D12663" s="7" t="s">
        <v>1038</v>
      </c>
      <c r="E12663" s="7" t="n">
        <v>2</v>
      </c>
      <c r="F12663" s="7" t="n">
        <v>3</v>
      </c>
      <c r="G12663" s="7" t="s">
        <v>1039</v>
      </c>
      <c r="H12663" s="7" t="n">
        <v>2</v>
      </c>
      <c r="I12663" s="7" t="n">
        <v>3</v>
      </c>
      <c r="J12663" s="7" t="s">
        <v>1040</v>
      </c>
      <c r="K12663" s="7" t="n">
        <v>2</v>
      </c>
      <c r="L12663" s="7" t="n">
        <v>0</v>
      </c>
    </row>
    <row r="12664" spans="1:8">
      <c r="A12664" t="s">
        <v>4</v>
      </c>
      <c r="B12664" s="4" t="s">
        <v>5</v>
      </c>
    </row>
    <row r="12665" spans="1:8">
      <c r="A12665" t="n">
        <v>117859</v>
      </c>
      <c r="B12665" s="32" t="n">
        <v>28</v>
      </c>
    </row>
    <row r="12666" spans="1:8">
      <c r="A12666" t="s">
        <v>4</v>
      </c>
      <c r="B12666" s="4" t="s">
        <v>5</v>
      </c>
      <c r="C12666" s="4" t="s">
        <v>8</v>
      </c>
      <c r="D12666" s="4" t="s">
        <v>7</v>
      </c>
      <c r="E12666" s="4" t="s">
        <v>7</v>
      </c>
      <c r="F12666" s="4" t="s">
        <v>8</v>
      </c>
    </row>
    <row r="12667" spans="1:8">
      <c r="A12667" t="n">
        <v>117860</v>
      </c>
      <c r="B12667" s="30" t="n">
        <v>25</v>
      </c>
      <c r="C12667" s="7" t="n">
        <v>1</v>
      </c>
      <c r="D12667" s="7" t="n">
        <v>60</v>
      </c>
      <c r="E12667" s="7" t="n">
        <v>640</v>
      </c>
      <c r="F12667" s="7" t="n">
        <v>1</v>
      </c>
    </row>
    <row r="12668" spans="1:8">
      <c r="A12668" t="s">
        <v>4</v>
      </c>
      <c r="B12668" s="4" t="s">
        <v>5</v>
      </c>
      <c r="C12668" s="4" t="s">
        <v>8</v>
      </c>
      <c r="D12668" s="4" t="s">
        <v>7</v>
      </c>
      <c r="E12668" s="4" t="s">
        <v>9</v>
      </c>
    </row>
    <row r="12669" spans="1:8">
      <c r="A12669" t="n">
        <v>117867</v>
      </c>
      <c r="B12669" s="51" t="n">
        <v>51</v>
      </c>
      <c r="C12669" s="7" t="n">
        <v>4</v>
      </c>
      <c r="D12669" s="7" t="n">
        <v>0</v>
      </c>
      <c r="E12669" s="7" t="s">
        <v>479</v>
      </c>
    </row>
    <row r="12670" spans="1:8">
      <c r="A12670" t="s">
        <v>4</v>
      </c>
      <c r="B12670" s="4" t="s">
        <v>5</v>
      </c>
      <c r="C12670" s="4" t="s">
        <v>7</v>
      </c>
    </row>
    <row r="12671" spans="1:8">
      <c r="A12671" t="n">
        <v>117881</v>
      </c>
      <c r="B12671" s="25" t="n">
        <v>16</v>
      </c>
      <c r="C12671" s="7" t="n">
        <v>0</v>
      </c>
    </row>
    <row r="12672" spans="1:8">
      <c r="A12672" t="s">
        <v>4</v>
      </c>
      <c r="B12672" s="4" t="s">
        <v>5</v>
      </c>
      <c r="C12672" s="4" t="s">
        <v>7</v>
      </c>
      <c r="D12672" s="4" t="s">
        <v>85</v>
      </c>
      <c r="E12672" s="4" t="s">
        <v>8</v>
      </c>
      <c r="F12672" s="4" t="s">
        <v>8</v>
      </c>
    </row>
    <row r="12673" spans="1:12">
      <c r="A12673" t="n">
        <v>117884</v>
      </c>
      <c r="B12673" s="52" t="n">
        <v>26</v>
      </c>
      <c r="C12673" s="7" t="n">
        <v>0</v>
      </c>
      <c r="D12673" s="7" t="s">
        <v>1041</v>
      </c>
      <c r="E12673" s="7" t="n">
        <v>2</v>
      </c>
      <c r="F12673" s="7" t="n">
        <v>0</v>
      </c>
    </row>
    <row r="12674" spans="1:12">
      <c r="A12674" t="s">
        <v>4</v>
      </c>
      <c r="B12674" s="4" t="s">
        <v>5</v>
      </c>
    </row>
    <row r="12675" spans="1:12">
      <c r="A12675" t="n">
        <v>117906</v>
      </c>
      <c r="B12675" s="32" t="n">
        <v>28</v>
      </c>
    </row>
    <row r="12676" spans="1:12">
      <c r="A12676" t="s">
        <v>4</v>
      </c>
      <c r="B12676" s="4" t="s">
        <v>5</v>
      </c>
      <c r="C12676" s="4" t="s">
        <v>7</v>
      </c>
      <c r="D12676" s="4" t="s">
        <v>8</v>
      </c>
    </row>
    <row r="12677" spans="1:12">
      <c r="A12677" t="n">
        <v>117907</v>
      </c>
      <c r="B12677" s="66" t="n">
        <v>89</v>
      </c>
      <c r="C12677" s="7" t="n">
        <v>65533</v>
      </c>
      <c r="D12677" s="7" t="n">
        <v>1</v>
      </c>
    </row>
    <row r="12678" spans="1:12">
      <c r="A12678" t="s">
        <v>4</v>
      </c>
      <c r="B12678" s="4" t="s">
        <v>5</v>
      </c>
      <c r="C12678" s="4" t="s">
        <v>8</v>
      </c>
      <c r="D12678" s="4" t="s">
        <v>7</v>
      </c>
      <c r="E12678" s="4" t="s">
        <v>7</v>
      </c>
      <c r="F12678" s="4" t="s">
        <v>8</v>
      </c>
    </row>
    <row r="12679" spans="1:12">
      <c r="A12679" t="n">
        <v>117911</v>
      </c>
      <c r="B12679" s="30" t="n">
        <v>25</v>
      </c>
      <c r="C12679" s="7" t="n">
        <v>1</v>
      </c>
      <c r="D12679" s="7" t="n">
        <v>65535</v>
      </c>
      <c r="E12679" s="7" t="n">
        <v>65535</v>
      </c>
      <c r="F12679" s="7" t="n">
        <v>0</v>
      </c>
    </row>
    <row r="12680" spans="1:12">
      <c r="A12680" t="s">
        <v>4</v>
      </c>
      <c r="B12680" s="4" t="s">
        <v>5</v>
      </c>
      <c r="C12680" s="4" t="s">
        <v>7</v>
      </c>
      <c r="D12680" s="4" t="s">
        <v>8</v>
      </c>
      <c r="E12680" s="4" t="s">
        <v>14</v>
      </c>
      <c r="F12680" s="4" t="s">
        <v>7</v>
      </c>
    </row>
    <row r="12681" spans="1:12">
      <c r="A12681" t="n">
        <v>117918</v>
      </c>
      <c r="B12681" s="53" t="n">
        <v>59</v>
      </c>
      <c r="C12681" s="7" t="n">
        <v>83</v>
      </c>
      <c r="D12681" s="7" t="n">
        <v>2</v>
      </c>
      <c r="E12681" s="7" t="n">
        <v>0.150000005960464</v>
      </c>
      <c r="F12681" s="7" t="n">
        <v>0</v>
      </c>
    </row>
    <row r="12682" spans="1:12">
      <c r="A12682" t="s">
        <v>4</v>
      </c>
      <c r="B12682" s="4" t="s">
        <v>5</v>
      </c>
      <c r="C12682" s="4" t="s">
        <v>7</v>
      </c>
    </row>
    <row r="12683" spans="1:12">
      <c r="A12683" t="n">
        <v>117928</v>
      </c>
      <c r="B12683" s="25" t="n">
        <v>16</v>
      </c>
      <c r="C12683" s="7" t="n">
        <v>800</v>
      </c>
    </row>
    <row r="12684" spans="1:12">
      <c r="A12684" t="s">
        <v>4</v>
      </c>
      <c r="B12684" s="4" t="s">
        <v>5</v>
      </c>
      <c r="C12684" s="4" t="s">
        <v>7</v>
      </c>
      <c r="D12684" s="4" t="s">
        <v>8</v>
      </c>
      <c r="E12684" s="4" t="s">
        <v>8</v>
      </c>
      <c r="F12684" s="4" t="s">
        <v>9</v>
      </c>
    </row>
    <row r="12685" spans="1:12">
      <c r="A12685" t="n">
        <v>117931</v>
      </c>
      <c r="B12685" s="50" t="n">
        <v>20</v>
      </c>
      <c r="C12685" s="7" t="n">
        <v>83</v>
      </c>
      <c r="D12685" s="7" t="n">
        <v>2</v>
      </c>
      <c r="E12685" s="7" t="n">
        <v>10</v>
      </c>
      <c r="F12685" s="7" t="s">
        <v>677</v>
      </c>
    </row>
    <row r="12686" spans="1:12">
      <c r="A12686" t="s">
        <v>4</v>
      </c>
      <c r="B12686" s="4" t="s">
        <v>5</v>
      </c>
      <c r="C12686" s="4" t="s">
        <v>8</v>
      </c>
      <c r="D12686" s="4" t="s">
        <v>7</v>
      </c>
      <c r="E12686" s="4" t="s">
        <v>9</v>
      </c>
    </row>
    <row r="12687" spans="1:12">
      <c r="A12687" t="n">
        <v>117952</v>
      </c>
      <c r="B12687" s="51" t="n">
        <v>51</v>
      </c>
      <c r="C12687" s="7" t="n">
        <v>4</v>
      </c>
      <c r="D12687" s="7" t="n">
        <v>83</v>
      </c>
      <c r="E12687" s="7" t="s">
        <v>289</v>
      </c>
    </row>
    <row r="12688" spans="1:12">
      <c r="A12688" t="s">
        <v>4</v>
      </c>
      <c r="B12688" s="4" t="s">
        <v>5</v>
      </c>
      <c r="C12688" s="4" t="s">
        <v>7</v>
      </c>
    </row>
    <row r="12689" spans="1:6">
      <c r="A12689" t="n">
        <v>117965</v>
      </c>
      <c r="B12689" s="25" t="n">
        <v>16</v>
      </c>
      <c r="C12689" s="7" t="n">
        <v>0</v>
      </c>
    </row>
    <row r="12690" spans="1:6">
      <c r="A12690" t="s">
        <v>4</v>
      </c>
      <c r="B12690" s="4" t="s">
        <v>5</v>
      </c>
      <c r="C12690" s="4" t="s">
        <v>7</v>
      </c>
      <c r="D12690" s="4" t="s">
        <v>85</v>
      </c>
      <c r="E12690" s="4" t="s">
        <v>8</v>
      </c>
      <c r="F12690" s="4" t="s">
        <v>8</v>
      </c>
      <c r="G12690" s="4" t="s">
        <v>85</v>
      </c>
      <c r="H12690" s="4" t="s">
        <v>8</v>
      </c>
      <c r="I12690" s="4" t="s">
        <v>8</v>
      </c>
    </row>
    <row r="12691" spans="1:6">
      <c r="A12691" t="n">
        <v>117968</v>
      </c>
      <c r="B12691" s="52" t="n">
        <v>26</v>
      </c>
      <c r="C12691" s="7" t="n">
        <v>83</v>
      </c>
      <c r="D12691" s="7" t="s">
        <v>1042</v>
      </c>
      <c r="E12691" s="7" t="n">
        <v>2</v>
      </c>
      <c r="F12691" s="7" t="n">
        <v>3</v>
      </c>
      <c r="G12691" s="7" t="s">
        <v>1043</v>
      </c>
      <c r="H12691" s="7" t="n">
        <v>2</v>
      </c>
      <c r="I12691" s="7" t="n">
        <v>0</v>
      </c>
    </row>
    <row r="12692" spans="1:6">
      <c r="A12692" t="s">
        <v>4</v>
      </c>
      <c r="B12692" s="4" t="s">
        <v>5</v>
      </c>
    </row>
    <row r="12693" spans="1:6">
      <c r="A12693" t="n">
        <v>118143</v>
      </c>
      <c r="B12693" s="32" t="n">
        <v>28</v>
      </c>
    </row>
    <row r="12694" spans="1:6">
      <c r="A12694" t="s">
        <v>4</v>
      </c>
      <c r="B12694" s="4" t="s">
        <v>5</v>
      </c>
      <c r="C12694" s="4" t="s">
        <v>8</v>
      </c>
      <c r="D12694" s="4" t="s">
        <v>7</v>
      </c>
      <c r="E12694" s="4" t="s">
        <v>7</v>
      </c>
      <c r="F12694" s="4" t="s">
        <v>8</v>
      </c>
    </row>
    <row r="12695" spans="1:6">
      <c r="A12695" t="n">
        <v>118144</v>
      </c>
      <c r="B12695" s="30" t="n">
        <v>25</v>
      </c>
      <c r="C12695" s="7" t="n">
        <v>1</v>
      </c>
      <c r="D12695" s="7" t="n">
        <v>60</v>
      </c>
      <c r="E12695" s="7" t="n">
        <v>640</v>
      </c>
      <c r="F12695" s="7" t="n">
        <v>1</v>
      </c>
    </row>
    <row r="12696" spans="1:6">
      <c r="A12696" t="s">
        <v>4</v>
      </c>
      <c r="B12696" s="4" t="s">
        <v>5</v>
      </c>
      <c r="C12696" s="4" t="s">
        <v>8</v>
      </c>
      <c r="D12696" s="4" t="s">
        <v>7</v>
      </c>
      <c r="E12696" s="4" t="s">
        <v>9</v>
      </c>
    </row>
    <row r="12697" spans="1:6">
      <c r="A12697" t="n">
        <v>118151</v>
      </c>
      <c r="B12697" s="51" t="n">
        <v>51</v>
      </c>
      <c r="C12697" s="7" t="n">
        <v>4</v>
      </c>
      <c r="D12697" s="7" t="n">
        <v>0</v>
      </c>
      <c r="E12697" s="7" t="s">
        <v>479</v>
      </c>
    </row>
    <row r="12698" spans="1:6">
      <c r="A12698" t="s">
        <v>4</v>
      </c>
      <c r="B12698" s="4" t="s">
        <v>5</v>
      </c>
      <c r="C12698" s="4" t="s">
        <v>7</v>
      </c>
    </row>
    <row r="12699" spans="1:6">
      <c r="A12699" t="n">
        <v>118165</v>
      </c>
      <c r="B12699" s="25" t="n">
        <v>16</v>
      </c>
      <c r="C12699" s="7" t="n">
        <v>0</v>
      </c>
    </row>
    <row r="12700" spans="1:6">
      <c r="A12700" t="s">
        <v>4</v>
      </c>
      <c r="B12700" s="4" t="s">
        <v>5</v>
      </c>
      <c r="C12700" s="4" t="s">
        <v>7</v>
      </c>
      <c r="D12700" s="4" t="s">
        <v>85</v>
      </c>
      <c r="E12700" s="4" t="s">
        <v>8</v>
      </c>
      <c r="F12700" s="4" t="s">
        <v>8</v>
      </c>
    </row>
    <row r="12701" spans="1:6">
      <c r="A12701" t="n">
        <v>118168</v>
      </c>
      <c r="B12701" s="52" t="n">
        <v>26</v>
      </c>
      <c r="C12701" s="7" t="n">
        <v>0</v>
      </c>
      <c r="D12701" s="7" t="s">
        <v>1044</v>
      </c>
      <c r="E12701" s="7" t="n">
        <v>2</v>
      </c>
      <c r="F12701" s="7" t="n">
        <v>0</v>
      </c>
    </row>
    <row r="12702" spans="1:6">
      <c r="A12702" t="s">
        <v>4</v>
      </c>
      <c r="B12702" s="4" t="s">
        <v>5</v>
      </c>
    </row>
    <row r="12703" spans="1:6">
      <c r="A12703" t="n">
        <v>118225</v>
      </c>
      <c r="B12703" s="32" t="n">
        <v>28</v>
      </c>
    </row>
    <row r="12704" spans="1:6">
      <c r="A12704" t="s">
        <v>4</v>
      </c>
      <c r="B12704" s="4" t="s">
        <v>5</v>
      </c>
      <c r="C12704" s="4" t="s">
        <v>7</v>
      </c>
      <c r="D12704" s="4" t="s">
        <v>8</v>
      </c>
    </row>
    <row r="12705" spans="1:9">
      <c r="A12705" t="n">
        <v>118226</v>
      </c>
      <c r="B12705" s="66" t="n">
        <v>89</v>
      </c>
      <c r="C12705" s="7" t="n">
        <v>65533</v>
      </c>
      <c r="D12705" s="7" t="n">
        <v>1</v>
      </c>
    </row>
    <row r="12706" spans="1:9">
      <c r="A12706" t="s">
        <v>4</v>
      </c>
      <c r="B12706" s="4" t="s">
        <v>5</v>
      </c>
      <c r="C12706" s="4" t="s">
        <v>8</v>
      </c>
      <c r="D12706" s="4" t="s">
        <v>7</v>
      </c>
      <c r="E12706" s="4" t="s">
        <v>7</v>
      </c>
      <c r="F12706" s="4" t="s">
        <v>8</v>
      </c>
    </row>
    <row r="12707" spans="1:9">
      <c r="A12707" t="n">
        <v>118230</v>
      </c>
      <c r="B12707" s="30" t="n">
        <v>25</v>
      </c>
      <c r="C12707" s="7" t="n">
        <v>1</v>
      </c>
      <c r="D12707" s="7" t="n">
        <v>65535</v>
      </c>
      <c r="E12707" s="7" t="n">
        <v>65535</v>
      </c>
      <c r="F12707" s="7" t="n">
        <v>0</v>
      </c>
    </row>
    <row r="12708" spans="1:9">
      <c r="A12708" t="s">
        <v>4</v>
      </c>
      <c r="B12708" s="4" t="s">
        <v>5</v>
      </c>
      <c r="C12708" s="4" t="s">
        <v>7</v>
      </c>
      <c r="D12708" s="4" t="s">
        <v>8</v>
      </c>
      <c r="E12708" s="4" t="s">
        <v>8</v>
      </c>
      <c r="F12708" s="4" t="s">
        <v>9</v>
      </c>
    </row>
    <row r="12709" spans="1:9">
      <c r="A12709" t="n">
        <v>118237</v>
      </c>
      <c r="B12709" s="47" t="n">
        <v>47</v>
      </c>
      <c r="C12709" s="7" t="n">
        <v>83</v>
      </c>
      <c r="D12709" s="7" t="n">
        <v>0</v>
      </c>
      <c r="E12709" s="7" t="n">
        <v>0</v>
      </c>
      <c r="F12709" s="7" t="s">
        <v>932</v>
      </c>
    </row>
    <row r="12710" spans="1:9">
      <c r="A12710" t="s">
        <v>4</v>
      </c>
      <c r="B12710" s="4" t="s">
        <v>5</v>
      </c>
      <c r="C12710" s="4" t="s">
        <v>8</v>
      </c>
      <c r="D12710" s="4" t="s">
        <v>7</v>
      </c>
      <c r="E12710" s="4" t="s">
        <v>9</v>
      </c>
    </row>
    <row r="12711" spans="1:9">
      <c r="A12711" t="n">
        <v>118254</v>
      </c>
      <c r="B12711" s="51" t="n">
        <v>51</v>
      </c>
      <c r="C12711" s="7" t="n">
        <v>4</v>
      </c>
      <c r="D12711" s="7" t="n">
        <v>83</v>
      </c>
      <c r="E12711" s="7" t="s">
        <v>289</v>
      </c>
    </row>
    <row r="12712" spans="1:9">
      <c r="A12712" t="s">
        <v>4</v>
      </c>
      <c r="B12712" s="4" t="s">
        <v>5</v>
      </c>
      <c r="C12712" s="4" t="s">
        <v>7</v>
      </c>
    </row>
    <row r="12713" spans="1:9">
      <c r="A12713" t="n">
        <v>118267</v>
      </c>
      <c r="B12713" s="25" t="n">
        <v>16</v>
      </c>
      <c r="C12713" s="7" t="n">
        <v>0</v>
      </c>
    </row>
    <row r="12714" spans="1:9">
      <c r="A12714" t="s">
        <v>4</v>
      </c>
      <c r="B12714" s="4" t="s">
        <v>5</v>
      </c>
      <c r="C12714" s="4" t="s">
        <v>7</v>
      </c>
      <c r="D12714" s="4" t="s">
        <v>85</v>
      </c>
      <c r="E12714" s="4" t="s">
        <v>8</v>
      </c>
      <c r="F12714" s="4" t="s">
        <v>8</v>
      </c>
      <c r="G12714" s="4" t="s">
        <v>85</v>
      </c>
      <c r="H12714" s="4" t="s">
        <v>8</v>
      </c>
      <c r="I12714" s="4" t="s">
        <v>8</v>
      </c>
      <c r="J12714" s="4" t="s">
        <v>85</v>
      </c>
      <c r="K12714" s="4" t="s">
        <v>8</v>
      </c>
      <c r="L12714" s="4" t="s">
        <v>8</v>
      </c>
    </row>
    <row r="12715" spans="1:9">
      <c r="A12715" t="n">
        <v>118270</v>
      </c>
      <c r="B12715" s="52" t="n">
        <v>26</v>
      </c>
      <c r="C12715" s="7" t="n">
        <v>83</v>
      </c>
      <c r="D12715" s="7" t="s">
        <v>1045</v>
      </c>
      <c r="E12715" s="7" t="n">
        <v>2</v>
      </c>
      <c r="F12715" s="7" t="n">
        <v>3</v>
      </c>
      <c r="G12715" s="7" t="s">
        <v>1046</v>
      </c>
      <c r="H12715" s="7" t="n">
        <v>2</v>
      </c>
      <c r="I12715" s="7" t="n">
        <v>3</v>
      </c>
      <c r="J12715" s="7" t="s">
        <v>1047</v>
      </c>
      <c r="K12715" s="7" t="n">
        <v>2</v>
      </c>
      <c r="L12715" s="7" t="n">
        <v>0</v>
      </c>
    </row>
    <row r="12716" spans="1:9">
      <c r="A12716" t="s">
        <v>4</v>
      </c>
      <c r="B12716" s="4" t="s">
        <v>5</v>
      </c>
    </row>
    <row r="12717" spans="1:9">
      <c r="A12717" t="n">
        <v>118591</v>
      </c>
      <c r="B12717" s="32" t="n">
        <v>28</v>
      </c>
    </row>
    <row r="12718" spans="1:9">
      <c r="A12718" t="s">
        <v>4</v>
      </c>
      <c r="B12718" s="4" t="s">
        <v>5</v>
      </c>
      <c r="C12718" s="4" t="s">
        <v>7</v>
      </c>
      <c r="D12718" s="4" t="s">
        <v>8</v>
      </c>
      <c r="E12718" s="4" t="s">
        <v>8</v>
      </c>
      <c r="F12718" s="4" t="s">
        <v>9</v>
      </c>
    </row>
    <row r="12719" spans="1:9">
      <c r="A12719" t="n">
        <v>118592</v>
      </c>
      <c r="B12719" s="50" t="n">
        <v>20</v>
      </c>
      <c r="C12719" s="7" t="n">
        <v>0</v>
      </c>
      <c r="D12719" s="7" t="n">
        <v>2</v>
      </c>
      <c r="E12719" s="7" t="n">
        <v>10</v>
      </c>
      <c r="F12719" s="7" t="s">
        <v>677</v>
      </c>
    </row>
    <row r="12720" spans="1:9">
      <c r="A12720" t="s">
        <v>4</v>
      </c>
      <c r="B12720" s="4" t="s">
        <v>5</v>
      </c>
      <c r="C12720" s="4" t="s">
        <v>8</v>
      </c>
      <c r="D12720" s="4" t="s">
        <v>7</v>
      </c>
      <c r="E12720" s="4" t="s">
        <v>7</v>
      </c>
      <c r="F12720" s="4" t="s">
        <v>8</v>
      </c>
    </row>
    <row r="12721" spans="1:12">
      <c r="A12721" t="n">
        <v>118613</v>
      </c>
      <c r="B12721" s="30" t="n">
        <v>25</v>
      </c>
      <c r="C12721" s="7" t="n">
        <v>1</v>
      </c>
      <c r="D12721" s="7" t="n">
        <v>60</v>
      </c>
      <c r="E12721" s="7" t="n">
        <v>640</v>
      </c>
      <c r="F12721" s="7" t="n">
        <v>1</v>
      </c>
    </row>
    <row r="12722" spans="1:12">
      <c r="A12722" t="s">
        <v>4</v>
      </c>
      <c r="B12722" s="4" t="s">
        <v>5</v>
      </c>
      <c r="C12722" s="4" t="s">
        <v>8</v>
      </c>
      <c r="D12722" s="4" t="s">
        <v>7</v>
      </c>
      <c r="E12722" s="4" t="s">
        <v>9</v>
      </c>
    </row>
    <row r="12723" spans="1:12">
      <c r="A12723" t="n">
        <v>118620</v>
      </c>
      <c r="B12723" s="51" t="n">
        <v>51</v>
      </c>
      <c r="C12723" s="7" t="n">
        <v>4</v>
      </c>
      <c r="D12723" s="7" t="n">
        <v>0</v>
      </c>
      <c r="E12723" s="7" t="s">
        <v>401</v>
      </c>
    </row>
    <row r="12724" spans="1:12">
      <c r="A12724" t="s">
        <v>4</v>
      </c>
      <c r="B12724" s="4" t="s">
        <v>5</v>
      </c>
      <c r="C12724" s="4" t="s">
        <v>7</v>
      </c>
    </row>
    <row r="12725" spans="1:12">
      <c r="A12725" t="n">
        <v>118633</v>
      </c>
      <c r="B12725" s="25" t="n">
        <v>16</v>
      </c>
      <c r="C12725" s="7" t="n">
        <v>0</v>
      </c>
    </row>
    <row r="12726" spans="1:12">
      <c r="A12726" t="s">
        <v>4</v>
      </c>
      <c r="B12726" s="4" t="s">
        <v>5</v>
      </c>
      <c r="C12726" s="4" t="s">
        <v>7</v>
      </c>
      <c r="D12726" s="4" t="s">
        <v>85</v>
      </c>
      <c r="E12726" s="4" t="s">
        <v>8</v>
      </c>
      <c r="F12726" s="4" t="s">
        <v>8</v>
      </c>
    </row>
    <row r="12727" spans="1:12">
      <c r="A12727" t="n">
        <v>118636</v>
      </c>
      <c r="B12727" s="52" t="n">
        <v>26</v>
      </c>
      <c r="C12727" s="7" t="n">
        <v>0</v>
      </c>
      <c r="D12727" s="7" t="s">
        <v>1048</v>
      </c>
      <c r="E12727" s="7" t="n">
        <v>2</v>
      </c>
      <c r="F12727" s="7" t="n">
        <v>0</v>
      </c>
    </row>
    <row r="12728" spans="1:12">
      <c r="A12728" t="s">
        <v>4</v>
      </c>
      <c r="B12728" s="4" t="s">
        <v>5</v>
      </c>
    </row>
    <row r="12729" spans="1:12">
      <c r="A12729" t="n">
        <v>118672</v>
      </c>
      <c r="B12729" s="32" t="n">
        <v>28</v>
      </c>
    </row>
    <row r="12730" spans="1:12">
      <c r="A12730" t="s">
        <v>4</v>
      </c>
      <c r="B12730" s="4" t="s">
        <v>5</v>
      </c>
      <c r="C12730" s="4" t="s">
        <v>7</v>
      </c>
      <c r="D12730" s="4" t="s">
        <v>8</v>
      </c>
    </row>
    <row r="12731" spans="1:12">
      <c r="A12731" t="n">
        <v>118673</v>
      </c>
      <c r="B12731" s="66" t="n">
        <v>89</v>
      </c>
      <c r="C12731" s="7" t="n">
        <v>65533</v>
      </c>
      <c r="D12731" s="7" t="n">
        <v>1</v>
      </c>
    </row>
    <row r="12732" spans="1:12">
      <c r="A12732" t="s">
        <v>4</v>
      </c>
      <c r="B12732" s="4" t="s">
        <v>5</v>
      </c>
      <c r="C12732" s="4" t="s">
        <v>8</v>
      </c>
      <c r="D12732" s="4" t="s">
        <v>7</v>
      </c>
      <c r="E12732" s="4" t="s">
        <v>7</v>
      </c>
      <c r="F12732" s="4" t="s">
        <v>8</v>
      </c>
    </row>
    <row r="12733" spans="1:12">
      <c r="A12733" t="n">
        <v>118677</v>
      </c>
      <c r="B12733" s="30" t="n">
        <v>25</v>
      </c>
      <c r="C12733" s="7" t="n">
        <v>1</v>
      </c>
      <c r="D12733" s="7" t="n">
        <v>65535</v>
      </c>
      <c r="E12733" s="7" t="n">
        <v>65535</v>
      </c>
      <c r="F12733" s="7" t="n">
        <v>0</v>
      </c>
    </row>
    <row r="12734" spans="1:12">
      <c r="A12734" t="s">
        <v>4</v>
      </c>
      <c r="B12734" s="4" t="s">
        <v>5</v>
      </c>
      <c r="C12734" s="4" t="s">
        <v>8</v>
      </c>
      <c r="D12734" s="4" t="s">
        <v>7</v>
      </c>
      <c r="E12734" s="4" t="s">
        <v>14</v>
      </c>
    </row>
    <row r="12735" spans="1:12">
      <c r="A12735" t="n">
        <v>118684</v>
      </c>
      <c r="B12735" s="27" t="n">
        <v>58</v>
      </c>
      <c r="C12735" s="7" t="n">
        <v>0</v>
      </c>
      <c r="D12735" s="7" t="n">
        <v>300</v>
      </c>
      <c r="E12735" s="7" t="n">
        <v>0.300000011920929</v>
      </c>
    </row>
    <row r="12736" spans="1:12">
      <c r="A12736" t="s">
        <v>4</v>
      </c>
      <c r="B12736" s="4" t="s">
        <v>5</v>
      </c>
      <c r="C12736" s="4" t="s">
        <v>8</v>
      </c>
      <c r="D12736" s="4" t="s">
        <v>7</v>
      </c>
    </row>
    <row r="12737" spans="1:6">
      <c r="A12737" t="n">
        <v>118692</v>
      </c>
      <c r="B12737" s="27" t="n">
        <v>58</v>
      </c>
      <c r="C12737" s="7" t="n">
        <v>255</v>
      </c>
      <c r="D12737" s="7" t="n">
        <v>0</v>
      </c>
    </row>
    <row r="12738" spans="1:6">
      <c r="A12738" t="s">
        <v>4</v>
      </c>
      <c r="B12738" s="4" t="s">
        <v>5</v>
      </c>
      <c r="C12738" s="4" t="s">
        <v>8</v>
      </c>
      <c r="D12738" s="20" t="s">
        <v>48</v>
      </c>
      <c r="E12738" s="4" t="s">
        <v>5</v>
      </c>
      <c r="F12738" s="4" t="s">
        <v>8</v>
      </c>
      <c r="G12738" s="4" t="s">
        <v>7</v>
      </c>
      <c r="H12738" s="4" t="s">
        <v>15</v>
      </c>
      <c r="I12738" s="20" t="s">
        <v>49</v>
      </c>
      <c r="J12738" s="4" t="s">
        <v>8</v>
      </c>
      <c r="K12738" s="4" t="s">
        <v>17</v>
      </c>
    </row>
    <row r="12739" spans="1:6">
      <c r="A12739" t="n">
        <v>118696</v>
      </c>
      <c r="B12739" s="13" t="n">
        <v>5</v>
      </c>
      <c r="C12739" s="7" t="n">
        <v>28</v>
      </c>
      <c r="D12739" s="20" t="s">
        <v>3</v>
      </c>
      <c r="E12739" s="21" t="n">
        <v>101</v>
      </c>
      <c r="F12739" s="7" t="n">
        <v>2</v>
      </c>
      <c r="G12739" s="7" t="n">
        <v>358</v>
      </c>
      <c r="H12739" s="7" t="n">
        <v>1</v>
      </c>
      <c r="I12739" s="20" t="s">
        <v>3</v>
      </c>
      <c r="J12739" s="7" t="n">
        <v>1</v>
      </c>
      <c r="K12739" s="14" t="n">
        <f t="normal" ca="1">A12755</f>
        <v>0</v>
      </c>
    </row>
    <row r="12740" spans="1:6">
      <c r="A12740" t="s">
        <v>4</v>
      </c>
      <c r="B12740" s="4" t="s">
        <v>5</v>
      </c>
      <c r="C12740" s="4" t="s">
        <v>8</v>
      </c>
      <c r="D12740" s="4" t="s">
        <v>7</v>
      </c>
      <c r="E12740" s="4" t="s">
        <v>14</v>
      </c>
      <c r="F12740" s="4" t="s">
        <v>7</v>
      </c>
      <c r="G12740" s="4" t="s">
        <v>15</v>
      </c>
      <c r="H12740" s="4" t="s">
        <v>15</v>
      </c>
      <c r="I12740" s="4" t="s">
        <v>7</v>
      </c>
      <c r="J12740" s="4" t="s">
        <v>7</v>
      </c>
      <c r="K12740" s="4" t="s">
        <v>15</v>
      </c>
      <c r="L12740" s="4" t="s">
        <v>15</v>
      </c>
      <c r="M12740" s="4" t="s">
        <v>15</v>
      </c>
      <c r="N12740" s="4" t="s">
        <v>15</v>
      </c>
      <c r="O12740" s="4" t="s">
        <v>9</v>
      </c>
    </row>
    <row r="12741" spans="1:6">
      <c r="A12741" t="n">
        <v>118711</v>
      </c>
      <c r="B12741" s="12" t="n">
        <v>50</v>
      </c>
      <c r="C12741" s="7" t="n">
        <v>0</v>
      </c>
      <c r="D12741" s="7" t="n">
        <v>12010</v>
      </c>
      <c r="E12741" s="7" t="n">
        <v>1</v>
      </c>
      <c r="F12741" s="7" t="n">
        <v>0</v>
      </c>
      <c r="G12741" s="7" t="n">
        <v>0</v>
      </c>
      <c r="H12741" s="7" t="n">
        <v>0</v>
      </c>
      <c r="I12741" s="7" t="n">
        <v>0</v>
      </c>
      <c r="J12741" s="7" t="n">
        <v>65533</v>
      </c>
      <c r="K12741" s="7" t="n">
        <v>0</v>
      </c>
      <c r="L12741" s="7" t="n">
        <v>0</v>
      </c>
      <c r="M12741" s="7" t="n">
        <v>0</v>
      </c>
      <c r="N12741" s="7" t="n">
        <v>0</v>
      </c>
      <c r="O12741" s="7" t="s">
        <v>16</v>
      </c>
    </row>
    <row r="12742" spans="1:6">
      <c r="A12742" t="s">
        <v>4</v>
      </c>
      <c r="B12742" s="4" t="s">
        <v>5</v>
      </c>
      <c r="C12742" s="4" t="s">
        <v>8</v>
      </c>
      <c r="D12742" s="4" t="s">
        <v>7</v>
      </c>
      <c r="E12742" s="4" t="s">
        <v>7</v>
      </c>
      <c r="F12742" s="4" t="s">
        <v>7</v>
      </c>
      <c r="G12742" s="4" t="s">
        <v>7</v>
      </c>
      <c r="H12742" s="4" t="s">
        <v>8</v>
      </c>
    </row>
    <row r="12743" spans="1:6">
      <c r="A12743" t="n">
        <v>118750</v>
      </c>
      <c r="B12743" s="30" t="n">
        <v>25</v>
      </c>
      <c r="C12743" s="7" t="n">
        <v>5</v>
      </c>
      <c r="D12743" s="7" t="n">
        <v>65535</v>
      </c>
      <c r="E12743" s="7" t="n">
        <v>65535</v>
      </c>
      <c r="F12743" s="7" t="n">
        <v>65535</v>
      </c>
      <c r="G12743" s="7" t="n">
        <v>65535</v>
      </c>
      <c r="H12743" s="7" t="n">
        <v>0</v>
      </c>
    </row>
    <row r="12744" spans="1:6">
      <c r="A12744" t="s">
        <v>4</v>
      </c>
      <c r="B12744" s="4" t="s">
        <v>5</v>
      </c>
      <c r="C12744" s="4" t="s">
        <v>7</v>
      </c>
      <c r="D12744" s="4" t="s">
        <v>85</v>
      </c>
      <c r="E12744" s="4" t="s">
        <v>8</v>
      </c>
      <c r="F12744" s="4" t="s">
        <v>8</v>
      </c>
      <c r="G12744" s="4" t="s">
        <v>7</v>
      </c>
      <c r="H12744" s="4" t="s">
        <v>8</v>
      </c>
      <c r="I12744" s="4" t="s">
        <v>85</v>
      </c>
      <c r="J12744" s="4" t="s">
        <v>8</v>
      </c>
      <c r="K12744" s="4" t="s">
        <v>8</v>
      </c>
      <c r="L12744" s="4" t="s">
        <v>8</v>
      </c>
    </row>
    <row r="12745" spans="1:6">
      <c r="A12745" t="n">
        <v>118761</v>
      </c>
      <c r="B12745" s="31" t="n">
        <v>24</v>
      </c>
      <c r="C12745" s="7" t="n">
        <v>65533</v>
      </c>
      <c r="D12745" s="7" t="s">
        <v>1049</v>
      </c>
      <c r="E12745" s="7" t="n">
        <v>12</v>
      </c>
      <c r="F12745" s="7" t="n">
        <v>16</v>
      </c>
      <c r="G12745" s="7" t="n">
        <v>358</v>
      </c>
      <c r="H12745" s="7" t="n">
        <v>7</v>
      </c>
      <c r="I12745" s="7" t="s">
        <v>1000</v>
      </c>
      <c r="J12745" s="7" t="n">
        <v>6</v>
      </c>
      <c r="K12745" s="7" t="n">
        <v>2</v>
      </c>
      <c r="L12745" s="7" t="n">
        <v>0</v>
      </c>
    </row>
    <row r="12746" spans="1:6">
      <c r="A12746" t="s">
        <v>4</v>
      </c>
      <c r="B12746" s="4" t="s">
        <v>5</v>
      </c>
    </row>
    <row r="12747" spans="1:6">
      <c r="A12747" t="n">
        <v>118794</v>
      </c>
      <c r="B12747" s="32" t="n">
        <v>28</v>
      </c>
    </row>
    <row r="12748" spans="1:6">
      <c r="A12748" t="s">
        <v>4</v>
      </c>
      <c r="B12748" s="4" t="s">
        <v>5</v>
      </c>
      <c r="C12748" s="4" t="s">
        <v>8</v>
      </c>
    </row>
    <row r="12749" spans="1:6">
      <c r="A12749" t="n">
        <v>118795</v>
      </c>
      <c r="B12749" s="33" t="n">
        <v>27</v>
      </c>
      <c r="C12749" s="7" t="n">
        <v>0</v>
      </c>
    </row>
    <row r="12750" spans="1:6">
      <c r="A12750" t="s">
        <v>4</v>
      </c>
      <c r="B12750" s="4" t="s">
        <v>5</v>
      </c>
      <c r="C12750" s="4" t="s">
        <v>8</v>
      </c>
      <c r="D12750" s="4" t="s">
        <v>7</v>
      </c>
      <c r="E12750" s="4" t="s">
        <v>7</v>
      </c>
      <c r="F12750" s="4" t="s">
        <v>7</v>
      </c>
      <c r="G12750" s="4" t="s">
        <v>7</v>
      </c>
      <c r="H12750" s="4" t="s">
        <v>8</v>
      </c>
    </row>
    <row r="12751" spans="1:6">
      <c r="A12751" t="n">
        <v>118797</v>
      </c>
      <c r="B12751" s="30" t="n">
        <v>25</v>
      </c>
      <c r="C12751" s="7" t="n">
        <v>5</v>
      </c>
      <c r="D12751" s="7" t="n">
        <v>65535</v>
      </c>
      <c r="E12751" s="7" t="n">
        <v>65535</v>
      </c>
      <c r="F12751" s="7" t="n">
        <v>65535</v>
      </c>
      <c r="G12751" s="7" t="n">
        <v>65535</v>
      </c>
      <c r="H12751" s="7" t="n">
        <v>0</v>
      </c>
    </row>
    <row r="12752" spans="1:6">
      <c r="A12752" t="s">
        <v>4</v>
      </c>
      <c r="B12752" s="4" t="s">
        <v>5</v>
      </c>
      <c r="C12752" s="4" t="s">
        <v>7</v>
      </c>
    </row>
    <row r="12753" spans="1:15">
      <c r="A12753" t="n">
        <v>118808</v>
      </c>
      <c r="B12753" s="25" t="n">
        <v>16</v>
      </c>
      <c r="C12753" s="7" t="n">
        <v>300</v>
      </c>
    </row>
    <row r="12754" spans="1:15">
      <c r="A12754" t="s">
        <v>4</v>
      </c>
      <c r="B12754" s="4" t="s">
        <v>5</v>
      </c>
      <c r="C12754" s="4" t="s">
        <v>8</v>
      </c>
      <c r="D12754" s="20" t="s">
        <v>48</v>
      </c>
      <c r="E12754" s="4" t="s">
        <v>5</v>
      </c>
      <c r="F12754" s="4" t="s">
        <v>8</v>
      </c>
      <c r="G12754" s="4" t="s">
        <v>7</v>
      </c>
      <c r="H12754" s="4" t="s">
        <v>15</v>
      </c>
      <c r="I12754" s="20" t="s">
        <v>49</v>
      </c>
      <c r="J12754" s="4" t="s">
        <v>8</v>
      </c>
      <c r="K12754" s="4" t="s">
        <v>17</v>
      </c>
    </row>
    <row r="12755" spans="1:15">
      <c r="A12755" t="n">
        <v>118811</v>
      </c>
      <c r="B12755" s="13" t="n">
        <v>5</v>
      </c>
      <c r="C12755" s="7" t="n">
        <v>28</v>
      </c>
      <c r="D12755" s="20" t="s">
        <v>3</v>
      </c>
      <c r="E12755" s="21" t="n">
        <v>101</v>
      </c>
      <c r="F12755" s="7" t="n">
        <v>2</v>
      </c>
      <c r="G12755" s="7" t="n">
        <v>359</v>
      </c>
      <c r="H12755" s="7" t="n">
        <v>1</v>
      </c>
      <c r="I12755" s="20" t="s">
        <v>3</v>
      </c>
      <c r="J12755" s="7" t="n">
        <v>1</v>
      </c>
      <c r="K12755" s="14" t="n">
        <f t="normal" ca="1">A12771</f>
        <v>0</v>
      </c>
    </row>
    <row r="12756" spans="1:15">
      <c r="A12756" t="s">
        <v>4</v>
      </c>
      <c r="B12756" s="4" t="s">
        <v>5</v>
      </c>
      <c r="C12756" s="4" t="s">
        <v>8</v>
      </c>
      <c r="D12756" s="4" t="s">
        <v>7</v>
      </c>
      <c r="E12756" s="4" t="s">
        <v>14</v>
      </c>
      <c r="F12756" s="4" t="s">
        <v>7</v>
      </c>
      <c r="G12756" s="4" t="s">
        <v>15</v>
      </c>
      <c r="H12756" s="4" t="s">
        <v>15</v>
      </c>
      <c r="I12756" s="4" t="s">
        <v>7</v>
      </c>
      <c r="J12756" s="4" t="s">
        <v>7</v>
      </c>
      <c r="K12756" s="4" t="s">
        <v>15</v>
      </c>
      <c r="L12756" s="4" t="s">
        <v>15</v>
      </c>
      <c r="M12756" s="4" t="s">
        <v>15</v>
      </c>
      <c r="N12756" s="4" t="s">
        <v>15</v>
      </c>
      <c r="O12756" s="4" t="s">
        <v>9</v>
      </c>
    </row>
    <row r="12757" spans="1:15">
      <c r="A12757" t="n">
        <v>118826</v>
      </c>
      <c r="B12757" s="12" t="n">
        <v>50</v>
      </c>
      <c r="C12757" s="7" t="n">
        <v>0</v>
      </c>
      <c r="D12757" s="7" t="n">
        <v>12010</v>
      </c>
      <c r="E12757" s="7" t="n">
        <v>1</v>
      </c>
      <c r="F12757" s="7" t="n">
        <v>0</v>
      </c>
      <c r="G12757" s="7" t="n">
        <v>0</v>
      </c>
      <c r="H12757" s="7" t="n">
        <v>0</v>
      </c>
      <c r="I12757" s="7" t="n">
        <v>0</v>
      </c>
      <c r="J12757" s="7" t="n">
        <v>65533</v>
      </c>
      <c r="K12757" s="7" t="n">
        <v>0</v>
      </c>
      <c r="L12757" s="7" t="n">
        <v>0</v>
      </c>
      <c r="M12757" s="7" t="n">
        <v>0</v>
      </c>
      <c r="N12757" s="7" t="n">
        <v>0</v>
      </c>
      <c r="O12757" s="7" t="s">
        <v>16</v>
      </c>
    </row>
    <row r="12758" spans="1:15">
      <c r="A12758" t="s">
        <v>4</v>
      </c>
      <c r="B12758" s="4" t="s">
        <v>5</v>
      </c>
      <c r="C12758" s="4" t="s">
        <v>8</v>
      </c>
      <c r="D12758" s="4" t="s">
        <v>7</v>
      </c>
      <c r="E12758" s="4" t="s">
        <v>7</v>
      </c>
      <c r="F12758" s="4" t="s">
        <v>7</v>
      </c>
      <c r="G12758" s="4" t="s">
        <v>7</v>
      </c>
      <c r="H12758" s="4" t="s">
        <v>8</v>
      </c>
    </row>
    <row r="12759" spans="1:15">
      <c r="A12759" t="n">
        <v>118865</v>
      </c>
      <c r="B12759" s="30" t="n">
        <v>25</v>
      </c>
      <c r="C12759" s="7" t="n">
        <v>5</v>
      </c>
      <c r="D12759" s="7" t="n">
        <v>65535</v>
      </c>
      <c r="E12759" s="7" t="n">
        <v>65535</v>
      </c>
      <c r="F12759" s="7" t="n">
        <v>65535</v>
      </c>
      <c r="G12759" s="7" t="n">
        <v>65535</v>
      </c>
      <c r="H12759" s="7" t="n">
        <v>0</v>
      </c>
    </row>
    <row r="12760" spans="1:15">
      <c r="A12760" t="s">
        <v>4</v>
      </c>
      <c r="B12760" s="4" t="s">
        <v>5</v>
      </c>
      <c r="C12760" s="4" t="s">
        <v>7</v>
      </c>
      <c r="D12760" s="4" t="s">
        <v>85</v>
      </c>
      <c r="E12760" s="4" t="s">
        <v>8</v>
      </c>
      <c r="F12760" s="4" t="s">
        <v>8</v>
      </c>
      <c r="G12760" s="4" t="s">
        <v>7</v>
      </c>
      <c r="H12760" s="4" t="s">
        <v>8</v>
      </c>
      <c r="I12760" s="4" t="s">
        <v>85</v>
      </c>
      <c r="J12760" s="4" t="s">
        <v>8</v>
      </c>
      <c r="K12760" s="4" t="s">
        <v>8</v>
      </c>
      <c r="L12760" s="4" t="s">
        <v>8</v>
      </c>
    </row>
    <row r="12761" spans="1:15">
      <c r="A12761" t="n">
        <v>118876</v>
      </c>
      <c r="B12761" s="31" t="n">
        <v>24</v>
      </c>
      <c r="C12761" s="7" t="n">
        <v>65533</v>
      </c>
      <c r="D12761" s="7" t="s">
        <v>1049</v>
      </c>
      <c r="E12761" s="7" t="n">
        <v>12</v>
      </c>
      <c r="F12761" s="7" t="n">
        <v>16</v>
      </c>
      <c r="G12761" s="7" t="n">
        <v>359</v>
      </c>
      <c r="H12761" s="7" t="n">
        <v>7</v>
      </c>
      <c r="I12761" s="7" t="s">
        <v>1000</v>
      </c>
      <c r="J12761" s="7" t="n">
        <v>6</v>
      </c>
      <c r="K12761" s="7" t="n">
        <v>2</v>
      </c>
      <c r="L12761" s="7" t="n">
        <v>0</v>
      </c>
    </row>
    <row r="12762" spans="1:15">
      <c r="A12762" t="s">
        <v>4</v>
      </c>
      <c r="B12762" s="4" t="s">
        <v>5</v>
      </c>
    </row>
    <row r="12763" spans="1:15">
      <c r="A12763" t="n">
        <v>118909</v>
      </c>
      <c r="B12763" s="32" t="n">
        <v>28</v>
      </c>
    </row>
    <row r="12764" spans="1:15">
      <c r="A12764" t="s">
        <v>4</v>
      </c>
      <c r="B12764" s="4" t="s">
        <v>5</v>
      </c>
      <c r="C12764" s="4" t="s">
        <v>8</v>
      </c>
    </row>
    <row r="12765" spans="1:15">
      <c r="A12765" t="n">
        <v>118910</v>
      </c>
      <c r="B12765" s="33" t="n">
        <v>27</v>
      </c>
      <c r="C12765" s="7" t="n">
        <v>0</v>
      </c>
    </row>
    <row r="12766" spans="1:15">
      <c r="A12766" t="s">
        <v>4</v>
      </c>
      <c r="B12766" s="4" t="s">
        <v>5</v>
      </c>
      <c r="C12766" s="4" t="s">
        <v>8</v>
      </c>
      <c r="D12766" s="4" t="s">
        <v>7</v>
      </c>
      <c r="E12766" s="4" t="s">
        <v>7</v>
      </c>
      <c r="F12766" s="4" t="s">
        <v>7</v>
      </c>
      <c r="G12766" s="4" t="s">
        <v>7</v>
      </c>
      <c r="H12766" s="4" t="s">
        <v>8</v>
      </c>
    </row>
    <row r="12767" spans="1:15">
      <c r="A12767" t="n">
        <v>118912</v>
      </c>
      <c r="B12767" s="30" t="n">
        <v>25</v>
      </c>
      <c r="C12767" s="7" t="n">
        <v>5</v>
      </c>
      <c r="D12767" s="7" t="n">
        <v>65535</v>
      </c>
      <c r="E12767" s="7" t="n">
        <v>65535</v>
      </c>
      <c r="F12767" s="7" t="n">
        <v>65535</v>
      </c>
      <c r="G12767" s="7" t="n">
        <v>65535</v>
      </c>
      <c r="H12767" s="7" t="n">
        <v>0</v>
      </c>
    </row>
    <row r="12768" spans="1:15">
      <c r="A12768" t="s">
        <v>4</v>
      </c>
      <c r="B12768" s="4" t="s">
        <v>5</v>
      </c>
      <c r="C12768" s="4" t="s">
        <v>7</v>
      </c>
    </row>
    <row r="12769" spans="1:15">
      <c r="A12769" t="n">
        <v>118923</v>
      </c>
      <c r="B12769" s="25" t="n">
        <v>16</v>
      </c>
      <c r="C12769" s="7" t="n">
        <v>300</v>
      </c>
    </row>
    <row r="12770" spans="1:15">
      <c r="A12770" t="s">
        <v>4</v>
      </c>
      <c r="B12770" s="4" t="s">
        <v>5</v>
      </c>
      <c r="C12770" s="4" t="s">
        <v>8</v>
      </c>
      <c r="D12770" s="20" t="s">
        <v>48</v>
      </c>
      <c r="E12770" s="4" t="s">
        <v>5</v>
      </c>
      <c r="F12770" s="4" t="s">
        <v>8</v>
      </c>
      <c r="G12770" s="4" t="s">
        <v>7</v>
      </c>
      <c r="H12770" s="4" t="s">
        <v>15</v>
      </c>
      <c r="I12770" s="20" t="s">
        <v>49</v>
      </c>
      <c r="J12770" s="4" t="s">
        <v>8</v>
      </c>
      <c r="K12770" s="4" t="s">
        <v>17</v>
      </c>
    </row>
    <row r="12771" spans="1:15">
      <c r="A12771" t="n">
        <v>118926</v>
      </c>
      <c r="B12771" s="13" t="n">
        <v>5</v>
      </c>
      <c r="C12771" s="7" t="n">
        <v>28</v>
      </c>
      <c r="D12771" s="20" t="s">
        <v>3</v>
      </c>
      <c r="E12771" s="21" t="n">
        <v>101</v>
      </c>
      <c r="F12771" s="7" t="n">
        <v>2</v>
      </c>
      <c r="G12771" s="7" t="n">
        <v>360</v>
      </c>
      <c r="H12771" s="7" t="n">
        <v>1</v>
      </c>
      <c r="I12771" s="20" t="s">
        <v>3</v>
      </c>
      <c r="J12771" s="7" t="n">
        <v>1</v>
      </c>
      <c r="K12771" s="14" t="n">
        <f t="normal" ca="1">A12787</f>
        <v>0</v>
      </c>
    </row>
    <row r="12772" spans="1:15">
      <c r="A12772" t="s">
        <v>4</v>
      </c>
      <c r="B12772" s="4" t="s">
        <v>5</v>
      </c>
      <c r="C12772" s="4" t="s">
        <v>8</v>
      </c>
      <c r="D12772" s="4" t="s">
        <v>7</v>
      </c>
      <c r="E12772" s="4" t="s">
        <v>14</v>
      </c>
      <c r="F12772" s="4" t="s">
        <v>7</v>
      </c>
      <c r="G12772" s="4" t="s">
        <v>15</v>
      </c>
      <c r="H12772" s="4" t="s">
        <v>15</v>
      </c>
      <c r="I12772" s="4" t="s">
        <v>7</v>
      </c>
      <c r="J12772" s="4" t="s">
        <v>7</v>
      </c>
      <c r="K12772" s="4" t="s">
        <v>15</v>
      </c>
      <c r="L12772" s="4" t="s">
        <v>15</v>
      </c>
      <c r="M12772" s="4" t="s">
        <v>15</v>
      </c>
      <c r="N12772" s="4" t="s">
        <v>15</v>
      </c>
      <c r="O12772" s="4" t="s">
        <v>9</v>
      </c>
    </row>
    <row r="12773" spans="1:15">
      <c r="A12773" t="n">
        <v>118941</v>
      </c>
      <c r="B12773" s="12" t="n">
        <v>50</v>
      </c>
      <c r="C12773" s="7" t="n">
        <v>0</v>
      </c>
      <c r="D12773" s="7" t="n">
        <v>12010</v>
      </c>
      <c r="E12773" s="7" t="n">
        <v>1</v>
      </c>
      <c r="F12773" s="7" t="n">
        <v>0</v>
      </c>
      <c r="G12773" s="7" t="n">
        <v>0</v>
      </c>
      <c r="H12773" s="7" t="n">
        <v>0</v>
      </c>
      <c r="I12773" s="7" t="n">
        <v>0</v>
      </c>
      <c r="J12773" s="7" t="n">
        <v>65533</v>
      </c>
      <c r="K12773" s="7" t="n">
        <v>0</v>
      </c>
      <c r="L12773" s="7" t="n">
        <v>0</v>
      </c>
      <c r="M12773" s="7" t="n">
        <v>0</v>
      </c>
      <c r="N12773" s="7" t="n">
        <v>0</v>
      </c>
      <c r="O12773" s="7" t="s">
        <v>16</v>
      </c>
    </row>
    <row r="12774" spans="1:15">
      <c r="A12774" t="s">
        <v>4</v>
      </c>
      <c r="B12774" s="4" t="s">
        <v>5</v>
      </c>
      <c r="C12774" s="4" t="s">
        <v>8</v>
      </c>
      <c r="D12774" s="4" t="s">
        <v>7</v>
      </c>
      <c r="E12774" s="4" t="s">
        <v>7</v>
      </c>
      <c r="F12774" s="4" t="s">
        <v>7</v>
      </c>
      <c r="G12774" s="4" t="s">
        <v>7</v>
      </c>
      <c r="H12774" s="4" t="s">
        <v>8</v>
      </c>
    </row>
    <row r="12775" spans="1:15">
      <c r="A12775" t="n">
        <v>118980</v>
      </c>
      <c r="B12775" s="30" t="n">
        <v>25</v>
      </c>
      <c r="C12775" s="7" t="n">
        <v>5</v>
      </c>
      <c r="D12775" s="7" t="n">
        <v>65535</v>
      </c>
      <c r="E12775" s="7" t="n">
        <v>65535</v>
      </c>
      <c r="F12775" s="7" t="n">
        <v>65535</v>
      </c>
      <c r="G12775" s="7" t="n">
        <v>65535</v>
      </c>
      <c r="H12775" s="7" t="n">
        <v>0</v>
      </c>
    </row>
    <row r="12776" spans="1:15">
      <c r="A12776" t="s">
        <v>4</v>
      </c>
      <c r="B12776" s="4" t="s">
        <v>5</v>
      </c>
      <c r="C12776" s="4" t="s">
        <v>7</v>
      </c>
      <c r="D12776" s="4" t="s">
        <v>85</v>
      </c>
      <c r="E12776" s="4" t="s">
        <v>8</v>
      </c>
      <c r="F12776" s="4" t="s">
        <v>8</v>
      </c>
      <c r="G12776" s="4" t="s">
        <v>7</v>
      </c>
      <c r="H12776" s="4" t="s">
        <v>8</v>
      </c>
      <c r="I12776" s="4" t="s">
        <v>85</v>
      </c>
      <c r="J12776" s="4" t="s">
        <v>8</v>
      </c>
      <c r="K12776" s="4" t="s">
        <v>8</v>
      </c>
      <c r="L12776" s="4" t="s">
        <v>8</v>
      </c>
    </row>
    <row r="12777" spans="1:15">
      <c r="A12777" t="n">
        <v>118991</v>
      </c>
      <c r="B12777" s="31" t="n">
        <v>24</v>
      </c>
      <c r="C12777" s="7" t="n">
        <v>65533</v>
      </c>
      <c r="D12777" s="7" t="s">
        <v>1049</v>
      </c>
      <c r="E12777" s="7" t="n">
        <v>12</v>
      </c>
      <c r="F12777" s="7" t="n">
        <v>16</v>
      </c>
      <c r="G12777" s="7" t="n">
        <v>360</v>
      </c>
      <c r="H12777" s="7" t="n">
        <v>7</v>
      </c>
      <c r="I12777" s="7" t="s">
        <v>1000</v>
      </c>
      <c r="J12777" s="7" t="n">
        <v>6</v>
      </c>
      <c r="K12777" s="7" t="n">
        <v>2</v>
      </c>
      <c r="L12777" s="7" t="n">
        <v>0</v>
      </c>
    </row>
    <row r="12778" spans="1:15">
      <c r="A12778" t="s">
        <v>4</v>
      </c>
      <c r="B12778" s="4" t="s">
        <v>5</v>
      </c>
    </row>
    <row r="12779" spans="1:15">
      <c r="A12779" t="n">
        <v>119024</v>
      </c>
      <c r="B12779" s="32" t="n">
        <v>28</v>
      </c>
    </row>
    <row r="12780" spans="1:15">
      <c r="A12780" t="s">
        <v>4</v>
      </c>
      <c r="B12780" s="4" t="s">
        <v>5</v>
      </c>
      <c r="C12780" s="4" t="s">
        <v>8</v>
      </c>
    </row>
    <row r="12781" spans="1:15">
      <c r="A12781" t="n">
        <v>119025</v>
      </c>
      <c r="B12781" s="33" t="n">
        <v>27</v>
      </c>
      <c r="C12781" s="7" t="n">
        <v>0</v>
      </c>
    </row>
    <row r="12782" spans="1:15">
      <c r="A12782" t="s">
        <v>4</v>
      </c>
      <c r="B12782" s="4" t="s">
        <v>5</v>
      </c>
      <c r="C12782" s="4" t="s">
        <v>8</v>
      </c>
      <c r="D12782" s="4" t="s">
        <v>7</v>
      </c>
      <c r="E12782" s="4" t="s">
        <v>7</v>
      </c>
      <c r="F12782" s="4" t="s">
        <v>7</v>
      </c>
      <c r="G12782" s="4" t="s">
        <v>7</v>
      </c>
      <c r="H12782" s="4" t="s">
        <v>8</v>
      </c>
    </row>
    <row r="12783" spans="1:15">
      <c r="A12783" t="n">
        <v>119027</v>
      </c>
      <c r="B12783" s="30" t="n">
        <v>25</v>
      </c>
      <c r="C12783" s="7" t="n">
        <v>5</v>
      </c>
      <c r="D12783" s="7" t="n">
        <v>65535</v>
      </c>
      <c r="E12783" s="7" t="n">
        <v>65535</v>
      </c>
      <c r="F12783" s="7" t="n">
        <v>65535</v>
      </c>
      <c r="G12783" s="7" t="n">
        <v>65535</v>
      </c>
      <c r="H12783" s="7" t="n">
        <v>0</v>
      </c>
    </row>
    <row r="12784" spans="1:15">
      <c r="A12784" t="s">
        <v>4</v>
      </c>
      <c r="B12784" s="4" t="s">
        <v>5</v>
      </c>
      <c r="C12784" s="4" t="s">
        <v>7</v>
      </c>
    </row>
    <row r="12785" spans="1:15">
      <c r="A12785" t="n">
        <v>119038</v>
      </c>
      <c r="B12785" s="25" t="n">
        <v>16</v>
      </c>
      <c r="C12785" s="7" t="n">
        <v>300</v>
      </c>
    </row>
    <row r="12786" spans="1:15">
      <c r="A12786" t="s">
        <v>4</v>
      </c>
      <c r="B12786" s="4" t="s">
        <v>5</v>
      </c>
      <c r="C12786" s="4" t="s">
        <v>8</v>
      </c>
      <c r="D12786" s="20" t="s">
        <v>48</v>
      </c>
      <c r="E12786" s="4" t="s">
        <v>5</v>
      </c>
      <c r="F12786" s="4" t="s">
        <v>8</v>
      </c>
      <c r="G12786" s="4" t="s">
        <v>7</v>
      </c>
      <c r="H12786" s="4" t="s">
        <v>15</v>
      </c>
      <c r="I12786" s="20" t="s">
        <v>49</v>
      </c>
      <c r="J12786" s="4" t="s">
        <v>8</v>
      </c>
      <c r="K12786" s="4" t="s">
        <v>17</v>
      </c>
    </row>
    <row r="12787" spans="1:15">
      <c r="A12787" t="n">
        <v>119041</v>
      </c>
      <c r="B12787" s="13" t="n">
        <v>5</v>
      </c>
      <c r="C12787" s="7" t="n">
        <v>28</v>
      </c>
      <c r="D12787" s="20" t="s">
        <v>3</v>
      </c>
      <c r="E12787" s="21" t="n">
        <v>101</v>
      </c>
      <c r="F12787" s="7" t="n">
        <v>2</v>
      </c>
      <c r="G12787" s="7" t="n">
        <v>361</v>
      </c>
      <c r="H12787" s="7" t="n">
        <v>1</v>
      </c>
      <c r="I12787" s="20" t="s">
        <v>3</v>
      </c>
      <c r="J12787" s="7" t="n">
        <v>1</v>
      </c>
      <c r="K12787" s="14" t="n">
        <f t="normal" ca="1">A12803</f>
        <v>0</v>
      </c>
    </row>
    <row r="12788" spans="1:15">
      <c r="A12788" t="s">
        <v>4</v>
      </c>
      <c r="B12788" s="4" t="s">
        <v>5</v>
      </c>
      <c r="C12788" s="4" t="s">
        <v>8</v>
      </c>
      <c r="D12788" s="4" t="s">
        <v>7</v>
      </c>
      <c r="E12788" s="4" t="s">
        <v>14</v>
      </c>
      <c r="F12788" s="4" t="s">
        <v>7</v>
      </c>
      <c r="G12788" s="4" t="s">
        <v>15</v>
      </c>
      <c r="H12788" s="4" t="s">
        <v>15</v>
      </c>
      <c r="I12788" s="4" t="s">
        <v>7</v>
      </c>
      <c r="J12788" s="4" t="s">
        <v>7</v>
      </c>
      <c r="K12788" s="4" t="s">
        <v>15</v>
      </c>
      <c r="L12788" s="4" t="s">
        <v>15</v>
      </c>
      <c r="M12788" s="4" t="s">
        <v>15</v>
      </c>
      <c r="N12788" s="4" t="s">
        <v>15</v>
      </c>
      <c r="O12788" s="4" t="s">
        <v>9</v>
      </c>
    </row>
    <row r="12789" spans="1:15">
      <c r="A12789" t="n">
        <v>119056</v>
      </c>
      <c r="B12789" s="12" t="n">
        <v>50</v>
      </c>
      <c r="C12789" s="7" t="n">
        <v>0</v>
      </c>
      <c r="D12789" s="7" t="n">
        <v>12010</v>
      </c>
      <c r="E12789" s="7" t="n">
        <v>1</v>
      </c>
      <c r="F12789" s="7" t="n">
        <v>0</v>
      </c>
      <c r="G12789" s="7" t="n">
        <v>0</v>
      </c>
      <c r="H12789" s="7" t="n">
        <v>0</v>
      </c>
      <c r="I12789" s="7" t="n">
        <v>0</v>
      </c>
      <c r="J12789" s="7" t="n">
        <v>65533</v>
      </c>
      <c r="K12789" s="7" t="n">
        <v>0</v>
      </c>
      <c r="L12789" s="7" t="n">
        <v>0</v>
      </c>
      <c r="M12789" s="7" t="n">
        <v>0</v>
      </c>
      <c r="N12789" s="7" t="n">
        <v>0</v>
      </c>
      <c r="O12789" s="7" t="s">
        <v>16</v>
      </c>
    </row>
    <row r="12790" spans="1:15">
      <c r="A12790" t="s">
        <v>4</v>
      </c>
      <c r="B12790" s="4" t="s">
        <v>5</v>
      </c>
      <c r="C12790" s="4" t="s">
        <v>8</v>
      </c>
      <c r="D12790" s="4" t="s">
        <v>7</v>
      </c>
      <c r="E12790" s="4" t="s">
        <v>7</v>
      </c>
      <c r="F12790" s="4" t="s">
        <v>7</v>
      </c>
      <c r="G12790" s="4" t="s">
        <v>7</v>
      </c>
      <c r="H12790" s="4" t="s">
        <v>8</v>
      </c>
    </row>
    <row r="12791" spans="1:15">
      <c r="A12791" t="n">
        <v>119095</v>
      </c>
      <c r="B12791" s="30" t="n">
        <v>25</v>
      </c>
      <c r="C12791" s="7" t="n">
        <v>5</v>
      </c>
      <c r="D12791" s="7" t="n">
        <v>65535</v>
      </c>
      <c r="E12791" s="7" t="n">
        <v>65535</v>
      </c>
      <c r="F12791" s="7" t="n">
        <v>65535</v>
      </c>
      <c r="G12791" s="7" t="n">
        <v>65535</v>
      </c>
      <c r="H12791" s="7" t="n">
        <v>0</v>
      </c>
    </row>
    <row r="12792" spans="1:15">
      <c r="A12792" t="s">
        <v>4</v>
      </c>
      <c r="B12792" s="4" t="s">
        <v>5</v>
      </c>
      <c r="C12792" s="4" t="s">
        <v>7</v>
      </c>
      <c r="D12792" s="4" t="s">
        <v>85</v>
      </c>
      <c r="E12792" s="4" t="s">
        <v>8</v>
      </c>
      <c r="F12792" s="4" t="s">
        <v>8</v>
      </c>
      <c r="G12792" s="4" t="s">
        <v>7</v>
      </c>
      <c r="H12792" s="4" t="s">
        <v>8</v>
      </c>
      <c r="I12792" s="4" t="s">
        <v>85</v>
      </c>
      <c r="J12792" s="4" t="s">
        <v>8</v>
      </c>
      <c r="K12792" s="4" t="s">
        <v>8</v>
      </c>
      <c r="L12792" s="4" t="s">
        <v>8</v>
      </c>
    </row>
    <row r="12793" spans="1:15">
      <c r="A12793" t="n">
        <v>119106</v>
      </c>
      <c r="B12793" s="31" t="n">
        <v>24</v>
      </c>
      <c r="C12793" s="7" t="n">
        <v>65533</v>
      </c>
      <c r="D12793" s="7" t="s">
        <v>1049</v>
      </c>
      <c r="E12793" s="7" t="n">
        <v>12</v>
      </c>
      <c r="F12793" s="7" t="n">
        <v>16</v>
      </c>
      <c r="G12793" s="7" t="n">
        <v>361</v>
      </c>
      <c r="H12793" s="7" t="n">
        <v>7</v>
      </c>
      <c r="I12793" s="7" t="s">
        <v>1000</v>
      </c>
      <c r="J12793" s="7" t="n">
        <v>6</v>
      </c>
      <c r="K12793" s="7" t="n">
        <v>2</v>
      </c>
      <c r="L12793" s="7" t="n">
        <v>0</v>
      </c>
    </row>
    <row r="12794" spans="1:15">
      <c r="A12794" t="s">
        <v>4</v>
      </c>
      <c r="B12794" s="4" t="s">
        <v>5</v>
      </c>
    </row>
    <row r="12795" spans="1:15">
      <c r="A12795" t="n">
        <v>119139</v>
      </c>
      <c r="B12795" s="32" t="n">
        <v>28</v>
      </c>
    </row>
    <row r="12796" spans="1:15">
      <c r="A12796" t="s">
        <v>4</v>
      </c>
      <c r="B12796" s="4" t="s">
        <v>5</v>
      </c>
      <c r="C12796" s="4" t="s">
        <v>8</v>
      </c>
    </row>
    <row r="12797" spans="1:15">
      <c r="A12797" t="n">
        <v>119140</v>
      </c>
      <c r="B12797" s="33" t="n">
        <v>27</v>
      </c>
      <c r="C12797" s="7" t="n">
        <v>0</v>
      </c>
    </row>
    <row r="12798" spans="1:15">
      <c r="A12798" t="s">
        <v>4</v>
      </c>
      <c r="B12798" s="4" t="s">
        <v>5</v>
      </c>
      <c r="C12798" s="4" t="s">
        <v>8</v>
      </c>
      <c r="D12798" s="4" t="s">
        <v>7</v>
      </c>
      <c r="E12798" s="4" t="s">
        <v>7</v>
      </c>
      <c r="F12798" s="4" t="s">
        <v>7</v>
      </c>
      <c r="G12798" s="4" t="s">
        <v>7</v>
      </c>
      <c r="H12798" s="4" t="s">
        <v>8</v>
      </c>
    </row>
    <row r="12799" spans="1:15">
      <c r="A12799" t="n">
        <v>119142</v>
      </c>
      <c r="B12799" s="30" t="n">
        <v>25</v>
      </c>
      <c r="C12799" s="7" t="n">
        <v>5</v>
      </c>
      <c r="D12799" s="7" t="n">
        <v>65535</v>
      </c>
      <c r="E12799" s="7" t="n">
        <v>65535</v>
      </c>
      <c r="F12799" s="7" t="n">
        <v>65535</v>
      </c>
      <c r="G12799" s="7" t="n">
        <v>65535</v>
      </c>
      <c r="H12799" s="7" t="n">
        <v>0</v>
      </c>
    </row>
    <row r="12800" spans="1:15">
      <c r="A12800" t="s">
        <v>4</v>
      </c>
      <c r="B12800" s="4" t="s">
        <v>5</v>
      </c>
      <c r="C12800" s="4" t="s">
        <v>7</v>
      </c>
    </row>
    <row r="12801" spans="1:15">
      <c r="A12801" t="n">
        <v>119153</v>
      </c>
      <c r="B12801" s="25" t="n">
        <v>16</v>
      </c>
      <c r="C12801" s="7" t="n">
        <v>300</v>
      </c>
    </row>
    <row r="12802" spans="1:15">
      <c r="A12802" t="s">
        <v>4</v>
      </c>
      <c r="B12802" s="4" t="s">
        <v>5</v>
      </c>
      <c r="C12802" s="4" t="s">
        <v>8</v>
      </c>
      <c r="D12802" s="20" t="s">
        <v>48</v>
      </c>
      <c r="E12802" s="4" t="s">
        <v>5</v>
      </c>
      <c r="F12802" s="4" t="s">
        <v>8</v>
      </c>
      <c r="G12802" s="4" t="s">
        <v>7</v>
      </c>
      <c r="H12802" s="4" t="s">
        <v>15</v>
      </c>
      <c r="I12802" s="20" t="s">
        <v>49</v>
      </c>
      <c r="J12802" s="4" t="s">
        <v>8</v>
      </c>
      <c r="K12802" s="4" t="s">
        <v>17</v>
      </c>
    </row>
    <row r="12803" spans="1:15">
      <c r="A12803" t="n">
        <v>119156</v>
      </c>
      <c r="B12803" s="13" t="n">
        <v>5</v>
      </c>
      <c r="C12803" s="7" t="n">
        <v>28</v>
      </c>
      <c r="D12803" s="20" t="s">
        <v>3</v>
      </c>
      <c r="E12803" s="21" t="n">
        <v>101</v>
      </c>
      <c r="F12803" s="7" t="n">
        <v>2</v>
      </c>
      <c r="G12803" s="7" t="n">
        <v>362</v>
      </c>
      <c r="H12803" s="7" t="n">
        <v>1</v>
      </c>
      <c r="I12803" s="20" t="s">
        <v>3</v>
      </c>
      <c r="J12803" s="7" t="n">
        <v>1</v>
      </c>
      <c r="K12803" s="14" t="n">
        <f t="normal" ca="1">A12819</f>
        <v>0</v>
      </c>
    </row>
    <row r="12804" spans="1:15">
      <c r="A12804" t="s">
        <v>4</v>
      </c>
      <c r="B12804" s="4" t="s">
        <v>5</v>
      </c>
      <c r="C12804" s="4" t="s">
        <v>8</v>
      </c>
      <c r="D12804" s="4" t="s">
        <v>7</v>
      </c>
      <c r="E12804" s="4" t="s">
        <v>14</v>
      </c>
      <c r="F12804" s="4" t="s">
        <v>7</v>
      </c>
      <c r="G12804" s="4" t="s">
        <v>15</v>
      </c>
      <c r="H12804" s="4" t="s">
        <v>15</v>
      </c>
      <c r="I12804" s="4" t="s">
        <v>7</v>
      </c>
      <c r="J12804" s="4" t="s">
        <v>7</v>
      </c>
      <c r="K12804" s="4" t="s">
        <v>15</v>
      </c>
      <c r="L12804" s="4" t="s">
        <v>15</v>
      </c>
      <c r="M12804" s="4" t="s">
        <v>15</v>
      </c>
      <c r="N12804" s="4" t="s">
        <v>15</v>
      </c>
      <c r="O12804" s="4" t="s">
        <v>9</v>
      </c>
    </row>
    <row r="12805" spans="1:15">
      <c r="A12805" t="n">
        <v>119171</v>
      </c>
      <c r="B12805" s="12" t="n">
        <v>50</v>
      </c>
      <c r="C12805" s="7" t="n">
        <v>0</v>
      </c>
      <c r="D12805" s="7" t="n">
        <v>12010</v>
      </c>
      <c r="E12805" s="7" t="n">
        <v>1</v>
      </c>
      <c r="F12805" s="7" t="n">
        <v>0</v>
      </c>
      <c r="G12805" s="7" t="n">
        <v>0</v>
      </c>
      <c r="H12805" s="7" t="n">
        <v>0</v>
      </c>
      <c r="I12805" s="7" t="n">
        <v>0</v>
      </c>
      <c r="J12805" s="7" t="n">
        <v>65533</v>
      </c>
      <c r="K12805" s="7" t="n">
        <v>0</v>
      </c>
      <c r="L12805" s="7" t="n">
        <v>0</v>
      </c>
      <c r="M12805" s="7" t="n">
        <v>0</v>
      </c>
      <c r="N12805" s="7" t="n">
        <v>0</v>
      </c>
      <c r="O12805" s="7" t="s">
        <v>16</v>
      </c>
    </row>
    <row r="12806" spans="1:15">
      <c r="A12806" t="s">
        <v>4</v>
      </c>
      <c r="B12806" s="4" t="s">
        <v>5</v>
      </c>
      <c r="C12806" s="4" t="s">
        <v>8</v>
      </c>
      <c r="D12806" s="4" t="s">
        <v>7</v>
      </c>
      <c r="E12806" s="4" t="s">
        <v>7</v>
      </c>
      <c r="F12806" s="4" t="s">
        <v>7</v>
      </c>
      <c r="G12806" s="4" t="s">
        <v>7</v>
      </c>
      <c r="H12806" s="4" t="s">
        <v>8</v>
      </c>
    </row>
    <row r="12807" spans="1:15">
      <c r="A12807" t="n">
        <v>119210</v>
      </c>
      <c r="B12807" s="30" t="n">
        <v>25</v>
      </c>
      <c r="C12807" s="7" t="n">
        <v>5</v>
      </c>
      <c r="D12807" s="7" t="n">
        <v>65535</v>
      </c>
      <c r="E12807" s="7" t="n">
        <v>65535</v>
      </c>
      <c r="F12807" s="7" t="n">
        <v>65535</v>
      </c>
      <c r="G12807" s="7" t="n">
        <v>65535</v>
      </c>
      <c r="H12807" s="7" t="n">
        <v>0</v>
      </c>
    </row>
    <row r="12808" spans="1:15">
      <c r="A12808" t="s">
        <v>4</v>
      </c>
      <c r="B12808" s="4" t="s">
        <v>5</v>
      </c>
      <c r="C12808" s="4" t="s">
        <v>7</v>
      </c>
      <c r="D12808" s="4" t="s">
        <v>85</v>
      </c>
      <c r="E12808" s="4" t="s">
        <v>8</v>
      </c>
      <c r="F12808" s="4" t="s">
        <v>8</v>
      </c>
      <c r="G12808" s="4" t="s">
        <v>7</v>
      </c>
      <c r="H12808" s="4" t="s">
        <v>8</v>
      </c>
      <c r="I12808" s="4" t="s">
        <v>85</v>
      </c>
      <c r="J12808" s="4" t="s">
        <v>8</v>
      </c>
      <c r="K12808" s="4" t="s">
        <v>8</v>
      </c>
      <c r="L12808" s="4" t="s">
        <v>8</v>
      </c>
    </row>
    <row r="12809" spans="1:15">
      <c r="A12809" t="n">
        <v>119221</v>
      </c>
      <c r="B12809" s="31" t="n">
        <v>24</v>
      </c>
      <c r="C12809" s="7" t="n">
        <v>65533</v>
      </c>
      <c r="D12809" s="7" t="s">
        <v>1049</v>
      </c>
      <c r="E12809" s="7" t="n">
        <v>12</v>
      </c>
      <c r="F12809" s="7" t="n">
        <v>16</v>
      </c>
      <c r="G12809" s="7" t="n">
        <v>362</v>
      </c>
      <c r="H12809" s="7" t="n">
        <v>7</v>
      </c>
      <c r="I12809" s="7" t="s">
        <v>1000</v>
      </c>
      <c r="J12809" s="7" t="n">
        <v>6</v>
      </c>
      <c r="K12809" s="7" t="n">
        <v>2</v>
      </c>
      <c r="L12809" s="7" t="n">
        <v>0</v>
      </c>
    </row>
    <row r="12810" spans="1:15">
      <c r="A12810" t="s">
        <v>4</v>
      </c>
      <c r="B12810" s="4" t="s">
        <v>5</v>
      </c>
    </row>
    <row r="12811" spans="1:15">
      <c r="A12811" t="n">
        <v>119254</v>
      </c>
      <c r="B12811" s="32" t="n">
        <v>28</v>
      </c>
    </row>
    <row r="12812" spans="1:15">
      <c r="A12812" t="s">
        <v>4</v>
      </c>
      <c r="B12812" s="4" t="s">
        <v>5</v>
      </c>
      <c r="C12812" s="4" t="s">
        <v>8</v>
      </c>
    </row>
    <row r="12813" spans="1:15">
      <c r="A12813" t="n">
        <v>119255</v>
      </c>
      <c r="B12813" s="33" t="n">
        <v>27</v>
      </c>
      <c r="C12813" s="7" t="n">
        <v>0</v>
      </c>
    </row>
    <row r="12814" spans="1:15">
      <c r="A12814" t="s">
        <v>4</v>
      </c>
      <c r="B12814" s="4" t="s">
        <v>5</v>
      </c>
      <c r="C12814" s="4" t="s">
        <v>8</v>
      </c>
      <c r="D12814" s="4" t="s">
        <v>7</v>
      </c>
      <c r="E12814" s="4" t="s">
        <v>7</v>
      </c>
      <c r="F12814" s="4" t="s">
        <v>7</v>
      </c>
      <c r="G12814" s="4" t="s">
        <v>7</v>
      </c>
      <c r="H12814" s="4" t="s">
        <v>8</v>
      </c>
    </row>
    <row r="12815" spans="1:15">
      <c r="A12815" t="n">
        <v>119257</v>
      </c>
      <c r="B12815" s="30" t="n">
        <v>25</v>
      </c>
      <c r="C12815" s="7" t="n">
        <v>5</v>
      </c>
      <c r="D12815" s="7" t="n">
        <v>65535</v>
      </c>
      <c r="E12815" s="7" t="n">
        <v>65535</v>
      </c>
      <c r="F12815" s="7" t="n">
        <v>65535</v>
      </c>
      <c r="G12815" s="7" t="n">
        <v>65535</v>
      </c>
      <c r="H12815" s="7" t="n">
        <v>0</v>
      </c>
    </row>
    <row r="12816" spans="1:15">
      <c r="A12816" t="s">
        <v>4</v>
      </c>
      <c r="B12816" s="4" t="s">
        <v>5</v>
      </c>
      <c r="C12816" s="4" t="s">
        <v>7</v>
      </c>
    </row>
    <row r="12817" spans="1:15">
      <c r="A12817" t="n">
        <v>119268</v>
      </c>
      <c r="B12817" s="25" t="n">
        <v>16</v>
      </c>
      <c r="C12817" s="7" t="n">
        <v>300</v>
      </c>
    </row>
    <row r="12818" spans="1:15">
      <c r="A12818" t="s">
        <v>4</v>
      </c>
      <c r="B12818" s="4" t="s">
        <v>5</v>
      </c>
      <c r="C12818" s="4" t="s">
        <v>7</v>
      </c>
    </row>
    <row r="12819" spans="1:15">
      <c r="A12819" t="n">
        <v>119271</v>
      </c>
      <c r="B12819" s="25" t="n">
        <v>16</v>
      </c>
      <c r="C12819" s="7" t="n">
        <v>300</v>
      </c>
    </row>
    <row r="12820" spans="1:15">
      <c r="A12820" t="s">
        <v>4</v>
      </c>
      <c r="B12820" s="4" t="s">
        <v>5</v>
      </c>
      <c r="C12820" s="4" t="s">
        <v>8</v>
      </c>
      <c r="D12820" s="4" t="s">
        <v>7</v>
      </c>
      <c r="E12820" s="4" t="s">
        <v>14</v>
      </c>
    </row>
    <row r="12821" spans="1:15">
      <c r="A12821" t="n">
        <v>119274</v>
      </c>
      <c r="B12821" s="27" t="n">
        <v>58</v>
      </c>
      <c r="C12821" s="7" t="n">
        <v>0</v>
      </c>
      <c r="D12821" s="7" t="n">
        <v>1000</v>
      </c>
      <c r="E12821" s="7" t="n">
        <v>1</v>
      </c>
    </row>
    <row r="12822" spans="1:15">
      <c r="A12822" t="s">
        <v>4</v>
      </c>
      <c r="B12822" s="4" t="s">
        <v>5</v>
      </c>
      <c r="C12822" s="4" t="s">
        <v>8</v>
      </c>
      <c r="D12822" s="4" t="s">
        <v>7</v>
      </c>
    </row>
    <row r="12823" spans="1:15">
      <c r="A12823" t="n">
        <v>119282</v>
      </c>
      <c r="B12823" s="27" t="n">
        <v>58</v>
      </c>
      <c r="C12823" s="7" t="n">
        <v>255</v>
      </c>
      <c r="D12823" s="7" t="n">
        <v>0</v>
      </c>
    </row>
    <row r="12824" spans="1:15">
      <c r="A12824" t="s">
        <v>4</v>
      </c>
      <c r="B12824" s="4" t="s">
        <v>5</v>
      </c>
      <c r="C12824" s="4" t="s">
        <v>7</v>
      </c>
    </row>
    <row r="12825" spans="1:15">
      <c r="A12825" t="n">
        <v>119286</v>
      </c>
      <c r="B12825" s="25" t="n">
        <v>16</v>
      </c>
      <c r="C12825" s="7" t="n">
        <v>3000</v>
      </c>
    </row>
    <row r="12826" spans="1:15">
      <c r="A12826" t="s">
        <v>4</v>
      </c>
      <c r="B12826" s="4" t="s">
        <v>5</v>
      </c>
      <c r="C12826" s="4" t="s">
        <v>8</v>
      </c>
      <c r="D12826" s="4" t="s">
        <v>7</v>
      </c>
      <c r="E12826" s="4" t="s">
        <v>14</v>
      </c>
    </row>
    <row r="12827" spans="1:15">
      <c r="A12827" t="n">
        <v>119289</v>
      </c>
      <c r="B12827" s="27" t="n">
        <v>58</v>
      </c>
      <c r="C12827" s="7" t="n">
        <v>100</v>
      </c>
      <c r="D12827" s="7" t="n">
        <v>1000</v>
      </c>
      <c r="E12827" s="7" t="n">
        <v>1</v>
      </c>
    </row>
    <row r="12828" spans="1:15">
      <c r="A12828" t="s">
        <v>4</v>
      </c>
      <c r="B12828" s="4" t="s">
        <v>5</v>
      </c>
      <c r="C12828" s="4" t="s">
        <v>8</v>
      </c>
      <c r="D12828" s="4" t="s">
        <v>7</v>
      </c>
    </row>
    <row r="12829" spans="1:15">
      <c r="A12829" t="n">
        <v>119297</v>
      </c>
      <c r="B12829" s="27" t="n">
        <v>58</v>
      </c>
      <c r="C12829" s="7" t="n">
        <v>255</v>
      </c>
      <c r="D12829" s="7" t="n">
        <v>0</v>
      </c>
    </row>
    <row r="12830" spans="1:15">
      <c r="A12830" t="s">
        <v>4</v>
      </c>
      <c r="B12830" s="4" t="s">
        <v>5</v>
      </c>
      <c r="C12830" s="4" t="s">
        <v>7</v>
      </c>
    </row>
    <row r="12831" spans="1:15">
      <c r="A12831" t="n">
        <v>119301</v>
      </c>
      <c r="B12831" s="25" t="n">
        <v>16</v>
      </c>
      <c r="C12831" s="7" t="n">
        <v>800</v>
      </c>
    </row>
    <row r="12832" spans="1:15">
      <c r="A12832" t="s">
        <v>4</v>
      </c>
      <c r="B12832" s="4" t="s">
        <v>5</v>
      </c>
      <c r="C12832" s="4" t="s">
        <v>8</v>
      </c>
      <c r="D12832" s="4" t="s">
        <v>14</v>
      </c>
      <c r="E12832" s="4" t="s">
        <v>7</v>
      </c>
      <c r="F12832" s="4" t="s">
        <v>8</v>
      </c>
    </row>
    <row r="12833" spans="1:6">
      <c r="A12833" t="n">
        <v>119304</v>
      </c>
      <c r="B12833" s="16" t="n">
        <v>49</v>
      </c>
      <c r="C12833" s="7" t="n">
        <v>3</v>
      </c>
      <c r="D12833" s="7" t="n">
        <v>0.699999988079071</v>
      </c>
      <c r="E12833" s="7" t="n">
        <v>500</v>
      </c>
      <c r="F12833" s="7" t="n">
        <v>0</v>
      </c>
    </row>
    <row r="12834" spans="1:6">
      <c r="A12834" t="s">
        <v>4</v>
      </c>
      <c r="B12834" s="4" t="s">
        <v>5</v>
      </c>
      <c r="C12834" s="4" t="s">
        <v>8</v>
      </c>
      <c r="D12834" s="4" t="s">
        <v>7</v>
      </c>
    </row>
    <row r="12835" spans="1:6">
      <c r="A12835" t="n">
        <v>119313</v>
      </c>
      <c r="B12835" s="27" t="n">
        <v>58</v>
      </c>
      <c r="C12835" s="7" t="n">
        <v>10</v>
      </c>
      <c r="D12835" s="7" t="n">
        <v>300</v>
      </c>
    </row>
    <row r="12836" spans="1:6">
      <c r="A12836" t="s">
        <v>4</v>
      </c>
      <c r="B12836" s="4" t="s">
        <v>5</v>
      </c>
      <c r="C12836" s="4" t="s">
        <v>8</v>
      </c>
      <c r="D12836" s="4" t="s">
        <v>7</v>
      </c>
    </row>
    <row r="12837" spans="1:6">
      <c r="A12837" t="n">
        <v>119317</v>
      </c>
      <c r="B12837" s="27" t="n">
        <v>58</v>
      </c>
      <c r="C12837" s="7" t="n">
        <v>12</v>
      </c>
      <c r="D12837" s="7" t="n">
        <v>0</v>
      </c>
    </row>
    <row r="12838" spans="1:6">
      <c r="A12838" t="s">
        <v>4</v>
      </c>
      <c r="B12838" s="4" t="s">
        <v>5</v>
      </c>
      <c r="C12838" s="4" t="s">
        <v>8</v>
      </c>
      <c r="D12838" s="4" t="s">
        <v>8</v>
      </c>
      <c r="E12838" s="4" t="s">
        <v>15</v>
      </c>
      <c r="F12838" s="4" t="s">
        <v>8</v>
      </c>
      <c r="G12838" s="4" t="s">
        <v>8</v>
      </c>
      <c r="H12838" s="4" t="s">
        <v>8</v>
      </c>
    </row>
    <row r="12839" spans="1:6">
      <c r="A12839" t="n">
        <v>119321</v>
      </c>
      <c r="B12839" s="36" t="n">
        <v>18</v>
      </c>
      <c r="C12839" s="7" t="n">
        <v>1</v>
      </c>
      <c r="D12839" s="7" t="n">
        <v>0</v>
      </c>
      <c r="E12839" s="7" t="n">
        <v>1</v>
      </c>
      <c r="F12839" s="7" t="n">
        <v>14</v>
      </c>
      <c r="G12839" s="7" t="n">
        <v>19</v>
      </c>
      <c r="H12839" s="7" t="n">
        <v>1</v>
      </c>
    </row>
    <row r="12840" spans="1:6">
      <c r="A12840" t="s">
        <v>4</v>
      </c>
      <c r="B12840" s="4" t="s">
        <v>5</v>
      </c>
      <c r="C12840" s="4" t="s">
        <v>8</v>
      </c>
      <c r="D12840" s="4" t="s">
        <v>9</v>
      </c>
    </row>
    <row r="12841" spans="1:6">
      <c r="A12841" t="n">
        <v>119331</v>
      </c>
      <c r="B12841" s="8" t="n">
        <v>2</v>
      </c>
      <c r="C12841" s="7" t="n">
        <v>0</v>
      </c>
      <c r="D12841" s="7" t="s">
        <v>1050</v>
      </c>
    </row>
    <row r="12842" spans="1:6">
      <c r="A12842" t="s">
        <v>4</v>
      </c>
      <c r="B12842" s="4" t="s">
        <v>5</v>
      </c>
      <c r="C12842" s="4" t="s">
        <v>7</v>
      </c>
    </row>
    <row r="12843" spans="1:6">
      <c r="A12843" t="n">
        <v>119342</v>
      </c>
      <c r="B12843" s="25" t="n">
        <v>16</v>
      </c>
      <c r="C12843" s="7" t="n">
        <v>300</v>
      </c>
    </row>
    <row r="12844" spans="1:6">
      <c r="A12844" t="s">
        <v>4</v>
      </c>
      <c r="B12844" s="4" t="s">
        <v>5</v>
      </c>
      <c r="C12844" s="4" t="s">
        <v>8</v>
      </c>
      <c r="D12844" s="4" t="s">
        <v>7</v>
      </c>
      <c r="E12844" s="4" t="s">
        <v>14</v>
      </c>
    </row>
    <row r="12845" spans="1:6">
      <c r="A12845" t="n">
        <v>119345</v>
      </c>
      <c r="B12845" s="27" t="n">
        <v>58</v>
      </c>
      <c r="C12845" s="7" t="n">
        <v>0</v>
      </c>
      <c r="D12845" s="7" t="n">
        <v>1000</v>
      </c>
      <c r="E12845" s="7" t="n">
        <v>1</v>
      </c>
    </row>
    <row r="12846" spans="1:6">
      <c r="A12846" t="s">
        <v>4</v>
      </c>
      <c r="B12846" s="4" t="s">
        <v>5</v>
      </c>
      <c r="C12846" s="4" t="s">
        <v>8</v>
      </c>
      <c r="D12846" s="4" t="s">
        <v>7</v>
      </c>
    </row>
    <row r="12847" spans="1:6">
      <c r="A12847" t="n">
        <v>119353</v>
      </c>
      <c r="B12847" s="27" t="n">
        <v>58</v>
      </c>
      <c r="C12847" s="7" t="n">
        <v>255</v>
      </c>
      <c r="D12847" s="7" t="n">
        <v>0</v>
      </c>
    </row>
    <row r="12848" spans="1:6">
      <c r="A12848" t="s">
        <v>4</v>
      </c>
      <c r="B12848" s="4" t="s">
        <v>5</v>
      </c>
      <c r="C12848" s="4" t="s">
        <v>8</v>
      </c>
      <c r="D12848" s="4" t="s">
        <v>14</v>
      </c>
      <c r="E12848" s="4" t="s">
        <v>7</v>
      </c>
      <c r="F12848" s="4" t="s">
        <v>8</v>
      </c>
    </row>
    <row r="12849" spans="1:8">
      <c r="A12849" t="n">
        <v>119357</v>
      </c>
      <c r="B12849" s="16" t="n">
        <v>49</v>
      </c>
      <c r="C12849" s="7" t="n">
        <v>3</v>
      </c>
      <c r="D12849" s="7" t="n">
        <v>1</v>
      </c>
      <c r="E12849" s="7" t="n">
        <v>500</v>
      </c>
      <c r="F12849" s="7" t="n">
        <v>0</v>
      </c>
    </row>
    <row r="12850" spans="1:8">
      <c r="A12850" t="s">
        <v>4</v>
      </c>
      <c r="B12850" s="4" t="s">
        <v>5</v>
      </c>
      <c r="C12850" s="4" t="s">
        <v>8</v>
      </c>
      <c r="D12850" s="4" t="s">
        <v>7</v>
      </c>
    </row>
    <row r="12851" spans="1:8">
      <c r="A12851" t="n">
        <v>119366</v>
      </c>
      <c r="B12851" s="27" t="n">
        <v>58</v>
      </c>
      <c r="C12851" s="7" t="n">
        <v>11</v>
      </c>
      <c r="D12851" s="7" t="n">
        <v>300</v>
      </c>
    </row>
    <row r="12852" spans="1:8">
      <c r="A12852" t="s">
        <v>4</v>
      </c>
      <c r="B12852" s="4" t="s">
        <v>5</v>
      </c>
      <c r="C12852" s="4" t="s">
        <v>8</v>
      </c>
      <c r="D12852" s="4" t="s">
        <v>7</v>
      </c>
    </row>
    <row r="12853" spans="1:8">
      <c r="A12853" t="n">
        <v>119370</v>
      </c>
      <c r="B12853" s="27" t="n">
        <v>58</v>
      </c>
      <c r="C12853" s="7" t="n">
        <v>12</v>
      </c>
      <c r="D12853" s="7" t="n">
        <v>0</v>
      </c>
    </row>
    <row r="12854" spans="1:8">
      <c r="A12854" t="s">
        <v>4</v>
      </c>
      <c r="B12854" s="4" t="s">
        <v>5</v>
      </c>
      <c r="C12854" s="4" t="s">
        <v>8</v>
      </c>
      <c r="D12854" s="4" t="s">
        <v>7</v>
      </c>
      <c r="E12854" s="4" t="s">
        <v>8</v>
      </c>
    </row>
    <row r="12855" spans="1:8">
      <c r="A12855" t="n">
        <v>119374</v>
      </c>
      <c r="B12855" s="41" t="n">
        <v>36</v>
      </c>
      <c r="C12855" s="7" t="n">
        <v>9</v>
      </c>
      <c r="D12855" s="7" t="n">
        <v>0</v>
      </c>
      <c r="E12855" s="7" t="n">
        <v>0</v>
      </c>
    </row>
    <row r="12856" spans="1:8">
      <c r="A12856" t="s">
        <v>4</v>
      </c>
      <c r="B12856" s="4" t="s">
        <v>5</v>
      </c>
      <c r="C12856" s="4" t="s">
        <v>8</v>
      </c>
      <c r="D12856" s="4" t="s">
        <v>7</v>
      </c>
      <c r="E12856" s="4" t="s">
        <v>8</v>
      </c>
    </row>
    <row r="12857" spans="1:8">
      <c r="A12857" t="n">
        <v>119379</v>
      </c>
      <c r="B12857" s="41" t="n">
        <v>36</v>
      </c>
      <c r="C12857" s="7" t="n">
        <v>9</v>
      </c>
      <c r="D12857" s="7" t="n">
        <v>83</v>
      </c>
      <c r="E12857" s="7" t="n">
        <v>0</v>
      </c>
    </row>
    <row r="12858" spans="1:8">
      <c r="A12858" t="s">
        <v>4</v>
      </c>
      <c r="B12858" s="4" t="s">
        <v>5</v>
      </c>
      <c r="C12858" s="4" t="s">
        <v>7</v>
      </c>
      <c r="D12858" s="4" t="s">
        <v>14</v>
      </c>
      <c r="E12858" s="4" t="s">
        <v>14</v>
      </c>
      <c r="F12858" s="4" t="s">
        <v>14</v>
      </c>
      <c r="G12858" s="4" t="s">
        <v>14</v>
      </c>
    </row>
    <row r="12859" spans="1:8">
      <c r="A12859" t="n">
        <v>119384</v>
      </c>
      <c r="B12859" s="40" t="n">
        <v>46</v>
      </c>
      <c r="C12859" s="7" t="n">
        <v>61456</v>
      </c>
      <c r="D12859" s="7" t="n">
        <v>12.8900003433228</v>
      </c>
      <c r="E12859" s="7" t="n">
        <v>2</v>
      </c>
      <c r="F12859" s="7" t="n">
        <v>-8.52000045776367</v>
      </c>
      <c r="G12859" s="7" t="n">
        <v>299.899993896484</v>
      </c>
    </row>
    <row r="12860" spans="1:8">
      <c r="A12860" t="s">
        <v>4</v>
      </c>
      <c r="B12860" s="4" t="s">
        <v>5</v>
      </c>
      <c r="C12860" s="4" t="s">
        <v>8</v>
      </c>
      <c r="D12860" s="4" t="s">
        <v>8</v>
      </c>
      <c r="E12860" s="4" t="s">
        <v>14</v>
      </c>
      <c r="F12860" s="4" t="s">
        <v>14</v>
      </c>
      <c r="G12860" s="4" t="s">
        <v>14</v>
      </c>
      <c r="H12860" s="4" t="s">
        <v>7</v>
      </c>
      <c r="I12860" s="4" t="s">
        <v>8</v>
      </c>
    </row>
    <row r="12861" spans="1:8">
      <c r="A12861" t="n">
        <v>119403</v>
      </c>
      <c r="B12861" s="61" t="n">
        <v>45</v>
      </c>
      <c r="C12861" s="7" t="n">
        <v>4</v>
      </c>
      <c r="D12861" s="7" t="n">
        <v>3</v>
      </c>
      <c r="E12861" s="7" t="n">
        <v>5.76999998092651</v>
      </c>
      <c r="F12861" s="7" t="n">
        <v>299.899993896484</v>
      </c>
      <c r="G12861" s="7" t="n">
        <v>0</v>
      </c>
      <c r="H12861" s="7" t="n">
        <v>0</v>
      </c>
      <c r="I12861" s="7" t="n">
        <v>0</v>
      </c>
    </row>
    <row r="12862" spans="1:8">
      <c r="A12862" t="s">
        <v>4</v>
      </c>
      <c r="B12862" s="4" t="s">
        <v>5</v>
      </c>
      <c r="C12862" s="4" t="s">
        <v>8</v>
      </c>
      <c r="D12862" s="4" t="s">
        <v>9</v>
      </c>
    </row>
    <row r="12863" spans="1:8">
      <c r="A12863" t="n">
        <v>119421</v>
      </c>
      <c r="B12863" s="8" t="n">
        <v>2</v>
      </c>
      <c r="C12863" s="7" t="n">
        <v>10</v>
      </c>
      <c r="D12863" s="7" t="s">
        <v>415</v>
      </c>
    </row>
    <row r="12864" spans="1:8">
      <c r="A12864" t="s">
        <v>4</v>
      </c>
      <c r="B12864" s="4" t="s">
        <v>5</v>
      </c>
      <c r="C12864" s="4" t="s">
        <v>7</v>
      </c>
    </row>
    <row r="12865" spans="1:9">
      <c r="A12865" t="n">
        <v>119436</v>
      </c>
      <c r="B12865" s="25" t="n">
        <v>16</v>
      </c>
      <c r="C12865" s="7" t="n">
        <v>0</v>
      </c>
    </row>
    <row r="12866" spans="1:9">
      <c r="A12866" t="s">
        <v>4</v>
      </c>
      <c r="B12866" s="4" t="s">
        <v>5</v>
      </c>
      <c r="C12866" s="4" t="s">
        <v>8</v>
      </c>
      <c r="D12866" s="4" t="s">
        <v>7</v>
      </c>
    </row>
    <row r="12867" spans="1:9">
      <c r="A12867" t="n">
        <v>119439</v>
      </c>
      <c r="B12867" s="27" t="n">
        <v>58</v>
      </c>
      <c r="C12867" s="7" t="n">
        <v>105</v>
      </c>
      <c r="D12867" s="7" t="n">
        <v>300</v>
      </c>
    </row>
    <row r="12868" spans="1:9">
      <c r="A12868" t="s">
        <v>4</v>
      </c>
      <c r="B12868" s="4" t="s">
        <v>5</v>
      </c>
      <c r="C12868" s="4" t="s">
        <v>14</v>
      </c>
      <c r="D12868" s="4" t="s">
        <v>7</v>
      </c>
    </row>
    <row r="12869" spans="1:9">
      <c r="A12869" t="n">
        <v>119443</v>
      </c>
      <c r="B12869" s="55" t="n">
        <v>103</v>
      </c>
      <c r="C12869" s="7" t="n">
        <v>1</v>
      </c>
      <c r="D12869" s="7" t="n">
        <v>300</v>
      </c>
    </row>
    <row r="12870" spans="1:9">
      <c r="A12870" t="s">
        <v>4</v>
      </c>
      <c r="B12870" s="4" t="s">
        <v>5</v>
      </c>
      <c r="C12870" s="4" t="s">
        <v>8</v>
      </c>
      <c r="D12870" s="4" t="s">
        <v>7</v>
      </c>
    </row>
    <row r="12871" spans="1:9">
      <c r="A12871" t="n">
        <v>119450</v>
      </c>
      <c r="B12871" s="59" t="n">
        <v>72</v>
      </c>
      <c r="C12871" s="7" t="n">
        <v>4</v>
      </c>
      <c r="D12871" s="7" t="n">
        <v>0</v>
      </c>
    </row>
    <row r="12872" spans="1:9">
      <c r="A12872" t="s">
        <v>4</v>
      </c>
      <c r="B12872" s="4" t="s">
        <v>5</v>
      </c>
      <c r="C12872" s="4" t="s">
        <v>15</v>
      </c>
    </row>
    <row r="12873" spans="1:9">
      <c r="A12873" t="n">
        <v>119454</v>
      </c>
      <c r="B12873" s="57" t="n">
        <v>15</v>
      </c>
      <c r="C12873" s="7" t="n">
        <v>1073741824</v>
      </c>
    </row>
    <row r="12874" spans="1:9">
      <c r="A12874" t="s">
        <v>4</v>
      </c>
      <c r="B12874" s="4" t="s">
        <v>5</v>
      </c>
      <c r="C12874" s="4" t="s">
        <v>8</v>
      </c>
    </row>
    <row r="12875" spans="1:9">
      <c r="A12875" t="n">
        <v>119459</v>
      </c>
      <c r="B12875" s="56" t="n">
        <v>64</v>
      </c>
      <c r="C12875" s="7" t="n">
        <v>3</v>
      </c>
    </row>
    <row r="12876" spans="1:9">
      <c r="A12876" t="s">
        <v>4</v>
      </c>
      <c r="B12876" s="4" t="s">
        <v>5</v>
      </c>
      <c r="C12876" s="4" t="s">
        <v>8</v>
      </c>
    </row>
    <row r="12877" spans="1:9">
      <c r="A12877" t="n">
        <v>119461</v>
      </c>
      <c r="B12877" s="58" t="n">
        <v>74</v>
      </c>
      <c r="C12877" s="7" t="n">
        <v>67</v>
      </c>
    </row>
    <row r="12878" spans="1:9">
      <c r="A12878" t="s">
        <v>4</v>
      </c>
      <c r="B12878" s="4" t="s">
        <v>5</v>
      </c>
      <c r="C12878" s="4" t="s">
        <v>8</v>
      </c>
      <c r="D12878" s="4" t="s">
        <v>8</v>
      </c>
      <c r="E12878" s="4" t="s">
        <v>7</v>
      </c>
    </row>
    <row r="12879" spans="1:9">
      <c r="A12879" t="n">
        <v>119463</v>
      </c>
      <c r="B12879" s="61" t="n">
        <v>45</v>
      </c>
      <c r="C12879" s="7" t="n">
        <v>8</v>
      </c>
      <c r="D12879" s="7" t="n">
        <v>1</v>
      </c>
      <c r="E12879" s="7" t="n">
        <v>0</v>
      </c>
    </row>
    <row r="12880" spans="1:9">
      <c r="A12880" t="s">
        <v>4</v>
      </c>
      <c r="B12880" s="4" t="s">
        <v>5</v>
      </c>
      <c r="C12880" s="4" t="s">
        <v>7</v>
      </c>
    </row>
    <row r="12881" spans="1:5">
      <c r="A12881" t="n">
        <v>119468</v>
      </c>
      <c r="B12881" s="15" t="n">
        <v>13</v>
      </c>
      <c r="C12881" s="7" t="n">
        <v>6409</v>
      </c>
    </row>
    <row r="12882" spans="1:5">
      <c r="A12882" t="s">
        <v>4</v>
      </c>
      <c r="B12882" s="4" t="s">
        <v>5</v>
      </c>
      <c r="C12882" s="4" t="s">
        <v>7</v>
      </c>
    </row>
    <row r="12883" spans="1:5">
      <c r="A12883" t="n">
        <v>119471</v>
      </c>
      <c r="B12883" s="15" t="n">
        <v>13</v>
      </c>
      <c r="C12883" s="7" t="n">
        <v>6408</v>
      </c>
    </row>
    <row r="12884" spans="1:5">
      <c r="A12884" t="s">
        <v>4</v>
      </c>
      <c r="B12884" s="4" t="s">
        <v>5</v>
      </c>
      <c r="C12884" s="4" t="s">
        <v>7</v>
      </c>
    </row>
    <row r="12885" spans="1:5">
      <c r="A12885" t="n">
        <v>119474</v>
      </c>
      <c r="B12885" s="6" t="n">
        <v>12</v>
      </c>
      <c r="C12885" s="7" t="n">
        <v>6464</v>
      </c>
    </row>
    <row r="12886" spans="1:5">
      <c r="A12886" t="s">
        <v>4</v>
      </c>
      <c r="B12886" s="4" t="s">
        <v>5</v>
      </c>
      <c r="C12886" s="4" t="s">
        <v>7</v>
      </c>
    </row>
    <row r="12887" spans="1:5">
      <c r="A12887" t="n">
        <v>119477</v>
      </c>
      <c r="B12887" s="15" t="n">
        <v>13</v>
      </c>
      <c r="C12887" s="7" t="n">
        <v>6465</v>
      </c>
    </row>
    <row r="12888" spans="1:5">
      <c r="A12888" t="s">
        <v>4</v>
      </c>
      <c r="B12888" s="4" t="s">
        <v>5</v>
      </c>
      <c r="C12888" s="4" t="s">
        <v>7</v>
      </c>
    </row>
    <row r="12889" spans="1:5">
      <c r="A12889" t="n">
        <v>119480</v>
      </c>
      <c r="B12889" s="15" t="n">
        <v>13</v>
      </c>
      <c r="C12889" s="7" t="n">
        <v>6466</v>
      </c>
    </row>
    <row r="12890" spans="1:5">
      <c r="A12890" t="s">
        <v>4</v>
      </c>
      <c r="B12890" s="4" t="s">
        <v>5</v>
      </c>
      <c r="C12890" s="4" t="s">
        <v>7</v>
      </c>
    </row>
    <row r="12891" spans="1:5">
      <c r="A12891" t="n">
        <v>119483</v>
      </c>
      <c r="B12891" s="15" t="n">
        <v>13</v>
      </c>
      <c r="C12891" s="7" t="n">
        <v>6467</v>
      </c>
    </row>
    <row r="12892" spans="1:5">
      <c r="A12892" t="s">
        <v>4</v>
      </c>
      <c r="B12892" s="4" t="s">
        <v>5</v>
      </c>
      <c r="C12892" s="4" t="s">
        <v>7</v>
      </c>
    </row>
    <row r="12893" spans="1:5">
      <c r="A12893" t="n">
        <v>119486</v>
      </c>
      <c r="B12893" s="15" t="n">
        <v>13</v>
      </c>
      <c r="C12893" s="7" t="n">
        <v>6468</v>
      </c>
    </row>
    <row r="12894" spans="1:5">
      <c r="A12894" t="s">
        <v>4</v>
      </c>
      <c r="B12894" s="4" t="s">
        <v>5</v>
      </c>
      <c r="C12894" s="4" t="s">
        <v>7</v>
      </c>
    </row>
    <row r="12895" spans="1:5">
      <c r="A12895" t="n">
        <v>119489</v>
      </c>
      <c r="B12895" s="15" t="n">
        <v>13</v>
      </c>
      <c r="C12895" s="7" t="n">
        <v>6469</v>
      </c>
    </row>
    <row r="12896" spans="1:5">
      <c r="A12896" t="s">
        <v>4</v>
      </c>
      <c r="B12896" s="4" t="s">
        <v>5</v>
      </c>
      <c r="C12896" s="4" t="s">
        <v>7</v>
      </c>
    </row>
    <row r="12897" spans="1:3">
      <c r="A12897" t="n">
        <v>119492</v>
      </c>
      <c r="B12897" s="15" t="n">
        <v>13</v>
      </c>
      <c r="C12897" s="7" t="n">
        <v>6470</v>
      </c>
    </row>
    <row r="12898" spans="1:3">
      <c r="A12898" t="s">
        <v>4</v>
      </c>
      <c r="B12898" s="4" t="s">
        <v>5</v>
      </c>
      <c r="C12898" s="4" t="s">
        <v>7</v>
      </c>
    </row>
    <row r="12899" spans="1:3">
      <c r="A12899" t="n">
        <v>119495</v>
      </c>
      <c r="B12899" s="15" t="n">
        <v>13</v>
      </c>
      <c r="C12899" s="7" t="n">
        <v>6471</v>
      </c>
    </row>
    <row r="12900" spans="1:3">
      <c r="A12900" t="s">
        <v>4</v>
      </c>
      <c r="B12900" s="4" t="s">
        <v>5</v>
      </c>
      <c r="C12900" s="4" t="s">
        <v>8</v>
      </c>
    </row>
    <row r="12901" spans="1:3">
      <c r="A12901" t="n">
        <v>119498</v>
      </c>
      <c r="B12901" s="58" t="n">
        <v>74</v>
      </c>
      <c r="C12901" s="7" t="n">
        <v>18</v>
      </c>
    </row>
    <row r="12902" spans="1:3">
      <c r="A12902" t="s">
        <v>4</v>
      </c>
      <c r="B12902" s="4" t="s">
        <v>5</v>
      </c>
      <c r="C12902" s="4" t="s">
        <v>8</v>
      </c>
    </row>
    <row r="12903" spans="1:3">
      <c r="A12903" t="n">
        <v>119500</v>
      </c>
      <c r="B12903" s="58" t="n">
        <v>74</v>
      </c>
      <c r="C12903" s="7" t="n">
        <v>45</v>
      </c>
    </row>
    <row r="12904" spans="1:3">
      <c r="A12904" t="s">
        <v>4</v>
      </c>
      <c r="B12904" s="4" t="s">
        <v>5</v>
      </c>
      <c r="C12904" s="4" t="s">
        <v>7</v>
      </c>
    </row>
    <row r="12905" spans="1:3">
      <c r="A12905" t="n">
        <v>119502</v>
      </c>
      <c r="B12905" s="25" t="n">
        <v>16</v>
      </c>
      <c r="C12905" s="7" t="n">
        <v>0</v>
      </c>
    </row>
    <row r="12906" spans="1:3">
      <c r="A12906" t="s">
        <v>4</v>
      </c>
      <c r="B12906" s="4" t="s">
        <v>5</v>
      </c>
      <c r="C12906" s="4" t="s">
        <v>8</v>
      </c>
      <c r="D12906" s="4" t="s">
        <v>8</v>
      </c>
      <c r="E12906" s="4" t="s">
        <v>8</v>
      </c>
      <c r="F12906" s="4" t="s">
        <v>8</v>
      </c>
    </row>
    <row r="12907" spans="1:3">
      <c r="A12907" t="n">
        <v>119505</v>
      </c>
      <c r="B12907" s="10" t="n">
        <v>14</v>
      </c>
      <c r="C12907" s="7" t="n">
        <v>0</v>
      </c>
      <c r="D12907" s="7" t="n">
        <v>8</v>
      </c>
      <c r="E12907" s="7" t="n">
        <v>0</v>
      </c>
      <c r="F12907" s="7" t="n">
        <v>0</v>
      </c>
    </row>
    <row r="12908" spans="1:3">
      <c r="A12908" t="s">
        <v>4</v>
      </c>
      <c r="B12908" s="4" t="s">
        <v>5</v>
      </c>
      <c r="C12908" s="4" t="s">
        <v>8</v>
      </c>
      <c r="D12908" s="4" t="s">
        <v>9</v>
      </c>
    </row>
    <row r="12909" spans="1:3">
      <c r="A12909" t="n">
        <v>119510</v>
      </c>
      <c r="B12909" s="8" t="n">
        <v>2</v>
      </c>
      <c r="C12909" s="7" t="n">
        <v>11</v>
      </c>
      <c r="D12909" s="7" t="s">
        <v>18</v>
      </c>
    </row>
    <row r="12910" spans="1:3">
      <c r="A12910" t="s">
        <v>4</v>
      </c>
      <c r="B12910" s="4" t="s">
        <v>5</v>
      </c>
      <c r="C12910" s="4" t="s">
        <v>7</v>
      </c>
    </row>
    <row r="12911" spans="1:3">
      <c r="A12911" t="n">
        <v>119524</v>
      </c>
      <c r="B12911" s="25" t="n">
        <v>16</v>
      </c>
      <c r="C12911" s="7" t="n">
        <v>0</v>
      </c>
    </row>
    <row r="12912" spans="1:3">
      <c r="A12912" t="s">
        <v>4</v>
      </c>
      <c r="B12912" s="4" t="s">
        <v>5</v>
      </c>
      <c r="C12912" s="4" t="s">
        <v>8</v>
      </c>
      <c r="D12912" s="4" t="s">
        <v>9</v>
      </c>
    </row>
    <row r="12913" spans="1:6">
      <c r="A12913" t="n">
        <v>119527</v>
      </c>
      <c r="B12913" s="8" t="n">
        <v>2</v>
      </c>
      <c r="C12913" s="7" t="n">
        <v>11</v>
      </c>
      <c r="D12913" s="7" t="s">
        <v>416</v>
      </c>
    </row>
    <row r="12914" spans="1:6">
      <c r="A12914" t="s">
        <v>4</v>
      </c>
      <c r="B12914" s="4" t="s">
        <v>5</v>
      </c>
      <c r="C12914" s="4" t="s">
        <v>7</v>
      </c>
    </row>
    <row r="12915" spans="1:6">
      <c r="A12915" t="n">
        <v>119536</v>
      </c>
      <c r="B12915" s="25" t="n">
        <v>16</v>
      </c>
      <c r="C12915" s="7" t="n">
        <v>0</v>
      </c>
    </row>
    <row r="12916" spans="1:6">
      <c r="A12916" t="s">
        <v>4</v>
      </c>
      <c r="B12916" s="4" t="s">
        <v>5</v>
      </c>
      <c r="C12916" s="4" t="s">
        <v>15</v>
      </c>
    </row>
    <row r="12917" spans="1:6">
      <c r="A12917" t="n">
        <v>119539</v>
      </c>
      <c r="B12917" s="57" t="n">
        <v>15</v>
      </c>
      <c r="C12917" s="7" t="n">
        <v>2048</v>
      </c>
    </row>
    <row r="12918" spans="1:6">
      <c r="A12918" t="s">
        <v>4</v>
      </c>
      <c r="B12918" s="4" t="s">
        <v>5</v>
      </c>
      <c r="C12918" s="4" t="s">
        <v>8</v>
      </c>
      <c r="D12918" s="4" t="s">
        <v>9</v>
      </c>
    </row>
    <row r="12919" spans="1:6">
      <c r="A12919" t="n">
        <v>119544</v>
      </c>
      <c r="B12919" s="8" t="n">
        <v>2</v>
      </c>
      <c r="C12919" s="7" t="n">
        <v>10</v>
      </c>
      <c r="D12919" s="7" t="s">
        <v>82</v>
      </c>
    </row>
    <row r="12920" spans="1:6">
      <c r="A12920" t="s">
        <v>4</v>
      </c>
      <c r="B12920" s="4" t="s">
        <v>5</v>
      </c>
      <c r="C12920" s="4" t="s">
        <v>7</v>
      </c>
    </row>
    <row r="12921" spans="1:6">
      <c r="A12921" t="n">
        <v>119562</v>
      </c>
      <c r="B12921" s="25" t="n">
        <v>16</v>
      </c>
      <c r="C12921" s="7" t="n">
        <v>0</v>
      </c>
    </row>
    <row r="12922" spans="1:6">
      <c r="A12922" t="s">
        <v>4</v>
      </c>
      <c r="B12922" s="4" t="s">
        <v>5</v>
      </c>
      <c r="C12922" s="4" t="s">
        <v>8</v>
      </c>
      <c r="D12922" s="4" t="s">
        <v>9</v>
      </c>
    </row>
    <row r="12923" spans="1:6">
      <c r="A12923" t="n">
        <v>119565</v>
      </c>
      <c r="B12923" s="8" t="n">
        <v>2</v>
      </c>
      <c r="C12923" s="7" t="n">
        <v>10</v>
      </c>
      <c r="D12923" s="7" t="s">
        <v>83</v>
      </c>
    </row>
    <row r="12924" spans="1:6">
      <c r="A12924" t="s">
        <v>4</v>
      </c>
      <c r="B12924" s="4" t="s">
        <v>5</v>
      </c>
      <c r="C12924" s="4" t="s">
        <v>7</v>
      </c>
    </row>
    <row r="12925" spans="1:6">
      <c r="A12925" t="n">
        <v>119584</v>
      </c>
      <c r="B12925" s="25" t="n">
        <v>16</v>
      </c>
      <c r="C12925" s="7" t="n">
        <v>0</v>
      </c>
    </row>
    <row r="12926" spans="1:6">
      <c r="A12926" t="s">
        <v>4</v>
      </c>
      <c r="B12926" s="4" t="s">
        <v>5</v>
      </c>
      <c r="C12926" s="4" t="s">
        <v>8</v>
      </c>
      <c r="D12926" s="4" t="s">
        <v>7</v>
      </c>
      <c r="E12926" s="4" t="s">
        <v>14</v>
      </c>
    </row>
    <row r="12927" spans="1:6">
      <c r="A12927" t="n">
        <v>119587</v>
      </c>
      <c r="B12927" s="27" t="n">
        <v>58</v>
      </c>
      <c r="C12927" s="7" t="n">
        <v>100</v>
      </c>
      <c r="D12927" s="7" t="n">
        <v>300</v>
      </c>
      <c r="E12927" s="7" t="n">
        <v>1</v>
      </c>
    </row>
    <row r="12928" spans="1:6">
      <c r="A12928" t="s">
        <v>4</v>
      </c>
      <c r="B12928" s="4" t="s">
        <v>5</v>
      </c>
      <c r="C12928" s="4" t="s">
        <v>8</v>
      </c>
      <c r="D12928" s="4" t="s">
        <v>7</v>
      </c>
    </row>
    <row r="12929" spans="1:5">
      <c r="A12929" t="n">
        <v>119595</v>
      </c>
      <c r="B12929" s="27" t="n">
        <v>58</v>
      </c>
      <c r="C12929" s="7" t="n">
        <v>255</v>
      </c>
      <c r="D12929" s="7" t="n">
        <v>0</v>
      </c>
    </row>
    <row r="12930" spans="1:5">
      <c r="A12930" t="s">
        <v>4</v>
      </c>
      <c r="B12930" s="4" t="s">
        <v>5</v>
      </c>
      <c r="C12930" s="4" t="s">
        <v>8</v>
      </c>
    </row>
    <row r="12931" spans="1:5">
      <c r="A12931" t="n">
        <v>119599</v>
      </c>
      <c r="B12931" s="29" t="n">
        <v>23</v>
      </c>
      <c r="C12931" s="7" t="n">
        <v>0</v>
      </c>
    </row>
    <row r="12932" spans="1:5">
      <c r="A12932" t="s">
        <v>4</v>
      </c>
      <c r="B12932" s="4" t="s">
        <v>5</v>
      </c>
    </row>
    <row r="12933" spans="1:5">
      <c r="A12933" t="n">
        <v>119601</v>
      </c>
      <c r="B12933" s="5" t="n">
        <v>1</v>
      </c>
    </row>
    <row r="12934" spans="1:5" s="3" customFormat="1" customHeight="0">
      <c r="A12934" s="3" t="s">
        <v>2</v>
      </c>
      <c r="B12934" s="3" t="s">
        <v>1051</v>
      </c>
    </row>
    <row r="12935" spans="1:5">
      <c r="A12935" t="s">
        <v>4</v>
      </c>
      <c r="B12935" s="4" t="s">
        <v>5</v>
      </c>
      <c r="C12935" s="4" t="s">
        <v>8</v>
      </c>
      <c r="D12935" s="4" t="s">
        <v>7</v>
      </c>
      <c r="E12935" s="4" t="s">
        <v>7</v>
      </c>
      <c r="F12935" s="4" t="s">
        <v>8</v>
      </c>
    </row>
    <row r="12936" spans="1:5">
      <c r="A12936" t="n">
        <v>119604</v>
      </c>
      <c r="B12936" s="30" t="n">
        <v>25</v>
      </c>
      <c r="C12936" s="7" t="n">
        <v>1</v>
      </c>
      <c r="D12936" s="7" t="n">
        <v>60</v>
      </c>
      <c r="E12936" s="7" t="n">
        <v>420</v>
      </c>
      <c r="F12936" s="7" t="n">
        <v>2</v>
      </c>
    </row>
    <row r="12937" spans="1:5">
      <c r="A12937" t="s">
        <v>4</v>
      </c>
      <c r="B12937" s="4" t="s">
        <v>5</v>
      </c>
      <c r="C12937" s="4" t="s">
        <v>8</v>
      </c>
      <c r="D12937" s="4" t="s">
        <v>7</v>
      </c>
      <c r="E12937" s="4" t="s">
        <v>9</v>
      </c>
    </row>
    <row r="12938" spans="1:5">
      <c r="A12938" t="n">
        <v>119611</v>
      </c>
      <c r="B12938" s="51" t="n">
        <v>51</v>
      </c>
      <c r="C12938" s="7" t="n">
        <v>4</v>
      </c>
      <c r="D12938" s="7" t="n">
        <v>83</v>
      </c>
      <c r="E12938" s="7" t="s">
        <v>325</v>
      </c>
    </row>
    <row r="12939" spans="1:5">
      <c r="A12939" t="s">
        <v>4</v>
      </c>
      <c r="B12939" s="4" t="s">
        <v>5</v>
      </c>
      <c r="C12939" s="4" t="s">
        <v>7</v>
      </c>
    </row>
    <row r="12940" spans="1:5">
      <c r="A12940" t="n">
        <v>119624</v>
      </c>
      <c r="B12940" s="25" t="n">
        <v>16</v>
      </c>
      <c r="C12940" s="7" t="n">
        <v>0</v>
      </c>
    </row>
    <row r="12941" spans="1:5">
      <c r="A12941" t="s">
        <v>4</v>
      </c>
      <c r="B12941" s="4" t="s">
        <v>5</v>
      </c>
      <c r="C12941" s="4" t="s">
        <v>7</v>
      </c>
      <c r="D12941" s="4" t="s">
        <v>85</v>
      </c>
      <c r="E12941" s="4" t="s">
        <v>8</v>
      </c>
      <c r="F12941" s="4" t="s">
        <v>8</v>
      </c>
    </row>
    <row r="12942" spans="1:5">
      <c r="A12942" t="n">
        <v>119627</v>
      </c>
      <c r="B12942" s="52" t="n">
        <v>26</v>
      </c>
      <c r="C12942" s="7" t="n">
        <v>83</v>
      </c>
      <c r="D12942" s="7" t="s">
        <v>1052</v>
      </c>
      <c r="E12942" s="7" t="n">
        <v>2</v>
      </c>
      <c r="F12942" s="7" t="n">
        <v>0</v>
      </c>
    </row>
    <row r="12943" spans="1:5">
      <c r="A12943" t="s">
        <v>4</v>
      </c>
      <c r="B12943" s="4" t="s">
        <v>5</v>
      </c>
    </row>
    <row r="12944" spans="1:5">
      <c r="A12944" t="n">
        <v>119706</v>
      </c>
      <c r="B12944" s="32" t="n">
        <v>28</v>
      </c>
    </row>
    <row r="12945" spans="1:6">
      <c r="A12945" t="s">
        <v>4</v>
      </c>
      <c r="B12945" s="4" t="s">
        <v>5</v>
      </c>
      <c r="C12945" s="4" t="s">
        <v>7</v>
      </c>
      <c r="D12945" s="4" t="s">
        <v>8</v>
      </c>
    </row>
    <row r="12946" spans="1:6">
      <c r="A12946" t="n">
        <v>119707</v>
      </c>
      <c r="B12946" s="66" t="n">
        <v>89</v>
      </c>
      <c r="C12946" s="7" t="n">
        <v>65533</v>
      </c>
      <c r="D12946" s="7" t="n">
        <v>1</v>
      </c>
    </row>
    <row r="12947" spans="1:6">
      <c r="A12947" t="s">
        <v>4</v>
      </c>
      <c r="B12947" s="4" t="s">
        <v>5</v>
      </c>
      <c r="C12947" s="4" t="s">
        <v>8</v>
      </c>
      <c r="D12947" s="4" t="s">
        <v>7</v>
      </c>
      <c r="E12947" s="4" t="s">
        <v>7</v>
      </c>
      <c r="F12947" s="4" t="s">
        <v>8</v>
      </c>
    </row>
    <row r="12948" spans="1:6">
      <c r="A12948" t="n">
        <v>119711</v>
      </c>
      <c r="B12948" s="30" t="n">
        <v>25</v>
      </c>
      <c r="C12948" s="7" t="n">
        <v>1</v>
      </c>
      <c r="D12948" s="7" t="n">
        <v>65535</v>
      </c>
      <c r="E12948" s="7" t="n">
        <v>65535</v>
      </c>
      <c r="F12948" s="7" t="n">
        <v>0</v>
      </c>
    </row>
    <row r="12949" spans="1:6">
      <c r="A12949" t="s">
        <v>4</v>
      </c>
      <c r="B12949" s="4" t="s">
        <v>5</v>
      </c>
      <c r="C12949" s="4" t="s">
        <v>7</v>
      </c>
    </row>
    <row r="12950" spans="1:6">
      <c r="A12950" t="n">
        <v>119718</v>
      </c>
      <c r="B12950" s="25" t="n">
        <v>16</v>
      </c>
      <c r="C12950" s="7" t="n">
        <v>300</v>
      </c>
    </row>
    <row r="12951" spans="1:6">
      <c r="A12951" t="s">
        <v>4</v>
      </c>
      <c r="B12951" s="4" t="s">
        <v>5</v>
      </c>
      <c r="C12951" s="4" t="s">
        <v>8</v>
      </c>
      <c r="D12951" s="20" t="s">
        <v>48</v>
      </c>
      <c r="E12951" s="4" t="s">
        <v>5</v>
      </c>
      <c r="F12951" s="4" t="s">
        <v>8</v>
      </c>
      <c r="G12951" s="4" t="s">
        <v>7</v>
      </c>
      <c r="H12951" s="4" t="s">
        <v>15</v>
      </c>
      <c r="I12951" s="20" t="s">
        <v>49</v>
      </c>
      <c r="J12951" s="4" t="s">
        <v>8</v>
      </c>
      <c r="K12951" s="4" t="s">
        <v>8</v>
      </c>
      <c r="L12951" s="4" t="s">
        <v>8</v>
      </c>
      <c r="M12951" s="4" t="s">
        <v>15</v>
      </c>
      <c r="N12951" s="4" t="s">
        <v>8</v>
      </c>
      <c r="O12951" s="4" t="s">
        <v>8</v>
      </c>
      <c r="P12951" s="4" t="s">
        <v>8</v>
      </c>
      <c r="Q12951" s="4" t="s">
        <v>8</v>
      </c>
      <c r="R12951" s="4" t="s">
        <v>15</v>
      </c>
      <c r="S12951" s="4" t="s">
        <v>8</v>
      </c>
      <c r="T12951" s="4" t="s">
        <v>8</v>
      </c>
      <c r="U12951" s="4" t="s">
        <v>8</v>
      </c>
      <c r="V12951" s="4" t="s">
        <v>8</v>
      </c>
      <c r="W12951" s="4" t="s">
        <v>8</v>
      </c>
      <c r="X12951" s="4" t="s">
        <v>17</v>
      </c>
    </row>
    <row r="12952" spans="1:6">
      <c r="A12952" t="n">
        <v>119721</v>
      </c>
      <c r="B12952" s="13" t="n">
        <v>5</v>
      </c>
      <c r="C12952" s="7" t="n">
        <v>28</v>
      </c>
      <c r="D12952" s="20" t="s">
        <v>3</v>
      </c>
      <c r="E12952" s="21" t="n">
        <v>101</v>
      </c>
      <c r="F12952" s="7" t="n">
        <v>2</v>
      </c>
      <c r="G12952" s="7" t="n">
        <v>358</v>
      </c>
      <c r="H12952" s="7" t="n">
        <v>1</v>
      </c>
      <c r="I12952" s="20" t="s">
        <v>3</v>
      </c>
      <c r="J12952" s="7" t="n">
        <v>35</v>
      </c>
      <c r="K12952" s="7" t="n">
        <v>1</v>
      </c>
      <c r="L12952" s="7" t="n">
        <v>0</v>
      </c>
      <c r="M12952" s="7" t="n">
        <v>1</v>
      </c>
      <c r="N12952" s="7" t="n">
        <v>2</v>
      </c>
      <c r="O12952" s="7" t="n">
        <v>35</v>
      </c>
      <c r="P12952" s="7" t="n">
        <v>1</v>
      </c>
      <c r="Q12952" s="7" t="n">
        <v>0</v>
      </c>
      <c r="R12952" s="7" t="n">
        <v>1</v>
      </c>
      <c r="S12952" s="7" t="n">
        <v>14</v>
      </c>
      <c r="T12952" s="7" t="n">
        <v>2</v>
      </c>
      <c r="U12952" s="7" t="n">
        <v>11</v>
      </c>
      <c r="V12952" s="7" t="n">
        <v>9</v>
      </c>
      <c r="W12952" s="7" t="n">
        <v>1</v>
      </c>
      <c r="X12952" s="14" t="n">
        <f t="normal" ca="1">A12998</f>
        <v>0</v>
      </c>
    </row>
    <row r="12953" spans="1:6">
      <c r="A12953" t="s">
        <v>4</v>
      </c>
      <c r="B12953" s="4" t="s">
        <v>5</v>
      </c>
      <c r="C12953" s="4" t="s">
        <v>8</v>
      </c>
      <c r="D12953" s="4" t="s">
        <v>7</v>
      </c>
      <c r="E12953" s="4" t="s">
        <v>15</v>
      </c>
    </row>
    <row r="12954" spans="1:6">
      <c r="A12954" t="n">
        <v>119755</v>
      </c>
      <c r="B12954" s="21" t="n">
        <v>101</v>
      </c>
      <c r="C12954" s="7" t="n">
        <v>1</v>
      </c>
      <c r="D12954" s="7" t="n">
        <v>358</v>
      </c>
      <c r="E12954" s="7" t="n">
        <v>99</v>
      </c>
    </row>
    <row r="12955" spans="1:6">
      <c r="A12955" t="s">
        <v>4</v>
      </c>
      <c r="B12955" s="4" t="s">
        <v>5</v>
      </c>
      <c r="C12955" s="4" t="s">
        <v>8</v>
      </c>
      <c r="D12955" s="4" t="s">
        <v>7</v>
      </c>
      <c r="E12955" s="4" t="s">
        <v>15</v>
      </c>
    </row>
    <row r="12956" spans="1:6">
      <c r="A12956" t="n">
        <v>119763</v>
      </c>
      <c r="B12956" s="21" t="n">
        <v>101</v>
      </c>
      <c r="C12956" s="7" t="n">
        <v>10</v>
      </c>
      <c r="D12956" s="7" t="n">
        <v>358</v>
      </c>
      <c r="E12956" s="7" t="n">
        <v>0</v>
      </c>
    </row>
    <row r="12957" spans="1:6">
      <c r="A12957" t="s">
        <v>4</v>
      </c>
      <c r="B12957" s="4" t="s">
        <v>5</v>
      </c>
      <c r="C12957" s="4" t="s">
        <v>8</v>
      </c>
      <c r="D12957" s="20" t="s">
        <v>48</v>
      </c>
      <c r="E12957" s="4" t="s">
        <v>5</v>
      </c>
      <c r="F12957" s="4" t="s">
        <v>8</v>
      </c>
      <c r="G12957" s="4" t="s">
        <v>7</v>
      </c>
      <c r="H12957" s="4" t="s">
        <v>15</v>
      </c>
      <c r="I12957" s="20" t="s">
        <v>49</v>
      </c>
      <c r="J12957" s="4" t="s">
        <v>8</v>
      </c>
      <c r="K12957" s="4" t="s">
        <v>8</v>
      </c>
      <c r="L12957" s="20" t="s">
        <v>48</v>
      </c>
      <c r="M12957" s="4" t="s">
        <v>5</v>
      </c>
      <c r="N12957" s="4" t="s">
        <v>8</v>
      </c>
      <c r="O12957" s="4" t="s">
        <v>7</v>
      </c>
      <c r="P12957" s="4" t="s">
        <v>15</v>
      </c>
      <c r="Q12957" s="20" t="s">
        <v>49</v>
      </c>
      <c r="R12957" s="4" t="s">
        <v>8</v>
      </c>
      <c r="S12957" s="4" t="s">
        <v>8</v>
      </c>
      <c r="T12957" s="4" t="s">
        <v>8</v>
      </c>
      <c r="U12957" s="4" t="s">
        <v>17</v>
      </c>
    </row>
    <row r="12958" spans="1:6">
      <c r="A12958" t="n">
        <v>119771</v>
      </c>
      <c r="B12958" s="13" t="n">
        <v>5</v>
      </c>
      <c r="C12958" s="7" t="n">
        <v>28</v>
      </c>
      <c r="D12958" s="20" t="s">
        <v>3</v>
      </c>
      <c r="E12958" s="21" t="n">
        <v>101</v>
      </c>
      <c r="F12958" s="7" t="n">
        <v>11</v>
      </c>
      <c r="G12958" s="7" t="n">
        <v>363</v>
      </c>
      <c r="H12958" s="7" t="n">
        <v>0</v>
      </c>
      <c r="I12958" s="20" t="s">
        <v>3</v>
      </c>
      <c r="J12958" s="7" t="n">
        <v>8</v>
      </c>
      <c r="K12958" s="7" t="n">
        <v>28</v>
      </c>
      <c r="L12958" s="20" t="s">
        <v>3</v>
      </c>
      <c r="M12958" s="21" t="n">
        <v>101</v>
      </c>
      <c r="N12958" s="7" t="n">
        <v>11</v>
      </c>
      <c r="O12958" s="7" t="n">
        <v>368</v>
      </c>
      <c r="P12958" s="7" t="n">
        <v>0</v>
      </c>
      <c r="Q12958" s="20" t="s">
        <v>3</v>
      </c>
      <c r="R12958" s="7" t="n">
        <v>8</v>
      </c>
      <c r="S12958" s="7" t="n">
        <v>9</v>
      </c>
      <c r="T12958" s="7" t="n">
        <v>1</v>
      </c>
      <c r="U12958" s="14" t="n">
        <f t="normal" ca="1">A12990</f>
        <v>0</v>
      </c>
    </row>
    <row r="12959" spans="1:6">
      <c r="A12959" t="s">
        <v>4</v>
      </c>
      <c r="B12959" s="4" t="s">
        <v>5</v>
      </c>
      <c r="C12959" s="4" t="s">
        <v>8</v>
      </c>
      <c r="D12959" s="4" t="s">
        <v>7</v>
      </c>
      <c r="E12959" s="4" t="s">
        <v>14</v>
      </c>
    </row>
    <row r="12960" spans="1:6">
      <c r="A12960" t="n">
        <v>119798</v>
      </c>
      <c r="B12960" s="27" t="n">
        <v>58</v>
      </c>
      <c r="C12960" s="7" t="n">
        <v>0</v>
      </c>
      <c r="D12960" s="7" t="n">
        <v>300</v>
      </c>
      <c r="E12960" s="7" t="n">
        <v>0.300000011920929</v>
      </c>
    </row>
    <row r="12961" spans="1:24">
      <c r="A12961" t="s">
        <v>4</v>
      </c>
      <c r="B12961" s="4" t="s">
        <v>5</v>
      </c>
      <c r="C12961" s="4" t="s">
        <v>8</v>
      </c>
      <c r="D12961" s="4" t="s">
        <v>7</v>
      </c>
    </row>
    <row r="12962" spans="1:24">
      <c r="A12962" t="n">
        <v>119806</v>
      </c>
      <c r="B12962" s="27" t="n">
        <v>58</v>
      </c>
      <c r="C12962" s="7" t="n">
        <v>255</v>
      </c>
      <c r="D12962" s="7" t="n">
        <v>0</v>
      </c>
    </row>
    <row r="12963" spans="1:24">
      <c r="A12963" t="s">
        <v>4</v>
      </c>
      <c r="B12963" s="4" t="s">
        <v>5</v>
      </c>
      <c r="C12963" s="4" t="s">
        <v>7</v>
      </c>
    </row>
    <row r="12964" spans="1:24">
      <c r="A12964" t="n">
        <v>119810</v>
      </c>
      <c r="B12964" s="25" t="n">
        <v>16</v>
      </c>
      <c r="C12964" s="7" t="n">
        <v>300</v>
      </c>
    </row>
    <row r="12965" spans="1:24">
      <c r="A12965" t="s">
        <v>4</v>
      </c>
      <c r="B12965" s="4" t="s">
        <v>5</v>
      </c>
      <c r="C12965" s="4" t="s">
        <v>8</v>
      </c>
      <c r="D12965" s="4" t="s">
        <v>7</v>
      </c>
      <c r="E12965" s="4" t="s">
        <v>14</v>
      </c>
      <c r="F12965" s="4" t="s">
        <v>7</v>
      </c>
      <c r="G12965" s="4" t="s">
        <v>15</v>
      </c>
      <c r="H12965" s="4" t="s">
        <v>15</v>
      </c>
      <c r="I12965" s="4" t="s">
        <v>7</v>
      </c>
      <c r="J12965" s="4" t="s">
        <v>7</v>
      </c>
      <c r="K12965" s="4" t="s">
        <v>15</v>
      </c>
      <c r="L12965" s="4" t="s">
        <v>15</v>
      </c>
      <c r="M12965" s="4" t="s">
        <v>15</v>
      </c>
      <c r="N12965" s="4" t="s">
        <v>15</v>
      </c>
      <c r="O12965" s="4" t="s">
        <v>9</v>
      </c>
    </row>
    <row r="12966" spans="1:24">
      <c r="A12966" t="n">
        <v>119813</v>
      </c>
      <c r="B12966" s="12" t="n">
        <v>50</v>
      </c>
      <c r="C12966" s="7" t="n">
        <v>0</v>
      </c>
      <c r="D12966" s="7" t="n">
        <v>12105</v>
      </c>
      <c r="E12966" s="7" t="n">
        <v>1</v>
      </c>
      <c r="F12966" s="7" t="n">
        <v>0</v>
      </c>
      <c r="G12966" s="7" t="n">
        <v>0</v>
      </c>
      <c r="H12966" s="7" t="n">
        <v>0</v>
      </c>
      <c r="I12966" s="7" t="n">
        <v>0</v>
      </c>
      <c r="J12966" s="7" t="n">
        <v>65533</v>
      </c>
      <c r="K12966" s="7" t="n">
        <v>0</v>
      </c>
      <c r="L12966" s="7" t="n">
        <v>0</v>
      </c>
      <c r="M12966" s="7" t="n">
        <v>0</v>
      </c>
      <c r="N12966" s="7" t="n">
        <v>0</v>
      </c>
      <c r="O12966" s="7" t="s">
        <v>16</v>
      </c>
    </row>
    <row r="12967" spans="1:24">
      <c r="A12967" t="s">
        <v>4</v>
      </c>
      <c r="B12967" s="4" t="s">
        <v>5</v>
      </c>
      <c r="C12967" s="4" t="s">
        <v>8</v>
      </c>
      <c r="D12967" s="4" t="s">
        <v>7</v>
      </c>
      <c r="E12967" s="4" t="s">
        <v>7</v>
      </c>
      <c r="F12967" s="4" t="s">
        <v>7</v>
      </c>
      <c r="G12967" s="4" t="s">
        <v>7</v>
      </c>
      <c r="H12967" s="4" t="s">
        <v>8</v>
      </c>
    </row>
    <row r="12968" spans="1:24">
      <c r="A12968" t="n">
        <v>119852</v>
      </c>
      <c r="B12968" s="30" t="n">
        <v>25</v>
      </c>
      <c r="C12968" s="7" t="n">
        <v>5</v>
      </c>
      <c r="D12968" s="7" t="n">
        <v>65535</v>
      </c>
      <c r="E12968" s="7" t="n">
        <v>65535</v>
      </c>
      <c r="F12968" s="7" t="n">
        <v>65535</v>
      </c>
      <c r="G12968" s="7" t="n">
        <v>65535</v>
      </c>
      <c r="H12968" s="7" t="n">
        <v>0</v>
      </c>
    </row>
    <row r="12969" spans="1:24">
      <c r="A12969" t="s">
        <v>4</v>
      </c>
      <c r="B12969" s="4" t="s">
        <v>5</v>
      </c>
      <c r="C12969" s="4" t="s">
        <v>7</v>
      </c>
      <c r="D12969" s="4" t="s">
        <v>8</v>
      </c>
      <c r="E12969" s="4" t="s">
        <v>85</v>
      </c>
      <c r="F12969" s="4" t="s">
        <v>8</v>
      </c>
      <c r="G12969" s="4" t="s">
        <v>8</v>
      </c>
    </row>
    <row r="12970" spans="1:24">
      <c r="A12970" t="n">
        <v>119863</v>
      </c>
      <c r="B12970" s="31" t="n">
        <v>24</v>
      </c>
      <c r="C12970" s="7" t="n">
        <v>65533</v>
      </c>
      <c r="D12970" s="7" t="n">
        <v>11</v>
      </c>
      <c r="E12970" s="7" t="s">
        <v>1053</v>
      </c>
      <c r="F12970" s="7" t="n">
        <v>2</v>
      </c>
      <c r="G12970" s="7" t="n">
        <v>0</v>
      </c>
    </row>
    <row r="12971" spans="1:24">
      <c r="A12971" t="s">
        <v>4</v>
      </c>
      <c r="B12971" s="4" t="s">
        <v>5</v>
      </c>
    </row>
    <row r="12972" spans="1:24">
      <c r="A12972" t="n">
        <v>119921</v>
      </c>
      <c r="B12972" s="32" t="n">
        <v>28</v>
      </c>
    </row>
    <row r="12973" spans="1:24">
      <c r="A12973" t="s">
        <v>4</v>
      </c>
      <c r="B12973" s="4" t="s">
        <v>5</v>
      </c>
      <c r="C12973" s="4" t="s">
        <v>8</v>
      </c>
    </row>
    <row r="12974" spans="1:24">
      <c r="A12974" t="n">
        <v>119922</v>
      </c>
      <c r="B12974" s="33" t="n">
        <v>27</v>
      </c>
      <c r="C12974" s="7" t="n">
        <v>0</v>
      </c>
    </row>
    <row r="12975" spans="1:24">
      <c r="A12975" t="s">
        <v>4</v>
      </c>
      <c r="B12975" s="4" t="s">
        <v>5</v>
      </c>
      <c r="C12975" s="4" t="s">
        <v>8</v>
      </c>
    </row>
    <row r="12976" spans="1:24">
      <c r="A12976" t="n">
        <v>119924</v>
      </c>
      <c r="B12976" s="33" t="n">
        <v>27</v>
      </c>
      <c r="C12976" s="7" t="n">
        <v>1</v>
      </c>
    </row>
    <row r="12977" spans="1:15">
      <c r="A12977" t="s">
        <v>4</v>
      </c>
      <c r="B12977" s="4" t="s">
        <v>5</v>
      </c>
      <c r="C12977" s="4" t="s">
        <v>8</v>
      </c>
      <c r="D12977" s="4" t="s">
        <v>7</v>
      </c>
      <c r="E12977" s="4" t="s">
        <v>7</v>
      </c>
      <c r="F12977" s="4" t="s">
        <v>7</v>
      </c>
      <c r="G12977" s="4" t="s">
        <v>7</v>
      </c>
      <c r="H12977" s="4" t="s">
        <v>8</v>
      </c>
    </row>
    <row r="12978" spans="1:15">
      <c r="A12978" t="n">
        <v>119926</v>
      </c>
      <c r="B12978" s="30" t="n">
        <v>25</v>
      </c>
      <c r="C12978" s="7" t="n">
        <v>5</v>
      </c>
      <c r="D12978" s="7" t="n">
        <v>65535</v>
      </c>
      <c r="E12978" s="7" t="n">
        <v>65535</v>
      </c>
      <c r="F12978" s="7" t="n">
        <v>65535</v>
      </c>
      <c r="G12978" s="7" t="n">
        <v>65535</v>
      </c>
      <c r="H12978" s="7" t="n">
        <v>0</v>
      </c>
    </row>
    <row r="12979" spans="1:15">
      <c r="A12979" t="s">
        <v>4</v>
      </c>
      <c r="B12979" s="4" t="s">
        <v>5</v>
      </c>
      <c r="C12979" s="4" t="s">
        <v>7</v>
      </c>
    </row>
    <row r="12980" spans="1:15">
      <c r="A12980" t="n">
        <v>119937</v>
      </c>
      <c r="B12980" s="25" t="n">
        <v>16</v>
      </c>
      <c r="C12980" s="7" t="n">
        <v>300</v>
      </c>
    </row>
    <row r="12981" spans="1:15">
      <c r="A12981" t="s">
        <v>4</v>
      </c>
      <c r="B12981" s="4" t="s">
        <v>5</v>
      </c>
      <c r="C12981" s="4" t="s">
        <v>8</v>
      </c>
      <c r="D12981" s="4" t="s">
        <v>7</v>
      </c>
      <c r="E12981" s="4" t="s">
        <v>14</v>
      </c>
    </row>
    <row r="12982" spans="1:15">
      <c r="A12982" t="n">
        <v>119940</v>
      </c>
      <c r="B12982" s="27" t="n">
        <v>58</v>
      </c>
      <c r="C12982" s="7" t="n">
        <v>100</v>
      </c>
      <c r="D12982" s="7" t="n">
        <v>300</v>
      </c>
      <c r="E12982" s="7" t="n">
        <v>0.300000011920929</v>
      </c>
    </row>
    <row r="12983" spans="1:15">
      <c r="A12983" t="s">
        <v>4</v>
      </c>
      <c r="B12983" s="4" t="s">
        <v>5</v>
      </c>
      <c r="C12983" s="4" t="s">
        <v>8</v>
      </c>
      <c r="D12983" s="4" t="s">
        <v>7</v>
      </c>
    </row>
    <row r="12984" spans="1:15">
      <c r="A12984" t="n">
        <v>119948</v>
      </c>
      <c r="B12984" s="27" t="n">
        <v>58</v>
      </c>
      <c r="C12984" s="7" t="n">
        <v>255</v>
      </c>
      <c r="D12984" s="7" t="n">
        <v>0</v>
      </c>
    </row>
    <row r="12985" spans="1:15">
      <c r="A12985" t="s">
        <v>4</v>
      </c>
      <c r="B12985" s="4" t="s">
        <v>5</v>
      </c>
      <c r="C12985" s="4" t="s">
        <v>8</v>
      </c>
      <c r="D12985" s="4" t="s">
        <v>7</v>
      </c>
      <c r="E12985" s="4" t="s">
        <v>15</v>
      </c>
    </row>
    <row r="12986" spans="1:15">
      <c r="A12986" t="n">
        <v>119952</v>
      </c>
      <c r="B12986" s="21" t="n">
        <v>101</v>
      </c>
      <c r="C12986" s="7" t="n">
        <v>0</v>
      </c>
      <c r="D12986" s="7" t="n">
        <v>363</v>
      </c>
      <c r="E12986" s="7" t="n">
        <v>1</v>
      </c>
    </row>
    <row r="12987" spans="1:15">
      <c r="A12987" t="s">
        <v>4</v>
      </c>
      <c r="B12987" s="4" t="s">
        <v>5</v>
      </c>
      <c r="C12987" s="4" t="s">
        <v>17</v>
      </c>
    </row>
    <row r="12988" spans="1:15">
      <c r="A12988" t="n">
        <v>119960</v>
      </c>
      <c r="B12988" s="17" t="n">
        <v>3</v>
      </c>
      <c r="C12988" s="14" t="n">
        <f t="normal" ca="1">A12996</f>
        <v>0</v>
      </c>
    </row>
    <row r="12989" spans="1:15">
      <c r="A12989" t="s">
        <v>4</v>
      </c>
      <c r="B12989" s="4" t="s">
        <v>5</v>
      </c>
      <c r="C12989" s="4" t="s">
        <v>8</v>
      </c>
      <c r="D12989" s="4" t="s">
        <v>7</v>
      </c>
      <c r="E12989" s="4" t="s">
        <v>15</v>
      </c>
    </row>
    <row r="12990" spans="1:15">
      <c r="A12990" t="n">
        <v>119965</v>
      </c>
      <c r="B12990" s="21" t="n">
        <v>101</v>
      </c>
      <c r="C12990" s="7" t="n">
        <v>0</v>
      </c>
      <c r="D12990" s="7" t="n">
        <v>363</v>
      </c>
      <c r="E12990" s="7" t="n">
        <v>1</v>
      </c>
    </row>
    <row r="12991" spans="1:15">
      <c r="A12991" t="s">
        <v>4</v>
      </c>
      <c r="B12991" s="4" t="s">
        <v>5</v>
      </c>
      <c r="C12991" s="4" t="s">
        <v>8</v>
      </c>
      <c r="D12991" s="20" t="s">
        <v>48</v>
      </c>
      <c r="E12991" s="4" t="s">
        <v>5</v>
      </c>
      <c r="F12991" s="4" t="s">
        <v>8</v>
      </c>
      <c r="G12991" s="4" t="s">
        <v>7</v>
      </c>
      <c r="H12991" s="4" t="s">
        <v>15</v>
      </c>
      <c r="I12991" s="20" t="s">
        <v>49</v>
      </c>
      <c r="J12991" s="4" t="s">
        <v>8</v>
      </c>
      <c r="K12991" s="4" t="s">
        <v>17</v>
      </c>
    </row>
    <row r="12992" spans="1:15">
      <c r="A12992" t="n">
        <v>119973</v>
      </c>
      <c r="B12992" s="13" t="n">
        <v>5</v>
      </c>
      <c r="C12992" s="7" t="n">
        <v>28</v>
      </c>
      <c r="D12992" s="20" t="s">
        <v>3</v>
      </c>
      <c r="E12992" s="21" t="n">
        <v>101</v>
      </c>
      <c r="F12992" s="7" t="n">
        <v>11</v>
      </c>
      <c r="G12992" s="7" t="n">
        <v>368</v>
      </c>
      <c r="H12992" s="7" t="n">
        <v>0</v>
      </c>
      <c r="I12992" s="20" t="s">
        <v>3</v>
      </c>
      <c r="J12992" s="7" t="n">
        <v>1</v>
      </c>
      <c r="K12992" s="14" t="n">
        <f t="normal" ca="1">A12996</f>
        <v>0</v>
      </c>
    </row>
    <row r="12993" spans="1:11">
      <c r="A12993" t="s">
        <v>4</v>
      </c>
      <c r="B12993" s="4" t="s">
        <v>5</v>
      </c>
      <c r="C12993" s="4" t="s">
        <v>8</v>
      </c>
      <c r="D12993" s="4" t="s">
        <v>7</v>
      </c>
      <c r="E12993" s="4" t="s">
        <v>15</v>
      </c>
    </row>
    <row r="12994" spans="1:11">
      <c r="A12994" t="n">
        <v>119988</v>
      </c>
      <c r="B12994" s="21" t="n">
        <v>101</v>
      </c>
      <c r="C12994" s="7" t="n">
        <v>10</v>
      </c>
      <c r="D12994" s="7" t="n">
        <v>363</v>
      </c>
      <c r="E12994" s="7" t="n">
        <v>0</v>
      </c>
    </row>
    <row r="12995" spans="1:11">
      <c r="A12995" t="s">
        <v>4</v>
      </c>
      <c r="B12995" s="4" t="s">
        <v>5</v>
      </c>
      <c r="C12995" s="4" t="s">
        <v>7</v>
      </c>
    </row>
    <row r="12996" spans="1:11">
      <c r="A12996" t="n">
        <v>119996</v>
      </c>
      <c r="B12996" s="6" t="n">
        <v>12</v>
      </c>
      <c r="C12996" s="7" t="n">
        <v>10474</v>
      </c>
    </row>
    <row r="12997" spans="1:11">
      <c r="A12997" t="s">
        <v>4</v>
      </c>
      <c r="B12997" s="4" t="s">
        <v>5</v>
      </c>
      <c r="C12997" s="4" t="s">
        <v>8</v>
      </c>
      <c r="D12997" s="20" t="s">
        <v>48</v>
      </c>
      <c r="E12997" s="4" t="s">
        <v>5</v>
      </c>
      <c r="F12997" s="4" t="s">
        <v>8</v>
      </c>
      <c r="G12997" s="4" t="s">
        <v>7</v>
      </c>
      <c r="H12997" s="4" t="s">
        <v>15</v>
      </c>
      <c r="I12997" s="20" t="s">
        <v>49</v>
      </c>
      <c r="J12997" s="4" t="s">
        <v>8</v>
      </c>
      <c r="K12997" s="4" t="s">
        <v>8</v>
      </c>
      <c r="L12997" s="4" t="s">
        <v>8</v>
      </c>
      <c r="M12997" s="4" t="s">
        <v>15</v>
      </c>
      <c r="N12997" s="4" t="s">
        <v>8</v>
      </c>
      <c r="O12997" s="4" t="s">
        <v>8</v>
      </c>
      <c r="P12997" s="4" t="s">
        <v>8</v>
      </c>
      <c r="Q12997" s="4" t="s">
        <v>8</v>
      </c>
      <c r="R12997" s="4" t="s">
        <v>15</v>
      </c>
      <c r="S12997" s="4" t="s">
        <v>8</v>
      </c>
      <c r="T12997" s="4" t="s">
        <v>8</v>
      </c>
      <c r="U12997" s="4" t="s">
        <v>8</v>
      </c>
      <c r="V12997" s="4" t="s">
        <v>8</v>
      </c>
      <c r="W12997" s="4" t="s">
        <v>8</v>
      </c>
      <c r="X12997" s="4" t="s">
        <v>17</v>
      </c>
    </row>
    <row r="12998" spans="1:11">
      <c r="A12998" t="n">
        <v>119999</v>
      </c>
      <c r="B12998" s="13" t="n">
        <v>5</v>
      </c>
      <c r="C12998" s="7" t="n">
        <v>28</v>
      </c>
      <c r="D12998" s="20" t="s">
        <v>3</v>
      </c>
      <c r="E12998" s="21" t="n">
        <v>101</v>
      </c>
      <c r="F12998" s="7" t="n">
        <v>2</v>
      </c>
      <c r="G12998" s="7" t="n">
        <v>359</v>
      </c>
      <c r="H12998" s="7" t="n">
        <v>1</v>
      </c>
      <c r="I12998" s="20" t="s">
        <v>3</v>
      </c>
      <c r="J12998" s="7" t="n">
        <v>35</v>
      </c>
      <c r="K12998" s="7" t="n">
        <v>1</v>
      </c>
      <c r="L12998" s="7" t="n">
        <v>0</v>
      </c>
      <c r="M12998" s="7" t="n">
        <v>2</v>
      </c>
      <c r="N12998" s="7" t="n">
        <v>2</v>
      </c>
      <c r="O12998" s="7" t="n">
        <v>35</v>
      </c>
      <c r="P12998" s="7" t="n">
        <v>1</v>
      </c>
      <c r="Q12998" s="7" t="n">
        <v>0</v>
      </c>
      <c r="R12998" s="7" t="n">
        <v>1</v>
      </c>
      <c r="S12998" s="7" t="n">
        <v>14</v>
      </c>
      <c r="T12998" s="7" t="n">
        <v>2</v>
      </c>
      <c r="U12998" s="7" t="n">
        <v>11</v>
      </c>
      <c r="V12998" s="7" t="n">
        <v>9</v>
      </c>
      <c r="W12998" s="7" t="n">
        <v>1</v>
      </c>
      <c r="X12998" s="14" t="n">
        <f t="normal" ca="1">A13044</f>
        <v>0</v>
      </c>
    </row>
    <row r="12999" spans="1:11">
      <c r="A12999" t="s">
        <v>4</v>
      </c>
      <c r="B12999" s="4" t="s">
        <v>5</v>
      </c>
      <c r="C12999" s="4" t="s">
        <v>8</v>
      </c>
      <c r="D12999" s="4" t="s">
        <v>7</v>
      </c>
      <c r="E12999" s="4" t="s">
        <v>15</v>
      </c>
    </row>
    <row r="13000" spans="1:11">
      <c r="A13000" t="n">
        <v>120033</v>
      </c>
      <c r="B13000" s="21" t="n">
        <v>101</v>
      </c>
      <c r="C13000" s="7" t="n">
        <v>1</v>
      </c>
      <c r="D13000" s="7" t="n">
        <v>359</v>
      </c>
      <c r="E13000" s="7" t="n">
        <v>99</v>
      </c>
    </row>
    <row r="13001" spans="1:11">
      <c r="A13001" t="s">
        <v>4</v>
      </c>
      <c r="B13001" s="4" t="s">
        <v>5</v>
      </c>
      <c r="C13001" s="4" t="s">
        <v>8</v>
      </c>
      <c r="D13001" s="4" t="s">
        <v>7</v>
      </c>
      <c r="E13001" s="4" t="s">
        <v>15</v>
      </c>
    </row>
    <row r="13002" spans="1:11">
      <c r="A13002" t="n">
        <v>120041</v>
      </c>
      <c r="B13002" s="21" t="n">
        <v>101</v>
      </c>
      <c r="C13002" s="7" t="n">
        <v>10</v>
      </c>
      <c r="D13002" s="7" t="n">
        <v>359</v>
      </c>
      <c r="E13002" s="7" t="n">
        <v>0</v>
      </c>
    </row>
    <row r="13003" spans="1:11">
      <c r="A13003" t="s">
        <v>4</v>
      </c>
      <c r="B13003" s="4" t="s">
        <v>5</v>
      </c>
      <c r="C13003" s="4" t="s">
        <v>8</v>
      </c>
      <c r="D13003" s="20" t="s">
        <v>48</v>
      </c>
      <c r="E13003" s="4" t="s">
        <v>5</v>
      </c>
      <c r="F13003" s="4" t="s">
        <v>8</v>
      </c>
      <c r="G13003" s="4" t="s">
        <v>7</v>
      </c>
      <c r="H13003" s="4" t="s">
        <v>15</v>
      </c>
      <c r="I13003" s="20" t="s">
        <v>49</v>
      </c>
      <c r="J13003" s="4" t="s">
        <v>8</v>
      </c>
      <c r="K13003" s="4" t="s">
        <v>8</v>
      </c>
      <c r="L13003" s="20" t="s">
        <v>48</v>
      </c>
      <c r="M13003" s="4" t="s">
        <v>5</v>
      </c>
      <c r="N13003" s="4" t="s">
        <v>8</v>
      </c>
      <c r="O13003" s="4" t="s">
        <v>7</v>
      </c>
      <c r="P13003" s="4" t="s">
        <v>15</v>
      </c>
      <c r="Q13003" s="20" t="s">
        <v>49</v>
      </c>
      <c r="R13003" s="4" t="s">
        <v>8</v>
      </c>
      <c r="S13003" s="4" t="s">
        <v>8</v>
      </c>
      <c r="T13003" s="4" t="s">
        <v>8</v>
      </c>
      <c r="U13003" s="4" t="s">
        <v>17</v>
      </c>
    </row>
    <row r="13004" spans="1:11">
      <c r="A13004" t="n">
        <v>120049</v>
      </c>
      <c r="B13004" s="13" t="n">
        <v>5</v>
      </c>
      <c r="C13004" s="7" t="n">
        <v>28</v>
      </c>
      <c r="D13004" s="20" t="s">
        <v>3</v>
      </c>
      <c r="E13004" s="21" t="n">
        <v>101</v>
      </c>
      <c r="F13004" s="7" t="n">
        <v>11</v>
      </c>
      <c r="G13004" s="7" t="n">
        <v>364</v>
      </c>
      <c r="H13004" s="7" t="n">
        <v>0</v>
      </c>
      <c r="I13004" s="20" t="s">
        <v>3</v>
      </c>
      <c r="J13004" s="7" t="n">
        <v>8</v>
      </c>
      <c r="K13004" s="7" t="n">
        <v>28</v>
      </c>
      <c r="L13004" s="20" t="s">
        <v>3</v>
      </c>
      <c r="M13004" s="21" t="n">
        <v>101</v>
      </c>
      <c r="N13004" s="7" t="n">
        <v>11</v>
      </c>
      <c r="O13004" s="7" t="n">
        <v>369</v>
      </c>
      <c r="P13004" s="7" t="n">
        <v>0</v>
      </c>
      <c r="Q13004" s="20" t="s">
        <v>3</v>
      </c>
      <c r="R13004" s="7" t="n">
        <v>8</v>
      </c>
      <c r="S13004" s="7" t="n">
        <v>9</v>
      </c>
      <c r="T13004" s="7" t="n">
        <v>1</v>
      </c>
      <c r="U13004" s="14" t="n">
        <f t="normal" ca="1">A13036</f>
        <v>0</v>
      </c>
    </row>
    <row r="13005" spans="1:11">
      <c r="A13005" t="s">
        <v>4</v>
      </c>
      <c r="B13005" s="4" t="s">
        <v>5</v>
      </c>
      <c r="C13005" s="4" t="s">
        <v>8</v>
      </c>
      <c r="D13005" s="4" t="s">
        <v>7</v>
      </c>
      <c r="E13005" s="4" t="s">
        <v>14</v>
      </c>
    </row>
    <row r="13006" spans="1:11">
      <c r="A13006" t="n">
        <v>120076</v>
      </c>
      <c r="B13006" s="27" t="n">
        <v>58</v>
      </c>
      <c r="C13006" s="7" t="n">
        <v>0</v>
      </c>
      <c r="D13006" s="7" t="n">
        <v>300</v>
      </c>
      <c r="E13006" s="7" t="n">
        <v>0.300000011920929</v>
      </c>
    </row>
    <row r="13007" spans="1:11">
      <c r="A13007" t="s">
        <v>4</v>
      </c>
      <c r="B13007" s="4" t="s">
        <v>5</v>
      </c>
      <c r="C13007" s="4" t="s">
        <v>8</v>
      </c>
      <c r="D13007" s="4" t="s">
        <v>7</v>
      </c>
    </row>
    <row r="13008" spans="1:11">
      <c r="A13008" t="n">
        <v>120084</v>
      </c>
      <c r="B13008" s="27" t="n">
        <v>58</v>
      </c>
      <c r="C13008" s="7" t="n">
        <v>255</v>
      </c>
      <c r="D13008" s="7" t="n">
        <v>0</v>
      </c>
    </row>
    <row r="13009" spans="1:24">
      <c r="A13009" t="s">
        <v>4</v>
      </c>
      <c r="B13009" s="4" t="s">
        <v>5</v>
      </c>
      <c r="C13009" s="4" t="s">
        <v>7</v>
      </c>
    </row>
    <row r="13010" spans="1:24">
      <c r="A13010" t="n">
        <v>120088</v>
      </c>
      <c r="B13010" s="25" t="n">
        <v>16</v>
      </c>
      <c r="C13010" s="7" t="n">
        <v>300</v>
      </c>
    </row>
    <row r="13011" spans="1:24">
      <c r="A13011" t="s">
        <v>4</v>
      </c>
      <c r="B13011" s="4" t="s">
        <v>5</v>
      </c>
      <c r="C13011" s="4" t="s">
        <v>8</v>
      </c>
      <c r="D13011" s="4" t="s">
        <v>7</v>
      </c>
      <c r="E13011" s="4" t="s">
        <v>14</v>
      </c>
      <c r="F13011" s="4" t="s">
        <v>7</v>
      </c>
      <c r="G13011" s="4" t="s">
        <v>15</v>
      </c>
      <c r="H13011" s="4" t="s">
        <v>15</v>
      </c>
      <c r="I13011" s="4" t="s">
        <v>7</v>
      </c>
      <c r="J13011" s="4" t="s">
        <v>7</v>
      </c>
      <c r="K13011" s="4" t="s">
        <v>15</v>
      </c>
      <c r="L13011" s="4" t="s">
        <v>15</v>
      </c>
      <c r="M13011" s="4" t="s">
        <v>15</v>
      </c>
      <c r="N13011" s="4" t="s">
        <v>15</v>
      </c>
      <c r="O13011" s="4" t="s">
        <v>9</v>
      </c>
    </row>
    <row r="13012" spans="1:24">
      <c r="A13012" t="n">
        <v>120091</v>
      </c>
      <c r="B13012" s="12" t="n">
        <v>50</v>
      </c>
      <c r="C13012" s="7" t="n">
        <v>0</v>
      </c>
      <c r="D13012" s="7" t="n">
        <v>12105</v>
      </c>
      <c r="E13012" s="7" t="n">
        <v>1</v>
      </c>
      <c r="F13012" s="7" t="n">
        <v>0</v>
      </c>
      <c r="G13012" s="7" t="n">
        <v>0</v>
      </c>
      <c r="H13012" s="7" t="n">
        <v>0</v>
      </c>
      <c r="I13012" s="7" t="n">
        <v>0</v>
      </c>
      <c r="J13012" s="7" t="n">
        <v>65533</v>
      </c>
      <c r="K13012" s="7" t="n">
        <v>0</v>
      </c>
      <c r="L13012" s="7" t="n">
        <v>0</v>
      </c>
      <c r="M13012" s="7" t="n">
        <v>0</v>
      </c>
      <c r="N13012" s="7" t="n">
        <v>0</v>
      </c>
      <c r="O13012" s="7" t="s">
        <v>16</v>
      </c>
    </row>
    <row r="13013" spans="1:24">
      <c r="A13013" t="s">
        <v>4</v>
      </c>
      <c r="B13013" s="4" t="s">
        <v>5</v>
      </c>
      <c r="C13013" s="4" t="s">
        <v>8</v>
      </c>
      <c r="D13013" s="4" t="s">
        <v>7</v>
      </c>
      <c r="E13013" s="4" t="s">
        <v>7</v>
      </c>
      <c r="F13013" s="4" t="s">
        <v>7</v>
      </c>
      <c r="G13013" s="4" t="s">
        <v>7</v>
      </c>
      <c r="H13013" s="4" t="s">
        <v>8</v>
      </c>
    </row>
    <row r="13014" spans="1:24">
      <c r="A13014" t="n">
        <v>120130</v>
      </c>
      <c r="B13014" s="30" t="n">
        <v>25</v>
      </c>
      <c r="C13014" s="7" t="n">
        <v>5</v>
      </c>
      <c r="D13014" s="7" t="n">
        <v>65535</v>
      </c>
      <c r="E13014" s="7" t="n">
        <v>65535</v>
      </c>
      <c r="F13014" s="7" t="n">
        <v>65535</v>
      </c>
      <c r="G13014" s="7" t="n">
        <v>65535</v>
      </c>
      <c r="H13014" s="7" t="n">
        <v>0</v>
      </c>
    </row>
    <row r="13015" spans="1:24">
      <c r="A13015" t="s">
        <v>4</v>
      </c>
      <c r="B13015" s="4" t="s">
        <v>5</v>
      </c>
      <c r="C13015" s="4" t="s">
        <v>7</v>
      </c>
      <c r="D13015" s="4" t="s">
        <v>8</v>
      </c>
      <c r="E13015" s="4" t="s">
        <v>85</v>
      </c>
      <c r="F13015" s="4" t="s">
        <v>8</v>
      </c>
      <c r="G13015" s="4" t="s">
        <v>8</v>
      </c>
    </row>
    <row r="13016" spans="1:24">
      <c r="A13016" t="n">
        <v>120141</v>
      </c>
      <c r="B13016" s="31" t="n">
        <v>24</v>
      </c>
      <c r="C13016" s="7" t="n">
        <v>65533</v>
      </c>
      <c r="D13016" s="7" t="n">
        <v>11</v>
      </c>
      <c r="E13016" s="7" t="s">
        <v>1054</v>
      </c>
      <c r="F13016" s="7" t="n">
        <v>2</v>
      </c>
      <c r="G13016" s="7" t="n">
        <v>0</v>
      </c>
    </row>
    <row r="13017" spans="1:24">
      <c r="A13017" t="s">
        <v>4</v>
      </c>
      <c r="B13017" s="4" t="s">
        <v>5</v>
      </c>
    </row>
    <row r="13018" spans="1:24">
      <c r="A13018" t="n">
        <v>120199</v>
      </c>
      <c r="B13018" s="32" t="n">
        <v>28</v>
      </c>
    </row>
    <row r="13019" spans="1:24">
      <c r="A13019" t="s">
        <v>4</v>
      </c>
      <c r="B13019" s="4" t="s">
        <v>5</v>
      </c>
      <c r="C13019" s="4" t="s">
        <v>8</v>
      </c>
    </row>
    <row r="13020" spans="1:24">
      <c r="A13020" t="n">
        <v>120200</v>
      </c>
      <c r="B13020" s="33" t="n">
        <v>27</v>
      </c>
      <c r="C13020" s="7" t="n">
        <v>0</v>
      </c>
    </row>
    <row r="13021" spans="1:24">
      <c r="A13021" t="s">
        <v>4</v>
      </c>
      <c r="B13021" s="4" t="s">
        <v>5</v>
      </c>
      <c r="C13021" s="4" t="s">
        <v>8</v>
      </c>
    </row>
    <row r="13022" spans="1:24">
      <c r="A13022" t="n">
        <v>120202</v>
      </c>
      <c r="B13022" s="33" t="n">
        <v>27</v>
      </c>
      <c r="C13022" s="7" t="n">
        <v>1</v>
      </c>
    </row>
    <row r="13023" spans="1:24">
      <c r="A13023" t="s">
        <v>4</v>
      </c>
      <c r="B13023" s="4" t="s">
        <v>5</v>
      </c>
      <c r="C13023" s="4" t="s">
        <v>8</v>
      </c>
      <c r="D13023" s="4" t="s">
        <v>7</v>
      </c>
      <c r="E13023" s="4" t="s">
        <v>7</v>
      </c>
      <c r="F13023" s="4" t="s">
        <v>7</v>
      </c>
      <c r="G13023" s="4" t="s">
        <v>7</v>
      </c>
      <c r="H13023" s="4" t="s">
        <v>8</v>
      </c>
    </row>
    <row r="13024" spans="1:24">
      <c r="A13024" t="n">
        <v>120204</v>
      </c>
      <c r="B13024" s="30" t="n">
        <v>25</v>
      </c>
      <c r="C13024" s="7" t="n">
        <v>5</v>
      </c>
      <c r="D13024" s="7" t="n">
        <v>65535</v>
      </c>
      <c r="E13024" s="7" t="n">
        <v>65535</v>
      </c>
      <c r="F13024" s="7" t="n">
        <v>65535</v>
      </c>
      <c r="G13024" s="7" t="n">
        <v>65535</v>
      </c>
      <c r="H13024" s="7" t="n">
        <v>0</v>
      </c>
    </row>
    <row r="13025" spans="1:15">
      <c r="A13025" t="s">
        <v>4</v>
      </c>
      <c r="B13025" s="4" t="s">
        <v>5</v>
      </c>
      <c r="C13025" s="4" t="s">
        <v>7</v>
      </c>
    </row>
    <row r="13026" spans="1:15">
      <c r="A13026" t="n">
        <v>120215</v>
      </c>
      <c r="B13026" s="25" t="n">
        <v>16</v>
      </c>
      <c r="C13026" s="7" t="n">
        <v>300</v>
      </c>
    </row>
    <row r="13027" spans="1:15">
      <c r="A13027" t="s">
        <v>4</v>
      </c>
      <c r="B13027" s="4" t="s">
        <v>5</v>
      </c>
      <c r="C13027" s="4" t="s">
        <v>8</v>
      </c>
      <c r="D13027" s="4" t="s">
        <v>7</v>
      </c>
      <c r="E13027" s="4" t="s">
        <v>14</v>
      </c>
    </row>
    <row r="13028" spans="1:15">
      <c r="A13028" t="n">
        <v>120218</v>
      </c>
      <c r="B13028" s="27" t="n">
        <v>58</v>
      </c>
      <c r="C13028" s="7" t="n">
        <v>100</v>
      </c>
      <c r="D13028" s="7" t="n">
        <v>300</v>
      </c>
      <c r="E13028" s="7" t="n">
        <v>0.300000011920929</v>
      </c>
    </row>
    <row r="13029" spans="1:15">
      <c r="A13029" t="s">
        <v>4</v>
      </c>
      <c r="B13029" s="4" t="s">
        <v>5</v>
      </c>
      <c r="C13029" s="4" t="s">
        <v>8</v>
      </c>
      <c r="D13029" s="4" t="s">
        <v>7</v>
      </c>
    </row>
    <row r="13030" spans="1:15">
      <c r="A13030" t="n">
        <v>120226</v>
      </c>
      <c r="B13030" s="27" t="n">
        <v>58</v>
      </c>
      <c r="C13030" s="7" t="n">
        <v>255</v>
      </c>
      <c r="D13030" s="7" t="n">
        <v>0</v>
      </c>
    </row>
    <row r="13031" spans="1:15">
      <c r="A13031" t="s">
        <v>4</v>
      </c>
      <c r="B13031" s="4" t="s">
        <v>5</v>
      </c>
      <c r="C13031" s="4" t="s">
        <v>8</v>
      </c>
      <c r="D13031" s="4" t="s">
        <v>7</v>
      </c>
      <c r="E13031" s="4" t="s">
        <v>15</v>
      </c>
    </row>
    <row r="13032" spans="1:15">
      <c r="A13032" t="n">
        <v>120230</v>
      </c>
      <c r="B13032" s="21" t="n">
        <v>101</v>
      </c>
      <c r="C13032" s="7" t="n">
        <v>0</v>
      </c>
      <c r="D13032" s="7" t="n">
        <v>364</v>
      </c>
      <c r="E13032" s="7" t="n">
        <v>1</v>
      </c>
    </row>
    <row r="13033" spans="1:15">
      <c r="A13033" t="s">
        <v>4</v>
      </c>
      <c r="B13033" s="4" t="s">
        <v>5</v>
      </c>
      <c r="C13033" s="4" t="s">
        <v>17</v>
      </c>
    </row>
    <row r="13034" spans="1:15">
      <c r="A13034" t="n">
        <v>120238</v>
      </c>
      <c r="B13034" s="17" t="n">
        <v>3</v>
      </c>
      <c r="C13034" s="14" t="n">
        <f t="normal" ca="1">A13042</f>
        <v>0</v>
      </c>
    </row>
    <row r="13035" spans="1:15">
      <c r="A13035" t="s">
        <v>4</v>
      </c>
      <c r="B13035" s="4" t="s">
        <v>5</v>
      </c>
      <c r="C13035" s="4" t="s">
        <v>8</v>
      </c>
      <c r="D13035" s="4" t="s">
        <v>7</v>
      </c>
      <c r="E13035" s="4" t="s">
        <v>15</v>
      </c>
    </row>
    <row r="13036" spans="1:15">
      <c r="A13036" t="n">
        <v>120243</v>
      </c>
      <c r="B13036" s="21" t="n">
        <v>101</v>
      </c>
      <c r="C13036" s="7" t="n">
        <v>0</v>
      </c>
      <c r="D13036" s="7" t="n">
        <v>364</v>
      </c>
      <c r="E13036" s="7" t="n">
        <v>1</v>
      </c>
    </row>
    <row r="13037" spans="1:15">
      <c r="A13037" t="s">
        <v>4</v>
      </c>
      <c r="B13037" s="4" t="s">
        <v>5</v>
      </c>
      <c r="C13037" s="4" t="s">
        <v>8</v>
      </c>
      <c r="D13037" s="20" t="s">
        <v>48</v>
      </c>
      <c r="E13037" s="4" t="s">
        <v>5</v>
      </c>
      <c r="F13037" s="4" t="s">
        <v>8</v>
      </c>
      <c r="G13037" s="4" t="s">
        <v>7</v>
      </c>
      <c r="H13037" s="4" t="s">
        <v>15</v>
      </c>
      <c r="I13037" s="20" t="s">
        <v>49</v>
      </c>
      <c r="J13037" s="4" t="s">
        <v>8</v>
      </c>
      <c r="K13037" s="4" t="s">
        <v>17</v>
      </c>
    </row>
    <row r="13038" spans="1:15">
      <c r="A13038" t="n">
        <v>120251</v>
      </c>
      <c r="B13038" s="13" t="n">
        <v>5</v>
      </c>
      <c r="C13038" s="7" t="n">
        <v>28</v>
      </c>
      <c r="D13038" s="20" t="s">
        <v>3</v>
      </c>
      <c r="E13038" s="21" t="n">
        <v>101</v>
      </c>
      <c r="F13038" s="7" t="n">
        <v>11</v>
      </c>
      <c r="G13038" s="7" t="n">
        <v>369</v>
      </c>
      <c r="H13038" s="7" t="n">
        <v>0</v>
      </c>
      <c r="I13038" s="20" t="s">
        <v>3</v>
      </c>
      <c r="J13038" s="7" t="n">
        <v>1</v>
      </c>
      <c r="K13038" s="14" t="n">
        <f t="normal" ca="1">A13042</f>
        <v>0</v>
      </c>
    </row>
    <row r="13039" spans="1:15">
      <c r="A13039" t="s">
        <v>4</v>
      </c>
      <c r="B13039" s="4" t="s">
        <v>5</v>
      </c>
      <c r="C13039" s="4" t="s">
        <v>8</v>
      </c>
      <c r="D13039" s="4" t="s">
        <v>7</v>
      </c>
      <c r="E13039" s="4" t="s">
        <v>15</v>
      </c>
    </row>
    <row r="13040" spans="1:15">
      <c r="A13040" t="n">
        <v>120266</v>
      </c>
      <c r="B13040" s="21" t="n">
        <v>101</v>
      </c>
      <c r="C13040" s="7" t="n">
        <v>10</v>
      </c>
      <c r="D13040" s="7" t="n">
        <v>364</v>
      </c>
      <c r="E13040" s="7" t="n">
        <v>0</v>
      </c>
    </row>
    <row r="13041" spans="1:11">
      <c r="A13041" t="s">
        <v>4</v>
      </c>
      <c r="B13041" s="4" t="s">
        <v>5</v>
      </c>
      <c r="C13041" s="4" t="s">
        <v>7</v>
      </c>
    </row>
    <row r="13042" spans="1:11">
      <c r="A13042" t="n">
        <v>120274</v>
      </c>
      <c r="B13042" s="6" t="n">
        <v>12</v>
      </c>
      <c r="C13042" s="7" t="n">
        <v>10475</v>
      </c>
    </row>
    <row r="13043" spans="1:11">
      <c r="A13043" t="s">
        <v>4</v>
      </c>
      <c r="B13043" s="4" t="s">
        <v>5</v>
      </c>
      <c r="C13043" s="4" t="s">
        <v>8</v>
      </c>
      <c r="D13043" s="20" t="s">
        <v>48</v>
      </c>
      <c r="E13043" s="4" t="s">
        <v>5</v>
      </c>
      <c r="F13043" s="4" t="s">
        <v>8</v>
      </c>
      <c r="G13043" s="4" t="s">
        <v>7</v>
      </c>
      <c r="H13043" s="4" t="s">
        <v>15</v>
      </c>
      <c r="I13043" s="20" t="s">
        <v>49</v>
      </c>
      <c r="J13043" s="4" t="s">
        <v>8</v>
      </c>
      <c r="K13043" s="4" t="s">
        <v>8</v>
      </c>
      <c r="L13043" s="4" t="s">
        <v>8</v>
      </c>
      <c r="M13043" s="4" t="s">
        <v>15</v>
      </c>
      <c r="N13043" s="4" t="s">
        <v>8</v>
      </c>
      <c r="O13043" s="4" t="s">
        <v>8</v>
      </c>
      <c r="P13043" s="4" t="s">
        <v>8</v>
      </c>
      <c r="Q13043" s="4" t="s">
        <v>8</v>
      </c>
      <c r="R13043" s="4" t="s">
        <v>15</v>
      </c>
      <c r="S13043" s="4" t="s">
        <v>8</v>
      </c>
      <c r="T13043" s="4" t="s">
        <v>8</v>
      </c>
      <c r="U13043" s="4" t="s">
        <v>8</v>
      </c>
      <c r="V13043" s="4" t="s">
        <v>8</v>
      </c>
      <c r="W13043" s="4" t="s">
        <v>8</v>
      </c>
      <c r="X13043" s="4" t="s">
        <v>17</v>
      </c>
    </row>
    <row r="13044" spans="1:11">
      <c r="A13044" t="n">
        <v>120277</v>
      </c>
      <c r="B13044" s="13" t="n">
        <v>5</v>
      </c>
      <c r="C13044" s="7" t="n">
        <v>28</v>
      </c>
      <c r="D13044" s="20" t="s">
        <v>3</v>
      </c>
      <c r="E13044" s="21" t="n">
        <v>101</v>
      </c>
      <c r="F13044" s="7" t="n">
        <v>2</v>
      </c>
      <c r="G13044" s="7" t="n">
        <v>360</v>
      </c>
      <c r="H13044" s="7" t="n">
        <v>1</v>
      </c>
      <c r="I13044" s="20" t="s">
        <v>3</v>
      </c>
      <c r="J13044" s="7" t="n">
        <v>35</v>
      </c>
      <c r="K13044" s="7" t="n">
        <v>1</v>
      </c>
      <c r="L13044" s="7" t="n">
        <v>0</v>
      </c>
      <c r="M13044" s="7" t="n">
        <v>3</v>
      </c>
      <c r="N13044" s="7" t="n">
        <v>2</v>
      </c>
      <c r="O13044" s="7" t="n">
        <v>35</v>
      </c>
      <c r="P13044" s="7" t="n">
        <v>1</v>
      </c>
      <c r="Q13044" s="7" t="n">
        <v>0</v>
      </c>
      <c r="R13044" s="7" t="n">
        <v>1</v>
      </c>
      <c r="S13044" s="7" t="n">
        <v>14</v>
      </c>
      <c r="T13044" s="7" t="n">
        <v>2</v>
      </c>
      <c r="U13044" s="7" t="n">
        <v>11</v>
      </c>
      <c r="V13044" s="7" t="n">
        <v>9</v>
      </c>
      <c r="W13044" s="7" t="n">
        <v>1</v>
      </c>
      <c r="X13044" s="14" t="n">
        <f t="normal" ca="1">A13090</f>
        <v>0</v>
      </c>
    </row>
    <row r="13045" spans="1:11">
      <c r="A13045" t="s">
        <v>4</v>
      </c>
      <c r="B13045" s="4" t="s">
        <v>5</v>
      </c>
      <c r="C13045" s="4" t="s">
        <v>8</v>
      </c>
      <c r="D13045" s="4" t="s">
        <v>7</v>
      </c>
      <c r="E13045" s="4" t="s">
        <v>15</v>
      </c>
    </row>
    <row r="13046" spans="1:11">
      <c r="A13046" t="n">
        <v>120311</v>
      </c>
      <c r="B13046" s="21" t="n">
        <v>101</v>
      </c>
      <c r="C13046" s="7" t="n">
        <v>1</v>
      </c>
      <c r="D13046" s="7" t="n">
        <v>360</v>
      </c>
      <c r="E13046" s="7" t="n">
        <v>99</v>
      </c>
    </row>
    <row r="13047" spans="1:11">
      <c r="A13047" t="s">
        <v>4</v>
      </c>
      <c r="B13047" s="4" t="s">
        <v>5</v>
      </c>
      <c r="C13047" s="4" t="s">
        <v>8</v>
      </c>
      <c r="D13047" s="4" t="s">
        <v>7</v>
      </c>
      <c r="E13047" s="4" t="s">
        <v>15</v>
      </c>
    </row>
    <row r="13048" spans="1:11">
      <c r="A13048" t="n">
        <v>120319</v>
      </c>
      <c r="B13048" s="21" t="n">
        <v>101</v>
      </c>
      <c r="C13048" s="7" t="n">
        <v>10</v>
      </c>
      <c r="D13048" s="7" t="n">
        <v>360</v>
      </c>
      <c r="E13048" s="7" t="n">
        <v>0</v>
      </c>
    </row>
    <row r="13049" spans="1:11">
      <c r="A13049" t="s">
        <v>4</v>
      </c>
      <c r="B13049" s="4" t="s">
        <v>5</v>
      </c>
      <c r="C13049" s="4" t="s">
        <v>8</v>
      </c>
      <c r="D13049" s="20" t="s">
        <v>48</v>
      </c>
      <c r="E13049" s="4" t="s">
        <v>5</v>
      </c>
      <c r="F13049" s="4" t="s">
        <v>8</v>
      </c>
      <c r="G13049" s="4" t="s">
        <v>7</v>
      </c>
      <c r="H13049" s="4" t="s">
        <v>15</v>
      </c>
      <c r="I13049" s="20" t="s">
        <v>49</v>
      </c>
      <c r="J13049" s="4" t="s">
        <v>8</v>
      </c>
      <c r="K13049" s="4" t="s">
        <v>8</v>
      </c>
      <c r="L13049" s="20" t="s">
        <v>48</v>
      </c>
      <c r="M13049" s="4" t="s">
        <v>5</v>
      </c>
      <c r="N13049" s="4" t="s">
        <v>8</v>
      </c>
      <c r="O13049" s="4" t="s">
        <v>7</v>
      </c>
      <c r="P13049" s="4" t="s">
        <v>15</v>
      </c>
      <c r="Q13049" s="20" t="s">
        <v>49</v>
      </c>
      <c r="R13049" s="4" t="s">
        <v>8</v>
      </c>
      <c r="S13049" s="4" t="s">
        <v>8</v>
      </c>
      <c r="T13049" s="4" t="s">
        <v>8</v>
      </c>
      <c r="U13049" s="4" t="s">
        <v>17</v>
      </c>
    </row>
    <row r="13050" spans="1:11">
      <c r="A13050" t="n">
        <v>120327</v>
      </c>
      <c r="B13050" s="13" t="n">
        <v>5</v>
      </c>
      <c r="C13050" s="7" t="n">
        <v>28</v>
      </c>
      <c r="D13050" s="20" t="s">
        <v>3</v>
      </c>
      <c r="E13050" s="21" t="n">
        <v>101</v>
      </c>
      <c r="F13050" s="7" t="n">
        <v>11</v>
      </c>
      <c r="G13050" s="7" t="n">
        <v>365</v>
      </c>
      <c r="H13050" s="7" t="n">
        <v>0</v>
      </c>
      <c r="I13050" s="20" t="s">
        <v>3</v>
      </c>
      <c r="J13050" s="7" t="n">
        <v>8</v>
      </c>
      <c r="K13050" s="7" t="n">
        <v>28</v>
      </c>
      <c r="L13050" s="20" t="s">
        <v>3</v>
      </c>
      <c r="M13050" s="21" t="n">
        <v>101</v>
      </c>
      <c r="N13050" s="7" t="n">
        <v>11</v>
      </c>
      <c r="O13050" s="7" t="n">
        <v>370</v>
      </c>
      <c r="P13050" s="7" t="n">
        <v>0</v>
      </c>
      <c r="Q13050" s="20" t="s">
        <v>3</v>
      </c>
      <c r="R13050" s="7" t="n">
        <v>8</v>
      </c>
      <c r="S13050" s="7" t="n">
        <v>9</v>
      </c>
      <c r="T13050" s="7" t="n">
        <v>1</v>
      </c>
      <c r="U13050" s="14" t="n">
        <f t="normal" ca="1">A13082</f>
        <v>0</v>
      </c>
    </row>
    <row r="13051" spans="1:11">
      <c r="A13051" t="s">
        <v>4</v>
      </c>
      <c r="B13051" s="4" t="s">
        <v>5</v>
      </c>
      <c r="C13051" s="4" t="s">
        <v>8</v>
      </c>
      <c r="D13051" s="4" t="s">
        <v>7</v>
      </c>
      <c r="E13051" s="4" t="s">
        <v>14</v>
      </c>
    </row>
    <row r="13052" spans="1:11">
      <c r="A13052" t="n">
        <v>120354</v>
      </c>
      <c r="B13052" s="27" t="n">
        <v>58</v>
      </c>
      <c r="C13052" s="7" t="n">
        <v>0</v>
      </c>
      <c r="D13052" s="7" t="n">
        <v>300</v>
      </c>
      <c r="E13052" s="7" t="n">
        <v>0.300000011920929</v>
      </c>
    </row>
    <row r="13053" spans="1:11">
      <c r="A13053" t="s">
        <v>4</v>
      </c>
      <c r="B13053" s="4" t="s">
        <v>5</v>
      </c>
      <c r="C13053" s="4" t="s">
        <v>8</v>
      </c>
      <c r="D13053" s="4" t="s">
        <v>7</v>
      </c>
    </row>
    <row r="13054" spans="1:11">
      <c r="A13054" t="n">
        <v>120362</v>
      </c>
      <c r="B13054" s="27" t="n">
        <v>58</v>
      </c>
      <c r="C13054" s="7" t="n">
        <v>255</v>
      </c>
      <c r="D13054" s="7" t="n">
        <v>0</v>
      </c>
    </row>
    <row r="13055" spans="1:11">
      <c r="A13055" t="s">
        <v>4</v>
      </c>
      <c r="B13055" s="4" t="s">
        <v>5</v>
      </c>
      <c r="C13055" s="4" t="s">
        <v>7</v>
      </c>
    </row>
    <row r="13056" spans="1:11">
      <c r="A13056" t="n">
        <v>120366</v>
      </c>
      <c r="B13056" s="25" t="n">
        <v>16</v>
      </c>
      <c r="C13056" s="7" t="n">
        <v>300</v>
      </c>
    </row>
    <row r="13057" spans="1:24">
      <c r="A13057" t="s">
        <v>4</v>
      </c>
      <c r="B13057" s="4" t="s">
        <v>5</v>
      </c>
      <c r="C13057" s="4" t="s">
        <v>8</v>
      </c>
      <c r="D13057" s="4" t="s">
        <v>7</v>
      </c>
      <c r="E13057" s="4" t="s">
        <v>14</v>
      </c>
      <c r="F13057" s="4" t="s">
        <v>7</v>
      </c>
      <c r="G13057" s="4" t="s">
        <v>15</v>
      </c>
      <c r="H13057" s="4" t="s">
        <v>15</v>
      </c>
      <c r="I13057" s="4" t="s">
        <v>7</v>
      </c>
      <c r="J13057" s="4" t="s">
        <v>7</v>
      </c>
      <c r="K13057" s="4" t="s">
        <v>15</v>
      </c>
      <c r="L13057" s="4" t="s">
        <v>15</v>
      </c>
      <c r="M13057" s="4" t="s">
        <v>15</v>
      </c>
      <c r="N13057" s="4" t="s">
        <v>15</v>
      </c>
      <c r="O13057" s="4" t="s">
        <v>9</v>
      </c>
    </row>
    <row r="13058" spans="1:24">
      <c r="A13058" t="n">
        <v>120369</v>
      </c>
      <c r="B13058" s="12" t="n">
        <v>50</v>
      </c>
      <c r="C13058" s="7" t="n">
        <v>0</v>
      </c>
      <c r="D13058" s="7" t="n">
        <v>12105</v>
      </c>
      <c r="E13058" s="7" t="n">
        <v>1</v>
      </c>
      <c r="F13058" s="7" t="n">
        <v>0</v>
      </c>
      <c r="G13058" s="7" t="n">
        <v>0</v>
      </c>
      <c r="H13058" s="7" t="n">
        <v>0</v>
      </c>
      <c r="I13058" s="7" t="n">
        <v>0</v>
      </c>
      <c r="J13058" s="7" t="n">
        <v>65533</v>
      </c>
      <c r="K13058" s="7" t="n">
        <v>0</v>
      </c>
      <c r="L13058" s="7" t="n">
        <v>0</v>
      </c>
      <c r="M13058" s="7" t="n">
        <v>0</v>
      </c>
      <c r="N13058" s="7" t="n">
        <v>0</v>
      </c>
      <c r="O13058" s="7" t="s">
        <v>16</v>
      </c>
    </row>
    <row r="13059" spans="1:24">
      <c r="A13059" t="s">
        <v>4</v>
      </c>
      <c r="B13059" s="4" t="s">
        <v>5</v>
      </c>
      <c r="C13059" s="4" t="s">
        <v>8</v>
      </c>
      <c r="D13059" s="4" t="s">
        <v>7</v>
      </c>
      <c r="E13059" s="4" t="s">
        <v>7</v>
      </c>
      <c r="F13059" s="4" t="s">
        <v>7</v>
      </c>
      <c r="G13059" s="4" t="s">
        <v>7</v>
      </c>
      <c r="H13059" s="4" t="s">
        <v>8</v>
      </c>
    </row>
    <row r="13060" spans="1:24">
      <c r="A13060" t="n">
        <v>120408</v>
      </c>
      <c r="B13060" s="30" t="n">
        <v>25</v>
      </c>
      <c r="C13060" s="7" t="n">
        <v>5</v>
      </c>
      <c r="D13060" s="7" t="n">
        <v>65535</v>
      </c>
      <c r="E13060" s="7" t="n">
        <v>65535</v>
      </c>
      <c r="F13060" s="7" t="n">
        <v>65535</v>
      </c>
      <c r="G13060" s="7" t="n">
        <v>65535</v>
      </c>
      <c r="H13060" s="7" t="n">
        <v>0</v>
      </c>
    </row>
    <row r="13061" spans="1:24">
      <c r="A13061" t="s">
        <v>4</v>
      </c>
      <c r="B13061" s="4" t="s">
        <v>5</v>
      </c>
      <c r="C13061" s="4" t="s">
        <v>7</v>
      </c>
      <c r="D13061" s="4" t="s">
        <v>8</v>
      </c>
      <c r="E13061" s="4" t="s">
        <v>85</v>
      </c>
      <c r="F13061" s="4" t="s">
        <v>8</v>
      </c>
      <c r="G13061" s="4" t="s">
        <v>8</v>
      </c>
    </row>
    <row r="13062" spans="1:24">
      <c r="A13062" t="n">
        <v>120419</v>
      </c>
      <c r="B13062" s="31" t="n">
        <v>24</v>
      </c>
      <c r="C13062" s="7" t="n">
        <v>65533</v>
      </c>
      <c r="D13062" s="7" t="n">
        <v>11</v>
      </c>
      <c r="E13062" s="7" t="s">
        <v>1055</v>
      </c>
      <c r="F13062" s="7" t="n">
        <v>2</v>
      </c>
      <c r="G13062" s="7" t="n">
        <v>0</v>
      </c>
    </row>
    <row r="13063" spans="1:24">
      <c r="A13063" t="s">
        <v>4</v>
      </c>
      <c r="B13063" s="4" t="s">
        <v>5</v>
      </c>
    </row>
    <row r="13064" spans="1:24">
      <c r="A13064" t="n">
        <v>120477</v>
      </c>
      <c r="B13064" s="32" t="n">
        <v>28</v>
      </c>
    </row>
    <row r="13065" spans="1:24">
      <c r="A13065" t="s">
        <v>4</v>
      </c>
      <c r="B13065" s="4" t="s">
        <v>5</v>
      </c>
      <c r="C13065" s="4" t="s">
        <v>8</v>
      </c>
    </row>
    <row r="13066" spans="1:24">
      <c r="A13066" t="n">
        <v>120478</v>
      </c>
      <c r="B13066" s="33" t="n">
        <v>27</v>
      </c>
      <c r="C13066" s="7" t="n">
        <v>0</v>
      </c>
    </row>
    <row r="13067" spans="1:24">
      <c r="A13067" t="s">
        <v>4</v>
      </c>
      <c r="B13067" s="4" t="s">
        <v>5</v>
      </c>
      <c r="C13067" s="4" t="s">
        <v>8</v>
      </c>
    </row>
    <row r="13068" spans="1:24">
      <c r="A13068" t="n">
        <v>120480</v>
      </c>
      <c r="B13068" s="33" t="n">
        <v>27</v>
      </c>
      <c r="C13068" s="7" t="n">
        <v>1</v>
      </c>
    </row>
    <row r="13069" spans="1:24">
      <c r="A13069" t="s">
        <v>4</v>
      </c>
      <c r="B13069" s="4" t="s">
        <v>5</v>
      </c>
      <c r="C13069" s="4" t="s">
        <v>8</v>
      </c>
      <c r="D13069" s="4" t="s">
        <v>7</v>
      </c>
      <c r="E13069" s="4" t="s">
        <v>7</v>
      </c>
      <c r="F13069" s="4" t="s">
        <v>7</v>
      </c>
      <c r="G13069" s="4" t="s">
        <v>7</v>
      </c>
      <c r="H13069" s="4" t="s">
        <v>8</v>
      </c>
    </row>
    <row r="13070" spans="1:24">
      <c r="A13070" t="n">
        <v>120482</v>
      </c>
      <c r="B13070" s="30" t="n">
        <v>25</v>
      </c>
      <c r="C13070" s="7" t="n">
        <v>5</v>
      </c>
      <c r="D13070" s="7" t="n">
        <v>65535</v>
      </c>
      <c r="E13070" s="7" t="n">
        <v>65535</v>
      </c>
      <c r="F13070" s="7" t="n">
        <v>65535</v>
      </c>
      <c r="G13070" s="7" t="n">
        <v>65535</v>
      </c>
      <c r="H13070" s="7" t="n">
        <v>0</v>
      </c>
    </row>
    <row r="13071" spans="1:24">
      <c r="A13071" t="s">
        <v>4</v>
      </c>
      <c r="B13071" s="4" t="s">
        <v>5</v>
      </c>
      <c r="C13071" s="4" t="s">
        <v>7</v>
      </c>
    </row>
    <row r="13072" spans="1:24">
      <c r="A13072" t="n">
        <v>120493</v>
      </c>
      <c r="B13072" s="25" t="n">
        <v>16</v>
      </c>
      <c r="C13072" s="7" t="n">
        <v>300</v>
      </c>
    </row>
    <row r="13073" spans="1:15">
      <c r="A13073" t="s">
        <v>4</v>
      </c>
      <c r="B13073" s="4" t="s">
        <v>5</v>
      </c>
      <c r="C13073" s="4" t="s">
        <v>8</v>
      </c>
      <c r="D13073" s="4" t="s">
        <v>7</v>
      </c>
      <c r="E13073" s="4" t="s">
        <v>14</v>
      </c>
    </row>
    <row r="13074" spans="1:15">
      <c r="A13074" t="n">
        <v>120496</v>
      </c>
      <c r="B13074" s="27" t="n">
        <v>58</v>
      </c>
      <c r="C13074" s="7" t="n">
        <v>100</v>
      </c>
      <c r="D13074" s="7" t="n">
        <v>300</v>
      </c>
      <c r="E13074" s="7" t="n">
        <v>0.300000011920929</v>
      </c>
    </row>
    <row r="13075" spans="1:15">
      <c r="A13075" t="s">
        <v>4</v>
      </c>
      <c r="B13075" s="4" t="s">
        <v>5</v>
      </c>
      <c r="C13075" s="4" t="s">
        <v>8</v>
      </c>
      <c r="D13075" s="4" t="s">
        <v>7</v>
      </c>
    </row>
    <row r="13076" spans="1:15">
      <c r="A13076" t="n">
        <v>120504</v>
      </c>
      <c r="B13076" s="27" t="n">
        <v>58</v>
      </c>
      <c r="C13076" s="7" t="n">
        <v>255</v>
      </c>
      <c r="D13076" s="7" t="n">
        <v>0</v>
      </c>
    </row>
    <row r="13077" spans="1:15">
      <c r="A13077" t="s">
        <v>4</v>
      </c>
      <c r="B13077" s="4" t="s">
        <v>5</v>
      </c>
      <c r="C13077" s="4" t="s">
        <v>8</v>
      </c>
      <c r="D13077" s="4" t="s">
        <v>7</v>
      </c>
      <c r="E13077" s="4" t="s">
        <v>15</v>
      </c>
    </row>
    <row r="13078" spans="1:15">
      <c r="A13078" t="n">
        <v>120508</v>
      </c>
      <c r="B13078" s="21" t="n">
        <v>101</v>
      </c>
      <c r="C13078" s="7" t="n">
        <v>0</v>
      </c>
      <c r="D13078" s="7" t="n">
        <v>365</v>
      </c>
      <c r="E13078" s="7" t="n">
        <v>1</v>
      </c>
    </row>
    <row r="13079" spans="1:15">
      <c r="A13079" t="s">
        <v>4</v>
      </c>
      <c r="B13079" s="4" t="s">
        <v>5</v>
      </c>
      <c r="C13079" s="4" t="s">
        <v>17</v>
      </c>
    </row>
    <row r="13080" spans="1:15">
      <c r="A13080" t="n">
        <v>120516</v>
      </c>
      <c r="B13080" s="17" t="n">
        <v>3</v>
      </c>
      <c r="C13080" s="14" t="n">
        <f t="normal" ca="1">A13088</f>
        <v>0</v>
      </c>
    </row>
    <row r="13081" spans="1:15">
      <c r="A13081" t="s">
        <v>4</v>
      </c>
      <c r="B13081" s="4" t="s">
        <v>5</v>
      </c>
      <c r="C13081" s="4" t="s">
        <v>8</v>
      </c>
      <c r="D13081" s="4" t="s">
        <v>7</v>
      </c>
      <c r="E13081" s="4" t="s">
        <v>15</v>
      </c>
    </row>
    <row r="13082" spans="1:15">
      <c r="A13082" t="n">
        <v>120521</v>
      </c>
      <c r="B13082" s="21" t="n">
        <v>101</v>
      </c>
      <c r="C13082" s="7" t="n">
        <v>0</v>
      </c>
      <c r="D13082" s="7" t="n">
        <v>365</v>
      </c>
      <c r="E13082" s="7" t="n">
        <v>1</v>
      </c>
    </row>
    <row r="13083" spans="1:15">
      <c r="A13083" t="s">
        <v>4</v>
      </c>
      <c r="B13083" s="4" t="s">
        <v>5</v>
      </c>
      <c r="C13083" s="4" t="s">
        <v>8</v>
      </c>
      <c r="D13083" s="20" t="s">
        <v>48</v>
      </c>
      <c r="E13083" s="4" t="s">
        <v>5</v>
      </c>
      <c r="F13083" s="4" t="s">
        <v>8</v>
      </c>
      <c r="G13083" s="4" t="s">
        <v>7</v>
      </c>
      <c r="H13083" s="4" t="s">
        <v>15</v>
      </c>
      <c r="I13083" s="20" t="s">
        <v>49</v>
      </c>
      <c r="J13083" s="4" t="s">
        <v>8</v>
      </c>
      <c r="K13083" s="4" t="s">
        <v>17</v>
      </c>
    </row>
    <row r="13084" spans="1:15">
      <c r="A13084" t="n">
        <v>120529</v>
      </c>
      <c r="B13084" s="13" t="n">
        <v>5</v>
      </c>
      <c r="C13084" s="7" t="n">
        <v>28</v>
      </c>
      <c r="D13084" s="20" t="s">
        <v>3</v>
      </c>
      <c r="E13084" s="21" t="n">
        <v>101</v>
      </c>
      <c r="F13084" s="7" t="n">
        <v>11</v>
      </c>
      <c r="G13084" s="7" t="n">
        <v>370</v>
      </c>
      <c r="H13084" s="7" t="n">
        <v>0</v>
      </c>
      <c r="I13084" s="20" t="s">
        <v>3</v>
      </c>
      <c r="J13084" s="7" t="n">
        <v>1</v>
      </c>
      <c r="K13084" s="14" t="n">
        <f t="normal" ca="1">A13088</f>
        <v>0</v>
      </c>
    </row>
    <row r="13085" spans="1:15">
      <c r="A13085" t="s">
        <v>4</v>
      </c>
      <c r="B13085" s="4" t="s">
        <v>5</v>
      </c>
      <c r="C13085" s="4" t="s">
        <v>8</v>
      </c>
      <c r="D13085" s="4" t="s">
        <v>7</v>
      </c>
      <c r="E13085" s="4" t="s">
        <v>15</v>
      </c>
    </row>
    <row r="13086" spans="1:15">
      <c r="A13086" t="n">
        <v>120544</v>
      </c>
      <c r="B13086" s="21" t="n">
        <v>101</v>
      </c>
      <c r="C13086" s="7" t="n">
        <v>10</v>
      </c>
      <c r="D13086" s="7" t="n">
        <v>365</v>
      </c>
      <c r="E13086" s="7" t="n">
        <v>0</v>
      </c>
    </row>
    <row r="13087" spans="1:15">
      <c r="A13087" t="s">
        <v>4</v>
      </c>
      <c r="B13087" s="4" t="s">
        <v>5</v>
      </c>
      <c r="C13087" s="4" t="s">
        <v>7</v>
      </c>
    </row>
    <row r="13088" spans="1:15">
      <c r="A13088" t="n">
        <v>120552</v>
      </c>
      <c r="B13088" s="6" t="n">
        <v>12</v>
      </c>
      <c r="C13088" s="7" t="n">
        <v>10476</v>
      </c>
    </row>
    <row r="13089" spans="1:11">
      <c r="A13089" t="s">
        <v>4</v>
      </c>
      <c r="B13089" s="4" t="s">
        <v>5</v>
      </c>
      <c r="C13089" s="4" t="s">
        <v>8</v>
      </c>
      <c r="D13089" s="20" t="s">
        <v>48</v>
      </c>
      <c r="E13089" s="4" t="s">
        <v>5</v>
      </c>
      <c r="F13089" s="4" t="s">
        <v>8</v>
      </c>
      <c r="G13089" s="4" t="s">
        <v>7</v>
      </c>
      <c r="H13089" s="4" t="s">
        <v>15</v>
      </c>
      <c r="I13089" s="20" t="s">
        <v>49</v>
      </c>
      <c r="J13089" s="4" t="s">
        <v>8</v>
      </c>
      <c r="K13089" s="4" t="s">
        <v>8</v>
      </c>
      <c r="L13089" s="4" t="s">
        <v>8</v>
      </c>
      <c r="M13089" s="4" t="s">
        <v>15</v>
      </c>
      <c r="N13089" s="4" t="s">
        <v>8</v>
      </c>
      <c r="O13089" s="4" t="s">
        <v>8</v>
      </c>
      <c r="P13089" s="4" t="s">
        <v>8</v>
      </c>
      <c r="Q13089" s="4" t="s">
        <v>8</v>
      </c>
      <c r="R13089" s="4" t="s">
        <v>15</v>
      </c>
      <c r="S13089" s="4" t="s">
        <v>8</v>
      </c>
      <c r="T13089" s="4" t="s">
        <v>8</v>
      </c>
      <c r="U13089" s="4" t="s">
        <v>8</v>
      </c>
      <c r="V13089" s="4" t="s">
        <v>8</v>
      </c>
      <c r="W13089" s="4" t="s">
        <v>8</v>
      </c>
      <c r="X13089" s="4" t="s">
        <v>17</v>
      </c>
    </row>
    <row r="13090" spans="1:11">
      <c r="A13090" t="n">
        <v>120555</v>
      </c>
      <c r="B13090" s="13" t="n">
        <v>5</v>
      </c>
      <c r="C13090" s="7" t="n">
        <v>28</v>
      </c>
      <c r="D13090" s="20" t="s">
        <v>3</v>
      </c>
      <c r="E13090" s="21" t="n">
        <v>101</v>
      </c>
      <c r="F13090" s="7" t="n">
        <v>2</v>
      </c>
      <c r="G13090" s="7" t="n">
        <v>361</v>
      </c>
      <c r="H13090" s="7" t="n">
        <v>1</v>
      </c>
      <c r="I13090" s="20" t="s">
        <v>3</v>
      </c>
      <c r="J13090" s="7" t="n">
        <v>35</v>
      </c>
      <c r="K13090" s="7" t="n">
        <v>1</v>
      </c>
      <c r="L13090" s="7" t="n">
        <v>0</v>
      </c>
      <c r="M13090" s="7" t="n">
        <v>4</v>
      </c>
      <c r="N13090" s="7" t="n">
        <v>2</v>
      </c>
      <c r="O13090" s="7" t="n">
        <v>35</v>
      </c>
      <c r="P13090" s="7" t="n">
        <v>1</v>
      </c>
      <c r="Q13090" s="7" t="n">
        <v>0</v>
      </c>
      <c r="R13090" s="7" t="n">
        <v>1</v>
      </c>
      <c r="S13090" s="7" t="n">
        <v>14</v>
      </c>
      <c r="T13090" s="7" t="n">
        <v>2</v>
      </c>
      <c r="U13090" s="7" t="n">
        <v>11</v>
      </c>
      <c r="V13090" s="7" t="n">
        <v>9</v>
      </c>
      <c r="W13090" s="7" t="n">
        <v>1</v>
      </c>
      <c r="X13090" s="14" t="n">
        <f t="normal" ca="1">A13136</f>
        <v>0</v>
      </c>
    </row>
    <row r="13091" spans="1:11">
      <c r="A13091" t="s">
        <v>4</v>
      </c>
      <c r="B13091" s="4" t="s">
        <v>5</v>
      </c>
      <c r="C13091" s="4" t="s">
        <v>8</v>
      </c>
      <c r="D13091" s="4" t="s">
        <v>7</v>
      </c>
      <c r="E13091" s="4" t="s">
        <v>15</v>
      </c>
    </row>
    <row r="13092" spans="1:11">
      <c r="A13092" t="n">
        <v>120589</v>
      </c>
      <c r="B13092" s="21" t="n">
        <v>101</v>
      </c>
      <c r="C13092" s="7" t="n">
        <v>1</v>
      </c>
      <c r="D13092" s="7" t="n">
        <v>361</v>
      </c>
      <c r="E13092" s="7" t="n">
        <v>99</v>
      </c>
    </row>
    <row r="13093" spans="1:11">
      <c r="A13093" t="s">
        <v>4</v>
      </c>
      <c r="B13093" s="4" t="s">
        <v>5</v>
      </c>
      <c r="C13093" s="4" t="s">
        <v>8</v>
      </c>
      <c r="D13093" s="4" t="s">
        <v>7</v>
      </c>
      <c r="E13093" s="4" t="s">
        <v>15</v>
      </c>
    </row>
    <row r="13094" spans="1:11">
      <c r="A13094" t="n">
        <v>120597</v>
      </c>
      <c r="B13094" s="21" t="n">
        <v>101</v>
      </c>
      <c r="C13094" s="7" t="n">
        <v>10</v>
      </c>
      <c r="D13094" s="7" t="n">
        <v>361</v>
      </c>
      <c r="E13094" s="7" t="n">
        <v>0</v>
      </c>
    </row>
    <row r="13095" spans="1:11">
      <c r="A13095" t="s">
        <v>4</v>
      </c>
      <c r="B13095" s="4" t="s">
        <v>5</v>
      </c>
      <c r="C13095" s="4" t="s">
        <v>8</v>
      </c>
      <c r="D13095" s="20" t="s">
        <v>48</v>
      </c>
      <c r="E13095" s="4" t="s">
        <v>5</v>
      </c>
      <c r="F13095" s="4" t="s">
        <v>8</v>
      </c>
      <c r="G13095" s="4" t="s">
        <v>7</v>
      </c>
      <c r="H13095" s="4" t="s">
        <v>15</v>
      </c>
      <c r="I13095" s="20" t="s">
        <v>49</v>
      </c>
      <c r="J13095" s="4" t="s">
        <v>8</v>
      </c>
      <c r="K13095" s="4" t="s">
        <v>8</v>
      </c>
      <c r="L13095" s="20" t="s">
        <v>48</v>
      </c>
      <c r="M13095" s="4" t="s">
        <v>5</v>
      </c>
      <c r="N13095" s="4" t="s">
        <v>8</v>
      </c>
      <c r="O13095" s="4" t="s">
        <v>7</v>
      </c>
      <c r="P13095" s="4" t="s">
        <v>15</v>
      </c>
      <c r="Q13095" s="20" t="s">
        <v>49</v>
      </c>
      <c r="R13095" s="4" t="s">
        <v>8</v>
      </c>
      <c r="S13095" s="4" t="s">
        <v>8</v>
      </c>
      <c r="T13095" s="4" t="s">
        <v>8</v>
      </c>
      <c r="U13095" s="4" t="s">
        <v>17</v>
      </c>
    </row>
    <row r="13096" spans="1:11">
      <c r="A13096" t="n">
        <v>120605</v>
      </c>
      <c r="B13096" s="13" t="n">
        <v>5</v>
      </c>
      <c r="C13096" s="7" t="n">
        <v>28</v>
      </c>
      <c r="D13096" s="20" t="s">
        <v>3</v>
      </c>
      <c r="E13096" s="21" t="n">
        <v>101</v>
      </c>
      <c r="F13096" s="7" t="n">
        <v>11</v>
      </c>
      <c r="G13096" s="7" t="n">
        <v>366</v>
      </c>
      <c r="H13096" s="7" t="n">
        <v>0</v>
      </c>
      <c r="I13096" s="20" t="s">
        <v>3</v>
      </c>
      <c r="J13096" s="7" t="n">
        <v>8</v>
      </c>
      <c r="K13096" s="7" t="n">
        <v>28</v>
      </c>
      <c r="L13096" s="20" t="s">
        <v>3</v>
      </c>
      <c r="M13096" s="21" t="n">
        <v>101</v>
      </c>
      <c r="N13096" s="7" t="n">
        <v>11</v>
      </c>
      <c r="O13096" s="7" t="n">
        <v>371</v>
      </c>
      <c r="P13096" s="7" t="n">
        <v>0</v>
      </c>
      <c r="Q13096" s="20" t="s">
        <v>3</v>
      </c>
      <c r="R13096" s="7" t="n">
        <v>8</v>
      </c>
      <c r="S13096" s="7" t="n">
        <v>9</v>
      </c>
      <c r="T13096" s="7" t="n">
        <v>1</v>
      </c>
      <c r="U13096" s="14" t="n">
        <f t="normal" ca="1">A13128</f>
        <v>0</v>
      </c>
    </row>
    <row r="13097" spans="1:11">
      <c r="A13097" t="s">
        <v>4</v>
      </c>
      <c r="B13097" s="4" t="s">
        <v>5</v>
      </c>
      <c r="C13097" s="4" t="s">
        <v>8</v>
      </c>
      <c r="D13097" s="4" t="s">
        <v>7</v>
      </c>
      <c r="E13097" s="4" t="s">
        <v>14</v>
      </c>
    </row>
    <row r="13098" spans="1:11">
      <c r="A13098" t="n">
        <v>120632</v>
      </c>
      <c r="B13098" s="27" t="n">
        <v>58</v>
      </c>
      <c r="C13098" s="7" t="n">
        <v>0</v>
      </c>
      <c r="D13098" s="7" t="n">
        <v>300</v>
      </c>
      <c r="E13098" s="7" t="n">
        <v>0.300000011920929</v>
      </c>
    </row>
    <row r="13099" spans="1:11">
      <c r="A13099" t="s">
        <v>4</v>
      </c>
      <c r="B13099" s="4" t="s">
        <v>5</v>
      </c>
      <c r="C13099" s="4" t="s">
        <v>8</v>
      </c>
      <c r="D13099" s="4" t="s">
        <v>7</v>
      </c>
    </row>
    <row r="13100" spans="1:11">
      <c r="A13100" t="n">
        <v>120640</v>
      </c>
      <c r="B13100" s="27" t="n">
        <v>58</v>
      </c>
      <c r="C13100" s="7" t="n">
        <v>255</v>
      </c>
      <c r="D13100" s="7" t="n">
        <v>0</v>
      </c>
    </row>
    <row r="13101" spans="1:11">
      <c r="A13101" t="s">
        <v>4</v>
      </c>
      <c r="B13101" s="4" t="s">
        <v>5</v>
      </c>
      <c r="C13101" s="4" t="s">
        <v>7</v>
      </c>
    </row>
    <row r="13102" spans="1:11">
      <c r="A13102" t="n">
        <v>120644</v>
      </c>
      <c r="B13102" s="25" t="n">
        <v>16</v>
      </c>
      <c r="C13102" s="7" t="n">
        <v>300</v>
      </c>
    </row>
    <row r="13103" spans="1:11">
      <c r="A13103" t="s">
        <v>4</v>
      </c>
      <c r="B13103" s="4" t="s">
        <v>5</v>
      </c>
      <c r="C13103" s="4" t="s">
        <v>8</v>
      </c>
      <c r="D13103" s="4" t="s">
        <v>7</v>
      </c>
      <c r="E13103" s="4" t="s">
        <v>14</v>
      </c>
      <c r="F13103" s="4" t="s">
        <v>7</v>
      </c>
      <c r="G13103" s="4" t="s">
        <v>15</v>
      </c>
      <c r="H13103" s="4" t="s">
        <v>15</v>
      </c>
      <c r="I13103" s="4" t="s">
        <v>7</v>
      </c>
      <c r="J13103" s="4" t="s">
        <v>7</v>
      </c>
      <c r="K13103" s="4" t="s">
        <v>15</v>
      </c>
      <c r="L13103" s="4" t="s">
        <v>15</v>
      </c>
      <c r="M13103" s="4" t="s">
        <v>15</v>
      </c>
      <c r="N13103" s="4" t="s">
        <v>15</v>
      </c>
      <c r="O13103" s="4" t="s">
        <v>9</v>
      </c>
    </row>
    <row r="13104" spans="1:11">
      <c r="A13104" t="n">
        <v>120647</v>
      </c>
      <c r="B13104" s="12" t="n">
        <v>50</v>
      </c>
      <c r="C13104" s="7" t="n">
        <v>0</v>
      </c>
      <c r="D13104" s="7" t="n">
        <v>12105</v>
      </c>
      <c r="E13104" s="7" t="n">
        <v>1</v>
      </c>
      <c r="F13104" s="7" t="n">
        <v>0</v>
      </c>
      <c r="G13104" s="7" t="n">
        <v>0</v>
      </c>
      <c r="H13104" s="7" t="n">
        <v>0</v>
      </c>
      <c r="I13104" s="7" t="n">
        <v>0</v>
      </c>
      <c r="J13104" s="7" t="n">
        <v>65533</v>
      </c>
      <c r="K13104" s="7" t="n">
        <v>0</v>
      </c>
      <c r="L13104" s="7" t="n">
        <v>0</v>
      </c>
      <c r="M13104" s="7" t="n">
        <v>0</v>
      </c>
      <c r="N13104" s="7" t="n">
        <v>0</v>
      </c>
      <c r="O13104" s="7" t="s">
        <v>16</v>
      </c>
    </row>
    <row r="13105" spans="1:24">
      <c r="A13105" t="s">
        <v>4</v>
      </c>
      <c r="B13105" s="4" t="s">
        <v>5</v>
      </c>
      <c r="C13105" s="4" t="s">
        <v>8</v>
      </c>
      <c r="D13105" s="4" t="s">
        <v>7</v>
      </c>
      <c r="E13105" s="4" t="s">
        <v>7</v>
      </c>
      <c r="F13105" s="4" t="s">
        <v>7</v>
      </c>
      <c r="G13105" s="4" t="s">
        <v>7</v>
      </c>
      <c r="H13105" s="4" t="s">
        <v>8</v>
      </c>
    </row>
    <row r="13106" spans="1:24">
      <c r="A13106" t="n">
        <v>120686</v>
      </c>
      <c r="B13106" s="30" t="n">
        <v>25</v>
      </c>
      <c r="C13106" s="7" t="n">
        <v>5</v>
      </c>
      <c r="D13106" s="7" t="n">
        <v>65535</v>
      </c>
      <c r="E13106" s="7" t="n">
        <v>65535</v>
      </c>
      <c r="F13106" s="7" t="n">
        <v>65535</v>
      </c>
      <c r="G13106" s="7" t="n">
        <v>65535</v>
      </c>
      <c r="H13106" s="7" t="n">
        <v>0</v>
      </c>
    </row>
    <row r="13107" spans="1:24">
      <c r="A13107" t="s">
        <v>4</v>
      </c>
      <c r="B13107" s="4" t="s">
        <v>5</v>
      </c>
      <c r="C13107" s="4" t="s">
        <v>7</v>
      </c>
      <c r="D13107" s="4" t="s">
        <v>8</v>
      </c>
      <c r="E13107" s="4" t="s">
        <v>85</v>
      </c>
      <c r="F13107" s="4" t="s">
        <v>8</v>
      </c>
      <c r="G13107" s="4" t="s">
        <v>8</v>
      </c>
    </row>
    <row r="13108" spans="1:24">
      <c r="A13108" t="n">
        <v>120697</v>
      </c>
      <c r="B13108" s="31" t="n">
        <v>24</v>
      </c>
      <c r="C13108" s="7" t="n">
        <v>65533</v>
      </c>
      <c r="D13108" s="7" t="n">
        <v>11</v>
      </c>
      <c r="E13108" s="7" t="s">
        <v>1056</v>
      </c>
      <c r="F13108" s="7" t="n">
        <v>2</v>
      </c>
      <c r="G13108" s="7" t="n">
        <v>0</v>
      </c>
    </row>
    <row r="13109" spans="1:24">
      <c r="A13109" t="s">
        <v>4</v>
      </c>
      <c r="B13109" s="4" t="s">
        <v>5</v>
      </c>
    </row>
    <row r="13110" spans="1:24">
      <c r="A13110" t="n">
        <v>120755</v>
      </c>
      <c r="B13110" s="32" t="n">
        <v>28</v>
      </c>
    </row>
    <row r="13111" spans="1:24">
      <c r="A13111" t="s">
        <v>4</v>
      </c>
      <c r="B13111" s="4" t="s">
        <v>5</v>
      </c>
      <c r="C13111" s="4" t="s">
        <v>8</v>
      </c>
    </row>
    <row r="13112" spans="1:24">
      <c r="A13112" t="n">
        <v>120756</v>
      </c>
      <c r="B13112" s="33" t="n">
        <v>27</v>
      </c>
      <c r="C13112" s="7" t="n">
        <v>0</v>
      </c>
    </row>
    <row r="13113" spans="1:24">
      <c r="A13113" t="s">
        <v>4</v>
      </c>
      <c r="B13113" s="4" t="s">
        <v>5</v>
      </c>
      <c r="C13113" s="4" t="s">
        <v>8</v>
      </c>
    </row>
    <row r="13114" spans="1:24">
      <c r="A13114" t="n">
        <v>120758</v>
      </c>
      <c r="B13114" s="33" t="n">
        <v>27</v>
      </c>
      <c r="C13114" s="7" t="n">
        <v>1</v>
      </c>
    </row>
    <row r="13115" spans="1:24">
      <c r="A13115" t="s">
        <v>4</v>
      </c>
      <c r="B13115" s="4" t="s">
        <v>5</v>
      </c>
      <c r="C13115" s="4" t="s">
        <v>8</v>
      </c>
      <c r="D13115" s="4" t="s">
        <v>7</v>
      </c>
      <c r="E13115" s="4" t="s">
        <v>7</v>
      </c>
      <c r="F13115" s="4" t="s">
        <v>7</v>
      </c>
      <c r="G13115" s="4" t="s">
        <v>7</v>
      </c>
      <c r="H13115" s="4" t="s">
        <v>8</v>
      </c>
    </row>
    <row r="13116" spans="1:24">
      <c r="A13116" t="n">
        <v>120760</v>
      </c>
      <c r="B13116" s="30" t="n">
        <v>25</v>
      </c>
      <c r="C13116" s="7" t="n">
        <v>5</v>
      </c>
      <c r="D13116" s="7" t="n">
        <v>65535</v>
      </c>
      <c r="E13116" s="7" t="n">
        <v>65535</v>
      </c>
      <c r="F13116" s="7" t="n">
        <v>65535</v>
      </c>
      <c r="G13116" s="7" t="n">
        <v>65535</v>
      </c>
      <c r="H13116" s="7" t="n">
        <v>0</v>
      </c>
    </row>
    <row r="13117" spans="1:24">
      <c r="A13117" t="s">
        <v>4</v>
      </c>
      <c r="B13117" s="4" t="s">
        <v>5</v>
      </c>
      <c r="C13117" s="4" t="s">
        <v>7</v>
      </c>
    </row>
    <row r="13118" spans="1:24">
      <c r="A13118" t="n">
        <v>120771</v>
      </c>
      <c r="B13118" s="25" t="n">
        <v>16</v>
      </c>
      <c r="C13118" s="7" t="n">
        <v>300</v>
      </c>
    </row>
    <row r="13119" spans="1:24">
      <c r="A13119" t="s">
        <v>4</v>
      </c>
      <c r="B13119" s="4" t="s">
        <v>5</v>
      </c>
      <c r="C13119" s="4" t="s">
        <v>8</v>
      </c>
      <c r="D13119" s="4" t="s">
        <v>7</v>
      </c>
      <c r="E13119" s="4" t="s">
        <v>14</v>
      </c>
    </row>
    <row r="13120" spans="1:24">
      <c r="A13120" t="n">
        <v>120774</v>
      </c>
      <c r="B13120" s="27" t="n">
        <v>58</v>
      </c>
      <c r="C13120" s="7" t="n">
        <v>100</v>
      </c>
      <c r="D13120" s="7" t="n">
        <v>300</v>
      </c>
      <c r="E13120" s="7" t="n">
        <v>0.300000011920929</v>
      </c>
    </row>
    <row r="13121" spans="1:8">
      <c r="A13121" t="s">
        <v>4</v>
      </c>
      <c r="B13121" s="4" t="s">
        <v>5</v>
      </c>
      <c r="C13121" s="4" t="s">
        <v>8</v>
      </c>
      <c r="D13121" s="4" t="s">
        <v>7</v>
      </c>
    </row>
    <row r="13122" spans="1:8">
      <c r="A13122" t="n">
        <v>120782</v>
      </c>
      <c r="B13122" s="27" t="n">
        <v>58</v>
      </c>
      <c r="C13122" s="7" t="n">
        <v>255</v>
      </c>
      <c r="D13122" s="7" t="n">
        <v>0</v>
      </c>
    </row>
    <row r="13123" spans="1:8">
      <c r="A13123" t="s">
        <v>4</v>
      </c>
      <c r="B13123" s="4" t="s">
        <v>5</v>
      </c>
      <c r="C13123" s="4" t="s">
        <v>8</v>
      </c>
      <c r="D13123" s="4" t="s">
        <v>7</v>
      </c>
      <c r="E13123" s="4" t="s">
        <v>15</v>
      </c>
    </row>
    <row r="13124" spans="1:8">
      <c r="A13124" t="n">
        <v>120786</v>
      </c>
      <c r="B13124" s="21" t="n">
        <v>101</v>
      </c>
      <c r="C13124" s="7" t="n">
        <v>0</v>
      </c>
      <c r="D13124" s="7" t="n">
        <v>366</v>
      </c>
      <c r="E13124" s="7" t="n">
        <v>1</v>
      </c>
    </row>
    <row r="13125" spans="1:8">
      <c r="A13125" t="s">
        <v>4</v>
      </c>
      <c r="B13125" s="4" t="s">
        <v>5</v>
      </c>
      <c r="C13125" s="4" t="s">
        <v>17</v>
      </c>
    </row>
    <row r="13126" spans="1:8">
      <c r="A13126" t="n">
        <v>120794</v>
      </c>
      <c r="B13126" s="17" t="n">
        <v>3</v>
      </c>
      <c r="C13126" s="14" t="n">
        <f t="normal" ca="1">A13134</f>
        <v>0</v>
      </c>
    </row>
    <row r="13127" spans="1:8">
      <c r="A13127" t="s">
        <v>4</v>
      </c>
      <c r="B13127" s="4" t="s">
        <v>5</v>
      </c>
      <c r="C13127" s="4" t="s">
        <v>8</v>
      </c>
      <c r="D13127" s="4" t="s">
        <v>7</v>
      </c>
      <c r="E13127" s="4" t="s">
        <v>15</v>
      </c>
    </row>
    <row r="13128" spans="1:8">
      <c r="A13128" t="n">
        <v>120799</v>
      </c>
      <c r="B13128" s="21" t="n">
        <v>101</v>
      </c>
      <c r="C13128" s="7" t="n">
        <v>0</v>
      </c>
      <c r="D13128" s="7" t="n">
        <v>366</v>
      </c>
      <c r="E13128" s="7" t="n">
        <v>1</v>
      </c>
    </row>
    <row r="13129" spans="1:8">
      <c r="A13129" t="s">
        <v>4</v>
      </c>
      <c r="B13129" s="4" t="s">
        <v>5</v>
      </c>
      <c r="C13129" s="4" t="s">
        <v>8</v>
      </c>
      <c r="D13129" s="20" t="s">
        <v>48</v>
      </c>
      <c r="E13129" s="4" t="s">
        <v>5</v>
      </c>
      <c r="F13129" s="4" t="s">
        <v>8</v>
      </c>
      <c r="G13129" s="4" t="s">
        <v>7</v>
      </c>
      <c r="H13129" s="4" t="s">
        <v>15</v>
      </c>
      <c r="I13129" s="20" t="s">
        <v>49</v>
      </c>
      <c r="J13129" s="4" t="s">
        <v>8</v>
      </c>
      <c r="K13129" s="4" t="s">
        <v>17</v>
      </c>
    </row>
    <row r="13130" spans="1:8">
      <c r="A13130" t="n">
        <v>120807</v>
      </c>
      <c r="B13130" s="13" t="n">
        <v>5</v>
      </c>
      <c r="C13130" s="7" t="n">
        <v>28</v>
      </c>
      <c r="D13130" s="20" t="s">
        <v>3</v>
      </c>
      <c r="E13130" s="21" t="n">
        <v>101</v>
      </c>
      <c r="F13130" s="7" t="n">
        <v>11</v>
      </c>
      <c r="G13130" s="7" t="n">
        <v>371</v>
      </c>
      <c r="H13130" s="7" t="n">
        <v>0</v>
      </c>
      <c r="I13130" s="20" t="s">
        <v>3</v>
      </c>
      <c r="J13130" s="7" t="n">
        <v>1</v>
      </c>
      <c r="K13130" s="14" t="n">
        <f t="normal" ca="1">A13134</f>
        <v>0</v>
      </c>
    </row>
    <row r="13131" spans="1:8">
      <c r="A13131" t="s">
        <v>4</v>
      </c>
      <c r="B13131" s="4" t="s">
        <v>5</v>
      </c>
      <c r="C13131" s="4" t="s">
        <v>8</v>
      </c>
      <c r="D13131" s="4" t="s">
        <v>7</v>
      </c>
      <c r="E13131" s="4" t="s">
        <v>15</v>
      </c>
    </row>
    <row r="13132" spans="1:8">
      <c r="A13132" t="n">
        <v>120822</v>
      </c>
      <c r="B13132" s="21" t="n">
        <v>101</v>
      </c>
      <c r="C13132" s="7" t="n">
        <v>10</v>
      </c>
      <c r="D13132" s="7" t="n">
        <v>366</v>
      </c>
      <c r="E13132" s="7" t="n">
        <v>0</v>
      </c>
    </row>
    <row r="13133" spans="1:8">
      <c r="A13133" t="s">
        <v>4</v>
      </c>
      <c r="B13133" s="4" t="s">
        <v>5</v>
      </c>
      <c r="C13133" s="4" t="s">
        <v>7</v>
      </c>
    </row>
    <row r="13134" spans="1:8">
      <c r="A13134" t="n">
        <v>120830</v>
      </c>
      <c r="B13134" s="6" t="n">
        <v>12</v>
      </c>
      <c r="C13134" s="7" t="n">
        <v>10477</v>
      </c>
    </row>
    <row r="13135" spans="1:8">
      <c r="A13135" t="s">
        <v>4</v>
      </c>
      <c r="B13135" s="4" t="s">
        <v>5</v>
      </c>
      <c r="C13135" s="4" t="s">
        <v>8</v>
      </c>
      <c r="D13135" s="20" t="s">
        <v>48</v>
      </c>
      <c r="E13135" s="4" t="s">
        <v>5</v>
      </c>
      <c r="F13135" s="4" t="s">
        <v>8</v>
      </c>
      <c r="G13135" s="4" t="s">
        <v>7</v>
      </c>
      <c r="H13135" s="4" t="s">
        <v>15</v>
      </c>
      <c r="I13135" s="20" t="s">
        <v>49</v>
      </c>
      <c r="J13135" s="4" t="s">
        <v>8</v>
      </c>
      <c r="K13135" s="4" t="s">
        <v>8</v>
      </c>
      <c r="L13135" s="4" t="s">
        <v>8</v>
      </c>
      <c r="M13135" s="4" t="s">
        <v>15</v>
      </c>
      <c r="N13135" s="4" t="s">
        <v>8</v>
      </c>
      <c r="O13135" s="4" t="s">
        <v>8</v>
      </c>
      <c r="P13135" s="4" t="s">
        <v>8</v>
      </c>
      <c r="Q13135" s="4" t="s">
        <v>8</v>
      </c>
      <c r="R13135" s="4" t="s">
        <v>15</v>
      </c>
      <c r="S13135" s="4" t="s">
        <v>8</v>
      </c>
      <c r="T13135" s="4" t="s">
        <v>8</v>
      </c>
      <c r="U13135" s="4" t="s">
        <v>8</v>
      </c>
      <c r="V13135" s="4" t="s">
        <v>8</v>
      </c>
      <c r="W13135" s="4" t="s">
        <v>8</v>
      </c>
      <c r="X13135" s="4" t="s">
        <v>17</v>
      </c>
    </row>
    <row r="13136" spans="1:8">
      <c r="A13136" t="n">
        <v>120833</v>
      </c>
      <c r="B13136" s="13" t="n">
        <v>5</v>
      </c>
      <c r="C13136" s="7" t="n">
        <v>28</v>
      </c>
      <c r="D13136" s="20" t="s">
        <v>3</v>
      </c>
      <c r="E13136" s="21" t="n">
        <v>101</v>
      </c>
      <c r="F13136" s="7" t="n">
        <v>2</v>
      </c>
      <c r="G13136" s="7" t="n">
        <v>362</v>
      </c>
      <c r="H13136" s="7" t="n">
        <v>1</v>
      </c>
      <c r="I13136" s="20" t="s">
        <v>3</v>
      </c>
      <c r="J13136" s="7" t="n">
        <v>35</v>
      </c>
      <c r="K13136" s="7" t="n">
        <v>1</v>
      </c>
      <c r="L13136" s="7" t="n">
        <v>0</v>
      </c>
      <c r="M13136" s="7" t="n">
        <v>5</v>
      </c>
      <c r="N13136" s="7" t="n">
        <v>2</v>
      </c>
      <c r="O13136" s="7" t="n">
        <v>35</v>
      </c>
      <c r="P13136" s="7" t="n">
        <v>1</v>
      </c>
      <c r="Q13136" s="7" t="n">
        <v>0</v>
      </c>
      <c r="R13136" s="7" t="n">
        <v>1</v>
      </c>
      <c r="S13136" s="7" t="n">
        <v>14</v>
      </c>
      <c r="T13136" s="7" t="n">
        <v>2</v>
      </c>
      <c r="U13136" s="7" t="n">
        <v>11</v>
      </c>
      <c r="V13136" s="7" t="n">
        <v>9</v>
      </c>
      <c r="W13136" s="7" t="n">
        <v>1</v>
      </c>
      <c r="X13136" s="14" t="n">
        <f t="normal" ca="1">A13182</f>
        <v>0</v>
      </c>
    </row>
    <row r="13137" spans="1:24">
      <c r="A13137" t="s">
        <v>4</v>
      </c>
      <c r="B13137" s="4" t="s">
        <v>5</v>
      </c>
      <c r="C13137" s="4" t="s">
        <v>8</v>
      </c>
      <c r="D13137" s="4" t="s">
        <v>7</v>
      </c>
      <c r="E13137" s="4" t="s">
        <v>15</v>
      </c>
    </row>
    <row r="13138" spans="1:24">
      <c r="A13138" t="n">
        <v>120867</v>
      </c>
      <c r="B13138" s="21" t="n">
        <v>101</v>
      </c>
      <c r="C13138" s="7" t="n">
        <v>1</v>
      </c>
      <c r="D13138" s="7" t="n">
        <v>362</v>
      </c>
      <c r="E13138" s="7" t="n">
        <v>99</v>
      </c>
    </row>
    <row r="13139" spans="1:24">
      <c r="A13139" t="s">
        <v>4</v>
      </c>
      <c r="B13139" s="4" t="s">
        <v>5</v>
      </c>
      <c r="C13139" s="4" t="s">
        <v>8</v>
      </c>
      <c r="D13139" s="4" t="s">
        <v>7</v>
      </c>
      <c r="E13139" s="4" t="s">
        <v>15</v>
      </c>
    </row>
    <row r="13140" spans="1:24">
      <c r="A13140" t="n">
        <v>120875</v>
      </c>
      <c r="B13140" s="21" t="n">
        <v>101</v>
      </c>
      <c r="C13140" s="7" t="n">
        <v>10</v>
      </c>
      <c r="D13140" s="7" t="n">
        <v>362</v>
      </c>
      <c r="E13140" s="7" t="n">
        <v>0</v>
      </c>
    </row>
    <row r="13141" spans="1:24">
      <c r="A13141" t="s">
        <v>4</v>
      </c>
      <c r="B13141" s="4" t="s">
        <v>5</v>
      </c>
      <c r="C13141" s="4" t="s">
        <v>8</v>
      </c>
      <c r="D13141" s="20" t="s">
        <v>48</v>
      </c>
      <c r="E13141" s="4" t="s">
        <v>5</v>
      </c>
      <c r="F13141" s="4" t="s">
        <v>8</v>
      </c>
      <c r="G13141" s="4" t="s">
        <v>7</v>
      </c>
      <c r="H13141" s="4" t="s">
        <v>15</v>
      </c>
      <c r="I13141" s="20" t="s">
        <v>49</v>
      </c>
      <c r="J13141" s="4" t="s">
        <v>8</v>
      </c>
      <c r="K13141" s="4" t="s">
        <v>8</v>
      </c>
      <c r="L13141" s="20" t="s">
        <v>48</v>
      </c>
      <c r="M13141" s="4" t="s">
        <v>5</v>
      </c>
      <c r="N13141" s="4" t="s">
        <v>8</v>
      </c>
      <c r="O13141" s="4" t="s">
        <v>7</v>
      </c>
      <c r="P13141" s="4" t="s">
        <v>15</v>
      </c>
      <c r="Q13141" s="20" t="s">
        <v>49</v>
      </c>
      <c r="R13141" s="4" t="s">
        <v>8</v>
      </c>
      <c r="S13141" s="4" t="s">
        <v>8</v>
      </c>
      <c r="T13141" s="4" t="s">
        <v>8</v>
      </c>
      <c r="U13141" s="4" t="s">
        <v>17</v>
      </c>
    </row>
    <row r="13142" spans="1:24">
      <c r="A13142" t="n">
        <v>120883</v>
      </c>
      <c r="B13142" s="13" t="n">
        <v>5</v>
      </c>
      <c r="C13142" s="7" t="n">
        <v>28</v>
      </c>
      <c r="D13142" s="20" t="s">
        <v>3</v>
      </c>
      <c r="E13142" s="21" t="n">
        <v>101</v>
      </c>
      <c r="F13142" s="7" t="n">
        <v>11</v>
      </c>
      <c r="G13142" s="7" t="n">
        <v>367</v>
      </c>
      <c r="H13142" s="7" t="n">
        <v>0</v>
      </c>
      <c r="I13142" s="20" t="s">
        <v>3</v>
      </c>
      <c r="J13142" s="7" t="n">
        <v>8</v>
      </c>
      <c r="K13142" s="7" t="n">
        <v>28</v>
      </c>
      <c r="L13142" s="20" t="s">
        <v>3</v>
      </c>
      <c r="M13142" s="21" t="n">
        <v>101</v>
      </c>
      <c r="N13142" s="7" t="n">
        <v>11</v>
      </c>
      <c r="O13142" s="7" t="n">
        <v>372</v>
      </c>
      <c r="P13142" s="7" t="n">
        <v>0</v>
      </c>
      <c r="Q13142" s="20" t="s">
        <v>3</v>
      </c>
      <c r="R13142" s="7" t="n">
        <v>8</v>
      </c>
      <c r="S13142" s="7" t="n">
        <v>9</v>
      </c>
      <c r="T13142" s="7" t="n">
        <v>1</v>
      </c>
      <c r="U13142" s="14" t="n">
        <f t="normal" ca="1">A13174</f>
        <v>0</v>
      </c>
    </row>
    <row r="13143" spans="1:24">
      <c r="A13143" t="s">
        <v>4</v>
      </c>
      <c r="B13143" s="4" t="s">
        <v>5</v>
      </c>
      <c r="C13143" s="4" t="s">
        <v>8</v>
      </c>
      <c r="D13143" s="4" t="s">
        <v>7</v>
      </c>
      <c r="E13143" s="4" t="s">
        <v>14</v>
      </c>
    </row>
    <row r="13144" spans="1:24">
      <c r="A13144" t="n">
        <v>120910</v>
      </c>
      <c r="B13144" s="27" t="n">
        <v>58</v>
      </c>
      <c r="C13144" s="7" t="n">
        <v>0</v>
      </c>
      <c r="D13144" s="7" t="n">
        <v>300</v>
      </c>
      <c r="E13144" s="7" t="n">
        <v>0.300000011920929</v>
      </c>
    </row>
    <row r="13145" spans="1:24">
      <c r="A13145" t="s">
        <v>4</v>
      </c>
      <c r="B13145" s="4" t="s">
        <v>5</v>
      </c>
      <c r="C13145" s="4" t="s">
        <v>8</v>
      </c>
      <c r="D13145" s="4" t="s">
        <v>7</v>
      </c>
    </row>
    <row r="13146" spans="1:24">
      <c r="A13146" t="n">
        <v>120918</v>
      </c>
      <c r="B13146" s="27" t="n">
        <v>58</v>
      </c>
      <c r="C13146" s="7" t="n">
        <v>255</v>
      </c>
      <c r="D13146" s="7" t="n">
        <v>0</v>
      </c>
    </row>
    <row r="13147" spans="1:24">
      <c r="A13147" t="s">
        <v>4</v>
      </c>
      <c r="B13147" s="4" t="s">
        <v>5</v>
      </c>
      <c r="C13147" s="4" t="s">
        <v>7</v>
      </c>
    </row>
    <row r="13148" spans="1:24">
      <c r="A13148" t="n">
        <v>120922</v>
      </c>
      <c r="B13148" s="25" t="n">
        <v>16</v>
      </c>
      <c r="C13148" s="7" t="n">
        <v>300</v>
      </c>
    </row>
    <row r="13149" spans="1:24">
      <c r="A13149" t="s">
        <v>4</v>
      </c>
      <c r="B13149" s="4" t="s">
        <v>5</v>
      </c>
      <c r="C13149" s="4" t="s">
        <v>8</v>
      </c>
      <c r="D13149" s="4" t="s">
        <v>7</v>
      </c>
      <c r="E13149" s="4" t="s">
        <v>14</v>
      </c>
      <c r="F13149" s="4" t="s">
        <v>7</v>
      </c>
      <c r="G13149" s="4" t="s">
        <v>15</v>
      </c>
      <c r="H13149" s="4" t="s">
        <v>15</v>
      </c>
      <c r="I13149" s="4" t="s">
        <v>7</v>
      </c>
      <c r="J13149" s="4" t="s">
        <v>7</v>
      </c>
      <c r="K13149" s="4" t="s">
        <v>15</v>
      </c>
      <c r="L13149" s="4" t="s">
        <v>15</v>
      </c>
      <c r="M13149" s="4" t="s">
        <v>15</v>
      </c>
      <c r="N13149" s="4" t="s">
        <v>15</v>
      </c>
      <c r="O13149" s="4" t="s">
        <v>9</v>
      </c>
    </row>
    <row r="13150" spans="1:24">
      <c r="A13150" t="n">
        <v>120925</v>
      </c>
      <c r="B13150" s="12" t="n">
        <v>50</v>
      </c>
      <c r="C13150" s="7" t="n">
        <v>0</v>
      </c>
      <c r="D13150" s="7" t="n">
        <v>12105</v>
      </c>
      <c r="E13150" s="7" t="n">
        <v>1</v>
      </c>
      <c r="F13150" s="7" t="n">
        <v>0</v>
      </c>
      <c r="G13150" s="7" t="n">
        <v>0</v>
      </c>
      <c r="H13150" s="7" t="n">
        <v>0</v>
      </c>
      <c r="I13150" s="7" t="n">
        <v>0</v>
      </c>
      <c r="J13150" s="7" t="n">
        <v>65533</v>
      </c>
      <c r="K13150" s="7" t="n">
        <v>0</v>
      </c>
      <c r="L13150" s="7" t="n">
        <v>0</v>
      </c>
      <c r="M13150" s="7" t="n">
        <v>0</v>
      </c>
      <c r="N13150" s="7" t="n">
        <v>0</v>
      </c>
      <c r="O13150" s="7" t="s">
        <v>16</v>
      </c>
    </row>
    <row r="13151" spans="1:24">
      <c r="A13151" t="s">
        <v>4</v>
      </c>
      <c r="B13151" s="4" t="s">
        <v>5</v>
      </c>
      <c r="C13151" s="4" t="s">
        <v>8</v>
      </c>
      <c r="D13151" s="4" t="s">
        <v>7</v>
      </c>
      <c r="E13151" s="4" t="s">
        <v>7</v>
      </c>
      <c r="F13151" s="4" t="s">
        <v>7</v>
      </c>
      <c r="G13151" s="4" t="s">
        <v>7</v>
      </c>
      <c r="H13151" s="4" t="s">
        <v>8</v>
      </c>
    </row>
    <row r="13152" spans="1:24">
      <c r="A13152" t="n">
        <v>120964</v>
      </c>
      <c r="B13152" s="30" t="n">
        <v>25</v>
      </c>
      <c r="C13152" s="7" t="n">
        <v>5</v>
      </c>
      <c r="D13152" s="7" t="n">
        <v>65535</v>
      </c>
      <c r="E13152" s="7" t="n">
        <v>65535</v>
      </c>
      <c r="F13152" s="7" t="n">
        <v>65535</v>
      </c>
      <c r="G13152" s="7" t="n">
        <v>65535</v>
      </c>
      <c r="H13152" s="7" t="n">
        <v>0</v>
      </c>
    </row>
    <row r="13153" spans="1:21">
      <c r="A13153" t="s">
        <v>4</v>
      </c>
      <c r="B13153" s="4" t="s">
        <v>5</v>
      </c>
      <c r="C13153" s="4" t="s">
        <v>7</v>
      </c>
      <c r="D13153" s="4" t="s">
        <v>8</v>
      </c>
      <c r="E13153" s="4" t="s">
        <v>85</v>
      </c>
      <c r="F13153" s="4" t="s">
        <v>8</v>
      </c>
      <c r="G13153" s="4" t="s">
        <v>8</v>
      </c>
    </row>
    <row r="13154" spans="1:21">
      <c r="A13154" t="n">
        <v>120975</v>
      </c>
      <c r="B13154" s="31" t="n">
        <v>24</v>
      </c>
      <c r="C13154" s="7" t="n">
        <v>65533</v>
      </c>
      <c r="D13154" s="7" t="n">
        <v>11</v>
      </c>
      <c r="E13154" s="7" t="s">
        <v>1057</v>
      </c>
      <c r="F13154" s="7" t="n">
        <v>2</v>
      </c>
      <c r="G13154" s="7" t="n">
        <v>0</v>
      </c>
    </row>
    <row r="13155" spans="1:21">
      <c r="A13155" t="s">
        <v>4</v>
      </c>
      <c r="B13155" s="4" t="s">
        <v>5</v>
      </c>
    </row>
    <row r="13156" spans="1:21">
      <c r="A13156" t="n">
        <v>121033</v>
      </c>
      <c r="B13156" s="32" t="n">
        <v>28</v>
      </c>
    </row>
    <row r="13157" spans="1:21">
      <c r="A13157" t="s">
        <v>4</v>
      </c>
      <c r="B13157" s="4" t="s">
        <v>5</v>
      </c>
      <c r="C13157" s="4" t="s">
        <v>8</v>
      </c>
    </row>
    <row r="13158" spans="1:21">
      <c r="A13158" t="n">
        <v>121034</v>
      </c>
      <c r="B13158" s="33" t="n">
        <v>27</v>
      </c>
      <c r="C13158" s="7" t="n">
        <v>0</v>
      </c>
    </row>
    <row r="13159" spans="1:21">
      <c r="A13159" t="s">
        <v>4</v>
      </c>
      <c r="B13159" s="4" t="s">
        <v>5</v>
      </c>
      <c r="C13159" s="4" t="s">
        <v>8</v>
      </c>
    </row>
    <row r="13160" spans="1:21">
      <c r="A13160" t="n">
        <v>121036</v>
      </c>
      <c r="B13160" s="33" t="n">
        <v>27</v>
      </c>
      <c r="C13160" s="7" t="n">
        <v>1</v>
      </c>
    </row>
    <row r="13161" spans="1:21">
      <c r="A13161" t="s">
        <v>4</v>
      </c>
      <c r="B13161" s="4" t="s">
        <v>5</v>
      </c>
      <c r="C13161" s="4" t="s">
        <v>8</v>
      </c>
      <c r="D13161" s="4" t="s">
        <v>7</v>
      </c>
      <c r="E13161" s="4" t="s">
        <v>7</v>
      </c>
      <c r="F13161" s="4" t="s">
        <v>7</v>
      </c>
      <c r="G13161" s="4" t="s">
        <v>7</v>
      </c>
      <c r="H13161" s="4" t="s">
        <v>8</v>
      </c>
    </row>
    <row r="13162" spans="1:21">
      <c r="A13162" t="n">
        <v>121038</v>
      </c>
      <c r="B13162" s="30" t="n">
        <v>25</v>
      </c>
      <c r="C13162" s="7" t="n">
        <v>5</v>
      </c>
      <c r="D13162" s="7" t="n">
        <v>65535</v>
      </c>
      <c r="E13162" s="7" t="n">
        <v>65535</v>
      </c>
      <c r="F13162" s="7" t="n">
        <v>65535</v>
      </c>
      <c r="G13162" s="7" t="n">
        <v>65535</v>
      </c>
      <c r="H13162" s="7" t="n">
        <v>0</v>
      </c>
    </row>
    <row r="13163" spans="1:21">
      <c r="A13163" t="s">
        <v>4</v>
      </c>
      <c r="B13163" s="4" t="s">
        <v>5</v>
      </c>
      <c r="C13163" s="4" t="s">
        <v>7</v>
      </c>
    </row>
    <row r="13164" spans="1:21">
      <c r="A13164" t="n">
        <v>121049</v>
      </c>
      <c r="B13164" s="25" t="n">
        <v>16</v>
      </c>
      <c r="C13164" s="7" t="n">
        <v>300</v>
      </c>
    </row>
    <row r="13165" spans="1:21">
      <c r="A13165" t="s">
        <v>4</v>
      </c>
      <c r="B13165" s="4" t="s">
        <v>5</v>
      </c>
      <c r="C13165" s="4" t="s">
        <v>8</v>
      </c>
      <c r="D13165" s="4" t="s">
        <v>7</v>
      </c>
      <c r="E13165" s="4" t="s">
        <v>14</v>
      </c>
    </row>
    <row r="13166" spans="1:21">
      <c r="A13166" t="n">
        <v>121052</v>
      </c>
      <c r="B13166" s="27" t="n">
        <v>58</v>
      </c>
      <c r="C13166" s="7" t="n">
        <v>100</v>
      </c>
      <c r="D13166" s="7" t="n">
        <v>300</v>
      </c>
      <c r="E13166" s="7" t="n">
        <v>0.300000011920929</v>
      </c>
    </row>
    <row r="13167" spans="1:21">
      <c r="A13167" t="s">
        <v>4</v>
      </c>
      <c r="B13167" s="4" t="s">
        <v>5</v>
      </c>
      <c r="C13167" s="4" t="s">
        <v>8</v>
      </c>
      <c r="D13167" s="4" t="s">
        <v>7</v>
      </c>
    </row>
    <row r="13168" spans="1:21">
      <c r="A13168" t="n">
        <v>121060</v>
      </c>
      <c r="B13168" s="27" t="n">
        <v>58</v>
      </c>
      <c r="C13168" s="7" t="n">
        <v>255</v>
      </c>
      <c r="D13168" s="7" t="n">
        <v>0</v>
      </c>
    </row>
    <row r="13169" spans="1:8">
      <c r="A13169" t="s">
        <v>4</v>
      </c>
      <c r="B13169" s="4" t="s">
        <v>5</v>
      </c>
      <c r="C13169" s="4" t="s">
        <v>8</v>
      </c>
      <c r="D13169" s="4" t="s">
        <v>7</v>
      </c>
      <c r="E13169" s="4" t="s">
        <v>15</v>
      </c>
    </row>
    <row r="13170" spans="1:8">
      <c r="A13170" t="n">
        <v>121064</v>
      </c>
      <c r="B13170" s="21" t="n">
        <v>101</v>
      </c>
      <c r="C13170" s="7" t="n">
        <v>0</v>
      </c>
      <c r="D13170" s="7" t="n">
        <v>367</v>
      </c>
      <c r="E13170" s="7" t="n">
        <v>1</v>
      </c>
    </row>
    <row r="13171" spans="1:8">
      <c r="A13171" t="s">
        <v>4</v>
      </c>
      <c r="B13171" s="4" t="s">
        <v>5</v>
      </c>
      <c r="C13171" s="4" t="s">
        <v>17</v>
      </c>
    </row>
    <row r="13172" spans="1:8">
      <c r="A13172" t="n">
        <v>121072</v>
      </c>
      <c r="B13172" s="17" t="n">
        <v>3</v>
      </c>
      <c r="C13172" s="14" t="n">
        <f t="normal" ca="1">A13180</f>
        <v>0</v>
      </c>
    </row>
    <row r="13173" spans="1:8">
      <c r="A13173" t="s">
        <v>4</v>
      </c>
      <c r="B13173" s="4" t="s">
        <v>5</v>
      </c>
      <c r="C13173" s="4" t="s">
        <v>8</v>
      </c>
      <c r="D13173" s="4" t="s">
        <v>7</v>
      </c>
      <c r="E13173" s="4" t="s">
        <v>15</v>
      </c>
    </row>
    <row r="13174" spans="1:8">
      <c r="A13174" t="n">
        <v>121077</v>
      </c>
      <c r="B13174" s="21" t="n">
        <v>101</v>
      </c>
      <c r="C13174" s="7" t="n">
        <v>0</v>
      </c>
      <c r="D13174" s="7" t="n">
        <v>367</v>
      </c>
      <c r="E13174" s="7" t="n">
        <v>1</v>
      </c>
    </row>
    <row r="13175" spans="1:8">
      <c r="A13175" t="s">
        <v>4</v>
      </c>
      <c r="B13175" s="4" t="s">
        <v>5</v>
      </c>
      <c r="C13175" s="4" t="s">
        <v>8</v>
      </c>
      <c r="D13175" s="20" t="s">
        <v>48</v>
      </c>
      <c r="E13175" s="4" t="s">
        <v>5</v>
      </c>
      <c r="F13175" s="4" t="s">
        <v>8</v>
      </c>
      <c r="G13175" s="4" t="s">
        <v>7</v>
      </c>
      <c r="H13175" s="4" t="s">
        <v>15</v>
      </c>
      <c r="I13175" s="20" t="s">
        <v>49</v>
      </c>
      <c r="J13175" s="4" t="s">
        <v>8</v>
      </c>
      <c r="K13175" s="4" t="s">
        <v>17</v>
      </c>
    </row>
    <row r="13176" spans="1:8">
      <c r="A13176" t="n">
        <v>121085</v>
      </c>
      <c r="B13176" s="13" t="n">
        <v>5</v>
      </c>
      <c r="C13176" s="7" t="n">
        <v>28</v>
      </c>
      <c r="D13176" s="20" t="s">
        <v>3</v>
      </c>
      <c r="E13176" s="21" t="n">
        <v>101</v>
      </c>
      <c r="F13176" s="7" t="n">
        <v>11</v>
      </c>
      <c r="G13176" s="7" t="n">
        <v>372</v>
      </c>
      <c r="H13176" s="7" t="n">
        <v>0</v>
      </c>
      <c r="I13176" s="20" t="s">
        <v>3</v>
      </c>
      <c r="J13176" s="7" t="n">
        <v>1</v>
      </c>
      <c r="K13176" s="14" t="n">
        <f t="normal" ca="1">A13180</f>
        <v>0</v>
      </c>
    </row>
    <row r="13177" spans="1:8">
      <c r="A13177" t="s">
        <v>4</v>
      </c>
      <c r="B13177" s="4" t="s">
        <v>5</v>
      </c>
      <c r="C13177" s="4" t="s">
        <v>8</v>
      </c>
      <c r="D13177" s="4" t="s">
        <v>7</v>
      </c>
      <c r="E13177" s="4" t="s">
        <v>15</v>
      </c>
    </row>
    <row r="13178" spans="1:8">
      <c r="A13178" t="n">
        <v>121100</v>
      </c>
      <c r="B13178" s="21" t="n">
        <v>101</v>
      </c>
      <c r="C13178" s="7" t="n">
        <v>10</v>
      </c>
      <c r="D13178" s="7" t="n">
        <v>367</v>
      </c>
      <c r="E13178" s="7" t="n">
        <v>0</v>
      </c>
    </row>
    <row r="13179" spans="1:8">
      <c r="A13179" t="s">
        <v>4</v>
      </c>
      <c r="B13179" s="4" t="s">
        <v>5</v>
      </c>
      <c r="C13179" s="4" t="s">
        <v>7</v>
      </c>
    </row>
    <row r="13180" spans="1:8">
      <c r="A13180" t="n">
        <v>121108</v>
      </c>
      <c r="B13180" s="6" t="n">
        <v>12</v>
      </c>
      <c r="C13180" s="7" t="n">
        <v>10478</v>
      </c>
    </row>
    <row r="13181" spans="1:8">
      <c r="A13181" t="s">
        <v>4</v>
      </c>
      <c r="B13181" s="4" t="s">
        <v>5</v>
      </c>
      <c r="C13181" s="4" t="s">
        <v>8</v>
      </c>
      <c r="D13181" s="4" t="s">
        <v>7</v>
      </c>
      <c r="E13181" s="4" t="s">
        <v>8</v>
      </c>
      <c r="F13181" s="4" t="s">
        <v>8</v>
      </c>
      <c r="G13181" s="4" t="s">
        <v>17</v>
      </c>
    </row>
    <row r="13182" spans="1:8">
      <c r="A13182" t="n">
        <v>121111</v>
      </c>
      <c r="B13182" s="13" t="n">
        <v>5</v>
      </c>
      <c r="C13182" s="7" t="n">
        <v>30</v>
      </c>
      <c r="D13182" s="7" t="n">
        <v>10479</v>
      </c>
      <c r="E13182" s="7" t="n">
        <v>8</v>
      </c>
      <c r="F13182" s="7" t="n">
        <v>1</v>
      </c>
      <c r="G13182" s="14" t="n">
        <f t="normal" ca="1">A13222</f>
        <v>0</v>
      </c>
    </row>
    <row r="13183" spans="1:8">
      <c r="A13183" t="s">
        <v>4</v>
      </c>
      <c r="B13183" s="4" t="s">
        <v>5</v>
      </c>
      <c r="C13183" s="4" t="s">
        <v>8</v>
      </c>
      <c r="D13183" s="4" t="s">
        <v>7</v>
      </c>
      <c r="E13183" s="4" t="s">
        <v>7</v>
      </c>
      <c r="F13183" s="4" t="s">
        <v>8</v>
      </c>
    </row>
    <row r="13184" spans="1:8">
      <c r="A13184" t="n">
        <v>121121</v>
      </c>
      <c r="B13184" s="30" t="n">
        <v>25</v>
      </c>
      <c r="C13184" s="7" t="n">
        <v>1</v>
      </c>
      <c r="D13184" s="7" t="n">
        <v>160</v>
      </c>
      <c r="E13184" s="7" t="n">
        <v>570</v>
      </c>
      <c r="F13184" s="7" t="n">
        <v>1</v>
      </c>
    </row>
    <row r="13185" spans="1:11">
      <c r="A13185" t="s">
        <v>4</v>
      </c>
      <c r="B13185" s="4" t="s">
        <v>5</v>
      </c>
      <c r="C13185" s="4" t="s">
        <v>8</v>
      </c>
      <c r="D13185" s="4" t="s">
        <v>7</v>
      </c>
      <c r="E13185" s="4" t="s">
        <v>9</v>
      </c>
    </row>
    <row r="13186" spans="1:11">
      <c r="A13186" t="n">
        <v>121128</v>
      </c>
      <c r="B13186" s="51" t="n">
        <v>51</v>
      </c>
      <c r="C13186" s="7" t="n">
        <v>4</v>
      </c>
      <c r="D13186" s="7" t="n">
        <v>0</v>
      </c>
      <c r="E13186" s="7" t="s">
        <v>479</v>
      </c>
    </row>
    <row r="13187" spans="1:11">
      <c r="A13187" t="s">
        <v>4</v>
      </c>
      <c r="B13187" s="4" t="s">
        <v>5</v>
      </c>
      <c r="C13187" s="4" t="s">
        <v>7</v>
      </c>
    </row>
    <row r="13188" spans="1:11">
      <c r="A13188" t="n">
        <v>121142</v>
      </c>
      <c r="B13188" s="25" t="n">
        <v>16</v>
      </c>
      <c r="C13188" s="7" t="n">
        <v>0</v>
      </c>
    </row>
    <row r="13189" spans="1:11">
      <c r="A13189" t="s">
        <v>4</v>
      </c>
      <c r="B13189" s="4" t="s">
        <v>5</v>
      </c>
      <c r="C13189" s="4" t="s">
        <v>7</v>
      </c>
      <c r="D13189" s="4" t="s">
        <v>85</v>
      </c>
      <c r="E13189" s="4" t="s">
        <v>8</v>
      </c>
      <c r="F13189" s="4" t="s">
        <v>8</v>
      </c>
      <c r="G13189" s="4" t="s">
        <v>85</v>
      </c>
      <c r="H13189" s="4" t="s">
        <v>8</v>
      </c>
      <c r="I13189" s="4" t="s">
        <v>8</v>
      </c>
    </row>
    <row r="13190" spans="1:11">
      <c r="A13190" t="n">
        <v>121145</v>
      </c>
      <c r="B13190" s="52" t="n">
        <v>26</v>
      </c>
      <c r="C13190" s="7" t="n">
        <v>0</v>
      </c>
      <c r="D13190" s="7" t="s">
        <v>1058</v>
      </c>
      <c r="E13190" s="7" t="n">
        <v>2</v>
      </c>
      <c r="F13190" s="7" t="n">
        <v>3</v>
      </c>
      <c r="G13190" s="7" t="s">
        <v>1059</v>
      </c>
      <c r="H13190" s="7" t="n">
        <v>2</v>
      </c>
      <c r="I13190" s="7" t="n">
        <v>0</v>
      </c>
    </row>
    <row r="13191" spans="1:11">
      <c r="A13191" t="s">
        <v>4</v>
      </c>
      <c r="B13191" s="4" t="s">
        <v>5</v>
      </c>
    </row>
    <row r="13192" spans="1:11">
      <c r="A13192" t="n">
        <v>121322</v>
      </c>
      <c r="B13192" s="32" t="n">
        <v>28</v>
      </c>
    </row>
    <row r="13193" spans="1:11">
      <c r="A13193" t="s">
        <v>4</v>
      </c>
      <c r="B13193" s="4" t="s">
        <v>5</v>
      </c>
      <c r="C13193" s="4" t="s">
        <v>8</v>
      </c>
      <c r="D13193" s="4" t="s">
        <v>7</v>
      </c>
      <c r="E13193" s="4" t="s">
        <v>7</v>
      </c>
      <c r="F13193" s="4" t="s">
        <v>8</v>
      </c>
    </row>
    <row r="13194" spans="1:11">
      <c r="A13194" t="n">
        <v>121323</v>
      </c>
      <c r="B13194" s="30" t="n">
        <v>25</v>
      </c>
      <c r="C13194" s="7" t="n">
        <v>1</v>
      </c>
      <c r="D13194" s="7" t="n">
        <v>60</v>
      </c>
      <c r="E13194" s="7" t="n">
        <v>420</v>
      </c>
      <c r="F13194" s="7" t="n">
        <v>2</v>
      </c>
    </row>
    <row r="13195" spans="1:11">
      <c r="A13195" t="s">
        <v>4</v>
      </c>
      <c r="B13195" s="4" t="s">
        <v>5</v>
      </c>
      <c r="C13195" s="4" t="s">
        <v>8</v>
      </c>
      <c r="D13195" s="4" t="s">
        <v>7</v>
      </c>
      <c r="E13195" s="4" t="s">
        <v>9</v>
      </c>
    </row>
    <row r="13196" spans="1:11">
      <c r="A13196" t="n">
        <v>121330</v>
      </c>
      <c r="B13196" s="51" t="n">
        <v>51</v>
      </c>
      <c r="C13196" s="7" t="n">
        <v>4</v>
      </c>
      <c r="D13196" s="7" t="n">
        <v>83</v>
      </c>
      <c r="E13196" s="7" t="s">
        <v>325</v>
      </c>
    </row>
    <row r="13197" spans="1:11">
      <c r="A13197" t="s">
        <v>4</v>
      </c>
      <c r="B13197" s="4" t="s">
        <v>5</v>
      </c>
      <c r="C13197" s="4" t="s">
        <v>7</v>
      </c>
    </row>
    <row r="13198" spans="1:11">
      <c r="A13198" t="n">
        <v>121343</v>
      </c>
      <c r="B13198" s="25" t="n">
        <v>16</v>
      </c>
      <c r="C13198" s="7" t="n">
        <v>0</v>
      </c>
    </row>
    <row r="13199" spans="1:11">
      <c r="A13199" t="s">
        <v>4</v>
      </c>
      <c r="B13199" s="4" t="s">
        <v>5</v>
      </c>
      <c r="C13199" s="4" t="s">
        <v>7</v>
      </c>
      <c r="D13199" s="4" t="s">
        <v>85</v>
      </c>
      <c r="E13199" s="4" t="s">
        <v>8</v>
      </c>
      <c r="F13199" s="4" t="s">
        <v>8</v>
      </c>
      <c r="G13199" s="4" t="s">
        <v>85</v>
      </c>
      <c r="H13199" s="4" t="s">
        <v>8</v>
      </c>
      <c r="I13199" s="4" t="s">
        <v>8</v>
      </c>
      <c r="J13199" s="4" t="s">
        <v>85</v>
      </c>
      <c r="K13199" s="4" t="s">
        <v>8</v>
      </c>
      <c r="L13199" s="4" t="s">
        <v>8</v>
      </c>
    </row>
    <row r="13200" spans="1:11">
      <c r="A13200" t="n">
        <v>121346</v>
      </c>
      <c r="B13200" s="52" t="n">
        <v>26</v>
      </c>
      <c r="C13200" s="7" t="n">
        <v>83</v>
      </c>
      <c r="D13200" s="7" t="s">
        <v>1060</v>
      </c>
      <c r="E13200" s="7" t="n">
        <v>2</v>
      </c>
      <c r="F13200" s="7" t="n">
        <v>3</v>
      </c>
      <c r="G13200" s="7" t="s">
        <v>1061</v>
      </c>
      <c r="H13200" s="7" t="n">
        <v>2</v>
      </c>
      <c r="I13200" s="7" t="n">
        <v>3</v>
      </c>
      <c r="J13200" s="7" t="s">
        <v>1062</v>
      </c>
      <c r="K13200" s="7" t="n">
        <v>2</v>
      </c>
      <c r="L13200" s="7" t="n">
        <v>0</v>
      </c>
    </row>
    <row r="13201" spans="1:12">
      <c r="A13201" t="s">
        <v>4</v>
      </c>
      <c r="B13201" s="4" t="s">
        <v>5</v>
      </c>
    </row>
    <row r="13202" spans="1:12">
      <c r="A13202" t="n">
        <v>121674</v>
      </c>
      <c r="B13202" s="32" t="n">
        <v>28</v>
      </c>
    </row>
    <row r="13203" spans="1:12">
      <c r="A13203" t="s">
        <v>4</v>
      </c>
      <c r="B13203" s="4" t="s">
        <v>5</v>
      </c>
      <c r="C13203" s="4" t="s">
        <v>8</v>
      </c>
      <c r="D13203" s="4" t="s">
        <v>7</v>
      </c>
      <c r="E13203" s="4" t="s">
        <v>7</v>
      </c>
      <c r="F13203" s="4" t="s">
        <v>8</v>
      </c>
    </row>
    <row r="13204" spans="1:12">
      <c r="A13204" t="n">
        <v>121675</v>
      </c>
      <c r="B13204" s="30" t="n">
        <v>25</v>
      </c>
      <c r="C13204" s="7" t="n">
        <v>1</v>
      </c>
      <c r="D13204" s="7" t="n">
        <v>160</v>
      </c>
      <c r="E13204" s="7" t="n">
        <v>570</v>
      </c>
      <c r="F13204" s="7" t="n">
        <v>1</v>
      </c>
    </row>
    <row r="13205" spans="1:12">
      <c r="A13205" t="s">
        <v>4</v>
      </c>
      <c r="B13205" s="4" t="s">
        <v>5</v>
      </c>
      <c r="C13205" s="4" t="s">
        <v>8</v>
      </c>
      <c r="D13205" s="4" t="s">
        <v>7</v>
      </c>
      <c r="E13205" s="4" t="s">
        <v>9</v>
      </c>
    </row>
    <row r="13206" spans="1:12">
      <c r="A13206" t="n">
        <v>121682</v>
      </c>
      <c r="B13206" s="51" t="n">
        <v>51</v>
      </c>
      <c r="C13206" s="7" t="n">
        <v>4</v>
      </c>
      <c r="D13206" s="7" t="n">
        <v>0</v>
      </c>
      <c r="E13206" s="7" t="s">
        <v>1063</v>
      </c>
    </row>
    <row r="13207" spans="1:12">
      <c r="A13207" t="s">
        <v>4</v>
      </c>
      <c r="B13207" s="4" t="s">
        <v>5</v>
      </c>
      <c r="C13207" s="4" t="s">
        <v>7</v>
      </c>
    </row>
    <row r="13208" spans="1:12">
      <c r="A13208" t="n">
        <v>121696</v>
      </c>
      <c r="B13208" s="25" t="n">
        <v>16</v>
      </c>
      <c r="C13208" s="7" t="n">
        <v>0</v>
      </c>
    </row>
    <row r="13209" spans="1:12">
      <c r="A13209" t="s">
        <v>4</v>
      </c>
      <c r="B13209" s="4" t="s">
        <v>5</v>
      </c>
      <c r="C13209" s="4" t="s">
        <v>7</v>
      </c>
      <c r="D13209" s="4" t="s">
        <v>85</v>
      </c>
      <c r="E13209" s="4" t="s">
        <v>8</v>
      </c>
      <c r="F13209" s="4" t="s">
        <v>8</v>
      </c>
    </row>
    <row r="13210" spans="1:12">
      <c r="A13210" t="n">
        <v>121699</v>
      </c>
      <c r="B13210" s="52" t="n">
        <v>26</v>
      </c>
      <c r="C13210" s="7" t="n">
        <v>0</v>
      </c>
      <c r="D13210" s="7" t="s">
        <v>1064</v>
      </c>
      <c r="E13210" s="7" t="n">
        <v>2</v>
      </c>
      <c r="F13210" s="7" t="n">
        <v>0</v>
      </c>
    </row>
    <row r="13211" spans="1:12">
      <c r="A13211" t="s">
        <v>4</v>
      </c>
      <c r="B13211" s="4" t="s">
        <v>5</v>
      </c>
    </row>
    <row r="13212" spans="1:12">
      <c r="A13212" t="n">
        <v>121758</v>
      </c>
      <c r="B13212" s="32" t="n">
        <v>28</v>
      </c>
    </row>
    <row r="13213" spans="1:12">
      <c r="A13213" t="s">
        <v>4</v>
      </c>
      <c r="B13213" s="4" t="s">
        <v>5</v>
      </c>
      <c r="C13213" s="4" t="s">
        <v>7</v>
      </c>
      <c r="D13213" s="4" t="s">
        <v>8</v>
      </c>
    </row>
    <row r="13214" spans="1:12">
      <c r="A13214" t="n">
        <v>121759</v>
      </c>
      <c r="B13214" s="66" t="n">
        <v>89</v>
      </c>
      <c r="C13214" s="7" t="n">
        <v>65533</v>
      </c>
      <c r="D13214" s="7" t="n">
        <v>1</v>
      </c>
    </row>
    <row r="13215" spans="1:12">
      <c r="A13215" t="s">
        <v>4</v>
      </c>
      <c r="B13215" s="4" t="s">
        <v>5</v>
      </c>
      <c r="C13215" s="4" t="s">
        <v>8</v>
      </c>
      <c r="D13215" s="4" t="s">
        <v>7</v>
      </c>
      <c r="E13215" s="4" t="s">
        <v>7</v>
      </c>
      <c r="F13215" s="4" t="s">
        <v>8</v>
      </c>
    </row>
    <row r="13216" spans="1:12">
      <c r="A13216" t="n">
        <v>121763</v>
      </c>
      <c r="B13216" s="30" t="n">
        <v>25</v>
      </c>
      <c r="C13216" s="7" t="n">
        <v>1</v>
      </c>
      <c r="D13216" s="7" t="n">
        <v>65535</v>
      </c>
      <c r="E13216" s="7" t="n">
        <v>65535</v>
      </c>
      <c r="F13216" s="7" t="n">
        <v>0</v>
      </c>
    </row>
    <row r="13217" spans="1:6">
      <c r="A13217" t="s">
        <v>4</v>
      </c>
      <c r="B13217" s="4" t="s">
        <v>5</v>
      </c>
      <c r="C13217" s="4" t="s">
        <v>7</v>
      </c>
    </row>
    <row r="13218" spans="1:6">
      <c r="A13218" t="n">
        <v>121770</v>
      </c>
      <c r="B13218" s="6" t="n">
        <v>12</v>
      </c>
      <c r="C13218" s="7" t="n">
        <v>10479</v>
      </c>
    </row>
    <row r="13219" spans="1:6">
      <c r="A13219" t="s">
        <v>4</v>
      </c>
      <c r="B13219" s="4" t="s">
        <v>5</v>
      </c>
      <c r="C13219" s="4" t="s">
        <v>17</v>
      </c>
    </row>
    <row r="13220" spans="1:6">
      <c r="A13220" t="n">
        <v>121773</v>
      </c>
      <c r="B13220" s="17" t="n">
        <v>3</v>
      </c>
      <c r="C13220" s="14" t="n">
        <f t="normal" ca="1">A13236</f>
        <v>0</v>
      </c>
    </row>
    <row r="13221" spans="1:6">
      <c r="A13221" t="s">
        <v>4</v>
      </c>
      <c r="B13221" s="4" t="s">
        <v>5</v>
      </c>
      <c r="C13221" s="4" t="s">
        <v>8</v>
      </c>
      <c r="D13221" s="4" t="s">
        <v>7</v>
      </c>
      <c r="E13221" s="4" t="s">
        <v>7</v>
      </c>
      <c r="F13221" s="4" t="s">
        <v>8</v>
      </c>
    </row>
    <row r="13222" spans="1:6">
      <c r="A13222" t="n">
        <v>121778</v>
      </c>
      <c r="B13222" s="30" t="n">
        <v>25</v>
      </c>
      <c r="C13222" s="7" t="n">
        <v>1</v>
      </c>
      <c r="D13222" s="7" t="n">
        <v>160</v>
      </c>
      <c r="E13222" s="7" t="n">
        <v>570</v>
      </c>
      <c r="F13222" s="7" t="n">
        <v>1</v>
      </c>
    </row>
    <row r="13223" spans="1:6">
      <c r="A13223" t="s">
        <v>4</v>
      </c>
      <c r="B13223" s="4" t="s">
        <v>5</v>
      </c>
      <c r="C13223" s="4" t="s">
        <v>8</v>
      </c>
      <c r="D13223" s="4" t="s">
        <v>7</v>
      </c>
      <c r="E13223" s="4" t="s">
        <v>9</v>
      </c>
    </row>
    <row r="13224" spans="1:6">
      <c r="A13224" t="n">
        <v>121785</v>
      </c>
      <c r="B13224" s="51" t="n">
        <v>51</v>
      </c>
      <c r="C13224" s="7" t="n">
        <v>4</v>
      </c>
      <c r="D13224" s="7" t="n">
        <v>0</v>
      </c>
      <c r="E13224" s="7" t="s">
        <v>459</v>
      </c>
    </row>
    <row r="13225" spans="1:6">
      <c r="A13225" t="s">
        <v>4</v>
      </c>
      <c r="B13225" s="4" t="s">
        <v>5</v>
      </c>
      <c r="C13225" s="4" t="s">
        <v>7</v>
      </c>
    </row>
    <row r="13226" spans="1:6">
      <c r="A13226" t="n">
        <v>121798</v>
      </c>
      <c r="B13226" s="25" t="n">
        <v>16</v>
      </c>
      <c r="C13226" s="7" t="n">
        <v>0</v>
      </c>
    </row>
    <row r="13227" spans="1:6">
      <c r="A13227" t="s">
        <v>4</v>
      </c>
      <c r="B13227" s="4" t="s">
        <v>5</v>
      </c>
      <c r="C13227" s="4" t="s">
        <v>7</v>
      </c>
      <c r="D13227" s="4" t="s">
        <v>85</v>
      </c>
      <c r="E13227" s="4" t="s">
        <v>8</v>
      </c>
      <c r="F13227" s="4" t="s">
        <v>8</v>
      </c>
      <c r="G13227" s="4" t="s">
        <v>85</v>
      </c>
      <c r="H13227" s="4" t="s">
        <v>8</v>
      </c>
      <c r="I13227" s="4" t="s">
        <v>8</v>
      </c>
    </row>
    <row r="13228" spans="1:6">
      <c r="A13228" t="n">
        <v>121801</v>
      </c>
      <c r="B13228" s="52" t="n">
        <v>26</v>
      </c>
      <c r="C13228" s="7" t="n">
        <v>0</v>
      </c>
      <c r="D13228" s="7" t="s">
        <v>1065</v>
      </c>
      <c r="E13228" s="7" t="n">
        <v>2</v>
      </c>
      <c r="F13228" s="7" t="n">
        <v>3</v>
      </c>
      <c r="G13228" s="7" t="s">
        <v>1066</v>
      </c>
      <c r="H13228" s="7" t="n">
        <v>2</v>
      </c>
      <c r="I13228" s="7" t="n">
        <v>0</v>
      </c>
    </row>
    <row r="13229" spans="1:6">
      <c r="A13229" t="s">
        <v>4</v>
      </c>
      <c r="B13229" s="4" t="s">
        <v>5</v>
      </c>
    </row>
    <row r="13230" spans="1:6">
      <c r="A13230" t="n">
        <v>121889</v>
      </c>
      <c r="B13230" s="32" t="n">
        <v>28</v>
      </c>
    </row>
    <row r="13231" spans="1:6">
      <c r="A13231" t="s">
        <v>4</v>
      </c>
      <c r="B13231" s="4" t="s">
        <v>5</v>
      </c>
      <c r="C13231" s="4" t="s">
        <v>7</v>
      </c>
      <c r="D13231" s="4" t="s">
        <v>8</v>
      </c>
    </row>
    <row r="13232" spans="1:6">
      <c r="A13232" t="n">
        <v>121890</v>
      </c>
      <c r="B13232" s="66" t="n">
        <v>89</v>
      </c>
      <c r="C13232" s="7" t="n">
        <v>65533</v>
      </c>
      <c r="D13232" s="7" t="n">
        <v>1</v>
      </c>
    </row>
    <row r="13233" spans="1:9">
      <c r="A13233" t="s">
        <v>4</v>
      </c>
      <c r="B13233" s="4" t="s">
        <v>5</v>
      </c>
      <c r="C13233" s="4" t="s">
        <v>8</v>
      </c>
      <c r="D13233" s="4" t="s">
        <v>7</v>
      </c>
      <c r="E13233" s="4" t="s">
        <v>7</v>
      </c>
      <c r="F13233" s="4" t="s">
        <v>8</v>
      </c>
    </row>
    <row r="13234" spans="1:9">
      <c r="A13234" t="n">
        <v>121894</v>
      </c>
      <c r="B13234" s="30" t="n">
        <v>25</v>
      </c>
      <c r="C13234" s="7" t="n">
        <v>1</v>
      </c>
      <c r="D13234" s="7" t="n">
        <v>65535</v>
      </c>
      <c r="E13234" s="7" t="n">
        <v>65535</v>
      </c>
      <c r="F13234" s="7" t="n">
        <v>0</v>
      </c>
    </row>
    <row r="13235" spans="1:9">
      <c r="A13235" t="s">
        <v>4</v>
      </c>
      <c r="B13235" s="4" t="s">
        <v>5</v>
      </c>
      <c r="C13235" s="4" t="s">
        <v>8</v>
      </c>
      <c r="D13235" s="4" t="s">
        <v>7</v>
      </c>
      <c r="E13235" s="4" t="s">
        <v>8</v>
      </c>
      <c r="F13235" s="4" t="s">
        <v>7</v>
      </c>
      <c r="G13235" s="4" t="s">
        <v>8</v>
      </c>
      <c r="H13235" s="4" t="s">
        <v>8</v>
      </c>
      <c r="I13235" s="4" t="s">
        <v>7</v>
      </c>
      <c r="J13235" s="4" t="s">
        <v>8</v>
      </c>
      <c r="K13235" s="4" t="s">
        <v>8</v>
      </c>
      <c r="L13235" s="4" t="s">
        <v>7</v>
      </c>
      <c r="M13235" s="4" t="s">
        <v>8</v>
      </c>
      <c r="N13235" s="4" t="s">
        <v>8</v>
      </c>
      <c r="O13235" s="4" t="s">
        <v>7</v>
      </c>
      <c r="P13235" s="4" t="s">
        <v>8</v>
      </c>
      <c r="Q13235" s="4" t="s">
        <v>8</v>
      </c>
      <c r="R13235" s="4" t="s">
        <v>17</v>
      </c>
    </row>
    <row r="13236" spans="1:9">
      <c r="A13236" t="n">
        <v>121901</v>
      </c>
      <c r="B13236" s="13" t="n">
        <v>5</v>
      </c>
      <c r="C13236" s="7" t="n">
        <v>30</v>
      </c>
      <c r="D13236" s="7" t="n">
        <v>10474</v>
      </c>
      <c r="E13236" s="7" t="n">
        <v>30</v>
      </c>
      <c r="F13236" s="7" t="n">
        <v>10475</v>
      </c>
      <c r="G13236" s="7" t="n">
        <v>9</v>
      </c>
      <c r="H13236" s="7" t="n">
        <v>30</v>
      </c>
      <c r="I13236" s="7" t="n">
        <v>10476</v>
      </c>
      <c r="J13236" s="7" t="n">
        <v>9</v>
      </c>
      <c r="K13236" s="7" t="n">
        <v>30</v>
      </c>
      <c r="L13236" s="7" t="n">
        <v>10477</v>
      </c>
      <c r="M13236" s="7" t="n">
        <v>9</v>
      </c>
      <c r="N13236" s="7" t="n">
        <v>30</v>
      </c>
      <c r="O13236" s="7" t="n">
        <v>10478</v>
      </c>
      <c r="P13236" s="7" t="n">
        <v>9</v>
      </c>
      <c r="Q13236" s="7" t="n">
        <v>1</v>
      </c>
      <c r="R13236" s="14" t="n">
        <f t="normal" ca="1">A13354</f>
        <v>0</v>
      </c>
    </row>
    <row r="13237" spans="1:9">
      <c r="A13237" t="s">
        <v>4</v>
      </c>
      <c r="B13237" s="4" t="s">
        <v>5</v>
      </c>
      <c r="C13237" s="4" t="s">
        <v>7</v>
      </c>
    </row>
    <row r="13238" spans="1:9">
      <c r="A13238" t="n">
        <v>121926</v>
      </c>
      <c r="B13238" s="25" t="n">
        <v>16</v>
      </c>
      <c r="C13238" s="7" t="n">
        <v>500</v>
      </c>
    </row>
    <row r="13239" spans="1:9">
      <c r="A13239" t="s">
        <v>4</v>
      </c>
      <c r="B13239" s="4" t="s">
        <v>5</v>
      </c>
      <c r="C13239" s="4" t="s">
        <v>8</v>
      </c>
      <c r="D13239" s="4" t="s">
        <v>7</v>
      </c>
      <c r="E13239" s="4" t="s">
        <v>7</v>
      </c>
      <c r="F13239" s="4" t="s">
        <v>8</v>
      </c>
    </row>
    <row r="13240" spans="1:9">
      <c r="A13240" t="n">
        <v>121929</v>
      </c>
      <c r="B13240" s="30" t="n">
        <v>25</v>
      </c>
      <c r="C13240" s="7" t="n">
        <v>1</v>
      </c>
      <c r="D13240" s="7" t="n">
        <v>60</v>
      </c>
      <c r="E13240" s="7" t="n">
        <v>420</v>
      </c>
      <c r="F13240" s="7" t="n">
        <v>2</v>
      </c>
    </row>
    <row r="13241" spans="1:9">
      <c r="A13241" t="s">
        <v>4</v>
      </c>
      <c r="B13241" s="4" t="s">
        <v>5</v>
      </c>
      <c r="C13241" s="4" t="s">
        <v>8</v>
      </c>
      <c r="D13241" s="4" t="s">
        <v>7</v>
      </c>
      <c r="E13241" s="4" t="s">
        <v>9</v>
      </c>
    </row>
    <row r="13242" spans="1:9">
      <c r="A13242" t="n">
        <v>121936</v>
      </c>
      <c r="B13242" s="51" t="n">
        <v>51</v>
      </c>
      <c r="C13242" s="7" t="n">
        <v>4</v>
      </c>
      <c r="D13242" s="7" t="n">
        <v>83</v>
      </c>
      <c r="E13242" s="7" t="s">
        <v>337</v>
      </c>
    </row>
    <row r="13243" spans="1:9">
      <c r="A13243" t="s">
        <v>4</v>
      </c>
      <c r="B13243" s="4" t="s">
        <v>5</v>
      </c>
      <c r="C13243" s="4" t="s">
        <v>7</v>
      </c>
    </row>
    <row r="13244" spans="1:9">
      <c r="A13244" t="n">
        <v>121950</v>
      </c>
      <c r="B13244" s="25" t="n">
        <v>16</v>
      </c>
      <c r="C13244" s="7" t="n">
        <v>0</v>
      </c>
    </row>
    <row r="13245" spans="1:9">
      <c r="A13245" t="s">
        <v>4</v>
      </c>
      <c r="B13245" s="4" t="s">
        <v>5</v>
      </c>
      <c r="C13245" s="4" t="s">
        <v>7</v>
      </c>
      <c r="D13245" s="4" t="s">
        <v>85</v>
      </c>
      <c r="E13245" s="4" t="s">
        <v>8</v>
      </c>
      <c r="F13245" s="4" t="s">
        <v>8</v>
      </c>
    </row>
    <row r="13246" spans="1:9">
      <c r="A13246" t="n">
        <v>121953</v>
      </c>
      <c r="B13246" s="52" t="n">
        <v>26</v>
      </c>
      <c r="C13246" s="7" t="n">
        <v>83</v>
      </c>
      <c r="D13246" s="7" t="s">
        <v>1067</v>
      </c>
      <c r="E13246" s="7" t="n">
        <v>2</v>
      </c>
      <c r="F13246" s="7" t="n">
        <v>0</v>
      </c>
    </row>
    <row r="13247" spans="1:9">
      <c r="A13247" t="s">
        <v>4</v>
      </c>
      <c r="B13247" s="4" t="s">
        <v>5</v>
      </c>
    </row>
    <row r="13248" spans="1:9">
      <c r="A13248" t="n">
        <v>122066</v>
      </c>
      <c r="B13248" s="32" t="n">
        <v>28</v>
      </c>
    </row>
    <row r="13249" spans="1:18">
      <c r="A13249" t="s">
        <v>4</v>
      </c>
      <c r="B13249" s="4" t="s">
        <v>5</v>
      </c>
      <c r="C13249" s="4" t="s">
        <v>7</v>
      </c>
      <c r="D13249" s="4" t="s">
        <v>8</v>
      </c>
      <c r="E13249" s="4" t="s">
        <v>14</v>
      </c>
      <c r="F13249" s="4" t="s">
        <v>7</v>
      </c>
    </row>
    <row r="13250" spans="1:18">
      <c r="A13250" t="n">
        <v>122067</v>
      </c>
      <c r="B13250" s="53" t="n">
        <v>59</v>
      </c>
      <c r="C13250" s="7" t="n">
        <v>0</v>
      </c>
      <c r="D13250" s="7" t="n">
        <v>13</v>
      </c>
      <c r="E13250" s="7" t="n">
        <v>0.100000001490116</v>
      </c>
      <c r="F13250" s="7" t="n">
        <v>4</v>
      </c>
    </row>
    <row r="13251" spans="1:18">
      <c r="A13251" t="s">
        <v>4</v>
      </c>
      <c r="B13251" s="4" t="s">
        <v>5</v>
      </c>
      <c r="C13251" s="4" t="s">
        <v>8</v>
      </c>
      <c r="D13251" s="4" t="s">
        <v>7</v>
      </c>
      <c r="E13251" s="4" t="s">
        <v>7</v>
      </c>
      <c r="F13251" s="4" t="s">
        <v>8</v>
      </c>
    </row>
    <row r="13252" spans="1:18">
      <c r="A13252" t="n">
        <v>122077</v>
      </c>
      <c r="B13252" s="30" t="n">
        <v>25</v>
      </c>
      <c r="C13252" s="7" t="n">
        <v>1</v>
      </c>
      <c r="D13252" s="7" t="n">
        <v>160</v>
      </c>
      <c r="E13252" s="7" t="n">
        <v>570</v>
      </c>
      <c r="F13252" s="7" t="n">
        <v>1</v>
      </c>
    </row>
    <row r="13253" spans="1:18">
      <c r="A13253" t="s">
        <v>4</v>
      </c>
      <c r="B13253" s="4" t="s">
        <v>5</v>
      </c>
      <c r="C13253" s="4" t="s">
        <v>8</v>
      </c>
      <c r="D13253" s="4" t="s">
        <v>7</v>
      </c>
      <c r="E13253" s="4" t="s">
        <v>9</v>
      </c>
    </row>
    <row r="13254" spans="1:18">
      <c r="A13254" t="n">
        <v>122084</v>
      </c>
      <c r="B13254" s="51" t="n">
        <v>51</v>
      </c>
      <c r="C13254" s="7" t="n">
        <v>4</v>
      </c>
      <c r="D13254" s="7" t="n">
        <v>0</v>
      </c>
      <c r="E13254" s="7" t="s">
        <v>479</v>
      </c>
    </row>
    <row r="13255" spans="1:18">
      <c r="A13255" t="s">
        <v>4</v>
      </c>
      <c r="B13255" s="4" t="s">
        <v>5</v>
      </c>
      <c r="C13255" s="4" t="s">
        <v>7</v>
      </c>
    </row>
    <row r="13256" spans="1:18">
      <c r="A13256" t="n">
        <v>122098</v>
      </c>
      <c r="B13256" s="25" t="n">
        <v>16</v>
      </c>
      <c r="C13256" s="7" t="n">
        <v>0</v>
      </c>
    </row>
    <row r="13257" spans="1:18">
      <c r="A13257" t="s">
        <v>4</v>
      </c>
      <c r="B13257" s="4" t="s">
        <v>5</v>
      </c>
      <c r="C13257" s="4" t="s">
        <v>7</v>
      </c>
      <c r="D13257" s="4" t="s">
        <v>85</v>
      </c>
      <c r="E13257" s="4" t="s">
        <v>8</v>
      </c>
      <c r="F13257" s="4" t="s">
        <v>8</v>
      </c>
    </row>
    <row r="13258" spans="1:18">
      <c r="A13258" t="n">
        <v>122101</v>
      </c>
      <c r="B13258" s="52" t="n">
        <v>26</v>
      </c>
      <c r="C13258" s="7" t="n">
        <v>0</v>
      </c>
      <c r="D13258" s="7" t="s">
        <v>1068</v>
      </c>
      <c r="E13258" s="7" t="n">
        <v>2</v>
      </c>
      <c r="F13258" s="7" t="n">
        <v>0</v>
      </c>
    </row>
    <row r="13259" spans="1:18">
      <c r="A13259" t="s">
        <v>4</v>
      </c>
      <c r="B13259" s="4" t="s">
        <v>5</v>
      </c>
    </row>
    <row r="13260" spans="1:18">
      <c r="A13260" t="n">
        <v>122120</v>
      </c>
      <c r="B13260" s="32" t="n">
        <v>28</v>
      </c>
    </row>
    <row r="13261" spans="1:18">
      <c r="A13261" t="s">
        <v>4</v>
      </c>
      <c r="B13261" s="4" t="s">
        <v>5</v>
      </c>
      <c r="C13261" s="4" t="s">
        <v>8</v>
      </c>
      <c r="D13261" s="4" t="s">
        <v>7</v>
      </c>
      <c r="E13261" s="4" t="s">
        <v>7</v>
      </c>
      <c r="F13261" s="4" t="s">
        <v>8</v>
      </c>
    </row>
    <row r="13262" spans="1:18">
      <c r="A13262" t="n">
        <v>122121</v>
      </c>
      <c r="B13262" s="30" t="n">
        <v>25</v>
      </c>
      <c r="C13262" s="7" t="n">
        <v>1</v>
      </c>
      <c r="D13262" s="7" t="n">
        <v>60</v>
      </c>
      <c r="E13262" s="7" t="n">
        <v>420</v>
      </c>
      <c r="F13262" s="7" t="n">
        <v>2</v>
      </c>
    </row>
    <row r="13263" spans="1:18">
      <c r="A13263" t="s">
        <v>4</v>
      </c>
      <c r="B13263" s="4" t="s">
        <v>5</v>
      </c>
      <c r="C13263" s="4" t="s">
        <v>8</v>
      </c>
      <c r="D13263" s="4" t="s">
        <v>7</v>
      </c>
      <c r="E13263" s="4" t="s">
        <v>9</v>
      </c>
    </row>
    <row r="13264" spans="1:18">
      <c r="A13264" t="n">
        <v>122128</v>
      </c>
      <c r="B13264" s="51" t="n">
        <v>51</v>
      </c>
      <c r="C13264" s="7" t="n">
        <v>4</v>
      </c>
      <c r="D13264" s="7" t="n">
        <v>83</v>
      </c>
      <c r="E13264" s="7" t="s">
        <v>325</v>
      </c>
    </row>
    <row r="13265" spans="1:6">
      <c r="A13265" t="s">
        <v>4</v>
      </c>
      <c r="B13265" s="4" t="s">
        <v>5</v>
      </c>
      <c r="C13265" s="4" t="s">
        <v>7</v>
      </c>
    </row>
    <row r="13266" spans="1:6">
      <c r="A13266" t="n">
        <v>122141</v>
      </c>
      <c r="B13266" s="25" t="n">
        <v>16</v>
      </c>
      <c r="C13266" s="7" t="n">
        <v>0</v>
      </c>
    </row>
    <row r="13267" spans="1:6">
      <c r="A13267" t="s">
        <v>4</v>
      </c>
      <c r="B13267" s="4" t="s">
        <v>5</v>
      </c>
      <c r="C13267" s="4" t="s">
        <v>7</v>
      </c>
      <c r="D13267" s="4" t="s">
        <v>85</v>
      </c>
      <c r="E13267" s="4" t="s">
        <v>8</v>
      </c>
      <c r="F13267" s="4" t="s">
        <v>8</v>
      </c>
      <c r="G13267" s="4" t="s">
        <v>85</v>
      </c>
      <c r="H13267" s="4" t="s">
        <v>8</v>
      </c>
      <c r="I13267" s="4" t="s">
        <v>8</v>
      </c>
    </row>
    <row r="13268" spans="1:6">
      <c r="A13268" t="n">
        <v>122144</v>
      </c>
      <c r="B13268" s="52" t="n">
        <v>26</v>
      </c>
      <c r="C13268" s="7" t="n">
        <v>83</v>
      </c>
      <c r="D13268" s="7" t="s">
        <v>1069</v>
      </c>
      <c r="E13268" s="7" t="n">
        <v>2</v>
      </c>
      <c r="F13268" s="7" t="n">
        <v>3</v>
      </c>
      <c r="G13268" s="7" t="s">
        <v>1070</v>
      </c>
      <c r="H13268" s="7" t="n">
        <v>2</v>
      </c>
      <c r="I13268" s="7" t="n">
        <v>0</v>
      </c>
    </row>
    <row r="13269" spans="1:6">
      <c r="A13269" t="s">
        <v>4</v>
      </c>
      <c r="B13269" s="4" t="s">
        <v>5</v>
      </c>
    </row>
    <row r="13270" spans="1:6">
      <c r="A13270" t="n">
        <v>122257</v>
      </c>
      <c r="B13270" s="32" t="n">
        <v>28</v>
      </c>
    </row>
    <row r="13271" spans="1:6">
      <c r="A13271" t="s">
        <v>4</v>
      </c>
      <c r="B13271" s="4" t="s">
        <v>5</v>
      </c>
      <c r="C13271" s="4" t="s">
        <v>8</v>
      </c>
      <c r="D13271" s="4" t="s">
        <v>7</v>
      </c>
      <c r="E13271" s="4" t="s">
        <v>7</v>
      </c>
      <c r="F13271" s="4" t="s">
        <v>8</v>
      </c>
    </row>
    <row r="13272" spans="1:6">
      <c r="A13272" t="n">
        <v>122258</v>
      </c>
      <c r="B13272" s="30" t="n">
        <v>25</v>
      </c>
      <c r="C13272" s="7" t="n">
        <v>1</v>
      </c>
      <c r="D13272" s="7" t="n">
        <v>160</v>
      </c>
      <c r="E13272" s="7" t="n">
        <v>570</v>
      </c>
      <c r="F13272" s="7" t="n">
        <v>1</v>
      </c>
    </row>
    <row r="13273" spans="1:6">
      <c r="A13273" t="s">
        <v>4</v>
      </c>
      <c r="B13273" s="4" t="s">
        <v>5</v>
      </c>
      <c r="C13273" s="4" t="s">
        <v>8</v>
      </c>
      <c r="D13273" s="4" t="s">
        <v>7</v>
      </c>
      <c r="E13273" s="4" t="s">
        <v>9</v>
      </c>
    </row>
    <row r="13274" spans="1:6">
      <c r="A13274" t="n">
        <v>122265</v>
      </c>
      <c r="B13274" s="51" t="n">
        <v>51</v>
      </c>
      <c r="C13274" s="7" t="n">
        <v>4</v>
      </c>
      <c r="D13274" s="7" t="n">
        <v>0</v>
      </c>
      <c r="E13274" s="7" t="s">
        <v>349</v>
      </c>
    </row>
    <row r="13275" spans="1:6">
      <c r="A13275" t="s">
        <v>4</v>
      </c>
      <c r="B13275" s="4" t="s">
        <v>5</v>
      </c>
      <c r="C13275" s="4" t="s">
        <v>7</v>
      </c>
    </row>
    <row r="13276" spans="1:6">
      <c r="A13276" t="n">
        <v>122279</v>
      </c>
      <c r="B13276" s="25" t="n">
        <v>16</v>
      </c>
      <c r="C13276" s="7" t="n">
        <v>0</v>
      </c>
    </row>
    <row r="13277" spans="1:6">
      <c r="A13277" t="s">
        <v>4</v>
      </c>
      <c r="B13277" s="4" t="s">
        <v>5</v>
      </c>
      <c r="C13277" s="4" t="s">
        <v>7</v>
      </c>
      <c r="D13277" s="4" t="s">
        <v>85</v>
      </c>
      <c r="E13277" s="4" t="s">
        <v>8</v>
      </c>
      <c r="F13277" s="4" t="s">
        <v>8</v>
      </c>
    </row>
    <row r="13278" spans="1:6">
      <c r="A13278" t="n">
        <v>122282</v>
      </c>
      <c r="B13278" s="52" t="n">
        <v>26</v>
      </c>
      <c r="C13278" s="7" t="n">
        <v>0</v>
      </c>
      <c r="D13278" s="7" t="s">
        <v>1071</v>
      </c>
      <c r="E13278" s="7" t="n">
        <v>2</v>
      </c>
      <c r="F13278" s="7" t="n">
        <v>0</v>
      </c>
    </row>
    <row r="13279" spans="1:6">
      <c r="A13279" t="s">
        <v>4</v>
      </c>
      <c r="B13279" s="4" t="s">
        <v>5</v>
      </c>
    </row>
    <row r="13280" spans="1:6">
      <c r="A13280" t="n">
        <v>122357</v>
      </c>
      <c r="B13280" s="32" t="n">
        <v>28</v>
      </c>
    </row>
    <row r="13281" spans="1:9">
      <c r="A13281" t="s">
        <v>4</v>
      </c>
      <c r="B13281" s="4" t="s">
        <v>5</v>
      </c>
      <c r="C13281" s="4" t="s">
        <v>8</v>
      </c>
      <c r="D13281" s="4" t="s">
        <v>7</v>
      </c>
      <c r="E13281" s="4" t="s">
        <v>7</v>
      </c>
      <c r="F13281" s="4" t="s">
        <v>8</v>
      </c>
    </row>
    <row r="13282" spans="1:9">
      <c r="A13282" t="n">
        <v>122358</v>
      </c>
      <c r="B13282" s="30" t="n">
        <v>25</v>
      </c>
      <c r="C13282" s="7" t="n">
        <v>1</v>
      </c>
      <c r="D13282" s="7" t="n">
        <v>60</v>
      </c>
      <c r="E13282" s="7" t="n">
        <v>420</v>
      </c>
      <c r="F13282" s="7" t="n">
        <v>2</v>
      </c>
    </row>
    <row r="13283" spans="1:9">
      <c r="A13283" t="s">
        <v>4</v>
      </c>
      <c r="B13283" s="4" t="s">
        <v>5</v>
      </c>
      <c r="C13283" s="4" t="s">
        <v>8</v>
      </c>
      <c r="D13283" s="4" t="s">
        <v>7</v>
      </c>
      <c r="E13283" s="4" t="s">
        <v>9</v>
      </c>
    </row>
    <row r="13284" spans="1:9">
      <c r="A13284" t="n">
        <v>122365</v>
      </c>
      <c r="B13284" s="51" t="n">
        <v>51</v>
      </c>
      <c r="C13284" s="7" t="n">
        <v>4</v>
      </c>
      <c r="D13284" s="7" t="n">
        <v>83</v>
      </c>
      <c r="E13284" s="7" t="s">
        <v>689</v>
      </c>
    </row>
    <row r="13285" spans="1:9">
      <c r="A13285" t="s">
        <v>4</v>
      </c>
      <c r="B13285" s="4" t="s">
        <v>5</v>
      </c>
      <c r="C13285" s="4" t="s">
        <v>7</v>
      </c>
    </row>
    <row r="13286" spans="1:9">
      <c r="A13286" t="n">
        <v>122378</v>
      </c>
      <c r="B13286" s="25" t="n">
        <v>16</v>
      </c>
      <c r="C13286" s="7" t="n">
        <v>0</v>
      </c>
    </row>
    <row r="13287" spans="1:9">
      <c r="A13287" t="s">
        <v>4</v>
      </c>
      <c r="B13287" s="4" t="s">
        <v>5</v>
      </c>
      <c r="C13287" s="4" t="s">
        <v>7</v>
      </c>
      <c r="D13287" s="4" t="s">
        <v>85</v>
      </c>
      <c r="E13287" s="4" t="s">
        <v>8</v>
      </c>
      <c r="F13287" s="4" t="s">
        <v>8</v>
      </c>
      <c r="G13287" s="4" t="s">
        <v>85</v>
      </c>
      <c r="H13287" s="4" t="s">
        <v>8</v>
      </c>
      <c r="I13287" s="4" t="s">
        <v>8</v>
      </c>
      <c r="J13287" s="4" t="s">
        <v>85</v>
      </c>
      <c r="K13287" s="4" t="s">
        <v>8</v>
      </c>
      <c r="L13287" s="4" t="s">
        <v>8</v>
      </c>
      <c r="M13287" s="4" t="s">
        <v>85</v>
      </c>
      <c r="N13287" s="4" t="s">
        <v>8</v>
      </c>
      <c r="O13287" s="4" t="s">
        <v>8</v>
      </c>
    </row>
    <row r="13288" spans="1:9">
      <c r="A13288" t="n">
        <v>122381</v>
      </c>
      <c r="B13288" s="52" t="n">
        <v>26</v>
      </c>
      <c r="C13288" s="7" t="n">
        <v>83</v>
      </c>
      <c r="D13288" s="7" t="s">
        <v>1072</v>
      </c>
      <c r="E13288" s="7" t="n">
        <v>2</v>
      </c>
      <c r="F13288" s="7" t="n">
        <v>3</v>
      </c>
      <c r="G13288" s="7" t="s">
        <v>1073</v>
      </c>
      <c r="H13288" s="7" t="n">
        <v>2</v>
      </c>
      <c r="I13288" s="7" t="n">
        <v>3</v>
      </c>
      <c r="J13288" s="7" t="s">
        <v>1074</v>
      </c>
      <c r="K13288" s="7" t="n">
        <v>2</v>
      </c>
      <c r="L13288" s="7" t="n">
        <v>3</v>
      </c>
      <c r="M13288" s="7" t="s">
        <v>1075</v>
      </c>
      <c r="N13288" s="7" t="n">
        <v>2</v>
      </c>
      <c r="O13288" s="7" t="n">
        <v>0</v>
      </c>
    </row>
    <row r="13289" spans="1:9">
      <c r="A13289" t="s">
        <v>4</v>
      </c>
      <c r="B13289" s="4" t="s">
        <v>5</v>
      </c>
    </row>
    <row r="13290" spans="1:9">
      <c r="A13290" t="n">
        <v>122887</v>
      </c>
      <c r="B13290" s="32" t="n">
        <v>28</v>
      </c>
    </row>
    <row r="13291" spans="1:9">
      <c r="A13291" t="s">
        <v>4</v>
      </c>
      <c r="B13291" s="4" t="s">
        <v>5</v>
      </c>
      <c r="C13291" s="4" t="s">
        <v>8</v>
      </c>
      <c r="D13291" s="4" t="s">
        <v>7</v>
      </c>
      <c r="E13291" s="4" t="s">
        <v>7</v>
      </c>
      <c r="F13291" s="4" t="s">
        <v>8</v>
      </c>
    </row>
    <row r="13292" spans="1:9">
      <c r="A13292" t="n">
        <v>122888</v>
      </c>
      <c r="B13292" s="30" t="n">
        <v>25</v>
      </c>
      <c r="C13292" s="7" t="n">
        <v>1</v>
      </c>
      <c r="D13292" s="7" t="n">
        <v>160</v>
      </c>
      <c r="E13292" s="7" t="n">
        <v>570</v>
      </c>
      <c r="F13292" s="7" t="n">
        <v>1</v>
      </c>
    </row>
    <row r="13293" spans="1:9">
      <c r="A13293" t="s">
        <v>4</v>
      </c>
      <c r="B13293" s="4" t="s">
        <v>5</v>
      </c>
      <c r="C13293" s="4" t="s">
        <v>8</v>
      </c>
      <c r="D13293" s="4" t="s">
        <v>7</v>
      </c>
      <c r="E13293" s="4" t="s">
        <v>9</v>
      </c>
    </row>
    <row r="13294" spans="1:9">
      <c r="A13294" t="n">
        <v>122895</v>
      </c>
      <c r="B13294" s="51" t="n">
        <v>51</v>
      </c>
      <c r="C13294" s="7" t="n">
        <v>4</v>
      </c>
      <c r="D13294" s="7" t="n">
        <v>0</v>
      </c>
      <c r="E13294" s="7" t="s">
        <v>459</v>
      </c>
    </row>
    <row r="13295" spans="1:9">
      <c r="A13295" t="s">
        <v>4</v>
      </c>
      <c r="B13295" s="4" t="s">
        <v>5</v>
      </c>
      <c r="C13295" s="4" t="s">
        <v>7</v>
      </c>
    </row>
    <row r="13296" spans="1:9">
      <c r="A13296" t="n">
        <v>122908</v>
      </c>
      <c r="B13296" s="25" t="n">
        <v>16</v>
      </c>
      <c r="C13296" s="7" t="n">
        <v>0</v>
      </c>
    </row>
    <row r="13297" spans="1:15">
      <c r="A13297" t="s">
        <v>4</v>
      </c>
      <c r="B13297" s="4" t="s">
        <v>5</v>
      </c>
      <c r="C13297" s="4" t="s">
        <v>7</v>
      </c>
      <c r="D13297" s="4" t="s">
        <v>85</v>
      </c>
      <c r="E13297" s="4" t="s">
        <v>8</v>
      </c>
      <c r="F13297" s="4" t="s">
        <v>8</v>
      </c>
    </row>
    <row r="13298" spans="1:15">
      <c r="A13298" t="n">
        <v>122911</v>
      </c>
      <c r="B13298" s="52" t="n">
        <v>26</v>
      </c>
      <c r="C13298" s="7" t="n">
        <v>0</v>
      </c>
      <c r="D13298" s="7" t="s">
        <v>1076</v>
      </c>
      <c r="E13298" s="7" t="n">
        <v>2</v>
      </c>
      <c r="F13298" s="7" t="n">
        <v>0</v>
      </c>
    </row>
    <row r="13299" spans="1:15">
      <c r="A13299" t="s">
        <v>4</v>
      </c>
      <c r="B13299" s="4" t="s">
        <v>5</v>
      </c>
    </row>
    <row r="13300" spans="1:15">
      <c r="A13300" t="n">
        <v>122984</v>
      </c>
      <c r="B13300" s="32" t="n">
        <v>28</v>
      </c>
    </row>
    <row r="13301" spans="1:15">
      <c r="A13301" t="s">
        <v>4</v>
      </c>
      <c r="B13301" s="4" t="s">
        <v>5</v>
      </c>
      <c r="C13301" s="4" t="s">
        <v>8</v>
      </c>
      <c r="D13301" s="4" t="s">
        <v>7</v>
      </c>
      <c r="E13301" s="4" t="s">
        <v>7</v>
      </c>
      <c r="F13301" s="4" t="s">
        <v>8</v>
      </c>
    </row>
    <row r="13302" spans="1:15">
      <c r="A13302" t="n">
        <v>122985</v>
      </c>
      <c r="B13302" s="30" t="n">
        <v>25</v>
      </c>
      <c r="C13302" s="7" t="n">
        <v>1</v>
      </c>
      <c r="D13302" s="7" t="n">
        <v>60</v>
      </c>
      <c r="E13302" s="7" t="n">
        <v>420</v>
      </c>
      <c r="F13302" s="7" t="n">
        <v>2</v>
      </c>
    </row>
    <row r="13303" spans="1:15">
      <c r="A13303" t="s">
        <v>4</v>
      </c>
      <c r="B13303" s="4" t="s">
        <v>5</v>
      </c>
      <c r="C13303" s="4" t="s">
        <v>8</v>
      </c>
      <c r="D13303" s="4" t="s">
        <v>7</v>
      </c>
      <c r="E13303" s="4" t="s">
        <v>9</v>
      </c>
    </row>
    <row r="13304" spans="1:15">
      <c r="A13304" t="n">
        <v>122992</v>
      </c>
      <c r="B13304" s="51" t="n">
        <v>51</v>
      </c>
      <c r="C13304" s="7" t="n">
        <v>4</v>
      </c>
      <c r="D13304" s="7" t="n">
        <v>83</v>
      </c>
      <c r="E13304" s="7" t="s">
        <v>289</v>
      </c>
    </row>
    <row r="13305" spans="1:15">
      <c r="A13305" t="s">
        <v>4</v>
      </c>
      <c r="B13305" s="4" t="s">
        <v>5</v>
      </c>
      <c r="C13305" s="4" t="s">
        <v>7</v>
      </c>
    </row>
    <row r="13306" spans="1:15">
      <c r="A13306" t="n">
        <v>123005</v>
      </c>
      <c r="B13306" s="25" t="n">
        <v>16</v>
      </c>
      <c r="C13306" s="7" t="n">
        <v>0</v>
      </c>
    </row>
    <row r="13307" spans="1:15">
      <c r="A13307" t="s">
        <v>4</v>
      </c>
      <c r="B13307" s="4" t="s">
        <v>5</v>
      </c>
      <c r="C13307" s="4" t="s">
        <v>7</v>
      </c>
      <c r="D13307" s="4" t="s">
        <v>85</v>
      </c>
      <c r="E13307" s="4" t="s">
        <v>8</v>
      </c>
      <c r="F13307" s="4" t="s">
        <v>8</v>
      </c>
      <c r="G13307" s="4" t="s">
        <v>85</v>
      </c>
      <c r="H13307" s="4" t="s">
        <v>8</v>
      </c>
      <c r="I13307" s="4" t="s">
        <v>8</v>
      </c>
    </row>
    <row r="13308" spans="1:15">
      <c r="A13308" t="n">
        <v>123008</v>
      </c>
      <c r="B13308" s="52" t="n">
        <v>26</v>
      </c>
      <c r="C13308" s="7" t="n">
        <v>83</v>
      </c>
      <c r="D13308" s="7" t="s">
        <v>1077</v>
      </c>
      <c r="E13308" s="7" t="n">
        <v>2</v>
      </c>
      <c r="F13308" s="7" t="n">
        <v>3</v>
      </c>
      <c r="G13308" s="7" t="s">
        <v>1078</v>
      </c>
      <c r="H13308" s="7" t="n">
        <v>2</v>
      </c>
      <c r="I13308" s="7" t="n">
        <v>0</v>
      </c>
    </row>
    <row r="13309" spans="1:15">
      <c r="A13309" t="s">
        <v>4</v>
      </c>
      <c r="B13309" s="4" t="s">
        <v>5</v>
      </c>
    </row>
    <row r="13310" spans="1:15">
      <c r="A13310" t="n">
        <v>123177</v>
      </c>
      <c r="B13310" s="32" t="n">
        <v>28</v>
      </c>
    </row>
    <row r="13311" spans="1:15">
      <c r="A13311" t="s">
        <v>4</v>
      </c>
      <c r="B13311" s="4" t="s">
        <v>5</v>
      </c>
      <c r="C13311" s="4" t="s">
        <v>7</v>
      </c>
      <c r="D13311" s="4" t="s">
        <v>8</v>
      </c>
    </row>
    <row r="13312" spans="1:15">
      <c r="A13312" t="n">
        <v>123178</v>
      </c>
      <c r="B13312" s="66" t="n">
        <v>89</v>
      </c>
      <c r="C13312" s="7" t="n">
        <v>65533</v>
      </c>
      <c r="D13312" s="7" t="n">
        <v>1</v>
      </c>
    </row>
    <row r="13313" spans="1:9">
      <c r="A13313" t="s">
        <v>4</v>
      </c>
      <c r="B13313" s="4" t="s">
        <v>5</v>
      </c>
      <c r="C13313" s="4" t="s">
        <v>8</v>
      </c>
      <c r="D13313" s="4" t="s">
        <v>7</v>
      </c>
      <c r="E13313" s="4" t="s">
        <v>7</v>
      </c>
      <c r="F13313" s="4" t="s">
        <v>8</v>
      </c>
    </row>
    <row r="13314" spans="1:9">
      <c r="A13314" t="n">
        <v>123182</v>
      </c>
      <c r="B13314" s="30" t="n">
        <v>25</v>
      </c>
      <c r="C13314" s="7" t="n">
        <v>1</v>
      </c>
      <c r="D13314" s="7" t="n">
        <v>65535</v>
      </c>
      <c r="E13314" s="7" t="n">
        <v>65535</v>
      </c>
      <c r="F13314" s="7" t="n">
        <v>0</v>
      </c>
    </row>
    <row r="13315" spans="1:9">
      <c r="A13315" t="s">
        <v>4</v>
      </c>
      <c r="B13315" s="4" t="s">
        <v>5</v>
      </c>
      <c r="C13315" s="4" t="s">
        <v>8</v>
      </c>
      <c r="D13315" s="4" t="s">
        <v>7</v>
      </c>
      <c r="E13315" s="4" t="s">
        <v>14</v>
      </c>
    </row>
    <row r="13316" spans="1:9">
      <c r="A13316" t="n">
        <v>123189</v>
      </c>
      <c r="B13316" s="27" t="n">
        <v>58</v>
      </c>
      <c r="C13316" s="7" t="n">
        <v>0</v>
      </c>
      <c r="D13316" s="7" t="n">
        <v>300</v>
      </c>
      <c r="E13316" s="7" t="n">
        <v>0.300000011920929</v>
      </c>
    </row>
    <row r="13317" spans="1:9">
      <c r="A13317" t="s">
        <v>4</v>
      </c>
      <c r="B13317" s="4" t="s">
        <v>5</v>
      </c>
      <c r="C13317" s="4" t="s">
        <v>8</v>
      </c>
      <c r="D13317" s="4" t="s">
        <v>7</v>
      </c>
    </row>
    <row r="13318" spans="1:9">
      <c r="A13318" t="n">
        <v>123197</v>
      </c>
      <c r="B13318" s="27" t="n">
        <v>58</v>
      </c>
      <c r="C13318" s="7" t="n">
        <v>255</v>
      </c>
      <c r="D13318" s="7" t="n">
        <v>0</v>
      </c>
    </row>
    <row r="13319" spans="1:9">
      <c r="A13319" t="s">
        <v>4</v>
      </c>
      <c r="B13319" s="4" t="s">
        <v>5</v>
      </c>
      <c r="C13319" s="4" t="s">
        <v>8</v>
      </c>
      <c r="D13319" s="4" t="s">
        <v>7</v>
      </c>
      <c r="E13319" s="4" t="s">
        <v>14</v>
      </c>
      <c r="F13319" s="4" t="s">
        <v>7</v>
      </c>
      <c r="G13319" s="4" t="s">
        <v>15</v>
      </c>
      <c r="H13319" s="4" t="s">
        <v>15</v>
      </c>
      <c r="I13319" s="4" t="s">
        <v>7</v>
      </c>
      <c r="J13319" s="4" t="s">
        <v>7</v>
      </c>
      <c r="K13319" s="4" t="s">
        <v>15</v>
      </c>
      <c r="L13319" s="4" t="s">
        <v>15</v>
      </c>
      <c r="M13319" s="4" t="s">
        <v>15</v>
      </c>
      <c r="N13319" s="4" t="s">
        <v>15</v>
      </c>
      <c r="O13319" s="4" t="s">
        <v>9</v>
      </c>
    </row>
    <row r="13320" spans="1:9">
      <c r="A13320" t="n">
        <v>123201</v>
      </c>
      <c r="B13320" s="12" t="n">
        <v>50</v>
      </c>
      <c r="C13320" s="7" t="n">
        <v>0</v>
      </c>
      <c r="D13320" s="7" t="n">
        <v>12010</v>
      </c>
      <c r="E13320" s="7" t="n">
        <v>1</v>
      </c>
      <c r="F13320" s="7" t="n">
        <v>0</v>
      </c>
      <c r="G13320" s="7" t="n">
        <v>0</v>
      </c>
      <c r="H13320" s="7" t="n">
        <v>0</v>
      </c>
      <c r="I13320" s="7" t="n">
        <v>0</v>
      </c>
      <c r="J13320" s="7" t="n">
        <v>65533</v>
      </c>
      <c r="K13320" s="7" t="n">
        <v>0</v>
      </c>
      <c r="L13320" s="7" t="n">
        <v>0</v>
      </c>
      <c r="M13320" s="7" t="n">
        <v>0</v>
      </c>
      <c r="N13320" s="7" t="n">
        <v>0</v>
      </c>
      <c r="O13320" s="7" t="s">
        <v>16</v>
      </c>
    </row>
    <row r="13321" spans="1:9">
      <c r="A13321" t="s">
        <v>4</v>
      </c>
      <c r="B13321" s="4" t="s">
        <v>5</v>
      </c>
      <c r="C13321" s="4" t="s">
        <v>8</v>
      </c>
      <c r="D13321" s="4" t="s">
        <v>7</v>
      </c>
      <c r="E13321" s="4" t="s">
        <v>7</v>
      </c>
      <c r="F13321" s="4" t="s">
        <v>7</v>
      </c>
      <c r="G13321" s="4" t="s">
        <v>7</v>
      </c>
      <c r="H13321" s="4" t="s">
        <v>8</v>
      </c>
    </row>
    <row r="13322" spans="1:9">
      <c r="A13322" t="n">
        <v>123240</v>
      </c>
      <c r="B13322" s="30" t="n">
        <v>25</v>
      </c>
      <c r="C13322" s="7" t="n">
        <v>5</v>
      </c>
      <c r="D13322" s="7" t="n">
        <v>65535</v>
      </c>
      <c r="E13322" s="7" t="n">
        <v>65535</v>
      </c>
      <c r="F13322" s="7" t="n">
        <v>65535</v>
      </c>
      <c r="G13322" s="7" t="n">
        <v>65535</v>
      </c>
      <c r="H13322" s="7" t="n">
        <v>0</v>
      </c>
    </row>
    <row r="13323" spans="1:9">
      <c r="A13323" t="s">
        <v>4</v>
      </c>
      <c r="B13323" s="4" t="s">
        <v>5</v>
      </c>
      <c r="C13323" s="4" t="s">
        <v>7</v>
      </c>
      <c r="D13323" s="4" t="s">
        <v>85</v>
      </c>
      <c r="E13323" s="4" t="s">
        <v>8</v>
      </c>
      <c r="F13323" s="4" t="s">
        <v>8</v>
      </c>
      <c r="G13323" s="4" t="s">
        <v>7</v>
      </c>
      <c r="H13323" s="4" t="s">
        <v>8</v>
      </c>
      <c r="I13323" s="4" t="s">
        <v>85</v>
      </c>
      <c r="J13323" s="4" t="s">
        <v>8</v>
      </c>
      <c r="K13323" s="4" t="s">
        <v>8</v>
      </c>
      <c r="L13323" s="4" t="s">
        <v>8</v>
      </c>
    </row>
    <row r="13324" spans="1:9">
      <c r="A13324" t="n">
        <v>123251</v>
      </c>
      <c r="B13324" s="31" t="n">
        <v>24</v>
      </c>
      <c r="C13324" s="7" t="n">
        <v>65533</v>
      </c>
      <c r="D13324" s="7" t="s">
        <v>982</v>
      </c>
      <c r="E13324" s="7" t="n">
        <v>12</v>
      </c>
      <c r="F13324" s="7" t="n">
        <v>16</v>
      </c>
      <c r="G13324" s="7" t="n">
        <v>10</v>
      </c>
      <c r="H13324" s="7" t="n">
        <v>7</v>
      </c>
      <c r="I13324" s="7" t="s">
        <v>1000</v>
      </c>
      <c r="J13324" s="7" t="n">
        <v>6</v>
      </c>
      <c r="K13324" s="7" t="n">
        <v>2</v>
      </c>
      <c r="L13324" s="7" t="n">
        <v>0</v>
      </c>
    </row>
    <row r="13325" spans="1:9">
      <c r="A13325" t="s">
        <v>4</v>
      </c>
      <c r="B13325" s="4" t="s">
        <v>5</v>
      </c>
    </row>
    <row r="13326" spans="1:9">
      <c r="A13326" t="n">
        <v>123272</v>
      </c>
      <c r="B13326" s="32" t="n">
        <v>28</v>
      </c>
    </row>
    <row r="13327" spans="1:9">
      <c r="A13327" t="s">
        <v>4</v>
      </c>
      <c r="B13327" s="4" t="s">
        <v>5</v>
      </c>
      <c r="C13327" s="4" t="s">
        <v>8</v>
      </c>
    </row>
    <row r="13328" spans="1:9">
      <c r="A13328" t="n">
        <v>123273</v>
      </c>
      <c r="B13328" s="33" t="n">
        <v>27</v>
      </c>
      <c r="C13328" s="7" t="n">
        <v>0</v>
      </c>
    </row>
    <row r="13329" spans="1:15">
      <c r="A13329" t="s">
        <v>4</v>
      </c>
      <c r="B13329" s="4" t="s">
        <v>5</v>
      </c>
      <c r="C13329" s="4" t="s">
        <v>8</v>
      </c>
      <c r="D13329" s="4" t="s">
        <v>7</v>
      </c>
      <c r="E13329" s="4" t="s">
        <v>7</v>
      </c>
      <c r="F13329" s="4" t="s">
        <v>7</v>
      </c>
      <c r="G13329" s="4" t="s">
        <v>7</v>
      </c>
      <c r="H13329" s="4" t="s">
        <v>8</v>
      </c>
    </row>
    <row r="13330" spans="1:15">
      <c r="A13330" t="n">
        <v>123275</v>
      </c>
      <c r="B13330" s="30" t="n">
        <v>25</v>
      </c>
      <c r="C13330" s="7" t="n">
        <v>5</v>
      </c>
      <c r="D13330" s="7" t="n">
        <v>65535</v>
      </c>
      <c r="E13330" s="7" t="n">
        <v>65535</v>
      </c>
      <c r="F13330" s="7" t="n">
        <v>65535</v>
      </c>
      <c r="G13330" s="7" t="n">
        <v>65535</v>
      </c>
      <c r="H13330" s="7" t="n">
        <v>0</v>
      </c>
    </row>
    <row r="13331" spans="1:15">
      <c r="A13331" t="s">
        <v>4</v>
      </c>
      <c r="B13331" s="4" t="s">
        <v>5</v>
      </c>
      <c r="C13331" s="4" t="s">
        <v>8</v>
      </c>
      <c r="D13331" s="4" t="s">
        <v>7</v>
      </c>
      <c r="E13331" s="4" t="s">
        <v>15</v>
      </c>
    </row>
    <row r="13332" spans="1:15">
      <c r="A13332" t="n">
        <v>123286</v>
      </c>
      <c r="B13332" s="21" t="n">
        <v>101</v>
      </c>
      <c r="C13332" s="7" t="n">
        <v>0</v>
      </c>
      <c r="D13332" s="7" t="n">
        <v>10</v>
      </c>
      <c r="E13332" s="7" t="n">
        <v>1</v>
      </c>
    </row>
    <row r="13333" spans="1:15">
      <c r="A13333" t="s">
        <v>4</v>
      </c>
      <c r="B13333" s="4" t="s">
        <v>5</v>
      </c>
      <c r="C13333" s="4" t="s">
        <v>8</v>
      </c>
      <c r="D13333" s="4" t="s">
        <v>7</v>
      </c>
      <c r="E13333" s="4" t="s">
        <v>14</v>
      </c>
    </row>
    <row r="13334" spans="1:15">
      <c r="A13334" t="n">
        <v>123294</v>
      </c>
      <c r="B13334" s="27" t="n">
        <v>58</v>
      </c>
      <c r="C13334" s="7" t="n">
        <v>100</v>
      </c>
      <c r="D13334" s="7" t="n">
        <v>300</v>
      </c>
      <c r="E13334" s="7" t="n">
        <v>0.300000011920929</v>
      </c>
    </row>
    <row r="13335" spans="1:15">
      <c r="A13335" t="s">
        <v>4</v>
      </c>
      <c r="B13335" s="4" t="s">
        <v>5</v>
      </c>
      <c r="C13335" s="4" t="s">
        <v>8</v>
      </c>
      <c r="D13335" s="4" t="s">
        <v>7</v>
      </c>
    </row>
    <row r="13336" spans="1:15">
      <c r="A13336" t="n">
        <v>123302</v>
      </c>
      <c r="B13336" s="27" t="n">
        <v>58</v>
      </c>
      <c r="C13336" s="7" t="n">
        <v>255</v>
      </c>
      <c r="D13336" s="7" t="n">
        <v>0</v>
      </c>
    </row>
    <row r="13337" spans="1:15">
      <c r="A13337" t="s">
        <v>4</v>
      </c>
      <c r="B13337" s="4" t="s">
        <v>5</v>
      </c>
      <c r="C13337" s="4" t="s">
        <v>8</v>
      </c>
      <c r="D13337" s="4" t="s">
        <v>7</v>
      </c>
      <c r="E13337" s="4" t="s">
        <v>7</v>
      </c>
      <c r="F13337" s="4" t="s">
        <v>8</v>
      </c>
    </row>
    <row r="13338" spans="1:15">
      <c r="A13338" t="n">
        <v>123306</v>
      </c>
      <c r="B13338" s="30" t="n">
        <v>25</v>
      </c>
      <c r="C13338" s="7" t="n">
        <v>1</v>
      </c>
      <c r="D13338" s="7" t="n">
        <v>160</v>
      </c>
      <c r="E13338" s="7" t="n">
        <v>570</v>
      </c>
      <c r="F13338" s="7" t="n">
        <v>1</v>
      </c>
    </row>
    <row r="13339" spans="1:15">
      <c r="A13339" t="s">
        <v>4</v>
      </c>
      <c r="B13339" s="4" t="s">
        <v>5</v>
      </c>
      <c r="C13339" s="4" t="s">
        <v>8</v>
      </c>
      <c r="D13339" s="4" t="s">
        <v>7</v>
      </c>
      <c r="E13339" s="4" t="s">
        <v>9</v>
      </c>
    </row>
    <row r="13340" spans="1:15">
      <c r="A13340" t="n">
        <v>123313</v>
      </c>
      <c r="B13340" s="51" t="n">
        <v>51</v>
      </c>
      <c r="C13340" s="7" t="n">
        <v>4</v>
      </c>
      <c r="D13340" s="7" t="n">
        <v>0</v>
      </c>
      <c r="E13340" s="7" t="s">
        <v>437</v>
      </c>
    </row>
    <row r="13341" spans="1:15">
      <c r="A13341" t="s">
        <v>4</v>
      </c>
      <c r="B13341" s="4" t="s">
        <v>5</v>
      </c>
      <c r="C13341" s="4" t="s">
        <v>7</v>
      </c>
    </row>
    <row r="13342" spans="1:15">
      <c r="A13342" t="n">
        <v>123326</v>
      </c>
      <c r="B13342" s="25" t="n">
        <v>16</v>
      </c>
      <c r="C13342" s="7" t="n">
        <v>0</v>
      </c>
    </row>
    <row r="13343" spans="1:15">
      <c r="A13343" t="s">
        <v>4</v>
      </c>
      <c r="B13343" s="4" t="s">
        <v>5</v>
      </c>
      <c r="C13343" s="4" t="s">
        <v>7</v>
      </c>
      <c r="D13343" s="4" t="s">
        <v>85</v>
      </c>
      <c r="E13343" s="4" t="s">
        <v>8</v>
      </c>
      <c r="F13343" s="4" t="s">
        <v>8</v>
      </c>
    </row>
    <row r="13344" spans="1:15">
      <c r="A13344" t="n">
        <v>123329</v>
      </c>
      <c r="B13344" s="52" t="n">
        <v>26</v>
      </c>
      <c r="C13344" s="7" t="n">
        <v>0</v>
      </c>
      <c r="D13344" s="7" t="s">
        <v>1079</v>
      </c>
      <c r="E13344" s="7" t="n">
        <v>2</v>
      </c>
      <c r="F13344" s="7" t="n">
        <v>0</v>
      </c>
    </row>
    <row r="13345" spans="1:8">
      <c r="A13345" t="s">
        <v>4</v>
      </c>
      <c r="B13345" s="4" t="s">
        <v>5</v>
      </c>
    </row>
    <row r="13346" spans="1:8">
      <c r="A13346" t="n">
        <v>123351</v>
      </c>
      <c r="B13346" s="32" t="n">
        <v>28</v>
      </c>
    </row>
    <row r="13347" spans="1:8">
      <c r="A13347" t="s">
        <v>4</v>
      </c>
      <c r="B13347" s="4" t="s">
        <v>5</v>
      </c>
      <c r="C13347" s="4" t="s">
        <v>7</v>
      </c>
      <c r="D13347" s="4" t="s">
        <v>8</v>
      </c>
    </row>
    <row r="13348" spans="1:8">
      <c r="A13348" t="n">
        <v>123352</v>
      </c>
      <c r="B13348" s="66" t="n">
        <v>89</v>
      </c>
      <c r="C13348" s="7" t="n">
        <v>65533</v>
      </c>
      <c r="D13348" s="7" t="n">
        <v>1</v>
      </c>
    </row>
    <row r="13349" spans="1:8">
      <c r="A13349" t="s">
        <v>4</v>
      </c>
      <c r="B13349" s="4" t="s">
        <v>5</v>
      </c>
      <c r="C13349" s="4" t="s">
        <v>8</v>
      </c>
      <c r="D13349" s="4" t="s">
        <v>7</v>
      </c>
      <c r="E13349" s="4" t="s">
        <v>7</v>
      </c>
      <c r="F13349" s="4" t="s">
        <v>8</v>
      </c>
    </row>
    <row r="13350" spans="1:8">
      <c r="A13350" t="n">
        <v>123356</v>
      </c>
      <c r="B13350" s="30" t="n">
        <v>25</v>
      </c>
      <c r="C13350" s="7" t="n">
        <v>1</v>
      </c>
      <c r="D13350" s="7" t="n">
        <v>65535</v>
      </c>
      <c r="E13350" s="7" t="n">
        <v>65535</v>
      </c>
      <c r="F13350" s="7" t="n">
        <v>0</v>
      </c>
    </row>
    <row r="13351" spans="1:8">
      <c r="A13351" t="s">
        <v>4</v>
      </c>
      <c r="B13351" s="4" t="s">
        <v>5</v>
      </c>
      <c r="C13351" s="4" t="s">
        <v>7</v>
      </c>
    </row>
    <row r="13352" spans="1:8">
      <c r="A13352" t="n">
        <v>123363</v>
      </c>
      <c r="B13352" s="6" t="n">
        <v>12</v>
      </c>
      <c r="C13352" s="7" t="n">
        <v>10482</v>
      </c>
    </row>
    <row r="13353" spans="1:8">
      <c r="A13353" t="s">
        <v>4</v>
      </c>
      <c r="B13353" s="4" t="s">
        <v>5</v>
      </c>
    </row>
    <row r="13354" spans="1:8">
      <c r="A13354" t="n">
        <v>123366</v>
      </c>
      <c r="B13354" s="5" t="n">
        <v>1</v>
      </c>
    </row>
    <row r="13355" spans="1:8" s="3" customFormat="1" customHeight="0">
      <c r="A13355" s="3" t="s">
        <v>2</v>
      </c>
      <c r="B13355" s="3" t="s">
        <v>1080</v>
      </c>
    </row>
    <row r="13356" spans="1:8">
      <c r="A13356" t="s">
        <v>4</v>
      </c>
      <c r="B13356" s="4" t="s">
        <v>5</v>
      </c>
      <c r="C13356" s="4" t="s">
        <v>7</v>
      </c>
      <c r="D13356" s="4" t="s">
        <v>7</v>
      </c>
      <c r="E13356" s="4" t="s">
        <v>15</v>
      </c>
      <c r="F13356" s="4" t="s">
        <v>9</v>
      </c>
      <c r="G13356" s="4" t="s">
        <v>1081</v>
      </c>
      <c r="H13356" s="4" t="s">
        <v>7</v>
      </c>
      <c r="I13356" s="4" t="s">
        <v>7</v>
      </c>
      <c r="J13356" s="4" t="s">
        <v>15</v>
      </c>
      <c r="K13356" s="4" t="s">
        <v>9</v>
      </c>
      <c r="L13356" s="4" t="s">
        <v>1081</v>
      </c>
      <c r="M13356" s="4" t="s">
        <v>7</v>
      </c>
      <c r="N13356" s="4" t="s">
        <v>7</v>
      </c>
      <c r="O13356" s="4" t="s">
        <v>15</v>
      </c>
      <c r="P13356" s="4" t="s">
        <v>9</v>
      </c>
      <c r="Q13356" s="4" t="s">
        <v>1081</v>
      </c>
    </row>
    <row r="13357" spans="1:8">
      <c r="A13357" t="n">
        <v>123376</v>
      </c>
      <c r="B13357" s="75" t="n">
        <v>257</v>
      </c>
      <c r="C13357" s="7" t="n">
        <v>4</v>
      </c>
      <c r="D13357" s="7" t="n">
        <v>65533</v>
      </c>
      <c r="E13357" s="7" t="n">
        <v>13215</v>
      </c>
      <c r="F13357" s="7" t="s">
        <v>16</v>
      </c>
      <c r="G13357" s="7" t="n">
        <f t="normal" ca="1">32-LENB(INDIRECT(ADDRESS(13357,6)))</f>
        <v>0</v>
      </c>
      <c r="H13357" s="7" t="n">
        <v>4</v>
      </c>
      <c r="I13357" s="7" t="n">
        <v>65533</v>
      </c>
      <c r="J13357" s="7" t="n">
        <v>4461</v>
      </c>
      <c r="K13357" s="7" t="s">
        <v>16</v>
      </c>
      <c r="L13357" s="7" t="n">
        <f t="normal" ca="1">32-LENB(INDIRECT(ADDRESS(13357,11)))</f>
        <v>0</v>
      </c>
      <c r="M13357" s="7" t="n">
        <v>0</v>
      </c>
      <c r="N13357" s="7" t="n">
        <v>65533</v>
      </c>
      <c r="O13357" s="7" t="n">
        <v>0</v>
      </c>
      <c r="P13357" s="7" t="s">
        <v>16</v>
      </c>
      <c r="Q13357" s="7" t="n">
        <f t="normal" ca="1">32-LENB(INDIRECT(ADDRESS(13357,16)))</f>
        <v>0</v>
      </c>
    </row>
    <row r="13358" spans="1:8">
      <c r="A13358" t="s">
        <v>4</v>
      </c>
      <c r="B13358" s="4" t="s">
        <v>5</v>
      </c>
    </row>
    <row r="13359" spans="1:8">
      <c r="A13359" t="n">
        <v>123496</v>
      </c>
      <c r="B13359" s="5" t="n">
        <v>1</v>
      </c>
    </row>
    <row r="13360" spans="1:8" s="3" customFormat="1" customHeight="0">
      <c r="A13360" s="3" t="s">
        <v>2</v>
      </c>
      <c r="B13360" s="3" t="s">
        <v>1082</v>
      </c>
    </row>
    <row r="13361" spans="1:17">
      <c r="A13361" t="s">
        <v>4</v>
      </c>
      <c r="B13361" s="4" t="s">
        <v>5</v>
      </c>
      <c r="C13361" s="4" t="s">
        <v>7</v>
      </c>
      <c r="D13361" s="4" t="s">
        <v>7</v>
      </c>
      <c r="E13361" s="4" t="s">
        <v>15</v>
      </c>
      <c r="F13361" s="4" t="s">
        <v>9</v>
      </c>
      <c r="G13361" s="4" t="s">
        <v>1081</v>
      </c>
      <c r="H13361" s="4" t="s">
        <v>7</v>
      </c>
      <c r="I13361" s="4" t="s">
        <v>7</v>
      </c>
      <c r="J13361" s="4" t="s">
        <v>15</v>
      </c>
      <c r="K13361" s="4" t="s">
        <v>9</v>
      </c>
      <c r="L13361" s="4" t="s">
        <v>1081</v>
      </c>
      <c r="M13361" s="4" t="s">
        <v>7</v>
      </c>
      <c r="N13361" s="4" t="s">
        <v>7</v>
      </c>
      <c r="O13361" s="4" t="s">
        <v>15</v>
      </c>
      <c r="P13361" s="4" t="s">
        <v>9</v>
      </c>
      <c r="Q13361" s="4" t="s">
        <v>1081</v>
      </c>
      <c r="R13361" s="4" t="s">
        <v>7</v>
      </c>
      <c r="S13361" s="4" t="s">
        <v>7</v>
      </c>
      <c r="T13361" s="4" t="s">
        <v>15</v>
      </c>
      <c r="U13361" s="4" t="s">
        <v>9</v>
      </c>
      <c r="V13361" s="4" t="s">
        <v>1081</v>
      </c>
      <c r="W13361" s="4" t="s">
        <v>7</v>
      </c>
      <c r="X13361" s="4" t="s">
        <v>7</v>
      </c>
      <c r="Y13361" s="4" t="s">
        <v>15</v>
      </c>
      <c r="Z13361" s="4" t="s">
        <v>9</v>
      </c>
      <c r="AA13361" s="4" t="s">
        <v>1081</v>
      </c>
      <c r="AB13361" s="4" t="s">
        <v>7</v>
      </c>
      <c r="AC13361" s="4" t="s">
        <v>7</v>
      </c>
      <c r="AD13361" s="4" t="s">
        <v>15</v>
      </c>
      <c r="AE13361" s="4" t="s">
        <v>9</v>
      </c>
      <c r="AF13361" s="4" t="s">
        <v>1081</v>
      </c>
      <c r="AG13361" s="4" t="s">
        <v>7</v>
      </c>
      <c r="AH13361" s="4" t="s">
        <v>7</v>
      </c>
      <c r="AI13361" s="4" t="s">
        <v>15</v>
      </c>
      <c r="AJ13361" s="4" t="s">
        <v>9</v>
      </c>
      <c r="AK13361" s="4" t="s">
        <v>1081</v>
      </c>
      <c r="AL13361" s="4" t="s">
        <v>7</v>
      </c>
      <c r="AM13361" s="4" t="s">
        <v>7</v>
      </c>
      <c r="AN13361" s="4" t="s">
        <v>15</v>
      </c>
      <c r="AO13361" s="4" t="s">
        <v>9</v>
      </c>
      <c r="AP13361" s="4" t="s">
        <v>1081</v>
      </c>
    </row>
    <row r="13362" spans="1:17">
      <c r="A13362" t="n">
        <v>123504</v>
      </c>
      <c r="B13362" s="75" t="n">
        <v>257</v>
      </c>
      <c r="C13362" s="7" t="n">
        <v>4</v>
      </c>
      <c r="D13362" s="7" t="n">
        <v>65533</v>
      </c>
      <c r="E13362" s="7" t="n">
        <v>12313</v>
      </c>
      <c r="F13362" s="7" t="s">
        <v>16</v>
      </c>
      <c r="G13362" s="7" t="n">
        <f t="normal" ca="1">32-LENB(INDIRECT(ADDRESS(13362,6)))</f>
        <v>0</v>
      </c>
      <c r="H13362" s="7" t="n">
        <v>4</v>
      </c>
      <c r="I13362" s="7" t="n">
        <v>65533</v>
      </c>
      <c r="J13362" s="7" t="n">
        <v>12313</v>
      </c>
      <c r="K13362" s="7" t="s">
        <v>16</v>
      </c>
      <c r="L13362" s="7" t="n">
        <f t="normal" ca="1">32-LENB(INDIRECT(ADDRESS(13362,11)))</f>
        <v>0</v>
      </c>
      <c r="M13362" s="7" t="n">
        <v>4</v>
      </c>
      <c r="N13362" s="7" t="n">
        <v>65533</v>
      </c>
      <c r="O13362" s="7" t="n">
        <v>12313</v>
      </c>
      <c r="P13362" s="7" t="s">
        <v>16</v>
      </c>
      <c r="Q13362" s="7" t="n">
        <f t="normal" ca="1">32-LENB(INDIRECT(ADDRESS(13362,16)))</f>
        <v>0</v>
      </c>
      <c r="R13362" s="7" t="n">
        <v>4</v>
      </c>
      <c r="S13362" s="7" t="n">
        <v>65533</v>
      </c>
      <c r="T13362" s="7" t="n">
        <v>12313</v>
      </c>
      <c r="U13362" s="7" t="s">
        <v>16</v>
      </c>
      <c r="V13362" s="7" t="n">
        <f t="normal" ca="1">32-LENB(INDIRECT(ADDRESS(13362,21)))</f>
        <v>0</v>
      </c>
      <c r="W13362" s="7" t="n">
        <v>4</v>
      </c>
      <c r="X13362" s="7" t="n">
        <v>65533</v>
      </c>
      <c r="Y13362" s="7" t="n">
        <v>12313</v>
      </c>
      <c r="Z13362" s="7" t="s">
        <v>16</v>
      </c>
      <c r="AA13362" s="7" t="n">
        <f t="normal" ca="1">32-LENB(INDIRECT(ADDRESS(13362,26)))</f>
        <v>0</v>
      </c>
      <c r="AB13362" s="7" t="n">
        <v>4</v>
      </c>
      <c r="AC13362" s="7" t="n">
        <v>65533</v>
      </c>
      <c r="AD13362" s="7" t="n">
        <v>12313</v>
      </c>
      <c r="AE13362" s="7" t="s">
        <v>16</v>
      </c>
      <c r="AF13362" s="7" t="n">
        <f t="normal" ca="1">32-LENB(INDIRECT(ADDRESS(13362,31)))</f>
        <v>0</v>
      </c>
      <c r="AG13362" s="7" t="n">
        <v>4</v>
      </c>
      <c r="AH13362" s="7" t="n">
        <v>65533</v>
      </c>
      <c r="AI13362" s="7" t="n">
        <v>12313</v>
      </c>
      <c r="AJ13362" s="7" t="s">
        <v>16</v>
      </c>
      <c r="AK13362" s="7" t="n">
        <f t="normal" ca="1">32-LENB(INDIRECT(ADDRESS(13362,36)))</f>
        <v>0</v>
      </c>
      <c r="AL13362" s="7" t="n">
        <v>0</v>
      </c>
      <c r="AM13362" s="7" t="n">
        <v>65533</v>
      </c>
      <c r="AN13362" s="7" t="n">
        <v>0</v>
      </c>
      <c r="AO13362" s="7" t="s">
        <v>16</v>
      </c>
      <c r="AP13362" s="7" t="n">
        <f t="normal" ca="1">32-LENB(INDIRECT(ADDRESS(13362,41)))</f>
        <v>0</v>
      </c>
    </row>
    <row r="13363" spans="1:17">
      <c r="A13363" t="s">
        <v>4</v>
      </c>
      <c r="B13363" s="4" t="s">
        <v>5</v>
      </c>
    </row>
    <row r="13364" spans="1:17">
      <c r="A13364" t="n">
        <v>123824</v>
      </c>
      <c r="B13364" s="5" t="n">
        <v>1</v>
      </c>
    </row>
    <row r="13365" spans="1:17" s="3" customFormat="1" customHeight="0">
      <c r="A13365" s="3" t="s">
        <v>2</v>
      </c>
      <c r="B13365" s="3" t="s">
        <v>1083</v>
      </c>
    </row>
    <row r="13366" spans="1:17">
      <c r="A13366" t="s">
        <v>4</v>
      </c>
      <c r="B13366" s="4" t="s">
        <v>5</v>
      </c>
      <c r="C13366" s="4" t="s">
        <v>7</v>
      </c>
      <c r="D13366" s="4" t="s">
        <v>7</v>
      </c>
      <c r="E13366" s="4" t="s">
        <v>15</v>
      </c>
      <c r="F13366" s="4" t="s">
        <v>9</v>
      </c>
      <c r="G13366" s="4" t="s">
        <v>1081</v>
      </c>
      <c r="H13366" s="4" t="s">
        <v>7</v>
      </c>
      <c r="I13366" s="4" t="s">
        <v>7</v>
      </c>
      <c r="J13366" s="4" t="s">
        <v>15</v>
      </c>
      <c r="K13366" s="4" t="s">
        <v>9</v>
      </c>
      <c r="L13366" s="4" t="s">
        <v>1081</v>
      </c>
      <c r="M13366" s="4" t="s">
        <v>7</v>
      </c>
      <c r="N13366" s="4" t="s">
        <v>7</v>
      </c>
      <c r="O13366" s="4" t="s">
        <v>15</v>
      </c>
      <c r="P13366" s="4" t="s">
        <v>9</v>
      </c>
      <c r="Q13366" s="4" t="s">
        <v>1081</v>
      </c>
      <c r="R13366" s="4" t="s">
        <v>7</v>
      </c>
      <c r="S13366" s="4" t="s">
        <v>7</v>
      </c>
      <c r="T13366" s="4" t="s">
        <v>15</v>
      </c>
      <c r="U13366" s="4" t="s">
        <v>9</v>
      </c>
      <c r="V13366" s="4" t="s">
        <v>1081</v>
      </c>
      <c r="W13366" s="4" t="s">
        <v>7</v>
      </c>
      <c r="X13366" s="4" t="s">
        <v>7</v>
      </c>
      <c r="Y13366" s="4" t="s">
        <v>15</v>
      </c>
      <c r="Z13366" s="4" t="s">
        <v>9</v>
      </c>
      <c r="AA13366" s="4" t="s">
        <v>1081</v>
      </c>
      <c r="AB13366" s="4" t="s">
        <v>7</v>
      </c>
      <c r="AC13366" s="4" t="s">
        <v>7</v>
      </c>
      <c r="AD13366" s="4" t="s">
        <v>15</v>
      </c>
      <c r="AE13366" s="4" t="s">
        <v>9</v>
      </c>
      <c r="AF13366" s="4" t="s">
        <v>1081</v>
      </c>
      <c r="AG13366" s="4" t="s">
        <v>7</v>
      </c>
      <c r="AH13366" s="4" t="s">
        <v>7</v>
      </c>
      <c r="AI13366" s="4" t="s">
        <v>15</v>
      </c>
      <c r="AJ13366" s="4" t="s">
        <v>9</v>
      </c>
      <c r="AK13366" s="4" t="s">
        <v>1081</v>
      </c>
      <c r="AL13366" s="4" t="s">
        <v>7</v>
      </c>
      <c r="AM13366" s="4" t="s">
        <v>7</v>
      </c>
      <c r="AN13366" s="4" t="s">
        <v>15</v>
      </c>
      <c r="AO13366" s="4" t="s">
        <v>9</v>
      </c>
      <c r="AP13366" s="4" t="s">
        <v>1081</v>
      </c>
      <c r="AQ13366" s="4" t="s">
        <v>7</v>
      </c>
      <c r="AR13366" s="4" t="s">
        <v>7</v>
      </c>
      <c r="AS13366" s="4" t="s">
        <v>15</v>
      </c>
      <c r="AT13366" s="4" t="s">
        <v>9</v>
      </c>
      <c r="AU13366" s="4" t="s">
        <v>1081</v>
      </c>
      <c r="AV13366" s="4" t="s">
        <v>7</v>
      </c>
      <c r="AW13366" s="4" t="s">
        <v>7</v>
      </c>
      <c r="AX13366" s="4" t="s">
        <v>15</v>
      </c>
      <c r="AY13366" s="4" t="s">
        <v>9</v>
      </c>
      <c r="AZ13366" s="4" t="s">
        <v>1081</v>
      </c>
      <c r="BA13366" s="4" t="s">
        <v>7</v>
      </c>
      <c r="BB13366" s="4" t="s">
        <v>7</v>
      </c>
      <c r="BC13366" s="4" t="s">
        <v>15</v>
      </c>
      <c r="BD13366" s="4" t="s">
        <v>9</v>
      </c>
      <c r="BE13366" s="4" t="s">
        <v>1081</v>
      </c>
      <c r="BF13366" s="4" t="s">
        <v>7</v>
      </c>
      <c r="BG13366" s="4" t="s">
        <v>7</v>
      </c>
      <c r="BH13366" s="4" t="s">
        <v>15</v>
      </c>
      <c r="BI13366" s="4" t="s">
        <v>9</v>
      </c>
      <c r="BJ13366" s="4" t="s">
        <v>1081</v>
      </c>
      <c r="BK13366" s="4" t="s">
        <v>7</v>
      </c>
      <c r="BL13366" s="4" t="s">
        <v>7</v>
      </c>
      <c r="BM13366" s="4" t="s">
        <v>15</v>
      </c>
      <c r="BN13366" s="4" t="s">
        <v>9</v>
      </c>
      <c r="BO13366" s="4" t="s">
        <v>1081</v>
      </c>
      <c r="BP13366" s="4" t="s">
        <v>7</v>
      </c>
      <c r="BQ13366" s="4" t="s">
        <v>7</v>
      </c>
      <c r="BR13366" s="4" t="s">
        <v>15</v>
      </c>
      <c r="BS13366" s="4" t="s">
        <v>9</v>
      </c>
      <c r="BT13366" s="4" t="s">
        <v>1081</v>
      </c>
      <c r="BU13366" s="4" t="s">
        <v>7</v>
      </c>
      <c r="BV13366" s="4" t="s">
        <v>7</v>
      </c>
      <c r="BW13366" s="4" t="s">
        <v>15</v>
      </c>
      <c r="BX13366" s="4" t="s">
        <v>9</v>
      </c>
      <c r="BY13366" s="4" t="s">
        <v>1081</v>
      </c>
    </row>
    <row r="13367" spans="1:17">
      <c r="A13367" t="n">
        <v>123840</v>
      </c>
      <c r="B13367" s="75" t="n">
        <v>257</v>
      </c>
      <c r="C13367" s="7" t="n">
        <v>4</v>
      </c>
      <c r="D13367" s="7" t="n">
        <v>65533</v>
      </c>
      <c r="E13367" s="7" t="n">
        <v>12313</v>
      </c>
      <c r="F13367" s="7" t="s">
        <v>16</v>
      </c>
      <c r="G13367" s="7" t="n">
        <f t="normal" ca="1">32-LENB(INDIRECT(ADDRESS(13367,6)))</f>
        <v>0</v>
      </c>
      <c r="H13367" s="7" t="n">
        <v>4</v>
      </c>
      <c r="I13367" s="7" t="n">
        <v>65533</v>
      </c>
      <c r="J13367" s="7" t="n">
        <v>12313</v>
      </c>
      <c r="K13367" s="7" t="s">
        <v>16</v>
      </c>
      <c r="L13367" s="7" t="n">
        <f t="normal" ca="1">32-LENB(INDIRECT(ADDRESS(13367,11)))</f>
        <v>0</v>
      </c>
      <c r="M13367" s="7" t="n">
        <v>4</v>
      </c>
      <c r="N13367" s="7" t="n">
        <v>65533</v>
      </c>
      <c r="O13367" s="7" t="n">
        <v>12313</v>
      </c>
      <c r="P13367" s="7" t="s">
        <v>16</v>
      </c>
      <c r="Q13367" s="7" t="n">
        <f t="normal" ca="1">32-LENB(INDIRECT(ADDRESS(13367,16)))</f>
        <v>0</v>
      </c>
      <c r="R13367" s="7" t="n">
        <v>4</v>
      </c>
      <c r="S13367" s="7" t="n">
        <v>65533</v>
      </c>
      <c r="T13367" s="7" t="n">
        <v>12313</v>
      </c>
      <c r="U13367" s="7" t="s">
        <v>16</v>
      </c>
      <c r="V13367" s="7" t="n">
        <f t="normal" ca="1">32-LENB(INDIRECT(ADDRESS(13367,21)))</f>
        <v>0</v>
      </c>
      <c r="W13367" s="7" t="n">
        <v>4</v>
      </c>
      <c r="X13367" s="7" t="n">
        <v>65533</v>
      </c>
      <c r="Y13367" s="7" t="n">
        <v>12313</v>
      </c>
      <c r="Z13367" s="7" t="s">
        <v>16</v>
      </c>
      <c r="AA13367" s="7" t="n">
        <f t="normal" ca="1">32-LENB(INDIRECT(ADDRESS(13367,26)))</f>
        <v>0</v>
      </c>
      <c r="AB13367" s="7" t="n">
        <v>4</v>
      </c>
      <c r="AC13367" s="7" t="n">
        <v>65533</v>
      </c>
      <c r="AD13367" s="7" t="n">
        <v>12313</v>
      </c>
      <c r="AE13367" s="7" t="s">
        <v>16</v>
      </c>
      <c r="AF13367" s="7" t="n">
        <f t="normal" ca="1">32-LENB(INDIRECT(ADDRESS(13367,31)))</f>
        <v>0</v>
      </c>
      <c r="AG13367" s="7" t="n">
        <v>4</v>
      </c>
      <c r="AH13367" s="7" t="n">
        <v>65533</v>
      </c>
      <c r="AI13367" s="7" t="n">
        <v>12313</v>
      </c>
      <c r="AJ13367" s="7" t="s">
        <v>16</v>
      </c>
      <c r="AK13367" s="7" t="n">
        <f t="normal" ca="1">32-LENB(INDIRECT(ADDRESS(13367,36)))</f>
        <v>0</v>
      </c>
      <c r="AL13367" s="7" t="n">
        <v>4</v>
      </c>
      <c r="AM13367" s="7" t="n">
        <v>65533</v>
      </c>
      <c r="AN13367" s="7" t="n">
        <v>12313</v>
      </c>
      <c r="AO13367" s="7" t="s">
        <v>16</v>
      </c>
      <c r="AP13367" s="7" t="n">
        <f t="normal" ca="1">32-LENB(INDIRECT(ADDRESS(13367,41)))</f>
        <v>0</v>
      </c>
      <c r="AQ13367" s="7" t="n">
        <v>4</v>
      </c>
      <c r="AR13367" s="7" t="n">
        <v>65533</v>
      </c>
      <c r="AS13367" s="7" t="n">
        <v>12313</v>
      </c>
      <c r="AT13367" s="7" t="s">
        <v>16</v>
      </c>
      <c r="AU13367" s="7" t="n">
        <f t="normal" ca="1">32-LENB(INDIRECT(ADDRESS(13367,46)))</f>
        <v>0</v>
      </c>
      <c r="AV13367" s="7" t="n">
        <v>4</v>
      </c>
      <c r="AW13367" s="7" t="n">
        <v>65533</v>
      </c>
      <c r="AX13367" s="7" t="n">
        <v>12313</v>
      </c>
      <c r="AY13367" s="7" t="s">
        <v>16</v>
      </c>
      <c r="AZ13367" s="7" t="n">
        <f t="normal" ca="1">32-LENB(INDIRECT(ADDRESS(13367,51)))</f>
        <v>0</v>
      </c>
      <c r="BA13367" s="7" t="n">
        <v>4</v>
      </c>
      <c r="BB13367" s="7" t="n">
        <v>65533</v>
      </c>
      <c r="BC13367" s="7" t="n">
        <v>12313</v>
      </c>
      <c r="BD13367" s="7" t="s">
        <v>16</v>
      </c>
      <c r="BE13367" s="7" t="n">
        <f t="normal" ca="1">32-LENB(INDIRECT(ADDRESS(13367,56)))</f>
        <v>0</v>
      </c>
      <c r="BF13367" s="7" t="n">
        <v>4</v>
      </c>
      <c r="BG13367" s="7" t="n">
        <v>65533</v>
      </c>
      <c r="BH13367" s="7" t="n">
        <v>12313</v>
      </c>
      <c r="BI13367" s="7" t="s">
        <v>16</v>
      </c>
      <c r="BJ13367" s="7" t="n">
        <f t="normal" ca="1">32-LENB(INDIRECT(ADDRESS(13367,61)))</f>
        <v>0</v>
      </c>
      <c r="BK13367" s="7" t="n">
        <v>4</v>
      </c>
      <c r="BL13367" s="7" t="n">
        <v>65533</v>
      </c>
      <c r="BM13367" s="7" t="n">
        <v>12313</v>
      </c>
      <c r="BN13367" s="7" t="s">
        <v>16</v>
      </c>
      <c r="BO13367" s="7" t="n">
        <f t="normal" ca="1">32-LENB(INDIRECT(ADDRESS(13367,66)))</f>
        <v>0</v>
      </c>
      <c r="BP13367" s="7" t="n">
        <v>4</v>
      </c>
      <c r="BQ13367" s="7" t="n">
        <v>65533</v>
      </c>
      <c r="BR13367" s="7" t="n">
        <v>12313</v>
      </c>
      <c r="BS13367" s="7" t="s">
        <v>16</v>
      </c>
      <c r="BT13367" s="7" t="n">
        <f t="normal" ca="1">32-LENB(INDIRECT(ADDRESS(13367,71)))</f>
        <v>0</v>
      </c>
      <c r="BU13367" s="7" t="n">
        <v>0</v>
      </c>
      <c r="BV13367" s="7" t="n">
        <v>65533</v>
      </c>
      <c r="BW13367" s="7" t="n">
        <v>0</v>
      </c>
      <c r="BX13367" s="7" t="s">
        <v>16</v>
      </c>
      <c r="BY13367" s="7" t="n">
        <f t="normal" ca="1">32-LENB(INDIRECT(ADDRESS(13367,76)))</f>
        <v>0</v>
      </c>
    </row>
    <row r="13368" spans="1:17">
      <c r="A13368" t="s">
        <v>4</v>
      </c>
      <c r="B13368" s="4" t="s">
        <v>5</v>
      </c>
    </row>
    <row r="13369" spans="1:17">
      <c r="A13369" t="n">
        <v>124440</v>
      </c>
      <c r="B13369" s="5" t="n">
        <v>1</v>
      </c>
    </row>
    <row r="13370" spans="1:17" s="3" customFormat="1" customHeight="0">
      <c r="A13370" s="3" t="s">
        <v>2</v>
      </c>
      <c r="B13370" s="3" t="s">
        <v>1084</v>
      </c>
    </row>
    <row r="13371" spans="1:17">
      <c r="A13371" t="s">
        <v>4</v>
      </c>
      <c r="B13371" s="4" t="s">
        <v>5</v>
      </c>
      <c r="C13371" s="4" t="s">
        <v>7</v>
      </c>
      <c r="D13371" s="4" t="s">
        <v>7</v>
      </c>
      <c r="E13371" s="4" t="s">
        <v>15</v>
      </c>
      <c r="F13371" s="4" t="s">
        <v>9</v>
      </c>
      <c r="G13371" s="4" t="s">
        <v>1081</v>
      </c>
      <c r="H13371" s="4" t="s">
        <v>7</v>
      </c>
      <c r="I13371" s="4" t="s">
        <v>7</v>
      </c>
      <c r="J13371" s="4" t="s">
        <v>15</v>
      </c>
      <c r="K13371" s="4" t="s">
        <v>9</v>
      </c>
      <c r="L13371" s="4" t="s">
        <v>1081</v>
      </c>
      <c r="M13371" s="4" t="s">
        <v>7</v>
      </c>
      <c r="N13371" s="4" t="s">
        <v>7</v>
      </c>
      <c r="O13371" s="4" t="s">
        <v>15</v>
      </c>
      <c r="P13371" s="4" t="s">
        <v>9</v>
      </c>
      <c r="Q13371" s="4" t="s">
        <v>1081</v>
      </c>
      <c r="R13371" s="4" t="s">
        <v>7</v>
      </c>
      <c r="S13371" s="4" t="s">
        <v>7</v>
      </c>
      <c r="T13371" s="4" t="s">
        <v>15</v>
      </c>
      <c r="U13371" s="4" t="s">
        <v>9</v>
      </c>
      <c r="V13371" s="4" t="s">
        <v>1081</v>
      </c>
      <c r="W13371" s="4" t="s">
        <v>7</v>
      </c>
      <c r="X13371" s="4" t="s">
        <v>7</v>
      </c>
      <c r="Y13371" s="4" t="s">
        <v>15</v>
      </c>
      <c r="Z13371" s="4" t="s">
        <v>9</v>
      </c>
      <c r="AA13371" s="4" t="s">
        <v>1081</v>
      </c>
      <c r="AB13371" s="4" t="s">
        <v>7</v>
      </c>
      <c r="AC13371" s="4" t="s">
        <v>7</v>
      </c>
      <c r="AD13371" s="4" t="s">
        <v>15</v>
      </c>
      <c r="AE13371" s="4" t="s">
        <v>9</v>
      </c>
      <c r="AF13371" s="4" t="s">
        <v>1081</v>
      </c>
      <c r="AG13371" s="4" t="s">
        <v>7</v>
      </c>
      <c r="AH13371" s="4" t="s">
        <v>7</v>
      </c>
      <c r="AI13371" s="4" t="s">
        <v>15</v>
      </c>
      <c r="AJ13371" s="4" t="s">
        <v>9</v>
      </c>
      <c r="AK13371" s="4" t="s">
        <v>1081</v>
      </c>
      <c r="AL13371" s="4" t="s">
        <v>7</v>
      </c>
      <c r="AM13371" s="4" t="s">
        <v>7</v>
      </c>
      <c r="AN13371" s="4" t="s">
        <v>15</v>
      </c>
      <c r="AO13371" s="4" t="s">
        <v>9</v>
      </c>
      <c r="AP13371" s="4" t="s">
        <v>1081</v>
      </c>
      <c r="AQ13371" s="4" t="s">
        <v>7</v>
      </c>
      <c r="AR13371" s="4" t="s">
        <v>7</v>
      </c>
      <c r="AS13371" s="4" t="s">
        <v>15</v>
      </c>
      <c r="AT13371" s="4" t="s">
        <v>9</v>
      </c>
      <c r="AU13371" s="4" t="s">
        <v>1081</v>
      </c>
      <c r="AV13371" s="4" t="s">
        <v>7</v>
      </c>
      <c r="AW13371" s="4" t="s">
        <v>7</v>
      </c>
      <c r="AX13371" s="4" t="s">
        <v>15</v>
      </c>
      <c r="AY13371" s="4" t="s">
        <v>9</v>
      </c>
      <c r="AZ13371" s="4" t="s">
        <v>1081</v>
      </c>
    </row>
    <row r="13372" spans="1:17">
      <c r="A13372" t="n">
        <v>124448</v>
      </c>
      <c r="B13372" s="75" t="n">
        <v>257</v>
      </c>
      <c r="C13372" s="7" t="n">
        <v>4</v>
      </c>
      <c r="D13372" s="7" t="n">
        <v>65533</v>
      </c>
      <c r="E13372" s="7" t="n">
        <v>2000</v>
      </c>
      <c r="F13372" s="7" t="s">
        <v>16</v>
      </c>
      <c r="G13372" s="7" t="n">
        <f t="normal" ca="1">32-LENB(INDIRECT(ADDRESS(13372,6)))</f>
        <v>0</v>
      </c>
      <c r="H13372" s="7" t="n">
        <v>4</v>
      </c>
      <c r="I13372" s="7" t="n">
        <v>65533</v>
      </c>
      <c r="J13372" s="7" t="n">
        <v>2000</v>
      </c>
      <c r="K13372" s="7" t="s">
        <v>16</v>
      </c>
      <c r="L13372" s="7" t="n">
        <f t="normal" ca="1">32-LENB(INDIRECT(ADDRESS(13372,11)))</f>
        <v>0</v>
      </c>
      <c r="M13372" s="7" t="n">
        <v>4</v>
      </c>
      <c r="N13372" s="7" t="n">
        <v>65533</v>
      </c>
      <c r="O13372" s="7" t="n">
        <v>2002</v>
      </c>
      <c r="P13372" s="7" t="s">
        <v>16</v>
      </c>
      <c r="Q13372" s="7" t="n">
        <f t="normal" ca="1">32-LENB(INDIRECT(ADDRESS(13372,16)))</f>
        <v>0</v>
      </c>
      <c r="R13372" s="7" t="n">
        <v>7</v>
      </c>
      <c r="S13372" s="7" t="n">
        <v>65533</v>
      </c>
      <c r="T13372" s="7" t="n">
        <v>33443</v>
      </c>
      <c r="U13372" s="7" t="s">
        <v>16</v>
      </c>
      <c r="V13372" s="7" t="n">
        <f t="normal" ca="1">32-LENB(INDIRECT(ADDRESS(13372,21)))</f>
        <v>0</v>
      </c>
      <c r="W13372" s="7" t="n">
        <v>7</v>
      </c>
      <c r="X13372" s="7" t="n">
        <v>65533</v>
      </c>
      <c r="Y13372" s="7" t="n">
        <v>33444</v>
      </c>
      <c r="Z13372" s="7" t="s">
        <v>16</v>
      </c>
      <c r="AA13372" s="7" t="n">
        <f t="normal" ca="1">32-LENB(INDIRECT(ADDRESS(13372,26)))</f>
        <v>0</v>
      </c>
      <c r="AB13372" s="7" t="n">
        <v>7</v>
      </c>
      <c r="AC13372" s="7" t="n">
        <v>65533</v>
      </c>
      <c r="AD13372" s="7" t="n">
        <v>33445</v>
      </c>
      <c r="AE13372" s="7" t="s">
        <v>16</v>
      </c>
      <c r="AF13372" s="7" t="n">
        <f t="normal" ca="1">32-LENB(INDIRECT(ADDRESS(13372,31)))</f>
        <v>0</v>
      </c>
      <c r="AG13372" s="7" t="n">
        <v>4</v>
      </c>
      <c r="AH13372" s="7" t="n">
        <v>65533</v>
      </c>
      <c r="AI13372" s="7" t="n">
        <v>2087</v>
      </c>
      <c r="AJ13372" s="7" t="s">
        <v>16</v>
      </c>
      <c r="AK13372" s="7" t="n">
        <f t="normal" ca="1">32-LENB(INDIRECT(ADDRESS(13372,36)))</f>
        <v>0</v>
      </c>
      <c r="AL13372" s="7" t="n">
        <v>7</v>
      </c>
      <c r="AM13372" s="7" t="n">
        <v>65533</v>
      </c>
      <c r="AN13372" s="7" t="n">
        <v>33446</v>
      </c>
      <c r="AO13372" s="7" t="s">
        <v>16</v>
      </c>
      <c r="AP13372" s="7" t="n">
        <f t="normal" ca="1">32-LENB(INDIRECT(ADDRESS(13372,41)))</f>
        <v>0</v>
      </c>
      <c r="AQ13372" s="7" t="n">
        <v>7</v>
      </c>
      <c r="AR13372" s="7" t="n">
        <v>65533</v>
      </c>
      <c r="AS13372" s="7" t="n">
        <v>33447</v>
      </c>
      <c r="AT13372" s="7" t="s">
        <v>16</v>
      </c>
      <c r="AU13372" s="7" t="n">
        <f t="normal" ca="1">32-LENB(INDIRECT(ADDRESS(13372,46)))</f>
        <v>0</v>
      </c>
      <c r="AV13372" s="7" t="n">
        <v>0</v>
      </c>
      <c r="AW13372" s="7" t="n">
        <v>65533</v>
      </c>
      <c r="AX13372" s="7" t="n">
        <v>0</v>
      </c>
      <c r="AY13372" s="7" t="s">
        <v>16</v>
      </c>
      <c r="AZ13372" s="7" t="n">
        <f t="normal" ca="1">32-LENB(INDIRECT(ADDRESS(13372,51)))</f>
        <v>0</v>
      </c>
    </row>
    <row r="13373" spans="1:17">
      <c r="A13373" t="s">
        <v>4</v>
      </c>
      <c r="B13373" s="4" t="s">
        <v>5</v>
      </c>
    </row>
    <row r="13374" spans="1:17">
      <c r="A13374" t="n">
        <v>124848</v>
      </c>
      <c r="B13374" s="5" t="n">
        <v>1</v>
      </c>
    </row>
    <row r="13375" spans="1:17" s="3" customFormat="1" customHeight="0">
      <c r="A13375" s="3" t="s">
        <v>2</v>
      </c>
      <c r="B13375" s="3" t="s">
        <v>1085</v>
      </c>
    </row>
    <row r="13376" spans="1:17">
      <c r="A13376" t="s">
        <v>4</v>
      </c>
      <c r="B13376" s="4" t="s">
        <v>5</v>
      </c>
      <c r="C13376" s="4" t="s">
        <v>7</v>
      </c>
      <c r="D13376" s="4" t="s">
        <v>7</v>
      </c>
      <c r="E13376" s="4" t="s">
        <v>15</v>
      </c>
      <c r="F13376" s="4" t="s">
        <v>9</v>
      </c>
      <c r="G13376" s="4" t="s">
        <v>1081</v>
      </c>
      <c r="H13376" s="4" t="s">
        <v>7</v>
      </c>
      <c r="I13376" s="4" t="s">
        <v>7</v>
      </c>
      <c r="J13376" s="4" t="s">
        <v>15</v>
      </c>
      <c r="K13376" s="4" t="s">
        <v>9</v>
      </c>
      <c r="L13376" s="4" t="s">
        <v>1081</v>
      </c>
      <c r="M13376" s="4" t="s">
        <v>7</v>
      </c>
      <c r="N13376" s="4" t="s">
        <v>7</v>
      </c>
      <c r="O13376" s="4" t="s">
        <v>15</v>
      </c>
      <c r="P13376" s="4" t="s">
        <v>9</v>
      </c>
      <c r="Q13376" s="4" t="s">
        <v>1081</v>
      </c>
      <c r="R13376" s="4" t="s">
        <v>7</v>
      </c>
      <c r="S13376" s="4" t="s">
        <v>7</v>
      </c>
      <c r="T13376" s="4" t="s">
        <v>15</v>
      </c>
      <c r="U13376" s="4" t="s">
        <v>9</v>
      </c>
      <c r="V13376" s="4" t="s">
        <v>1081</v>
      </c>
    </row>
    <row r="13377" spans="1:77">
      <c r="A13377" t="n">
        <v>124864</v>
      </c>
      <c r="B13377" s="75" t="n">
        <v>257</v>
      </c>
      <c r="C13377" s="7" t="n">
        <v>4</v>
      </c>
      <c r="D13377" s="7" t="n">
        <v>65533</v>
      </c>
      <c r="E13377" s="7" t="n">
        <v>2249</v>
      </c>
      <c r="F13377" s="7" t="s">
        <v>16</v>
      </c>
      <c r="G13377" s="7" t="n">
        <f t="normal" ca="1">32-LENB(INDIRECT(ADDRESS(13377,6)))</f>
        <v>0</v>
      </c>
      <c r="H13377" s="7" t="n">
        <v>4</v>
      </c>
      <c r="I13377" s="7" t="n">
        <v>65533</v>
      </c>
      <c r="J13377" s="7" t="n">
        <v>4504</v>
      </c>
      <c r="K13377" s="7" t="s">
        <v>16</v>
      </c>
      <c r="L13377" s="7" t="n">
        <f t="normal" ca="1">32-LENB(INDIRECT(ADDRESS(13377,11)))</f>
        <v>0</v>
      </c>
      <c r="M13377" s="7" t="n">
        <v>4</v>
      </c>
      <c r="N13377" s="7" t="n">
        <v>65533</v>
      </c>
      <c r="O13377" s="7" t="n">
        <v>12101</v>
      </c>
      <c r="P13377" s="7" t="s">
        <v>16</v>
      </c>
      <c r="Q13377" s="7" t="n">
        <f t="normal" ca="1">32-LENB(INDIRECT(ADDRESS(13377,16)))</f>
        <v>0</v>
      </c>
      <c r="R13377" s="7" t="n">
        <v>0</v>
      </c>
      <c r="S13377" s="7" t="n">
        <v>65533</v>
      </c>
      <c r="T13377" s="7" t="n">
        <v>0</v>
      </c>
      <c r="U13377" s="7" t="s">
        <v>16</v>
      </c>
      <c r="V13377" s="7" t="n">
        <f t="normal" ca="1">32-LENB(INDIRECT(ADDRESS(13377,21)))</f>
        <v>0</v>
      </c>
    </row>
    <row r="13378" spans="1:77">
      <c r="A13378" t="s">
        <v>4</v>
      </c>
      <c r="B13378" s="4" t="s">
        <v>5</v>
      </c>
    </row>
    <row r="13379" spans="1:77">
      <c r="A13379" t="n">
        <v>125024</v>
      </c>
      <c r="B13379" s="5" t="n">
        <v>1</v>
      </c>
    </row>
    <row r="13380" spans="1:77" s="3" customFormat="1" customHeight="0">
      <c r="A13380" s="3" t="s">
        <v>2</v>
      </c>
      <c r="B13380" s="3" t="s">
        <v>1086</v>
      </c>
    </row>
    <row r="13381" spans="1:77">
      <c r="A13381" t="s">
        <v>4</v>
      </c>
      <c r="B13381" s="4" t="s">
        <v>5</v>
      </c>
      <c r="C13381" s="4" t="s">
        <v>7</v>
      </c>
      <c r="D13381" s="4" t="s">
        <v>7</v>
      </c>
      <c r="E13381" s="4" t="s">
        <v>15</v>
      </c>
      <c r="F13381" s="4" t="s">
        <v>9</v>
      </c>
      <c r="G13381" s="4" t="s">
        <v>1081</v>
      </c>
      <c r="H13381" s="4" t="s">
        <v>7</v>
      </c>
      <c r="I13381" s="4" t="s">
        <v>7</v>
      </c>
      <c r="J13381" s="4" t="s">
        <v>15</v>
      </c>
      <c r="K13381" s="4" t="s">
        <v>9</v>
      </c>
      <c r="L13381" s="4" t="s">
        <v>1081</v>
      </c>
    </row>
    <row r="13382" spans="1:77">
      <c r="A13382" t="n">
        <v>125040</v>
      </c>
      <c r="B13382" s="75" t="n">
        <v>257</v>
      </c>
      <c r="C13382" s="7" t="n">
        <v>4</v>
      </c>
      <c r="D13382" s="7" t="n">
        <v>65533</v>
      </c>
      <c r="E13382" s="7" t="n">
        <v>12105</v>
      </c>
      <c r="F13382" s="7" t="s">
        <v>16</v>
      </c>
      <c r="G13382" s="7" t="n">
        <f t="normal" ca="1">32-LENB(INDIRECT(ADDRESS(13382,6)))</f>
        <v>0</v>
      </c>
      <c r="H13382" s="7" t="n">
        <v>0</v>
      </c>
      <c r="I13382" s="7" t="n">
        <v>65533</v>
      </c>
      <c r="J13382" s="7" t="n">
        <v>0</v>
      </c>
      <c r="K13382" s="7" t="s">
        <v>16</v>
      </c>
      <c r="L13382" s="7" t="n">
        <f t="normal" ca="1">32-LENB(INDIRECT(ADDRESS(13382,11)))</f>
        <v>0</v>
      </c>
    </row>
    <row r="13383" spans="1:77">
      <c r="A13383" t="s">
        <v>4</v>
      </c>
      <c r="B13383" s="4" t="s">
        <v>5</v>
      </c>
    </row>
    <row r="13384" spans="1:77">
      <c r="A13384" t="n">
        <v>125120</v>
      </c>
      <c r="B13384" s="5" t="n">
        <v>1</v>
      </c>
    </row>
    <row r="13385" spans="1:77" s="3" customFormat="1" customHeight="0">
      <c r="A13385" s="3" t="s">
        <v>2</v>
      </c>
      <c r="B13385" s="3" t="s">
        <v>1087</v>
      </c>
    </row>
    <row r="13386" spans="1:77">
      <c r="A13386" t="s">
        <v>4</v>
      </c>
      <c r="B13386" s="4" t="s">
        <v>5</v>
      </c>
      <c r="C13386" s="4" t="s">
        <v>7</v>
      </c>
      <c r="D13386" s="4" t="s">
        <v>7</v>
      </c>
      <c r="E13386" s="4" t="s">
        <v>15</v>
      </c>
      <c r="F13386" s="4" t="s">
        <v>9</v>
      </c>
      <c r="G13386" s="4" t="s">
        <v>1081</v>
      </c>
      <c r="H13386" s="4" t="s">
        <v>7</v>
      </c>
      <c r="I13386" s="4" t="s">
        <v>7</v>
      </c>
      <c r="J13386" s="4" t="s">
        <v>15</v>
      </c>
      <c r="K13386" s="4" t="s">
        <v>9</v>
      </c>
      <c r="L13386" s="4" t="s">
        <v>1081</v>
      </c>
      <c r="M13386" s="4" t="s">
        <v>7</v>
      </c>
      <c r="N13386" s="4" t="s">
        <v>7</v>
      </c>
      <c r="O13386" s="4" t="s">
        <v>15</v>
      </c>
      <c r="P13386" s="4" t="s">
        <v>9</v>
      </c>
      <c r="Q13386" s="4" t="s">
        <v>1081</v>
      </c>
    </row>
    <row r="13387" spans="1:77">
      <c r="A13387" t="n">
        <v>125136</v>
      </c>
      <c r="B13387" s="75" t="n">
        <v>257</v>
      </c>
      <c r="C13387" s="7" t="n">
        <v>1</v>
      </c>
      <c r="D13387" s="7" t="n">
        <v>65533</v>
      </c>
      <c r="E13387" s="7" t="n">
        <v>11</v>
      </c>
      <c r="F13387" s="7" t="s">
        <v>624</v>
      </c>
      <c r="G13387" s="7" t="n">
        <f t="normal" ca="1">32-LENB(INDIRECT(ADDRESS(13387,6)))</f>
        <v>0</v>
      </c>
      <c r="H13387" s="7" t="n">
        <v>1</v>
      </c>
      <c r="I13387" s="7" t="n">
        <v>65533</v>
      </c>
      <c r="J13387" s="7" t="n">
        <v>11</v>
      </c>
      <c r="K13387" s="7" t="s">
        <v>625</v>
      </c>
      <c r="L13387" s="7" t="n">
        <f t="normal" ca="1">32-LENB(INDIRECT(ADDRESS(13387,11)))</f>
        <v>0</v>
      </c>
      <c r="M13387" s="7" t="n">
        <v>0</v>
      </c>
      <c r="N13387" s="7" t="n">
        <v>65533</v>
      </c>
      <c r="O13387" s="7" t="n">
        <v>0</v>
      </c>
      <c r="P13387" s="7" t="s">
        <v>16</v>
      </c>
      <c r="Q13387" s="7" t="n">
        <f t="normal" ca="1">32-LENB(INDIRECT(ADDRESS(13387,16)))</f>
        <v>0</v>
      </c>
    </row>
    <row r="13388" spans="1:77">
      <c r="A13388" t="s">
        <v>4</v>
      </c>
      <c r="B13388" s="4" t="s">
        <v>5</v>
      </c>
    </row>
    <row r="13389" spans="1:77">
      <c r="A13389" t="n">
        <v>125256</v>
      </c>
      <c r="B13389" s="5" t="n">
        <v>1</v>
      </c>
    </row>
    <row r="13390" spans="1:77" s="3" customFormat="1" customHeight="0">
      <c r="A13390" s="3" t="s">
        <v>2</v>
      </c>
      <c r="B13390" s="3" t="s">
        <v>1088</v>
      </c>
    </row>
    <row r="13391" spans="1:77">
      <c r="A13391" t="s">
        <v>4</v>
      </c>
      <c r="B13391" s="4" t="s">
        <v>5</v>
      </c>
      <c r="C13391" s="4" t="s">
        <v>7</v>
      </c>
      <c r="D13391" s="4" t="s">
        <v>7</v>
      </c>
      <c r="E13391" s="4" t="s">
        <v>15</v>
      </c>
      <c r="F13391" s="4" t="s">
        <v>9</v>
      </c>
      <c r="G13391" s="4" t="s">
        <v>1081</v>
      </c>
      <c r="H13391" s="4" t="s">
        <v>7</v>
      </c>
      <c r="I13391" s="4" t="s">
        <v>7</v>
      </c>
      <c r="J13391" s="4" t="s">
        <v>15</v>
      </c>
      <c r="K13391" s="4" t="s">
        <v>9</v>
      </c>
      <c r="L13391" s="4" t="s">
        <v>1081</v>
      </c>
    </row>
    <row r="13392" spans="1:77">
      <c r="A13392" t="n">
        <v>125264</v>
      </c>
      <c r="B13392" s="75" t="n">
        <v>257</v>
      </c>
      <c r="C13392" s="7" t="n">
        <v>4</v>
      </c>
      <c r="D13392" s="7" t="n">
        <v>65533</v>
      </c>
      <c r="E13392" s="7" t="n">
        <v>12105</v>
      </c>
      <c r="F13392" s="7" t="s">
        <v>16</v>
      </c>
      <c r="G13392" s="7" t="n">
        <f t="normal" ca="1">32-LENB(INDIRECT(ADDRESS(13392,6)))</f>
        <v>0</v>
      </c>
      <c r="H13392" s="7" t="n">
        <v>0</v>
      </c>
      <c r="I13392" s="7" t="n">
        <v>65533</v>
      </c>
      <c r="J13392" s="7" t="n">
        <v>0</v>
      </c>
      <c r="K13392" s="7" t="s">
        <v>16</v>
      </c>
      <c r="L13392" s="7" t="n">
        <f t="normal" ca="1">32-LENB(INDIRECT(ADDRESS(13392,11)))</f>
        <v>0</v>
      </c>
    </row>
    <row r="13393" spans="1:22">
      <c r="A13393" t="s">
        <v>4</v>
      </c>
      <c r="B13393" s="4" t="s">
        <v>5</v>
      </c>
    </row>
    <row r="13394" spans="1:22">
      <c r="A13394" t="n">
        <v>125344</v>
      </c>
      <c r="B13394" s="5" t="n">
        <v>1</v>
      </c>
    </row>
    <row r="13395" spans="1:22" s="3" customFormat="1" customHeight="0">
      <c r="A13395" s="3" t="s">
        <v>2</v>
      </c>
      <c r="B13395" s="3" t="s">
        <v>1089</v>
      </c>
    </row>
    <row r="13396" spans="1:22">
      <c r="A13396" t="s">
        <v>4</v>
      </c>
      <c r="B13396" s="4" t="s">
        <v>5</v>
      </c>
      <c r="C13396" s="4" t="s">
        <v>7</v>
      </c>
      <c r="D13396" s="4" t="s">
        <v>7</v>
      </c>
      <c r="E13396" s="4" t="s">
        <v>15</v>
      </c>
      <c r="F13396" s="4" t="s">
        <v>9</v>
      </c>
      <c r="G13396" s="4" t="s">
        <v>1081</v>
      </c>
      <c r="H13396" s="4" t="s">
        <v>7</v>
      </c>
      <c r="I13396" s="4" t="s">
        <v>7</v>
      </c>
      <c r="J13396" s="4" t="s">
        <v>15</v>
      </c>
      <c r="K13396" s="4" t="s">
        <v>9</v>
      </c>
      <c r="L13396" s="4" t="s">
        <v>1081</v>
      </c>
    </row>
    <row r="13397" spans="1:22">
      <c r="A13397" t="n">
        <v>125360</v>
      </c>
      <c r="B13397" s="75" t="n">
        <v>257</v>
      </c>
      <c r="C13397" s="7" t="n">
        <v>4</v>
      </c>
      <c r="D13397" s="7" t="n">
        <v>65533</v>
      </c>
      <c r="E13397" s="7" t="n">
        <v>12105</v>
      </c>
      <c r="F13397" s="7" t="s">
        <v>16</v>
      </c>
      <c r="G13397" s="7" t="n">
        <f t="normal" ca="1">32-LENB(INDIRECT(ADDRESS(13397,6)))</f>
        <v>0</v>
      </c>
      <c r="H13397" s="7" t="n">
        <v>0</v>
      </c>
      <c r="I13397" s="7" t="n">
        <v>65533</v>
      </c>
      <c r="J13397" s="7" t="n">
        <v>0</v>
      </c>
      <c r="K13397" s="7" t="s">
        <v>16</v>
      </c>
      <c r="L13397" s="7" t="n">
        <f t="normal" ca="1">32-LENB(INDIRECT(ADDRESS(13397,11)))</f>
        <v>0</v>
      </c>
    </row>
    <row r="13398" spans="1:22">
      <c r="A13398" t="s">
        <v>4</v>
      </c>
      <c r="B13398" s="4" t="s">
        <v>5</v>
      </c>
    </row>
    <row r="13399" spans="1:22">
      <c r="A13399" t="n">
        <v>125440</v>
      </c>
      <c r="B13399" s="5" t="n">
        <v>1</v>
      </c>
    </row>
    <row r="13400" spans="1:22" s="3" customFormat="1" customHeight="0">
      <c r="A13400" s="3" t="s">
        <v>2</v>
      </c>
      <c r="B13400" s="3" t="s">
        <v>1090</v>
      </c>
    </row>
    <row r="13401" spans="1:22">
      <c r="A13401" t="s">
        <v>4</v>
      </c>
      <c r="B13401" s="4" t="s">
        <v>5</v>
      </c>
      <c r="C13401" s="4" t="s">
        <v>7</v>
      </c>
      <c r="D13401" s="4" t="s">
        <v>7</v>
      </c>
      <c r="E13401" s="4" t="s">
        <v>15</v>
      </c>
      <c r="F13401" s="4" t="s">
        <v>9</v>
      </c>
      <c r="G13401" s="4" t="s">
        <v>1081</v>
      </c>
      <c r="H13401" s="4" t="s">
        <v>7</v>
      </c>
      <c r="I13401" s="4" t="s">
        <v>7</v>
      </c>
      <c r="J13401" s="4" t="s">
        <v>15</v>
      </c>
      <c r="K13401" s="4" t="s">
        <v>9</v>
      </c>
      <c r="L13401" s="4" t="s">
        <v>1081</v>
      </c>
    </row>
    <row r="13402" spans="1:22">
      <c r="A13402" t="n">
        <v>125456</v>
      </c>
      <c r="B13402" s="75" t="n">
        <v>257</v>
      </c>
      <c r="C13402" s="7" t="n">
        <v>1</v>
      </c>
      <c r="D13402" s="7" t="n">
        <v>65533</v>
      </c>
      <c r="E13402" s="7" t="n">
        <v>11</v>
      </c>
      <c r="F13402" s="7" t="s">
        <v>650</v>
      </c>
      <c r="G13402" s="7" t="n">
        <f t="normal" ca="1">32-LENB(INDIRECT(ADDRESS(13402,6)))</f>
        <v>0</v>
      </c>
      <c r="H13402" s="7" t="n">
        <v>0</v>
      </c>
      <c r="I13402" s="7" t="n">
        <v>65533</v>
      </c>
      <c r="J13402" s="7" t="n">
        <v>0</v>
      </c>
      <c r="K13402" s="7" t="s">
        <v>16</v>
      </c>
      <c r="L13402" s="7" t="n">
        <f t="normal" ca="1">32-LENB(INDIRECT(ADDRESS(13402,11)))</f>
        <v>0</v>
      </c>
    </row>
    <row r="13403" spans="1:22">
      <c r="A13403" t="s">
        <v>4</v>
      </c>
      <c r="B13403" s="4" t="s">
        <v>5</v>
      </c>
    </row>
    <row r="13404" spans="1:22">
      <c r="A13404" t="n">
        <v>125536</v>
      </c>
      <c r="B13404" s="5" t="n">
        <v>1</v>
      </c>
    </row>
    <row r="13405" spans="1:22" s="3" customFormat="1" customHeight="0">
      <c r="A13405" s="3" t="s">
        <v>2</v>
      </c>
      <c r="B13405" s="3" t="s">
        <v>1091</v>
      </c>
    </row>
    <row r="13406" spans="1:22">
      <c r="A13406" t="s">
        <v>4</v>
      </c>
      <c r="B13406" s="4" t="s">
        <v>5</v>
      </c>
      <c r="C13406" s="4" t="s">
        <v>7</v>
      </c>
      <c r="D13406" s="4" t="s">
        <v>7</v>
      </c>
      <c r="E13406" s="4" t="s">
        <v>15</v>
      </c>
      <c r="F13406" s="4" t="s">
        <v>9</v>
      </c>
      <c r="G13406" s="4" t="s">
        <v>1081</v>
      </c>
      <c r="H13406" s="4" t="s">
        <v>7</v>
      </c>
      <c r="I13406" s="4" t="s">
        <v>7</v>
      </c>
      <c r="J13406" s="4" t="s">
        <v>15</v>
      </c>
      <c r="K13406" s="4" t="s">
        <v>9</v>
      </c>
      <c r="L13406" s="4" t="s">
        <v>1081</v>
      </c>
      <c r="M13406" s="4" t="s">
        <v>7</v>
      </c>
      <c r="N13406" s="4" t="s">
        <v>7</v>
      </c>
      <c r="O13406" s="4" t="s">
        <v>15</v>
      </c>
      <c r="P13406" s="4" t="s">
        <v>9</v>
      </c>
      <c r="Q13406" s="4" t="s">
        <v>1081</v>
      </c>
      <c r="R13406" s="4" t="s">
        <v>7</v>
      </c>
      <c r="S13406" s="4" t="s">
        <v>7</v>
      </c>
      <c r="T13406" s="4" t="s">
        <v>15</v>
      </c>
      <c r="U13406" s="4" t="s">
        <v>9</v>
      </c>
      <c r="V13406" s="4" t="s">
        <v>1081</v>
      </c>
    </row>
    <row r="13407" spans="1:22">
      <c r="A13407" t="n">
        <v>125552</v>
      </c>
      <c r="B13407" s="75" t="n">
        <v>257</v>
      </c>
      <c r="C13407" s="7" t="n">
        <v>4</v>
      </c>
      <c r="D13407" s="7" t="n">
        <v>65533</v>
      </c>
      <c r="E13407" s="7" t="n">
        <v>12105</v>
      </c>
      <c r="F13407" s="7" t="s">
        <v>16</v>
      </c>
      <c r="G13407" s="7" t="n">
        <f t="normal" ca="1">32-LENB(INDIRECT(ADDRESS(13407,6)))</f>
        <v>0</v>
      </c>
      <c r="H13407" s="7" t="n">
        <v>1</v>
      </c>
      <c r="I13407" s="7" t="n">
        <v>65533</v>
      </c>
      <c r="J13407" s="7" t="n">
        <v>11</v>
      </c>
      <c r="K13407" s="7" t="s">
        <v>624</v>
      </c>
      <c r="L13407" s="7" t="n">
        <f t="normal" ca="1">32-LENB(INDIRECT(ADDRESS(13407,11)))</f>
        <v>0</v>
      </c>
      <c r="M13407" s="7" t="n">
        <v>1</v>
      </c>
      <c r="N13407" s="7" t="n">
        <v>65533</v>
      </c>
      <c r="O13407" s="7" t="n">
        <v>11</v>
      </c>
      <c r="P13407" s="7" t="s">
        <v>625</v>
      </c>
      <c r="Q13407" s="7" t="n">
        <f t="normal" ca="1">32-LENB(INDIRECT(ADDRESS(13407,16)))</f>
        <v>0</v>
      </c>
      <c r="R13407" s="7" t="n">
        <v>0</v>
      </c>
      <c r="S13407" s="7" t="n">
        <v>65533</v>
      </c>
      <c r="T13407" s="7" t="n">
        <v>0</v>
      </c>
      <c r="U13407" s="7" t="s">
        <v>16</v>
      </c>
      <c r="V13407" s="7" t="n">
        <f t="normal" ca="1">32-LENB(INDIRECT(ADDRESS(13407,21)))</f>
        <v>0</v>
      </c>
    </row>
    <row r="13408" spans="1:22">
      <c r="A13408" t="s">
        <v>4</v>
      </c>
      <c r="B13408" s="4" t="s">
        <v>5</v>
      </c>
    </row>
    <row r="13409" spans="1:22">
      <c r="A13409" t="n">
        <v>125712</v>
      </c>
      <c r="B13409" s="5" t="n">
        <v>1</v>
      </c>
    </row>
    <row r="13410" spans="1:22" s="3" customFormat="1" customHeight="0">
      <c r="A13410" s="3" t="s">
        <v>2</v>
      </c>
      <c r="B13410" s="3" t="s">
        <v>1092</v>
      </c>
    </row>
    <row r="13411" spans="1:22">
      <c r="A13411" t="s">
        <v>4</v>
      </c>
      <c r="B13411" s="4" t="s">
        <v>5</v>
      </c>
      <c r="C13411" s="4" t="s">
        <v>7</v>
      </c>
      <c r="D13411" s="4" t="s">
        <v>7</v>
      </c>
      <c r="E13411" s="4" t="s">
        <v>15</v>
      </c>
      <c r="F13411" s="4" t="s">
        <v>9</v>
      </c>
      <c r="G13411" s="4" t="s">
        <v>1081</v>
      </c>
      <c r="H13411" s="4" t="s">
        <v>7</v>
      </c>
      <c r="I13411" s="4" t="s">
        <v>7</v>
      </c>
      <c r="J13411" s="4" t="s">
        <v>15</v>
      </c>
      <c r="K13411" s="4" t="s">
        <v>9</v>
      </c>
      <c r="L13411" s="4" t="s">
        <v>1081</v>
      </c>
      <c r="M13411" s="4" t="s">
        <v>7</v>
      </c>
      <c r="N13411" s="4" t="s">
        <v>7</v>
      </c>
      <c r="O13411" s="4" t="s">
        <v>15</v>
      </c>
      <c r="P13411" s="4" t="s">
        <v>9</v>
      </c>
      <c r="Q13411" s="4" t="s">
        <v>1081</v>
      </c>
      <c r="R13411" s="4" t="s">
        <v>7</v>
      </c>
      <c r="S13411" s="4" t="s">
        <v>7</v>
      </c>
      <c r="T13411" s="4" t="s">
        <v>15</v>
      </c>
      <c r="U13411" s="4" t="s">
        <v>9</v>
      </c>
      <c r="V13411" s="4" t="s">
        <v>1081</v>
      </c>
      <c r="W13411" s="4" t="s">
        <v>7</v>
      </c>
      <c r="X13411" s="4" t="s">
        <v>7</v>
      </c>
      <c r="Y13411" s="4" t="s">
        <v>15</v>
      </c>
      <c r="Z13411" s="4" t="s">
        <v>9</v>
      </c>
      <c r="AA13411" s="4" t="s">
        <v>1081</v>
      </c>
      <c r="AB13411" s="4" t="s">
        <v>7</v>
      </c>
      <c r="AC13411" s="4" t="s">
        <v>7</v>
      </c>
      <c r="AD13411" s="4" t="s">
        <v>15</v>
      </c>
      <c r="AE13411" s="4" t="s">
        <v>9</v>
      </c>
      <c r="AF13411" s="4" t="s">
        <v>1081</v>
      </c>
    </row>
    <row r="13412" spans="1:22">
      <c r="A13412" t="n">
        <v>125728</v>
      </c>
      <c r="B13412" s="75" t="n">
        <v>257</v>
      </c>
      <c r="C13412" s="7" t="n">
        <v>4</v>
      </c>
      <c r="D13412" s="7" t="n">
        <v>65533</v>
      </c>
      <c r="E13412" s="7" t="n">
        <v>12010</v>
      </c>
      <c r="F13412" s="7" t="s">
        <v>16</v>
      </c>
      <c r="G13412" s="7" t="n">
        <f t="normal" ca="1">32-LENB(INDIRECT(ADDRESS(13412,6)))</f>
        <v>0</v>
      </c>
      <c r="H13412" s="7" t="n">
        <v>4</v>
      </c>
      <c r="I13412" s="7" t="n">
        <v>65533</v>
      </c>
      <c r="J13412" s="7" t="n">
        <v>12010</v>
      </c>
      <c r="K13412" s="7" t="s">
        <v>16</v>
      </c>
      <c r="L13412" s="7" t="n">
        <f t="normal" ca="1">32-LENB(INDIRECT(ADDRESS(13412,11)))</f>
        <v>0</v>
      </c>
      <c r="M13412" s="7" t="n">
        <v>4</v>
      </c>
      <c r="N13412" s="7" t="n">
        <v>65533</v>
      </c>
      <c r="O13412" s="7" t="n">
        <v>12010</v>
      </c>
      <c r="P13412" s="7" t="s">
        <v>16</v>
      </c>
      <c r="Q13412" s="7" t="n">
        <f t="normal" ca="1">32-LENB(INDIRECT(ADDRESS(13412,16)))</f>
        <v>0</v>
      </c>
      <c r="R13412" s="7" t="n">
        <v>4</v>
      </c>
      <c r="S13412" s="7" t="n">
        <v>65533</v>
      </c>
      <c r="T13412" s="7" t="n">
        <v>12010</v>
      </c>
      <c r="U13412" s="7" t="s">
        <v>16</v>
      </c>
      <c r="V13412" s="7" t="n">
        <f t="normal" ca="1">32-LENB(INDIRECT(ADDRESS(13412,21)))</f>
        <v>0</v>
      </c>
      <c r="W13412" s="7" t="n">
        <v>4</v>
      </c>
      <c r="X13412" s="7" t="n">
        <v>65533</v>
      </c>
      <c r="Y13412" s="7" t="n">
        <v>12010</v>
      </c>
      <c r="Z13412" s="7" t="s">
        <v>16</v>
      </c>
      <c r="AA13412" s="7" t="n">
        <f t="normal" ca="1">32-LENB(INDIRECT(ADDRESS(13412,26)))</f>
        <v>0</v>
      </c>
      <c r="AB13412" s="7" t="n">
        <v>0</v>
      </c>
      <c r="AC13412" s="7" t="n">
        <v>65533</v>
      </c>
      <c r="AD13412" s="7" t="n">
        <v>0</v>
      </c>
      <c r="AE13412" s="7" t="s">
        <v>16</v>
      </c>
      <c r="AF13412" s="7" t="n">
        <f t="normal" ca="1">32-LENB(INDIRECT(ADDRESS(13412,31)))</f>
        <v>0</v>
      </c>
    </row>
    <row r="13413" spans="1:22">
      <c r="A13413" t="s">
        <v>4</v>
      </c>
      <c r="B13413" s="4" t="s">
        <v>5</v>
      </c>
    </row>
    <row r="13414" spans="1:22">
      <c r="A13414" t="n">
        <v>125968</v>
      </c>
      <c r="B13414" s="5" t="n">
        <v>1</v>
      </c>
    </row>
    <row r="13415" spans="1:22" s="3" customFormat="1" customHeight="0">
      <c r="A13415" s="3" t="s">
        <v>2</v>
      </c>
      <c r="B13415" s="3" t="s">
        <v>1093</v>
      </c>
    </row>
    <row r="13416" spans="1:22">
      <c r="A13416" t="s">
        <v>4</v>
      </c>
      <c r="B13416" s="4" t="s">
        <v>5</v>
      </c>
      <c r="C13416" s="4" t="s">
        <v>7</v>
      </c>
      <c r="D13416" s="4" t="s">
        <v>7</v>
      </c>
      <c r="E13416" s="4" t="s">
        <v>15</v>
      </c>
      <c r="F13416" s="4" t="s">
        <v>9</v>
      </c>
      <c r="G13416" s="4" t="s">
        <v>1081</v>
      </c>
      <c r="H13416" s="4" t="s">
        <v>7</v>
      </c>
      <c r="I13416" s="4" t="s">
        <v>7</v>
      </c>
      <c r="J13416" s="4" t="s">
        <v>15</v>
      </c>
      <c r="K13416" s="4" t="s">
        <v>9</v>
      </c>
      <c r="L13416" s="4" t="s">
        <v>1081</v>
      </c>
      <c r="M13416" s="4" t="s">
        <v>7</v>
      </c>
      <c r="N13416" s="4" t="s">
        <v>7</v>
      </c>
      <c r="O13416" s="4" t="s">
        <v>15</v>
      </c>
      <c r="P13416" s="4" t="s">
        <v>9</v>
      </c>
      <c r="Q13416" s="4" t="s">
        <v>1081</v>
      </c>
      <c r="R13416" s="4" t="s">
        <v>7</v>
      </c>
      <c r="S13416" s="4" t="s">
        <v>7</v>
      </c>
      <c r="T13416" s="4" t="s">
        <v>15</v>
      </c>
      <c r="U13416" s="4" t="s">
        <v>9</v>
      </c>
      <c r="V13416" s="4" t="s">
        <v>1081</v>
      </c>
      <c r="W13416" s="4" t="s">
        <v>7</v>
      </c>
      <c r="X13416" s="4" t="s">
        <v>7</v>
      </c>
      <c r="Y13416" s="4" t="s">
        <v>15</v>
      </c>
      <c r="Z13416" s="4" t="s">
        <v>9</v>
      </c>
      <c r="AA13416" s="4" t="s">
        <v>1081</v>
      </c>
    </row>
    <row r="13417" spans="1:22">
      <c r="A13417" t="n">
        <v>125984</v>
      </c>
      <c r="B13417" s="75" t="n">
        <v>257</v>
      </c>
      <c r="C13417" s="7" t="n">
        <v>4</v>
      </c>
      <c r="D13417" s="7" t="n">
        <v>65533</v>
      </c>
      <c r="E13417" s="7" t="n">
        <v>12105</v>
      </c>
      <c r="F13417" s="7" t="s">
        <v>16</v>
      </c>
      <c r="G13417" s="7" t="n">
        <f t="normal" ca="1">32-LENB(INDIRECT(ADDRESS(13417,6)))</f>
        <v>0</v>
      </c>
      <c r="H13417" s="7" t="n">
        <v>1</v>
      </c>
      <c r="I13417" s="7" t="n">
        <v>65533</v>
      </c>
      <c r="J13417" s="7" t="n">
        <v>11</v>
      </c>
      <c r="K13417" s="7" t="s">
        <v>991</v>
      </c>
      <c r="L13417" s="7" t="n">
        <f t="normal" ca="1">32-LENB(INDIRECT(ADDRESS(13417,11)))</f>
        <v>0</v>
      </c>
      <c r="M13417" s="7" t="n">
        <v>4</v>
      </c>
      <c r="N13417" s="7" t="n">
        <v>65533</v>
      </c>
      <c r="O13417" s="7" t="n">
        <v>12010</v>
      </c>
      <c r="P13417" s="7" t="s">
        <v>16</v>
      </c>
      <c r="Q13417" s="7" t="n">
        <f t="normal" ca="1">32-LENB(INDIRECT(ADDRESS(13417,16)))</f>
        <v>0</v>
      </c>
      <c r="R13417" s="7" t="n">
        <v>4</v>
      </c>
      <c r="S13417" s="7" t="n">
        <v>65533</v>
      </c>
      <c r="T13417" s="7" t="n">
        <v>12010</v>
      </c>
      <c r="U13417" s="7" t="s">
        <v>16</v>
      </c>
      <c r="V13417" s="7" t="n">
        <f t="normal" ca="1">32-LENB(INDIRECT(ADDRESS(13417,21)))</f>
        <v>0</v>
      </c>
      <c r="W13417" s="7" t="n">
        <v>0</v>
      </c>
      <c r="X13417" s="7" t="n">
        <v>65533</v>
      </c>
      <c r="Y13417" s="7" t="n">
        <v>0</v>
      </c>
      <c r="Z13417" s="7" t="s">
        <v>16</v>
      </c>
      <c r="AA13417" s="7" t="n">
        <f t="normal" ca="1">32-LENB(INDIRECT(ADDRESS(13417,26)))</f>
        <v>0</v>
      </c>
    </row>
    <row r="13418" spans="1:22">
      <c r="A13418" t="s">
        <v>4</v>
      </c>
      <c r="B13418" s="4" t="s">
        <v>5</v>
      </c>
    </row>
    <row r="13419" spans="1:22">
      <c r="A13419" t="n">
        <v>126184</v>
      </c>
      <c r="B13419" s="5" t="n">
        <v>1</v>
      </c>
    </row>
    <row r="13420" spans="1:22" s="3" customFormat="1" customHeight="0">
      <c r="A13420" s="3" t="s">
        <v>2</v>
      </c>
      <c r="B13420" s="3" t="s">
        <v>1094</v>
      </c>
    </row>
    <row r="13421" spans="1:22">
      <c r="A13421" t="s">
        <v>4</v>
      </c>
      <c r="B13421" s="4" t="s">
        <v>5</v>
      </c>
      <c r="C13421" s="4" t="s">
        <v>7</v>
      </c>
      <c r="D13421" s="4" t="s">
        <v>7</v>
      </c>
      <c r="E13421" s="4" t="s">
        <v>15</v>
      </c>
      <c r="F13421" s="4" t="s">
        <v>9</v>
      </c>
      <c r="G13421" s="4" t="s">
        <v>1081</v>
      </c>
      <c r="H13421" s="4" t="s">
        <v>7</v>
      </c>
      <c r="I13421" s="4" t="s">
        <v>7</v>
      </c>
      <c r="J13421" s="4" t="s">
        <v>15</v>
      </c>
      <c r="K13421" s="4" t="s">
        <v>9</v>
      </c>
      <c r="L13421" s="4" t="s">
        <v>1081</v>
      </c>
    </row>
    <row r="13422" spans="1:22">
      <c r="A13422" t="n">
        <v>126192</v>
      </c>
      <c r="B13422" s="75" t="n">
        <v>257</v>
      </c>
      <c r="C13422" s="7" t="n">
        <v>4</v>
      </c>
      <c r="D13422" s="7" t="n">
        <v>65533</v>
      </c>
      <c r="E13422" s="7" t="n">
        <v>12105</v>
      </c>
      <c r="F13422" s="7" t="s">
        <v>16</v>
      </c>
      <c r="G13422" s="7" t="n">
        <f t="normal" ca="1">32-LENB(INDIRECT(ADDRESS(13422,6)))</f>
        <v>0</v>
      </c>
      <c r="H13422" s="7" t="n">
        <v>0</v>
      </c>
      <c r="I13422" s="7" t="n">
        <v>65533</v>
      </c>
      <c r="J13422" s="7" t="n">
        <v>0</v>
      </c>
      <c r="K13422" s="7" t="s">
        <v>16</v>
      </c>
      <c r="L13422" s="7" t="n">
        <f t="normal" ca="1">32-LENB(INDIRECT(ADDRESS(13422,11)))</f>
        <v>0</v>
      </c>
    </row>
    <row r="13423" spans="1:22">
      <c r="A13423" t="s">
        <v>4</v>
      </c>
      <c r="B13423" s="4" t="s">
        <v>5</v>
      </c>
    </row>
    <row r="13424" spans="1:22">
      <c r="A13424" t="n">
        <v>126272</v>
      </c>
      <c r="B13424" s="5" t="n">
        <v>1</v>
      </c>
    </row>
    <row r="13425" spans="1:37" s="3" customFormat="1" customHeight="0">
      <c r="A13425" s="3" t="s">
        <v>2</v>
      </c>
      <c r="B13425" s="3" t="s">
        <v>1095</v>
      </c>
    </row>
    <row r="13426" spans="1:37">
      <c r="A13426" t="s">
        <v>4</v>
      </c>
      <c r="B13426" s="4" t="s">
        <v>5</v>
      </c>
      <c r="C13426" s="4" t="s">
        <v>7</v>
      </c>
      <c r="D13426" s="4" t="s">
        <v>7</v>
      </c>
      <c r="E13426" s="4" t="s">
        <v>15</v>
      </c>
      <c r="F13426" s="4" t="s">
        <v>9</v>
      </c>
      <c r="G13426" s="4" t="s">
        <v>1081</v>
      </c>
      <c r="H13426" s="4" t="s">
        <v>7</v>
      </c>
      <c r="I13426" s="4" t="s">
        <v>7</v>
      </c>
      <c r="J13426" s="4" t="s">
        <v>15</v>
      </c>
      <c r="K13426" s="4" t="s">
        <v>9</v>
      </c>
      <c r="L13426" s="4" t="s">
        <v>1081</v>
      </c>
    </row>
    <row r="13427" spans="1:37">
      <c r="A13427" t="n">
        <v>126288</v>
      </c>
      <c r="B13427" s="75" t="n">
        <v>257</v>
      </c>
      <c r="C13427" s="7" t="n">
        <v>4</v>
      </c>
      <c r="D13427" s="7" t="n">
        <v>65533</v>
      </c>
      <c r="E13427" s="7" t="n">
        <v>12105</v>
      </c>
      <c r="F13427" s="7" t="s">
        <v>16</v>
      </c>
      <c r="G13427" s="7" t="n">
        <f t="normal" ca="1">32-LENB(INDIRECT(ADDRESS(13427,6)))</f>
        <v>0</v>
      </c>
      <c r="H13427" s="7" t="n">
        <v>0</v>
      </c>
      <c r="I13427" s="7" t="n">
        <v>65533</v>
      </c>
      <c r="J13427" s="7" t="n">
        <v>0</v>
      </c>
      <c r="K13427" s="7" t="s">
        <v>16</v>
      </c>
      <c r="L13427" s="7" t="n">
        <f t="normal" ca="1">32-LENB(INDIRECT(ADDRESS(13427,11)))</f>
        <v>0</v>
      </c>
    </row>
    <row r="13428" spans="1:37">
      <c r="A13428" t="s">
        <v>4</v>
      </c>
      <c r="B13428" s="4" t="s">
        <v>5</v>
      </c>
    </row>
    <row r="13429" spans="1:37">
      <c r="A13429" t="n">
        <v>126368</v>
      </c>
      <c r="B13429" s="5" t="n">
        <v>1</v>
      </c>
    </row>
    <row r="13430" spans="1:37" s="3" customFormat="1" customHeight="0">
      <c r="A13430" s="3" t="s">
        <v>2</v>
      </c>
      <c r="B13430" s="3" t="s">
        <v>1096</v>
      </c>
    </row>
    <row r="13431" spans="1:37">
      <c r="A13431" t="s">
        <v>4</v>
      </c>
      <c r="B13431" s="4" t="s">
        <v>5</v>
      </c>
      <c r="C13431" s="4" t="s">
        <v>7</v>
      </c>
      <c r="D13431" s="4" t="s">
        <v>7</v>
      </c>
      <c r="E13431" s="4" t="s">
        <v>15</v>
      </c>
      <c r="F13431" s="4" t="s">
        <v>9</v>
      </c>
      <c r="G13431" s="4" t="s">
        <v>1081</v>
      </c>
      <c r="H13431" s="4" t="s">
        <v>7</v>
      </c>
      <c r="I13431" s="4" t="s">
        <v>7</v>
      </c>
      <c r="J13431" s="4" t="s">
        <v>15</v>
      </c>
      <c r="K13431" s="4" t="s">
        <v>9</v>
      </c>
      <c r="L13431" s="4" t="s">
        <v>1081</v>
      </c>
      <c r="M13431" s="4" t="s">
        <v>7</v>
      </c>
      <c r="N13431" s="4" t="s">
        <v>7</v>
      </c>
      <c r="O13431" s="4" t="s">
        <v>15</v>
      </c>
      <c r="P13431" s="4" t="s">
        <v>9</v>
      </c>
      <c r="Q13431" s="4" t="s">
        <v>1081</v>
      </c>
      <c r="R13431" s="4" t="s">
        <v>7</v>
      </c>
      <c r="S13431" s="4" t="s">
        <v>7</v>
      </c>
      <c r="T13431" s="4" t="s">
        <v>15</v>
      </c>
      <c r="U13431" s="4" t="s">
        <v>9</v>
      </c>
      <c r="V13431" s="4" t="s">
        <v>1081</v>
      </c>
      <c r="W13431" s="4" t="s">
        <v>7</v>
      </c>
      <c r="X13431" s="4" t="s">
        <v>7</v>
      </c>
      <c r="Y13431" s="4" t="s">
        <v>15</v>
      </c>
      <c r="Z13431" s="4" t="s">
        <v>9</v>
      </c>
      <c r="AA13431" s="4" t="s">
        <v>1081</v>
      </c>
      <c r="AB13431" s="4" t="s">
        <v>7</v>
      </c>
      <c r="AC13431" s="4" t="s">
        <v>7</v>
      </c>
      <c r="AD13431" s="4" t="s">
        <v>15</v>
      </c>
      <c r="AE13431" s="4" t="s">
        <v>9</v>
      </c>
      <c r="AF13431" s="4" t="s">
        <v>1081</v>
      </c>
      <c r="AG13431" s="4" t="s">
        <v>7</v>
      </c>
      <c r="AH13431" s="4" t="s">
        <v>7</v>
      </c>
      <c r="AI13431" s="4" t="s">
        <v>15</v>
      </c>
      <c r="AJ13431" s="4" t="s">
        <v>9</v>
      </c>
      <c r="AK13431" s="4" t="s">
        <v>1081</v>
      </c>
    </row>
    <row r="13432" spans="1:37">
      <c r="A13432" t="n">
        <v>126384</v>
      </c>
      <c r="B13432" s="75" t="n">
        <v>257</v>
      </c>
      <c r="C13432" s="7" t="n">
        <v>4</v>
      </c>
      <c r="D13432" s="7" t="n">
        <v>65533</v>
      </c>
      <c r="E13432" s="7" t="n">
        <v>12010</v>
      </c>
      <c r="F13432" s="7" t="s">
        <v>16</v>
      </c>
      <c r="G13432" s="7" t="n">
        <f t="normal" ca="1">32-LENB(INDIRECT(ADDRESS(13432,6)))</f>
        <v>0</v>
      </c>
      <c r="H13432" s="7" t="n">
        <v>4</v>
      </c>
      <c r="I13432" s="7" t="n">
        <v>65533</v>
      </c>
      <c r="J13432" s="7" t="n">
        <v>12010</v>
      </c>
      <c r="K13432" s="7" t="s">
        <v>16</v>
      </c>
      <c r="L13432" s="7" t="n">
        <f t="normal" ca="1">32-LENB(INDIRECT(ADDRESS(13432,11)))</f>
        <v>0</v>
      </c>
      <c r="M13432" s="7" t="n">
        <v>4</v>
      </c>
      <c r="N13432" s="7" t="n">
        <v>65533</v>
      </c>
      <c r="O13432" s="7" t="n">
        <v>12010</v>
      </c>
      <c r="P13432" s="7" t="s">
        <v>16</v>
      </c>
      <c r="Q13432" s="7" t="n">
        <f t="normal" ca="1">32-LENB(INDIRECT(ADDRESS(13432,16)))</f>
        <v>0</v>
      </c>
      <c r="R13432" s="7" t="n">
        <v>4</v>
      </c>
      <c r="S13432" s="7" t="n">
        <v>65533</v>
      </c>
      <c r="T13432" s="7" t="n">
        <v>12010</v>
      </c>
      <c r="U13432" s="7" t="s">
        <v>16</v>
      </c>
      <c r="V13432" s="7" t="n">
        <f t="normal" ca="1">32-LENB(INDIRECT(ADDRESS(13432,21)))</f>
        <v>0</v>
      </c>
      <c r="W13432" s="7" t="n">
        <v>4</v>
      </c>
      <c r="X13432" s="7" t="n">
        <v>65533</v>
      </c>
      <c r="Y13432" s="7" t="n">
        <v>12010</v>
      </c>
      <c r="Z13432" s="7" t="s">
        <v>16</v>
      </c>
      <c r="AA13432" s="7" t="n">
        <f t="normal" ca="1">32-LENB(INDIRECT(ADDRESS(13432,26)))</f>
        <v>0</v>
      </c>
      <c r="AB13432" s="7" t="n">
        <v>1</v>
      </c>
      <c r="AC13432" s="7" t="n">
        <v>65533</v>
      </c>
      <c r="AD13432" s="7" t="n">
        <v>0</v>
      </c>
      <c r="AE13432" s="7" t="s">
        <v>1050</v>
      </c>
      <c r="AF13432" s="7" t="n">
        <f t="normal" ca="1">32-LENB(INDIRECT(ADDRESS(13432,31)))</f>
        <v>0</v>
      </c>
      <c r="AG13432" s="7" t="n">
        <v>0</v>
      </c>
      <c r="AH13432" s="7" t="n">
        <v>65533</v>
      </c>
      <c r="AI13432" s="7" t="n">
        <v>0</v>
      </c>
      <c r="AJ13432" s="7" t="s">
        <v>16</v>
      </c>
      <c r="AK13432" s="7" t="n">
        <f t="normal" ca="1">32-LENB(INDIRECT(ADDRESS(13432,36)))</f>
        <v>0</v>
      </c>
    </row>
    <row r="13433" spans="1:37">
      <c r="A13433" t="s">
        <v>4</v>
      </c>
      <c r="B13433" s="4" t="s">
        <v>5</v>
      </c>
    </row>
    <row r="13434" spans="1:37">
      <c r="A13434" t="n">
        <v>126664</v>
      </c>
      <c r="B13434" s="5" t="n">
        <v>1</v>
      </c>
    </row>
    <row r="13435" spans="1:37" s="3" customFormat="1" customHeight="0">
      <c r="A13435" s="3" t="s">
        <v>2</v>
      </c>
      <c r="B13435" s="3" t="s">
        <v>1097</v>
      </c>
    </row>
    <row r="13436" spans="1:37">
      <c r="A13436" t="s">
        <v>4</v>
      </c>
      <c r="B13436" s="4" t="s">
        <v>5</v>
      </c>
      <c r="C13436" s="4" t="s">
        <v>7</v>
      </c>
      <c r="D13436" s="4" t="s">
        <v>7</v>
      </c>
      <c r="E13436" s="4" t="s">
        <v>15</v>
      </c>
      <c r="F13436" s="4" t="s">
        <v>9</v>
      </c>
      <c r="G13436" s="4" t="s">
        <v>1081</v>
      </c>
      <c r="H13436" s="4" t="s">
        <v>7</v>
      </c>
      <c r="I13436" s="4" t="s">
        <v>7</v>
      </c>
      <c r="J13436" s="4" t="s">
        <v>15</v>
      </c>
      <c r="K13436" s="4" t="s">
        <v>9</v>
      </c>
      <c r="L13436" s="4" t="s">
        <v>1081</v>
      </c>
      <c r="M13436" s="4" t="s">
        <v>7</v>
      </c>
      <c r="N13436" s="4" t="s">
        <v>7</v>
      </c>
      <c r="O13436" s="4" t="s">
        <v>15</v>
      </c>
      <c r="P13436" s="4" t="s">
        <v>9</v>
      </c>
      <c r="Q13436" s="4" t="s">
        <v>1081</v>
      </c>
      <c r="R13436" s="4" t="s">
        <v>7</v>
      </c>
      <c r="S13436" s="4" t="s">
        <v>7</v>
      </c>
      <c r="T13436" s="4" t="s">
        <v>15</v>
      </c>
      <c r="U13436" s="4" t="s">
        <v>9</v>
      </c>
      <c r="V13436" s="4" t="s">
        <v>1081</v>
      </c>
      <c r="W13436" s="4" t="s">
        <v>7</v>
      </c>
      <c r="X13436" s="4" t="s">
        <v>7</v>
      </c>
      <c r="Y13436" s="4" t="s">
        <v>15</v>
      </c>
      <c r="Z13436" s="4" t="s">
        <v>9</v>
      </c>
      <c r="AA13436" s="4" t="s">
        <v>1081</v>
      </c>
      <c r="AB13436" s="4" t="s">
        <v>7</v>
      </c>
      <c r="AC13436" s="4" t="s">
        <v>7</v>
      </c>
      <c r="AD13436" s="4" t="s">
        <v>15</v>
      </c>
      <c r="AE13436" s="4" t="s">
        <v>9</v>
      </c>
      <c r="AF13436" s="4" t="s">
        <v>1081</v>
      </c>
      <c r="AG13436" s="4" t="s">
        <v>7</v>
      </c>
      <c r="AH13436" s="4" t="s">
        <v>7</v>
      </c>
      <c r="AI13436" s="4" t="s">
        <v>15</v>
      </c>
      <c r="AJ13436" s="4" t="s">
        <v>9</v>
      </c>
      <c r="AK13436" s="4" t="s">
        <v>1081</v>
      </c>
    </row>
    <row r="13437" spans="1:37">
      <c r="A13437" t="n">
        <v>126672</v>
      </c>
      <c r="B13437" s="75" t="n">
        <v>257</v>
      </c>
      <c r="C13437" s="7" t="n">
        <v>4</v>
      </c>
      <c r="D13437" s="7" t="n">
        <v>65533</v>
      </c>
      <c r="E13437" s="7" t="n">
        <v>12105</v>
      </c>
      <c r="F13437" s="7" t="s">
        <v>16</v>
      </c>
      <c r="G13437" s="7" t="n">
        <f t="normal" ca="1">32-LENB(INDIRECT(ADDRESS(13437,6)))</f>
        <v>0</v>
      </c>
      <c r="H13437" s="7" t="n">
        <v>4</v>
      </c>
      <c r="I13437" s="7" t="n">
        <v>65533</v>
      </c>
      <c r="J13437" s="7" t="n">
        <v>12105</v>
      </c>
      <c r="K13437" s="7" t="s">
        <v>16</v>
      </c>
      <c r="L13437" s="7" t="n">
        <f t="normal" ca="1">32-LENB(INDIRECT(ADDRESS(13437,11)))</f>
        <v>0</v>
      </c>
      <c r="M13437" s="7" t="n">
        <v>4</v>
      </c>
      <c r="N13437" s="7" t="n">
        <v>65533</v>
      </c>
      <c r="O13437" s="7" t="n">
        <v>12105</v>
      </c>
      <c r="P13437" s="7" t="s">
        <v>16</v>
      </c>
      <c r="Q13437" s="7" t="n">
        <f t="normal" ca="1">32-LENB(INDIRECT(ADDRESS(13437,16)))</f>
        <v>0</v>
      </c>
      <c r="R13437" s="7" t="n">
        <v>4</v>
      </c>
      <c r="S13437" s="7" t="n">
        <v>65533</v>
      </c>
      <c r="T13437" s="7" t="n">
        <v>12105</v>
      </c>
      <c r="U13437" s="7" t="s">
        <v>16</v>
      </c>
      <c r="V13437" s="7" t="n">
        <f t="normal" ca="1">32-LENB(INDIRECT(ADDRESS(13437,21)))</f>
        <v>0</v>
      </c>
      <c r="W13437" s="7" t="n">
        <v>4</v>
      </c>
      <c r="X13437" s="7" t="n">
        <v>65533</v>
      </c>
      <c r="Y13437" s="7" t="n">
        <v>12105</v>
      </c>
      <c r="Z13437" s="7" t="s">
        <v>16</v>
      </c>
      <c r="AA13437" s="7" t="n">
        <f t="normal" ca="1">32-LENB(INDIRECT(ADDRESS(13437,26)))</f>
        <v>0</v>
      </c>
      <c r="AB13437" s="7" t="n">
        <v>4</v>
      </c>
      <c r="AC13437" s="7" t="n">
        <v>65533</v>
      </c>
      <c r="AD13437" s="7" t="n">
        <v>12010</v>
      </c>
      <c r="AE13437" s="7" t="s">
        <v>16</v>
      </c>
      <c r="AF13437" s="7" t="n">
        <f t="normal" ca="1">32-LENB(INDIRECT(ADDRESS(13437,31)))</f>
        <v>0</v>
      </c>
      <c r="AG13437" s="7" t="n">
        <v>0</v>
      </c>
      <c r="AH13437" s="7" t="n">
        <v>65533</v>
      </c>
      <c r="AI13437" s="7" t="n">
        <v>0</v>
      </c>
      <c r="AJ13437" s="7" t="s">
        <v>16</v>
      </c>
      <c r="AK13437" s="7" t="n">
        <f t="normal" ca="1">32-LENB(INDIRECT(ADDRESS(13437,36)))</f>
        <v>0</v>
      </c>
    </row>
    <row r="13438" spans="1:37">
      <c r="A13438" t="s">
        <v>4</v>
      </c>
      <c r="B13438" s="4" t="s">
        <v>5</v>
      </c>
    </row>
    <row r="13439" spans="1:37">
      <c r="A13439" t="n">
        <v>126952</v>
      </c>
      <c r="B13439" s="5" t="n">
        <v>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Qt Xlsx Library</cp:lastModifiedBy>
  <dcterms:created xsi:type="dcterms:W3CDTF">2025-09-06T21:46:18</dcterms:created>
  <dcterms:modified xsi:type="dcterms:W3CDTF">2025-09-06T21:46:18</dcterms:modified>
</cp:coreProperties>
</file>