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FF7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FA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C7FF73"/>
      </patternFill>
    </fill>
    <fill>
      <patternFill patternType="solid">
        <fgColor rgb="FFFFFF73"/>
      </patternFill>
    </fill>
    <fill>
      <patternFill patternType="solid">
        <fgColor rgb="FF73FFFA"/>
      </patternFill>
    </fill>
    <fill>
      <patternFill patternType="solid">
        <fgColor rgb="FFFFCE73"/>
      </patternFill>
    </fill>
    <fill>
      <patternFill patternType="solid">
        <fgColor rgb="FFFFDE73"/>
      </patternFill>
    </fill>
    <fill>
      <patternFill patternType="solid">
        <fgColor rgb="FFFFDA73"/>
      </patternFill>
    </fill>
    <fill>
      <patternFill patternType="solid">
        <fgColor rgb="FFFFE3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1FF73"/>
      </patternFill>
    </fill>
    <fill>
      <patternFill patternType="solid">
        <fgColor rgb="FFFFA473"/>
      </patternFill>
    </fill>
    <fill>
      <patternFill patternType="solid">
        <fgColor rgb="FF73FFC7"/>
      </patternFill>
    </fill>
    <fill>
      <patternFill patternType="solid">
        <fgColor rgb="FFFFD773"/>
      </patternFill>
    </fill>
    <fill>
      <patternFill patternType="solid">
        <fgColor rgb="FFFFDC73"/>
      </patternFill>
    </fill>
    <fill>
      <patternFill patternType="solid">
        <fgColor rgb="FFFFEC73"/>
      </patternFill>
    </fill>
    <fill>
      <patternFill patternType="solid">
        <fgColor rgb="FFFFE173"/>
      </patternFill>
    </fill>
    <fill>
      <patternFill patternType="solid">
        <fgColor rgb="FFFF0000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73FF86"/>
      </patternFill>
    </fill>
    <fill>
      <patternFill patternType="solid">
        <fgColor rgb="FFE8FF73"/>
      </patternFill>
    </fill>
    <fill>
      <patternFill patternType="solid">
        <fgColor rgb="FFFFB473"/>
      </patternFill>
    </fill>
    <fill>
      <patternFill patternType="solid">
        <fgColor rgb="FFFDFF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FD73"/>
      </patternFill>
    </fill>
    <fill>
      <patternFill patternType="solid">
        <fgColor rgb="FFECFF73"/>
      </patternFill>
    </fill>
    <fill>
      <patternFill patternType="solid">
        <fgColor rgb="FFEFFF73"/>
      </patternFill>
    </fill>
    <fill>
      <patternFill patternType="solid">
        <fgColor rgb="FFFFF173"/>
      </patternFill>
    </fill>
    <fill>
      <patternFill patternType="solid">
        <fgColor rgb="FF73FF8D"/>
      </patternFill>
    </fill>
    <fill>
      <patternFill patternType="solid">
        <fgColor rgb="FFFF96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0" xfId="0" applyFill="1" applyAlignment="1">
      <alignment horizontal="center" vertical="center" wrapText="1"/>
    </xf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<sst xmlns="http://schemas.openxmlformats.org/spreadsheetml/2006/main" count="10122" uniqueCount="169">
  <si>
    <t>CS2</t>
  </si>
  <si>
    <t>e7130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</si>
  <si>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</si>
  <si>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</si>
  <si>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</si>
  <si>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</si>
  <si>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</si>
  <si>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</si>
  <si>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</si>
  <si>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</si>
  <si>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float</t>
  </si>
  <si>
    <t>int</t>
  </si>
  <si>
    <t>string</t>
  </si>
  <si>
    <t/>
  </si>
  <si>
    <t>Init_Replay</t>
  </si>
  <si>
    <t>Init_Replay</t>
  </si>
  <si>
    <t>pointer</t>
  </si>
  <si>
    <t>Reinit</t>
  </si>
  <si>
    <t>ET_02_07_00_Alfin_Popup</t>
  </si>
  <si>
    <t>#E[B]#M[12]#H[1]</t>
  </si>
  <si>
    <t>dialog</t>
  </si>
  <si>
    <t>Eeek!</t>
  </si>
  <si>
    <t>ET_02_07_00_Altina_Popup</t>
  </si>
  <si>
    <t>#E[C]#M[3]</t>
  </si>
  <si>
    <t>#K#F...!</t>
  </si>
  <si>
    <t>ET_02_07_00_Cutin</t>
  </si>
  <si>
    <t>7</t>
  </si>
  <si>
    <t>0</t>
  </si>
  <si>
    <t>#b</t>
  </si>
  <si>
    <t>6</t>
  </si>
  <si>
    <t>ET_02_07_00_Bunsin01</t>
  </si>
  <si>
    <t>AniEv7380</t>
  </si>
  <si>
    <t>AniEv7375</t>
  </si>
  <si>
    <t>ET_02_07_00_Bunsin02</t>
  </si>
  <si>
    <t>ET_02_07_00_Bunsin03</t>
  </si>
  <si>
    <t>ET_02_07_00_Bunsin04</t>
  </si>
  <si>
    <t>ET_02_07_00_Bunsin05</t>
  </si>
  <si>
    <t>ET_02_07_00_Bunsin00_Main</t>
  </si>
  <si>
    <t>AniEv7377</t>
  </si>
  <si>
    <t>AniEv3245</t>
  </si>
  <si>
    <t>AniEv3250</t>
  </si>
  <si>
    <t>EV_02_07_00</t>
  </si>
  <si>
    <t>Start</t>
  </si>
  <si>
    <t>End</t>
  </si>
  <si>
    <t>AniFieldAttack</t>
  </si>
  <si>
    <t>AniWait</t>
  </si>
  <si>
    <t>FC_Start_Party</t>
  </si>
  <si>
    <t>event/ev2et000.eff</t>
  </si>
  <si>
    <t>battle/crfi02_2.eff</t>
  </si>
  <si>
    <t>event/ev2re015.eff</t>
  </si>
  <si>
    <t>event/ev2et015.eff</t>
  </si>
  <si>
    <t>C_NPC023</t>
  </si>
  <si>
    <t>Xeno</t>
  </si>
  <si>
    <t>C_NPC024</t>
  </si>
  <si>
    <t>Leonidas</t>
  </si>
  <si>
    <t>C_NPC070</t>
  </si>
  <si>
    <t>Altina</t>
  </si>
  <si>
    <t>C_NPC079</t>
  </si>
  <si>
    <t>Claiomh Solais</t>
  </si>
  <si>
    <t>FC_chr_entry</t>
  </si>
  <si>
    <t>AniEv7040</t>
  </si>
  <si>
    <t>AniEv7370</t>
  </si>
  <si>
    <t>AniEv7026</t>
  </si>
  <si>
    <t>AniEv7385</t>
  </si>
  <si>
    <t>AniEv7385a</t>
  </si>
  <si>
    <t>AniEv7381</t>
  </si>
  <si>
    <t>AniEv3095</t>
  </si>
  <si>
    <t>AniEv3010</t>
  </si>
  <si>
    <t>AniEvBtlWait</t>
  </si>
  <si>
    <t>AniEv8205</t>
  </si>
  <si>
    <t>AniEv8288</t>
  </si>
  <si>
    <t>AniEv8290</t>
  </si>
  <si>
    <t>AniEv8290a</t>
  </si>
  <si>
    <t>AniEv8290b</t>
  </si>
  <si>
    <t>AniEv8290c</t>
  </si>
  <si>
    <t>AniEv8300</t>
  </si>
  <si>
    <t>C_PLY000</t>
  </si>
  <si>
    <t>Rean</t>
  </si>
  <si>
    <t>Rean Shadow</t>
  </si>
  <si>
    <t>C_NPC012</t>
  </si>
  <si>
    <t>Alfin Shadow</t>
  </si>
  <si>
    <t>ChangeHair</t>
  </si>
  <si>
    <t>back2_point</t>
  </si>
  <si>
    <t>AniEvAttachEquip</t>
  </si>
  <si>
    <t>Null_Ride</t>
  </si>
  <si>
    <t>map</t>
  </si>
  <si>
    <t>loop00</t>
  </si>
  <si>
    <t>2</t>
  </si>
  <si>
    <t>F</t>
  </si>
  <si>
    <t>8</t>
  </si>
  <si>
    <t>#B</t>
  </si>
  <si>
    <t>#E[3]#M_0</t>
  </si>
  <si>
    <t>#5C#5CWe'll make our way directly to the
deck.</t>
  </si>
  <si>
    <t>#5C#E_E#M_0#5CAre you all right, Your Highness?</t>
  </si>
  <si>
    <t>#E_8#M_0</t>
  </si>
  <si>
    <t>#5PY-Yes! Perfectly!</t>
  </si>
  <si>
    <t>#E[9]#M_A#H[2]My heart just feels as if it's about
to burst...</t>
  </si>
  <si>
    <t>#E_I#M_0</t>
  </si>
  <si>
    <t>#5C#5CThat doesn't sound very fine...</t>
  </si>
  <si>
    <t>Young Man's Voice</t>
  </si>
  <si>
    <t>#E_0#M_0</t>
  </si>
  <si>
    <t>#2PC'mon. Is now really the time to
be flirting with each other?</t>
  </si>
  <si>
    <t>C</t>
  </si>
  <si>
    <t>stop00</t>
  </si>
  <si>
    <t>#E_8#M[8]</t>
  </si>
  <si>
    <t>#K#0T...!</t>
  </si>
  <si>
    <t>#E_6#M_A</t>
  </si>
  <si>
    <t>#K#5C#0T#5CYou're here, too?!</t>
  </si>
  <si>
    <t>#E[7]#M_0</t>
  </si>
  <si>
    <t>#1KHeh. You've got some real guts, kiddo.</t>
  </si>
  <si>
    <t>#E[Q]#M_0But you ain't getting past us!</t>
  </si>
  <si>
    <t>Zephyr's guard shall not be easily broke--</t>
  </si>
  <si>
    <t>#E[C]#M_A...?!</t>
  </si>
  <si>
    <t>ET_02_07_00_Bunsin00_Main</t>
  </si>
  <si>
    <t>ET_02_07_00_Bunsin01</t>
  </si>
  <si>
    <t>ET_02_07_00_Bunsin02</t>
  </si>
  <si>
    <t>ET_02_07_00_Bunsin03</t>
  </si>
  <si>
    <t>ET_02_07_00_Bunsin04</t>
  </si>
  <si>
    <t>ET_02_07_00_Bunsin05</t>
  </si>
  <si>
    <t>ET_02_07_00_Cutin</t>
  </si>
  <si>
    <t>#E[S]#M_0</t>
  </si>
  <si>
    <t>#2KBah... Looks like he's picked up a few
tricks from our Fie!</t>
  </si>
  <si>
    <t>#E_6#M_0</t>
  </si>
  <si>
    <t>The targets have broken our line of
defense. Commencing pursuit.</t>
  </si>
  <si>
    <t>B</t>
  </si>
  <si>
    <t>A</t>
  </si>
  <si>
    <t>#2P#5C#5CI'm sorry about that, Your Highness!</t>
  </si>
  <si>
    <t>#E[9]#M_0</t>
  </si>
  <si>
    <t>#5PI-I'm fine! Don't worry about me!</t>
  </si>
  <si>
    <t>#E[Q]#M_A#H[2]...But...umm...can I hold onto you
a little tighter?</t>
  </si>
  <si>
    <t>#E_4#M_9</t>
  </si>
  <si>
    <t>#2P#5C#5COf course.</t>
  </si>
  <si>
    <t>#E_2#M[A]</t>
  </si>
  <si>
    <t>#2P#5C#5C...!</t>
  </si>
  <si>
    <t>1</t>
  </si>
  <si>
    <t>#E_2#M_0</t>
  </si>
  <si>
    <t>#1PTargets in sight. Commencing capture.</t>
  </si>
  <si>
    <t>#E[A]#M_0My suspicions outlining you as an
indecent person seem to have been
confirmed.</t>
  </si>
  <si>
    <t>#E[B]#M_A</t>
  </si>
  <si>
    <t>#2K#5C#0T#5CCan you not make me out to be some
kind of pervert all the time, please?!</t>
  </si>
  <si>
    <t>#3C#3CА＂пэгк</t>
  </si>
  <si>
    <t>6[autoE6]</t>
  </si>
  <si>
    <t>A[autoMA]</t>
  </si>
  <si>
    <t>ET_02_07_00_Alfin_Popup</t>
  </si>
  <si>
    <t>ET_02_07_00_Altina_Popup</t>
  </si>
  <si>
    <t>9</t>
  </si>
  <si>
    <t>AniEvDetachEquip</t>
  </si>
  <si>
    <t>#500W#3C#1P#3CЁ＇жёйа...</t>
  </si>
  <si>
    <t>#500WTarget lost...</t>
  </si>
  <si>
    <t>#E_E#M_0#500WI may have underestimated you,
Rean Schwarzer...</t>
  </si>
  <si>
    <t>#E_E#M_0#500W...in more ways than one.</t>
  </si>
  <si>
    <t>2[autoE2]</t>
  </si>
  <si>
    <t>#E[Q]#M[A]#H[1]</t>
  </si>
  <si>
    <t>#5P#800W...</t>
  </si>
  <si>
    <t>#6P#5C#5CI'm so sorry, Your Highness... I didn't
really have any choice but to do that,
but I realize that's no excuse.</t>
  </si>
  <si>
    <t>#E[B]#M_A#H[1]</t>
  </si>
  <si>
    <t>#5PI-I know you didn't...</t>
  </si>
  <si>
    <t>#E[Q]#M_A#H[1]But she...she seemed even younger
than me.</t>
  </si>
  <si>
    <t>#E[7]#M_A#H[1]How could you, Rean?! That truly IS
indecent!</t>
  </si>
  <si>
    <t>#6P#5C#5CUmm... Try not to pay any attention
to what she says about me.</t>
  </si>
  <si>
    <t>#E_2#M_9</t>
  </si>
  <si>
    <t>#6P#5C#5CThere's the exit!</t>
  </si>
  <si>
    <t>#5PDon't change the subject!</t>
  </si>
  <si>
    <t>_ET_02_07_00_Alfin_Popup</t>
  </si>
  <si>
    <t>fill</t>
  </si>
  <si>
    <t>_ET_02_07_00_Altina_Popup</t>
  </si>
  <si>
    <t>_ET_02_07_00_Cutin</t>
  </si>
  <si>
    <t>_ET_02_07_00_Bunsin00_Main</t>
  </si>
  <si>
    <t>_EV_02_07_00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</si>
</sst>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FF7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FA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C7FF73"/>
      </patternFill>
    </fill>
    <fill>
      <patternFill patternType="solid">
        <fgColor rgb="FFFFFF73"/>
      </patternFill>
    </fill>
    <fill>
      <patternFill patternType="solid">
        <fgColor rgb="FF73FFFA"/>
      </patternFill>
    </fill>
    <fill>
      <patternFill patternType="solid">
        <fgColor rgb="FFFFCE73"/>
      </patternFill>
    </fill>
    <fill>
      <patternFill patternType="solid">
        <fgColor rgb="FFFFDE73"/>
      </patternFill>
    </fill>
    <fill>
      <patternFill patternType="solid">
        <fgColor rgb="FFFFDA73"/>
      </patternFill>
    </fill>
    <fill>
      <patternFill patternType="solid">
        <fgColor rgb="FFFFE3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1FF73"/>
      </patternFill>
    </fill>
    <fill>
      <patternFill patternType="solid">
        <fgColor rgb="FFFFA473"/>
      </patternFill>
    </fill>
    <fill>
      <patternFill patternType="solid">
        <fgColor rgb="FF73FFC7"/>
      </patternFill>
    </fill>
    <fill>
      <patternFill patternType="solid">
        <fgColor rgb="FFFFD773"/>
      </patternFill>
    </fill>
    <fill>
      <patternFill patternType="solid">
        <fgColor rgb="FFFFDC73"/>
      </patternFill>
    </fill>
    <fill>
      <patternFill patternType="solid">
        <fgColor rgb="FFFFEC73"/>
      </patternFill>
    </fill>
    <fill>
      <patternFill patternType="solid">
        <fgColor rgb="FFFFE173"/>
      </patternFill>
    </fill>
    <fill>
      <patternFill patternType="solid">
        <fgColor rgb="FFFF0000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73FF86"/>
      </patternFill>
    </fill>
    <fill>
      <patternFill patternType="solid">
        <fgColor rgb="FFE8FF73"/>
      </patternFill>
    </fill>
    <fill>
      <patternFill patternType="solid">
        <fgColor rgb="FFFFB473"/>
      </patternFill>
    </fill>
    <fill>
      <patternFill patternType="solid">
        <fgColor rgb="FFFDFF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FD73"/>
      </patternFill>
    </fill>
    <fill>
      <patternFill patternType="solid">
        <fgColor rgb="FFECFF73"/>
      </patternFill>
    </fill>
    <fill>
      <patternFill patternType="solid">
        <fgColor rgb="FFEFFF73"/>
      </patternFill>
    </fill>
    <fill>
      <patternFill patternType="solid">
        <fgColor rgb="FFFFF173"/>
      </patternFill>
    </fill>
    <fill>
      <patternFill patternType="solid">
        <fgColor rgb="FF73FF8D"/>
      </patternFill>
    </fill>
    <fill>
      <patternFill patternType="solid">
        <fgColor rgb="FFFF96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0" xfId="0" applyFill="1" applyAlignment="1">
      <alignment horizontal="center" vertical="center" wrapText="1"/>
    </xf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575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512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7</v>
      </c>
    </row>
    <row r="9">
      <c r="A9" t="n">
        <v>516</v>
      </c>
      <c r="B9" s="6" t="n">
        <v>162</v>
      </c>
      <c r="C9" s="7" t="n">
        <v>0</v>
      </c>
      <c r="D9" s="7" t="n">
        <v>0</v>
      </c>
    </row>
    <row r="10">
      <c r="A10" t="s">
        <v>4</v>
      </c>
      <c r="B10" s="4" t="s">
        <v>5</v>
      </c>
    </row>
    <row r="11">
      <c r="A11" t="n">
        <v>519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520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9</v>
      </c>
      <c r="E15" s="4" t="s">
        <v>10</v>
      </c>
      <c r="F15" s="4" t="s">
        <v>9</v>
      </c>
      <c r="G15" s="4" t="s">
        <v>11</v>
      </c>
      <c r="H15" s="4" t="s">
        <v>11</v>
      </c>
      <c r="I15" s="4" t="s">
        <v>9</v>
      </c>
      <c r="J15" s="4" t="s">
        <v>9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12</v>
      </c>
    </row>
    <row r="16">
      <c r="A16" t="n">
        <v>525</v>
      </c>
      <c r="B16" s="9" t="n">
        <v>50</v>
      </c>
      <c r="C16" s="7" t="n">
        <v>0</v>
      </c>
      <c r="D16" s="7" t="n">
        <v>5043</v>
      </c>
      <c r="E16" s="7" t="n">
        <v>0.200000002980232</v>
      </c>
      <c r="F16" s="7" t="n">
        <v>1000</v>
      </c>
      <c r="G16" s="7" t="n">
        <v>0</v>
      </c>
      <c r="H16" s="7" t="n">
        <v>-1061158912</v>
      </c>
      <c r="I16" s="7" t="n">
        <v>0</v>
      </c>
      <c r="J16" s="7" t="n">
        <v>65533</v>
      </c>
      <c r="K16" s="7" t="n">
        <v>0</v>
      </c>
      <c r="L16" s="7" t="n">
        <v>0</v>
      </c>
      <c r="M16" s="7" t="n">
        <v>0</v>
      </c>
      <c r="N16" s="7" t="n">
        <v>0</v>
      </c>
      <c r="O16" s="7" t="s">
        <v>13</v>
      </c>
    </row>
    <row r="17" spans="1:15">
      <c r="A17" t="s">
        <v>4</v>
      </c>
      <c r="B17" s="4" t="s">
        <v>5</v>
      </c>
      <c r="C17" s="4" t="s">
        <v>7</v>
      </c>
      <c r="D17" s="4" t="s">
        <v>12</v>
      </c>
    </row>
    <row r="18" spans="1:15">
      <c r="A18" t="n">
        <v>564</v>
      </c>
      <c r="B18" s="10" t="n">
        <v>2</v>
      </c>
      <c r="C18" s="7" t="n">
        <v>11</v>
      </c>
      <c r="D18" s="7" t="s">
        <v>14</v>
      </c>
    </row>
    <row r="19" spans="1:15">
      <c r="A19" t="s">
        <v>4</v>
      </c>
      <c r="B19" s="4" t="s">
        <v>5</v>
      </c>
      <c r="C19" s="4" t="s">
        <v>7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11</v>
      </c>
      <c r="K19" s="4" t="s">
        <v>11</v>
      </c>
      <c r="L19" s="4" t="s">
        <v>11</v>
      </c>
      <c r="M19" s="4" t="s">
        <v>12</v>
      </c>
    </row>
    <row r="20" spans="1:15">
      <c r="A20" t="n">
        <v>578</v>
      </c>
      <c r="B20" s="11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13</v>
      </c>
    </row>
    <row r="21" spans="1:15">
      <c r="A21" t="s">
        <v>4</v>
      </c>
      <c r="B21" s="4" t="s">
        <v>5</v>
      </c>
    </row>
    <row r="22" spans="1:15">
      <c r="A22" t="n">
        <v>605</v>
      </c>
      <c r="B22" s="5" t="n">
        <v>1</v>
      </c>
    </row>
    <row r="23" spans="1:15" s="3" customFormat="1" customHeight="0">
      <c r="A23" s="3" t="s">
        <v>2</v>
      </c>
      <c r="B23" s="3" t="s">
        <v>15</v>
      </c>
    </row>
    <row r="24" spans="1:15">
      <c r="A24" t="s">
        <v>4</v>
      </c>
      <c r="B24" s="4" t="s">
        <v>5</v>
      </c>
      <c r="C24" s="4" t="s">
        <v>7</v>
      </c>
      <c r="D24" s="4" t="s">
        <v>7</v>
      </c>
      <c r="E24" s="4" t="s">
        <v>7</v>
      </c>
      <c r="F24" s="4" t="s">
        <v>11</v>
      </c>
      <c r="G24" s="4" t="s">
        <v>7</v>
      </c>
      <c r="H24" s="4" t="s">
        <v>7</v>
      </c>
      <c r="I24" s="4" t="s">
        <v>16</v>
      </c>
    </row>
    <row r="25" spans="1:15">
      <c r="A25" t="n">
        <v>608</v>
      </c>
      <c r="B25" s="12" t="n">
        <v>5</v>
      </c>
      <c r="C25" s="7" t="n">
        <v>35</v>
      </c>
      <c r="D25" s="7" t="n">
        <v>3</v>
      </c>
      <c r="E25" s="7" t="n">
        <v>0</v>
      </c>
      <c r="F25" s="7" t="n">
        <v>0</v>
      </c>
      <c r="G25" s="7" t="n">
        <v>2</v>
      </c>
      <c r="H25" s="7" t="n">
        <v>1</v>
      </c>
      <c r="I25" s="13" t="n">
        <f t="normal" ca="1">A29</f>
        <v>0</v>
      </c>
    </row>
    <row r="26" spans="1:15">
      <c r="A26" t="s">
        <v>4</v>
      </c>
      <c r="B26" s="4" t="s">
        <v>5</v>
      </c>
      <c r="C26" s="4" t="s">
        <v>16</v>
      </c>
    </row>
    <row r="27" spans="1:15">
      <c r="A27" t="n">
        <v>622</v>
      </c>
      <c r="B27" s="14" t="n">
        <v>3</v>
      </c>
      <c r="C27" s="13" t="n">
        <f t="normal" ca="1">A51</f>
        <v>0</v>
      </c>
    </row>
    <row r="28" spans="1:15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11</v>
      </c>
      <c r="G28" s="4" t="s">
        <v>7</v>
      </c>
      <c r="H28" s="4" t="s">
        <v>7</v>
      </c>
      <c r="I28" s="4" t="s">
        <v>16</v>
      </c>
    </row>
    <row r="29" spans="1:15">
      <c r="A29" t="n">
        <v>627</v>
      </c>
      <c r="B29" s="12" t="n">
        <v>5</v>
      </c>
      <c r="C29" s="7" t="n">
        <v>35</v>
      </c>
      <c r="D29" s="7" t="n">
        <v>3</v>
      </c>
      <c r="E29" s="7" t="n">
        <v>0</v>
      </c>
      <c r="F29" s="7" t="n">
        <v>1</v>
      </c>
      <c r="G29" s="7" t="n">
        <v>2</v>
      </c>
      <c r="H29" s="7" t="n">
        <v>1</v>
      </c>
      <c r="I29" s="13" t="n">
        <f t="normal" ca="1">A33</f>
        <v>0</v>
      </c>
    </row>
    <row r="30" spans="1:15">
      <c r="A30" t="s">
        <v>4</v>
      </c>
      <c r="B30" s="4" t="s">
        <v>5</v>
      </c>
      <c r="C30" s="4" t="s">
        <v>16</v>
      </c>
    </row>
    <row r="31" spans="1:15">
      <c r="A31" t="n">
        <v>641</v>
      </c>
      <c r="B31" s="14" t="n">
        <v>3</v>
      </c>
      <c r="C31" s="13" t="n">
        <f t="normal" ca="1">A51</f>
        <v>0</v>
      </c>
    </row>
    <row r="32" spans="1:15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11</v>
      </c>
      <c r="G32" s="4" t="s">
        <v>7</v>
      </c>
      <c r="H32" s="4" t="s">
        <v>7</v>
      </c>
      <c r="I32" s="4" t="s">
        <v>16</v>
      </c>
    </row>
    <row r="33" spans="1:13">
      <c r="A33" t="n">
        <v>646</v>
      </c>
      <c r="B33" s="12" t="n">
        <v>5</v>
      </c>
      <c r="C33" s="7" t="n">
        <v>35</v>
      </c>
      <c r="D33" s="7" t="n">
        <v>3</v>
      </c>
      <c r="E33" s="7" t="n">
        <v>0</v>
      </c>
      <c r="F33" s="7" t="n">
        <v>2</v>
      </c>
      <c r="G33" s="7" t="n">
        <v>2</v>
      </c>
      <c r="H33" s="7" t="n">
        <v>1</v>
      </c>
      <c r="I33" s="13" t="n">
        <f t="normal" ca="1">A37</f>
        <v>0</v>
      </c>
    </row>
    <row r="34" spans="1:13">
      <c r="A34" t="s">
        <v>4</v>
      </c>
      <c r="B34" s="4" t="s">
        <v>5</v>
      </c>
      <c r="C34" s="4" t="s">
        <v>16</v>
      </c>
    </row>
    <row r="35" spans="1:13">
      <c r="A35" t="n">
        <v>660</v>
      </c>
      <c r="B35" s="14" t="n">
        <v>3</v>
      </c>
      <c r="C35" s="13" t="n">
        <f t="normal" ca="1">A51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11</v>
      </c>
      <c r="G36" s="4" t="s">
        <v>7</v>
      </c>
      <c r="H36" s="4" t="s">
        <v>7</v>
      </c>
      <c r="I36" s="4" t="s">
        <v>16</v>
      </c>
    </row>
    <row r="37" spans="1:13">
      <c r="A37" t="n">
        <v>665</v>
      </c>
      <c r="B37" s="12" t="n">
        <v>5</v>
      </c>
      <c r="C37" s="7" t="n">
        <v>35</v>
      </c>
      <c r="D37" s="7" t="n">
        <v>3</v>
      </c>
      <c r="E37" s="7" t="n">
        <v>0</v>
      </c>
      <c r="F37" s="7" t="n">
        <v>3</v>
      </c>
      <c r="G37" s="7" t="n">
        <v>2</v>
      </c>
      <c r="H37" s="7" t="n">
        <v>1</v>
      </c>
      <c r="I37" s="13" t="n">
        <f t="normal" ca="1">A41</f>
        <v>0</v>
      </c>
    </row>
    <row r="38" spans="1:13">
      <c r="A38" t="s">
        <v>4</v>
      </c>
      <c r="B38" s="4" t="s">
        <v>5</v>
      </c>
      <c r="C38" s="4" t="s">
        <v>16</v>
      </c>
    </row>
    <row r="39" spans="1:13">
      <c r="A39" t="n">
        <v>679</v>
      </c>
      <c r="B39" s="14" t="n">
        <v>3</v>
      </c>
      <c r="C39" s="13" t="n">
        <f t="normal" ca="1">A51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11</v>
      </c>
      <c r="G40" s="4" t="s">
        <v>7</v>
      </c>
      <c r="H40" s="4" t="s">
        <v>7</v>
      </c>
      <c r="I40" s="4" t="s">
        <v>16</v>
      </c>
    </row>
    <row r="41" spans="1:13">
      <c r="A41" t="n">
        <v>684</v>
      </c>
      <c r="B41" s="12" t="n">
        <v>5</v>
      </c>
      <c r="C41" s="7" t="n">
        <v>35</v>
      </c>
      <c r="D41" s="7" t="n">
        <v>3</v>
      </c>
      <c r="E41" s="7" t="n">
        <v>0</v>
      </c>
      <c r="F41" s="7" t="n">
        <v>4</v>
      </c>
      <c r="G41" s="7" t="n">
        <v>2</v>
      </c>
      <c r="H41" s="7" t="n">
        <v>1</v>
      </c>
      <c r="I41" s="13" t="n">
        <f t="normal" ca="1">A45</f>
        <v>0</v>
      </c>
    </row>
    <row r="42" spans="1:13">
      <c r="A42" t="s">
        <v>4</v>
      </c>
      <c r="B42" s="4" t="s">
        <v>5</v>
      </c>
      <c r="C42" s="4" t="s">
        <v>16</v>
      </c>
    </row>
    <row r="43" spans="1:13">
      <c r="A43" t="n">
        <v>698</v>
      </c>
      <c r="B43" s="14" t="n">
        <v>3</v>
      </c>
      <c r="C43" s="13" t="n">
        <f t="normal" ca="1">A51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11</v>
      </c>
      <c r="G44" s="4" t="s">
        <v>7</v>
      </c>
      <c r="H44" s="4" t="s">
        <v>7</v>
      </c>
      <c r="I44" s="4" t="s">
        <v>16</v>
      </c>
    </row>
    <row r="45" spans="1:13">
      <c r="A45" t="n">
        <v>703</v>
      </c>
      <c r="B45" s="12" t="n">
        <v>5</v>
      </c>
      <c r="C45" s="7" t="n">
        <v>35</v>
      </c>
      <c r="D45" s="7" t="n">
        <v>3</v>
      </c>
      <c r="E45" s="7" t="n">
        <v>0</v>
      </c>
      <c r="F45" s="7" t="n">
        <v>5</v>
      </c>
      <c r="G45" s="7" t="n">
        <v>2</v>
      </c>
      <c r="H45" s="7" t="n">
        <v>1</v>
      </c>
      <c r="I45" s="13" t="n">
        <f t="normal" ca="1">A49</f>
        <v>0</v>
      </c>
    </row>
    <row r="46" spans="1:13">
      <c r="A46" t="s">
        <v>4</v>
      </c>
      <c r="B46" s="4" t="s">
        <v>5</v>
      </c>
      <c r="C46" s="4" t="s">
        <v>16</v>
      </c>
    </row>
    <row r="47" spans="1:13">
      <c r="A47" t="n">
        <v>717</v>
      </c>
      <c r="B47" s="14" t="n">
        <v>3</v>
      </c>
      <c r="C47" s="13" t="n">
        <f t="normal" ca="1">A51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11</v>
      </c>
      <c r="G48" s="4" t="s">
        <v>7</v>
      </c>
      <c r="H48" s="4" t="s">
        <v>7</v>
      </c>
      <c r="I48" s="4" t="s">
        <v>16</v>
      </c>
    </row>
    <row r="49" spans="1:9">
      <c r="A49" t="n">
        <v>722</v>
      </c>
      <c r="B49" s="12" t="n">
        <v>5</v>
      </c>
      <c r="C49" s="7" t="n">
        <v>35</v>
      </c>
      <c r="D49" s="7" t="n">
        <v>3</v>
      </c>
      <c r="E49" s="7" t="n">
        <v>0</v>
      </c>
      <c r="F49" s="7" t="n">
        <v>6</v>
      </c>
      <c r="G49" s="7" t="n">
        <v>2</v>
      </c>
      <c r="H49" s="7" t="n">
        <v>1</v>
      </c>
      <c r="I49" s="13" t="n">
        <f t="normal" ca="1">A51</f>
        <v>0</v>
      </c>
    </row>
    <row r="50" spans="1:9">
      <c r="A50" t="s">
        <v>4</v>
      </c>
      <c r="B50" s="4" t="s">
        <v>5</v>
      </c>
    </row>
    <row r="51" spans="1:9">
      <c r="A51" t="n">
        <v>736</v>
      </c>
      <c r="B51" s="5" t="n">
        <v>1</v>
      </c>
    </row>
    <row r="52" spans="1:9" s="3" customFormat="1" customHeight="0">
      <c r="A52" s="3" t="s">
        <v>2</v>
      </c>
      <c r="B52" s="3" t="s">
        <v>17</v>
      </c>
    </row>
    <row r="53" spans="1:9">
      <c r="A53" t="s">
        <v>4</v>
      </c>
      <c r="B53" s="4" t="s">
        <v>5</v>
      </c>
      <c r="C53" s="4" t="s">
        <v>7</v>
      </c>
      <c r="D53" s="4" t="s">
        <v>7</v>
      </c>
    </row>
    <row r="54" spans="1:9">
      <c r="A54" t="n">
        <v>740</v>
      </c>
      <c r="B54" s="6" t="n">
        <v>162</v>
      </c>
      <c r="C54" s="7" t="n">
        <v>0</v>
      </c>
      <c r="D54" s="7" t="n">
        <v>1</v>
      </c>
    </row>
    <row r="55" spans="1:9">
      <c r="A55" t="s">
        <v>4</v>
      </c>
      <c r="B55" s="4" t="s">
        <v>5</v>
      </c>
    </row>
    <row r="56" spans="1:9">
      <c r="A56" t="n">
        <v>743</v>
      </c>
      <c r="B56" s="5" t="n">
        <v>1</v>
      </c>
    </row>
    <row r="57" spans="1:9" s="3" customFormat="1" customHeight="0">
      <c r="A57" s="3" t="s">
        <v>2</v>
      </c>
      <c r="B57" s="3" t="s">
        <v>18</v>
      </c>
    </row>
    <row r="58" spans="1:9">
      <c r="A58" t="s">
        <v>4</v>
      </c>
      <c r="B58" s="4" t="s">
        <v>5</v>
      </c>
      <c r="C58" s="4" t="s">
        <v>7</v>
      </c>
      <c r="D58" s="4" t="s">
        <v>9</v>
      </c>
    </row>
    <row r="59" spans="1:9">
      <c r="A59" t="n">
        <v>744</v>
      </c>
      <c r="B59" s="15" t="n">
        <v>58</v>
      </c>
      <c r="C59" s="7" t="n">
        <v>255</v>
      </c>
      <c r="D59" s="7" t="n">
        <v>0</v>
      </c>
    </row>
    <row r="60" spans="1:9">
      <c r="A60" t="s">
        <v>4</v>
      </c>
      <c r="B60" s="4" t="s">
        <v>5</v>
      </c>
      <c r="C60" s="4" t="s">
        <v>7</v>
      </c>
      <c r="D60" s="4" t="s">
        <v>9</v>
      </c>
      <c r="E60" s="4" t="s">
        <v>12</v>
      </c>
    </row>
    <row r="61" spans="1:9">
      <c r="A61" t="n">
        <v>748</v>
      </c>
      <c r="B61" s="16" t="n">
        <v>51</v>
      </c>
      <c r="C61" s="7" t="n">
        <v>4</v>
      </c>
      <c r="D61" s="7" t="n">
        <v>18</v>
      </c>
      <c r="E61" s="7" t="s">
        <v>19</v>
      </c>
    </row>
    <row r="62" spans="1:9">
      <c r="A62" t="s">
        <v>4</v>
      </c>
      <c r="B62" s="4" t="s">
        <v>5</v>
      </c>
      <c r="C62" s="4" t="s">
        <v>9</v>
      </c>
    </row>
    <row r="63" spans="1:9">
      <c r="A63" t="n">
        <v>769</v>
      </c>
      <c r="B63" s="17" t="n">
        <v>16</v>
      </c>
      <c r="C63" s="7" t="n">
        <v>0</v>
      </c>
    </row>
    <row r="64" spans="1:9">
      <c r="A64" t="s">
        <v>4</v>
      </c>
      <c r="B64" s="4" t="s">
        <v>5</v>
      </c>
      <c r="C64" s="4" t="s">
        <v>9</v>
      </c>
      <c r="D64" s="4" t="s">
        <v>7</v>
      </c>
      <c r="E64" s="4" t="s">
        <v>11</v>
      </c>
      <c r="F64" s="4" t="s">
        <v>20</v>
      </c>
      <c r="G64" s="4" t="s">
        <v>7</v>
      </c>
      <c r="H64" s="4" t="s">
        <v>7</v>
      </c>
      <c r="I64" s="4" t="s">
        <v>7</v>
      </c>
    </row>
    <row r="65" spans="1:9">
      <c r="A65" t="n">
        <v>772</v>
      </c>
      <c r="B65" s="18" t="n">
        <v>26</v>
      </c>
      <c r="C65" s="7" t="n">
        <v>18</v>
      </c>
      <c r="D65" s="7" t="n">
        <v>17</v>
      </c>
      <c r="E65" s="7" t="n">
        <v>17436</v>
      </c>
      <c r="F65" s="7" t="s">
        <v>21</v>
      </c>
      <c r="G65" s="7" t="n">
        <v>8</v>
      </c>
      <c r="H65" s="7" t="n">
        <v>2</v>
      </c>
      <c r="I65" s="7" t="n">
        <v>0</v>
      </c>
    </row>
    <row r="66" spans="1:9">
      <c r="A66" t="s">
        <v>4</v>
      </c>
      <c r="B66" s="4" t="s">
        <v>5</v>
      </c>
      <c r="C66" s="4" t="s">
        <v>9</v>
      </c>
    </row>
    <row r="67" spans="1:9">
      <c r="A67" t="n">
        <v>788</v>
      </c>
      <c r="B67" s="17" t="n">
        <v>16</v>
      </c>
      <c r="C67" s="7" t="n">
        <v>800</v>
      </c>
    </row>
    <row r="68" spans="1:9">
      <c r="A68" t="s">
        <v>4</v>
      </c>
      <c r="B68" s="4" t="s">
        <v>5</v>
      </c>
      <c r="C68" s="4" t="s">
        <v>9</v>
      </c>
      <c r="D68" s="4" t="s">
        <v>7</v>
      </c>
    </row>
    <row r="69" spans="1:9">
      <c r="A69" t="n">
        <v>791</v>
      </c>
      <c r="B69" s="19" t="n">
        <v>89</v>
      </c>
      <c r="C69" s="7" t="n">
        <v>18</v>
      </c>
      <c r="D69" s="7" t="n">
        <v>0</v>
      </c>
    </row>
    <row r="70" spans="1:9">
      <c r="A70" t="s">
        <v>4</v>
      </c>
      <c r="B70" s="4" t="s">
        <v>5</v>
      </c>
    </row>
    <row r="71" spans="1:9">
      <c r="A71" t="n">
        <v>795</v>
      </c>
      <c r="B71" s="5" t="n">
        <v>1</v>
      </c>
    </row>
    <row r="72" spans="1:9" s="3" customFormat="1" customHeight="0">
      <c r="A72" s="3" t="s">
        <v>2</v>
      </c>
      <c r="B72" s="3" t="s">
        <v>22</v>
      </c>
    </row>
    <row r="73" spans="1:9">
      <c r="A73" t="s">
        <v>4</v>
      </c>
      <c r="B73" s="4" t="s">
        <v>5</v>
      </c>
      <c r="C73" s="4" t="s">
        <v>7</v>
      </c>
      <c r="D73" s="4" t="s">
        <v>9</v>
      </c>
    </row>
    <row r="74" spans="1:9">
      <c r="A74" t="n">
        <v>796</v>
      </c>
      <c r="B74" s="15" t="n">
        <v>58</v>
      </c>
      <c r="C74" s="7" t="n">
        <v>255</v>
      </c>
      <c r="D74" s="7" t="n">
        <v>0</v>
      </c>
    </row>
    <row r="75" spans="1:9">
      <c r="A75" t="s">
        <v>4</v>
      </c>
      <c r="B75" s="4" t="s">
        <v>5</v>
      </c>
      <c r="C75" s="4" t="s">
        <v>7</v>
      </c>
      <c r="D75" s="4" t="s">
        <v>9</v>
      </c>
      <c r="E75" s="4" t="s">
        <v>12</v>
      </c>
    </row>
    <row r="76" spans="1:9">
      <c r="A76" t="n">
        <v>800</v>
      </c>
      <c r="B76" s="16" t="n">
        <v>51</v>
      </c>
      <c r="C76" s="7" t="n">
        <v>4</v>
      </c>
      <c r="D76" s="7" t="n">
        <v>22</v>
      </c>
      <c r="E76" s="7" t="s">
        <v>23</v>
      </c>
    </row>
    <row r="77" spans="1:9">
      <c r="A77" t="s">
        <v>4</v>
      </c>
      <c r="B77" s="4" t="s">
        <v>5</v>
      </c>
      <c r="C77" s="4" t="s">
        <v>9</v>
      </c>
    </row>
    <row r="78" spans="1:9">
      <c r="A78" t="n">
        <v>815</v>
      </c>
      <c r="B78" s="17" t="n">
        <v>16</v>
      </c>
      <c r="C78" s="7" t="n">
        <v>0</v>
      </c>
    </row>
    <row r="79" spans="1:9">
      <c r="A79" t="s">
        <v>4</v>
      </c>
      <c r="B79" s="4" t="s">
        <v>5</v>
      </c>
      <c r="C79" s="4" t="s">
        <v>9</v>
      </c>
      <c r="D79" s="4" t="s">
        <v>7</v>
      </c>
      <c r="E79" s="4" t="s">
        <v>11</v>
      </c>
      <c r="F79" s="4" t="s">
        <v>20</v>
      </c>
      <c r="G79" s="4" t="s">
        <v>7</v>
      </c>
      <c r="H79" s="4" t="s">
        <v>7</v>
      </c>
      <c r="I79" s="4" t="s">
        <v>7</v>
      </c>
    </row>
    <row r="80" spans="1:9">
      <c r="A80" t="n">
        <v>818</v>
      </c>
      <c r="B80" s="18" t="n">
        <v>26</v>
      </c>
      <c r="C80" s="7" t="n">
        <v>22</v>
      </c>
      <c r="D80" s="7" t="n">
        <v>17</v>
      </c>
      <c r="E80" s="7" t="n">
        <v>30372</v>
      </c>
      <c r="F80" s="7" t="s">
        <v>24</v>
      </c>
      <c r="G80" s="7" t="n">
        <v>8</v>
      </c>
      <c r="H80" s="7" t="n">
        <v>2</v>
      </c>
      <c r="I80" s="7" t="n">
        <v>0</v>
      </c>
    </row>
    <row r="81" spans="1:9">
      <c r="A81" t="s">
        <v>4</v>
      </c>
      <c r="B81" s="4" t="s">
        <v>5</v>
      </c>
      <c r="C81" s="4" t="s">
        <v>9</v>
      </c>
    </row>
    <row r="82" spans="1:9">
      <c r="A82" t="n">
        <v>837</v>
      </c>
      <c r="B82" s="17" t="n">
        <v>16</v>
      </c>
      <c r="C82" s="7" t="n">
        <v>800</v>
      </c>
    </row>
    <row r="83" spans="1:9">
      <c r="A83" t="s">
        <v>4</v>
      </c>
      <c r="B83" s="4" t="s">
        <v>5</v>
      </c>
      <c r="C83" s="4" t="s">
        <v>9</v>
      </c>
      <c r="D83" s="4" t="s">
        <v>7</v>
      </c>
    </row>
    <row r="84" spans="1:9">
      <c r="A84" t="n">
        <v>840</v>
      </c>
      <c r="B84" s="19" t="n">
        <v>89</v>
      </c>
      <c r="C84" s="7" t="n">
        <v>22</v>
      </c>
      <c r="D84" s="7" t="n">
        <v>0</v>
      </c>
    </row>
    <row r="85" spans="1:9">
      <c r="A85" t="s">
        <v>4</v>
      </c>
      <c r="B85" s="4" t="s">
        <v>5</v>
      </c>
    </row>
    <row r="86" spans="1:9">
      <c r="A86" t="n">
        <v>844</v>
      </c>
      <c r="B86" s="5" t="n">
        <v>1</v>
      </c>
    </row>
    <row r="87" spans="1:9" s="3" customFormat="1" customHeight="0">
      <c r="A87" s="3" t="s">
        <v>2</v>
      </c>
      <c r="B87" s="3" t="s">
        <v>25</v>
      </c>
    </row>
    <row r="88" spans="1:9">
      <c r="A88" t="s">
        <v>4</v>
      </c>
      <c r="B88" s="4" t="s">
        <v>5</v>
      </c>
      <c r="C88" s="4" t="s">
        <v>9</v>
      </c>
    </row>
    <row r="89" spans="1:9">
      <c r="A89" t="n">
        <v>848</v>
      </c>
      <c r="B89" s="17" t="n">
        <v>16</v>
      </c>
      <c r="C89" s="7" t="n">
        <v>100</v>
      </c>
    </row>
    <row r="90" spans="1:9">
      <c r="A90" t="s">
        <v>4</v>
      </c>
      <c r="B90" s="4" t="s">
        <v>5</v>
      </c>
      <c r="C90" s="4" t="s">
        <v>7</v>
      </c>
      <c r="D90" s="4" t="s">
        <v>9</v>
      </c>
      <c r="E90" s="4" t="s">
        <v>9</v>
      </c>
      <c r="F90" s="4" t="s">
        <v>11</v>
      </c>
    </row>
    <row r="91" spans="1:9">
      <c r="A91" t="n">
        <v>851</v>
      </c>
      <c r="B91" s="20" t="n">
        <v>84</v>
      </c>
      <c r="C91" s="7" t="n">
        <v>0</v>
      </c>
      <c r="D91" s="7" t="n">
        <v>2</v>
      </c>
      <c r="E91" s="7" t="n">
        <v>300</v>
      </c>
      <c r="F91" s="7" t="n">
        <v>1058642330</v>
      </c>
    </row>
    <row r="92" spans="1:9">
      <c r="A92" t="s">
        <v>4</v>
      </c>
      <c r="B92" s="4" t="s">
        <v>5</v>
      </c>
      <c r="C92" s="4" t="s">
        <v>9</v>
      </c>
      <c r="D92" s="4" t="s">
        <v>10</v>
      </c>
      <c r="E92" s="4" t="s">
        <v>10</v>
      </c>
      <c r="F92" s="4" t="s">
        <v>10</v>
      </c>
      <c r="G92" s="4" t="s">
        <v>9</v>
      </c>
      <c r="H92" s="4" t="s">
        <v>9</v>
      </c>
    </row>
    <row r="93" spans="1:9">
      <c r="A93" t="n">
        <v>861</v>
      </c>
      <c r="B93" s="21" t="n">
        <v>60</v>
      </c>
      <c r="C93" s="7" t="n">
        <v>999</v>
      </c>
      <c r="D93" s="7" t="n">
        <v>0</v>
      </c>
      <c r="E93" s="7" t="n">
        <v>-3</v>
      </c>
      <c r="F93" s="7" t="n">
        <v>0</v>
      </c>
      <c r="G93" s="7" t="n">
        <v>0</v>
      </c>
      <c r="H93" s="7" t="n">
        <v>0</v>
      </c>
    </row>
    <row r="94" spans="1:9">
      <c r="A94" t="s">
        <v>4</v>
      </c>
      <c r="B94" s="4" t="s">
        <v>5</v>
      </c>
      <c r="C94" s="4" t="s">
        <v>7</v>
      </c>
      <c r="D94" s="4" t="s">
        <v>9</v>
      </c>
      <c r="E94" s="4" t="s">
        <v>12</v>
      </c>
      <c r="F94" s="4" t="s">
        <v>12</v>
      </c>
      <c r="G94" s="4" t="s">
        <v>12</v>
      </c>
      <c r="H94" s="4" t="s">
        <v>12</v>
      </c>
    </row>
    <row r="95" spans="1:9">
      <c r="A95" t="n">
        <v>880</v>
      </c>
      <c r="B95" s="16" t="n">
        <v>51</v>
      </c>
      <c r="C95" s="7" t="n">
        <v>3</v>
      </c>
      <c r="D95" s="7" t="n">
        <v>999</v>
      </c>
      <c r="E95" s="7" t="s">
        <v>26</v>
      </c>
      <c r="F95" s="7" t="s">
        <v>27</v>
      </c>
      <c r="G95" s="7" t="s">
        <v>28</v>
      </c>
      <c r="H95" s="7" t="s">
        <v>27</v>
      </c>
    </row>
    <row r="96" spans="1:9">
      <c r="A96" t="s">
        <v>4</v>
      </c>
      <c r="B96" s="4" t="s">
        <v>5</v>
      </c>
      <c r="C96" s="4" t="s">
        <v>7</v>
      </c>
      <c r="D96" s="4" t="s">
        <v>7</v>
      </c>
      <c r="E96" s="4" t="s">
        <v>7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>
      <c r="A97" t="n">
        <v>893</v>
      </c>
      <c r="B97" s="22" t="n">
        <v>178</v>
      </c>
      <c r="C97" s="7" t="n">
        <v>6</v>
      </c>
      <c r="D97" s="7" t="n">
        <v>0</v>
      </c>
      <c r="E97" s="7" t="n">
        <v>0</v>
      </c>
      <c r="F97" s="7" t="n">
        <v>0</v>
      </c>
      <c r="G97" s="7" t="n">
        <v>0.725000023841858</v>
      </c>
      <c r="H97" s="7" t="n">
        <v>0</v>
      </c>
      <c r="I97" s="7" t="n">
        <v>0</v>
      </c>
      <c r="J97" s="7" t="n">
        <v>0</v>
      </c>
      <c r="K97" s="7" t="n">
        <v>1</v>
      </c>
    </row>
    <row r="98" spans="1:11">
      <c r="A98" t="s">
        <v>4</v>
      </c>
      <c r="B98" s="4" t="s">
        <v>5</v>
      </c>
      <c r="C98" s="4" t="s">
        <v>7</v>
      </c>
      <c r="D98" s="4" t="s">
        <v>7</v>
      </c>
      <c r="E98" s="4" t="s">
        <v>7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>
      <c r="A99" t="n">
        <v>921</v>
      </c>
      <c r="B99" s="22" t="n">
        <v>178</v>
      </c>
      <c r="C99" s="7" t="n">
        <v>6</v>
      </c>
      <c r="D99" s="7" t="n">
        <v>0</v>
      </c>
      <c r="E99" s="7" t="n">
        <v>1</v>
      </c>
      <c r="F99" s="7" t="n">
        <v>1</v>
      </c>
      <c r="G99" s="7" t="n">
        <v>0.725000023841858</v>
      </c>
      <c r="H99" s="7" t="n">
        <v>0</v>
      </c>
      <c r="I99" s="7" t="n">
        <v>0</v>
      </c>
      <c r="J99" s="7" t="n">
        <v>0</v>
      </c>
      <c r="K99" s="7" t="n">
        <v>1</v>
      </c>
    </row>
    <row r="100" spans="1:11">
      <c r="A100" t="s">
        <v>4</v>
      </c>
      <c r="B100" s="4" t="s">
        <v>5</v>
      </c>
      <c r="C100" s="4" t="s">
        <v>7</v>
      </c>
      <c r="D100" s="4" t="s">
        <v>7</v>
      </c>
      <c r="E100" s="4" t="s">
        <v>7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>
      <c r="A101" t="n">
        <v>949</v>
      </c>
      <c r="B101" s="22" t="n">
        <v>178</v>
      </c>
      <c r="C101" s="7" t="n">
        <v>6</v>
      </c>
      <c r="D101" s="7" t="n">
        <v>0</v>
      </c>
      <c r="E101" s="7" t="n">
        <v>2</v>
      </c>
      <c r="F101" s="7" t="n">
        <v>0</v>
      </c>
      <c r="G101" s="7" t="n">
        <v>0.275000005960464</v>
      </c>
      <c r="H101" s="7" t="n">
        <v>0</v>
      </c>
      <c r="I101" s="7" t="n">
        <v>0</v>
      </c>
      <c r="J101" s="7" t="n">
        <v>0</v>
      </c>
      <c r="K101" s="7" t="n">
        <v>1</v>
      </c>
    </row>
    <row r="102" spans="1:11">
      <c r="A102" t="s">
        <v>4</v>
      </c>
      <c r="B102" s="4" t="s">
        <v>5</v>
      </c>
      <c r="C102" s="4" t="s">
        <v>7</v>
      </c>
      <c r="D102" s="4" t="s">
        <v>7</v>
      </c>
      <c r="E102" s="4" t="s">
        <v>7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>
      <c r="A103" t="n">
        <v>977</v>
      </c>
      <c r="B103" s="22" t="n">
        <v>178</v>
      </c>
      <c r="C103" s="7" t="n">
        <v>6</v>
      </c>
      <c r="D103" s="7" t="n">
        <v>0</v>
      </c>
      <c r="E103" s="7" t="n">
        <v>3</v>
      </c>
      <c r="F103" s="7" t="n">
        <v>1</v>
      </c>
      <c r="G103" s="7" t="n">
        <v>0.275000005960464</v>
      </c>
      <c r="H103" s="7" t="n">
        <v>0</v>
      </c>
      <c r="I103" s="7" t="n">
        <v>0</v>
      </c>
      <c r="J103" s="7" t="n">
        <v>0</v>
      </c>
      <c r="K103" s="7" t="n">
        <v>1</v>
      </c>
    </row>
    <row r="104" spans="1:11">
      <c r="A104" t="s">
        <v>4</v>
      </c>
      <c r="B104" s="4" t="s">
        <v>5</v>
      </c>
      <c r="C104" s="4" t="s">
        <v>7</v>
      </c>
      <c r="D104" s="4" t="s">
        <v>7</v>
      </c>
      <c r="E104" s="4" t="s">
        <v>9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  <c r="L104" s="4" t="s">
        <v>10</v>
      </c>
    </row>
    <row r="105" spans="1:11">
      <c r="A105" t="n">
        <v>1005</v>
      </c>
      <c r="B105" s="22" t="n">
        <v>178</v>
      </c>
      <c r="C105" s="7" t="n">
        <v>1</v>
      </c>
      <c r="D105" s="7" t="n">
        <v>0</v>
      </c>
      <c r="E105" s="7" t="n">
        <v>999</v>
      </c>
      <c r="F105" s="7" t="n">
        <v>0</v>
      </c>
      <c r="G105" s="7" t="n">
        <v>-0.0500000007450581</v>
      </c>
      <c r="H105" s="7" t="n">
        <v>0</v>
      </c>
      <c r="I105" s="7" t="n">
        <v>0</v>
      </c>
      <c r="J105" s="7" t="n">
        <v>0</v>
      </c>
      <c r="K105" s="7" t="n">
        <v>1</v>
      </c>
      <c r="L105" s="7" t="n">
        <v>0</v>
      </c>
    </row>
    <row r="106" spans="1:11">
      <c r="A106" t="s">
        <v>4</v>
      </c>
      <c r="B106" s="4" t="s">
        <v>5</v>
      </c>
      <c r="C106" s="4" t="s">
        <v>9</v>
      </c>
      <c r="D106" s="4" t="s">
        <v>10</v>
      </c>
      <c r="E106" s="4" t="s">
        <v>10</v>
      </c>
      <c r="F106" s="4" t="s">
        <v>10</v>
      </c>
      <c r="G106" s="4" t="s">
        <v>9</v>
      </c>
      <c r="H106" s="4" t="s">
        <v>9</v>
      </c>
    </row>
    <row r="107" spans="1:11">
      <c r="A107" t="n">
        <v>1038</v>
      </c>
      <c r="B107" s="21" t="n">
        <v>60</v>
      </c>
      <c r="C107" s="7" t="n">
        <v>999</v>
      </c>
      <c r="D107" s="7" t="n">
        <v>0</v>
      </c>
      <c r="E107" s="7" t="n">
        <v>13</v>
      </c>
      <c r="F107" s="7" t="n">
        <v>0</v>
      </c>
      <c r="G107" s="7" t="n">
        <v>300</v>
      </c>
      <c r="H107" s="7" t="n">
        <v>0</v>
      </c>
    </row>
    <row r="108" spans="1:11">
      <c r="A108" t="s">
        <v>4</v>
      </c>
      <c r="B108" s="4" t="s">
        <v>5</v>
      </c>
      <c r="C108" s="4" t="s">
        <v>7</v>
      </c>
      <c r="D108" s="4" t="s">
        <v>7</v>
      </c>
      <c r="E108" s="4" t="s">
        <v>10</v>
      </c>
    </row>
    <row r="109" spans="1:11">
      <c r="A109" t="n">
        <v>1057</v>
      </c>
      <c r="B109" s="22" t="n">
        <v>178</v>
      </c>
      <c r="C109" s="7" t="n">
        <v>3</v>
      </c>
      <c r="D109" s="7" t="n">
        <v>0</v>
      </c>
      <c r="E109" s="7" t="n">
        <v>0.25</v>
      </c>
    </row>
    <row r="110" spans="1:11">
      <c r="A110" t="s">
        <v>4</v>
      </c>
      <c r="B110" s="4" t="s">
        <v>5</v>
      </c>
      <c r="C110" s="4" t="s">
        <v>7</v>
      </c>
      <c r="D110" s="4" t="s">
        <v>7</v>
      </c>
    </row>
    <row r="111" spans="1:11">
      <c r="A111" t="n">
        <v>1064</v>
      </c>
      <c r="B111" s="22" t="n">
        <v>178</v>
      </c>
      <c r="C111" s="7" t="n">
        <v>5</v>
      </c>
      <c r="D111" s="7" t="n">
        <v>0</v>
      </c>
    </row>
    <row r="112" spans="1:11">
      <c r="A112" t="s">
        <v>4</v>
      </c>
      <c r="B112" s="4" t="s">
        <v>5</v>
      </c>
      <c r="C112" s="4" t="s">
        <v>7</v>
      </c>
      <c r="D112" s="4" t="s">
        <v>11</v>
      </c>
      <c r="E112" s="4" t="s">
        <v>11</v>
      </c>
      <c r="F112" s="4" t="s">
        <v>11</v>
      </c>
    </row>
    <row r="113" spans="1:12">
      <c r="A113" t="n">
        <v>1067</v>
      </c>
      <c r="B113" s="9" t="n">
        <v>50</v>
      </c>
      <c r="C113" s="7" t="n">
        <v>255</v>
      </c>
      <c r="D113" s="7" t="n">
        <v>1050253722</v>
      </c>
      <c r="E113" s="7" t="n">
        <v>1065353216</v>
      </c>
      <c r="F113" s="7" t="n">
        <v>1045220557</v>
      </c>
    </row>
    <row r="114" spans="1:12">
      <c r="A114" t="s">
        <v>4</v>
      </c>
      <c r="B114" s="4" t="s">
        <v>5</v>
      </c>
      <c r="C114" s="4" t="s">
        <v>7</v>
      </c>
      <c r="D114" s="4" t="s">
        <v>9</v>
      </c>
      <c r="E114" s="4" t="s">
        <v>10</v>
      </c>
      <c r="F114" s="4" t="s">
        <v>9</v>
      </c>
      <c r="G114" s="4" t="s">
        <v>11</v>
      </c>
      <c r="H114" s="4" t="s">
        <v>11</v>
      </c>
      <c r="I114" s="4" t="s">
        <v>9</v>
      </c>
      <c r="J114" s="4" t="s">
        <v>9</v>
      </c>
      <c r="K114" s="4" t="s">
        <v>11</v>
      </c>
      <c r="L114" s="4" t="s">
        <v>11</v>
      </c>
      <c r="M114" s="4" t="s">
        <v>11</v>
      </c>
      <c r="N114" s="4" t="s">
        <v>11</v>
      </c>
      <c r="O114" s="4" t="s">
        <v>12</v>
      </c>
    </row>
    <row r="115" spans="1:12">
      <c r="A115" t="n">
        <v>1081</v>
      </c>
      <c r="B115" s="9" t="n">
        <v>50</v>
      </c>
      <c r="C115" s="7" t="n">
        <v>0</v>
      </c>
      <c r="D115" s="7" t="n">
        <v>14011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65533</v>
      </c>
      <c r="K115" s="7" t="n">
        <v>0</v>
      </c>
      <c r="L115" s="7" t="n">
        <v>0</v>
      </c>
      <c r="M115" s="7" t="n">
        <v>0</v>
      </c>
      <c r="N115" s="7" t="n">
        <v>0</v>
      </c>
      <c r="O115" s="7" t="s">
        <v>13</v>
      </c>
    </row>
    <row r="116" spans="1:12">
      <c r="A116" t="s">
        <v>4</v>
      </c>
      <c r="B116" s="4" t="s">
        <v>5</v>
      </c>
      <c r="C116" s="4" t="s">
        <v>7</v>
      </c>
      <c r="D116" s="4" t="s">
        <v>9</v>
      </c>
      <c r="E116" s="4" t="s">
        <v>9</v>
      </c>
      <c r="F116" s="4" t="s">
        <v>9</v>
      </c>
      <c r="G116" s="4" t="s">
        <v>9</v>
      </c>
      <c r="H116" s="4" t="s">
        <v>9</v>
      </c>
      <c r="I116" s="4" t="s">
        <v>12</v>
      </c>
      <c r="J116" s="4" t="s">
        <v>10</v>
      </c>
      <c r="K116" s="4" t="s">
        <v>10</v>
      </c>
      <c r="L116" s="4" t="s">
        <v>10</v>
      </c>
      <c r="M116" s="4" t="s">
        <v>11</v>
      </c>
      <c r="N116" s="4" t="s">
        <v>11</v>
      </c>
      <c r="O116" s="4" t="s">
        <v>10</v>
      </c>
      <c r="P116" s="4" t="s">
        <v>10</v>
      </c>
      <c r="Q116" s="4" t="s">
        <v>10</v>
      </c>
      <c r="R116" s="4" t="s">
        <v>10</v>
      </c>
      <c r="S116" s="4" t="s">
        <v>7</v>
      </c>
    </row>
    <row r="117" spans="1:12">
      <c r="A117" t="n">
        <v>1120</v>
      </c>
      <c r="B117" s="23" t="n">
        <v>39</v>
      </c>
      <c r="C117" s="7" t="n">
        <v>12</v>
      </c>
      <c r="D117" s="7" t="n">
        <v>65533</v>
      </c>
      <c r="E117" s="7" t="n">
        <v>206</v>
      </c>
      <c r="F117" s="7" t="n">
        <v>0</v>
      </c>
      <c r="G117" s="7" t="n">
        <v>65533</v>
      </c>
      <c r="H117" s="7" t="n">
        <v>0</v>
      </c>
      <c r="I117" s="7" t="s">
        <v>13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1</v>
      </c>
      <c r="Q117" s="7" t="n">
        <v>1</v>
      </c>
      <c r="R117" s="7" t="n">
        <v>1</v>
      </c>
      <c r="S117" s="7" t="n">
        <v>255</v>
      </c>
    </row>
    <row r="118" spans="1:12">
      <c r="A118" t="s">
        <v>4</v>
      </c>
      <c r="B118" s="4" t="s">
        <v>5</v>
      </c>
      <c r="C118" s="4" t="s">
        <v>9</v>
      </c>
    </row>
    <row r="119" spans="1:12">
      <c r="A119" t="n">
        <v>1170</v>
      </c>
      <c r="B119" s="17" t="n">
        <v>16</v>
      </c>
      <c r="C119" s="7" t="n">
        <v>100</v>
      </c>
    </row>
    <row r="120" spans="1:12">
      <c r="A120" t="s">
        <v>4</v>
      </c>
      <c r="B120" s="4" t="s">
        <v>5</v>
      </c>
      <c r="C120" s="4" t="s">
        <v>7</v>
      </c>
      <c r="D120" s="4" t="s">
        <v>9</v>
      </c>
      <c r="E120" s="4" t="s">
        <v>12</v>
      </c>
      <c r="F120" s="4" t="s">
        <v>12</v>
      </c>
      <c r="G120" s="4" t="s">
        <v>12</v>
      </c>
      <c r="H120" s="4" t="s">
        <v>12</v>
      </c>
    </row>
    <row r="121" spans="1:12">
      <c r="A121" t="n">
        <v>1173</v>
      </c>
      <c r="B121" s="16" t="n">
        <v>51</v>
      </c>
      <c r="C121" s="7" t="n">
        <v>3</v>
      </c>
      <c r="D121" s="7" t="n">
        <v>999</v>
      </c>
      <c r="E121" s="7" t="s">
        <v>29</v>
      </c>
      <c r="F121" s="7" t="s">
        <v>27</v>
      </c>
      <c r="G121" s="7" t="s">
        <v>28</v>
      </c>
      <c r="H121" s="7" t="s">
        <v>27</v>
      </c>
    </row>
    <row r="122" spans="1:12">
      <c r="A122" t="s">
        <v>4</v>
      </c>
      <c r="B122" s="4" t="s">
        <v>5</v>
      </c>
      <c r="C122" s="4" t="s">
        <v>9</v>
      </c>
    </row>
    <row r="123" spans="1:12">
      <c r="A123" t="n">
        <v>1186</v>
      </c>
      <c r="B123" s="17" t="n">
        <v>16</v>
      </c>
      <c r="C123" s="7" t="n">
        <v>200</v>
      </c>
    </row>
    <row r="124" spans="1:12">
      <c r="A124" t="s">
        <v>4</v>
      </c>
      <c r="B124" s="4" t="s">
        <v>5</v>
      </c>
      <c r="C124" s="4" t="s">
        <v>7</v>
      </c>
      <c r="D124" s="4" t="s">
        <v>7</v>
      </c>
      <c r="E124" s="4" t="s">
        <v>10</v>
      </c>
    </row>
    <row r="125" spans="1:12">
      <c r="A125" t="n">
        <v>1189</v>
      </c>
      <c r="B125" s="22" t="n">
        <v>178</v>
      </c>
      <c r="C125" s="7" t="n">
        <v>4</v>
      </c>
      <c r="D125" s="7" t="n">
        <v>0</v>
      </c>
      <c r="E125" s="7" t="n">
        <v>0.25</v>
      </c>
    </row>
    <row r="126" spans="1:12">
      <c r="A126" t="s">
        <v>4</v>
      </c>
      <c r="B126" s="4" t="s">
        <v>5</v>
      </c>
      <c r="C126" s="4" t="s">
        <v>7</v>
      </c>
      <c r="D126" s="4" t="s">
        <v>7</v>
      </c>
    </row>
    <row r="127" spans="1:12">
      <c r="A127" t="n">
        <v>1196</v>
      </c>
      <c r="B127" s="22" t="n">
        <v>178</v>
      </c>
      <c r="C127" s="7" t="n">
        <v>5</v>
      </c>
      <c r="D127" s="7" t="n">
        <v>0</v>
      </c>
    </row>
    <row r="128" spans="1:12">
      <c r="A128" t="s">
        <v>4</v>
      </c>
      <c r="B128" s="4" t="s">
        <v>5</v>
      </c>
      <c r="C128" s="4" t="s">
        <v>7</v>
      </c>
      <c r="D128" s="4" t="s">
        <v>9</v>
      </c>
      <c r="E128" s="4" t="s">
        <v>9</v>
      </c>
      <c r="F128" s="4" t="s">
        <v>11</v>
      </c>
    </row>
    <row r="129" spans="1:19">
      <c r="A129" t="n">
        <v>1199</v>
      </c>
      <c r="B129" s="20" t="n">
        <v>84</v>
      </c>
      <c r="C129" s="7" t="n">
        <v>0</v>
      </c>
      <c r="D129" s="7" t="n">
        <v>0</v>
      </c>
      <c r="E129" s="7" t="n">
        <v>1000</v>
      </c>
      <c r="F129" s="7" t="n">
        <v>1053609165</v>
      </c>
    </row>
    <row r="130" spans="1:19">
      <c r="A130" t="s">
        <v>4</v>
      </c>
      <c r="B130" s="4" t="s">
        <v>5</v>
      </c>
      <c r="C130" s="4" t="s">
        <v>7</v>
      </c>
      <c r="D130" s="4" t="s">
        <v>7</v>
      </c>
    </row>
    <row r="131" spans="1:19">
      <c r="A131" t="n">
        <v>1209</v>
      </c>
      <c r="B131" s="22" t="n">
        <v>178</v>
      </c>
      <c r="C131" s="7" t="n">
        <v>2</v>
      </c>
      <c r="D131" s="7" t="n">
        <v>0</v>
      </c>
    </row>
    <row r="132" spans="1:19">
      <c r="A132" t="s">
        <v>4</v>
      </c>
      <c r="B132" s="4" t="s">
        <v>5</v>
      </c>
      <c r="C132" s="4" t="s">
        <v>9</v>
      </c>
      <c r="D132" s="4" t="s">
        <v>10</v>
      </c>
      <c r="E132" s="4" t="s">
        <v>10</v>
      </c>
      <c r="F132" s="4" t="s">
        <v>10</v>
      </c>
      <c r="G132" s="4" t="s">
        <v>9</v>
      </c>
      <c r="H132" s="4" t="s">
        <v>9</v>
      </c>
    </row>
    <row r="133" spans="1:19">
      <c r="A133" t="n">
        <v>1212</v>
      </c>
      <c r="B133" s="21" t="n">
        <v>60</v>
      </c>
      <c r="C133" s="7" t="n">
        <v>999</v>
      </c>
      <c r="D133" s="7" t="n">
        <v>0</v>
      </c>
      <c r="E133" s="7" t="n">
        <v>0</v>
      </c>
      <c r="F133" s="7" t="n">
        <v>0</v>
      </c>
      <c r="G133" s="7" t="n">
        <v>300</v>
      </c>
      <c r="H133" s="7" t="n">
        <v>0</v>
      </c>
    </row>
    <row r="134" spans="1:19">
      <c r="A134" t="s">
        <v>4</v>
      </c>
      <c r="B134" s="4" t="s">
        <v>5</v>
      </c>
    </row>
    <row r="135" spans="1:19">
      <c r="A135" t="n">
        <v>1231</v>
      </c>
      <c r="B135" s="5" t="n">
        <v>1</v>
      </c>
    </row>
    <row r="136" spans="1:19" s="3" customFormat="1" customHeight="0">
      <c r="A136" s="3" t="s">
        <v>2</v>
      </c>
      <c r="B136" s="3" t="s">
        <v>30</v>
      </c>
    </row>
    <row r="137" spans="1:19">
      <c r="A137" t="s">
        <v>4</v>
      </c>
      <c r="B137" s="4" t="s">
        <v>5</v>
      </c>
      <c r="C137" s="4" t="s">
        <v>9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19">
      <c r="A138" t="n">
        <v>1232</v>
      </c>
      <c r="B138" s="24" t="n">
        <v>46</v>
      </c>
      <c r="C138" s="7" t="n">
        <v>65534</v>
      </c>
      <c r="D138" s="7" t="n">
        <v>0</v>
      </c>
      <c r="E138" s="7" t="n">
        <v>20</v>
      </c>
      <c r="F138" s="7" t="n">
        <v>30</v>
      </c>
      <c r="G138" s="7" t="n">
        <v>180</v>
      </c>
    </row>
    <row r="139" spans="1:19">
      <c r="A139" t="s">
        <v>4</v>
      </c>
      <c r="B139" s="4" t="s">
        <v>5</v>
      </c>
      <c r="C139" s="4" t="s">
        <v>9</v>
      </c>
      <c r="D139" s="4" t="s">
        <v>11</v>
      </c>
    </row>
    <row r="140" spans="1:19">
      <c r="A140" t="n">
        <v>1251</v>
      </c>
      <c r="B140" s="25" t="n">
        <v>44</v>
      </c>
      <c r="C140" s="7" t="n">
        <v>65534</v>
      </c>
      <c r="D140" s="7" t="n">
        <v>1</v>
      </c>
    </row>
    <row r="141" spans="1:19">
      <c r="A141" t="s">
        <v>4</v>
      </c>
      <c r="B141" s="4" t="s">
        <v>5</v>
      </c>
      <c r="C141" s="4" t="s">
        <v>9</v>
      </c>
      <c r="D141" s="4" t="s">
        <v>11</v>
      </c>
    </row>
    <row r="142" spans="1:19">
      <c r="A142" t="n">
        <v>1258</v>
      </c>
      <c r="B142" s="25" t="n">
        <v>44</v>
      </c>
      <c r="C142" s="7" t="n">
        <v>905</v>
      </c>
      <c r="D142" s="7" t="n">
        <v>1</v>
      </c>
    </row>
    <row r="143" spans="1:19">
      <c r="A143" t="s">
        <v>4</v>
      </c>
      <c r="B143" s="4" t="s">
        <v>5</v>
      </c>
      <c r="C143" s="4" t="s">
        <v>9</v>
      </c>
      <c r="D143" s="4" t="s">
        <v>7</v>
      </c>
      <c r="E143" s="4" t="s">
        <v>12</v>
      </c>
      <c r="F143" s="4" t="s">
        <v>10</v>
      </c>
      <c r="G143" s="4" t="s">
        <v>10</v>
      </c>
      <c r="H143" s="4" t="s">
        <v>10</v>
      </c>
    </row>
    <row r="144" spans="1:19">
      <c r="A144" t="n">
        <v>1265</v>
      </c>
      <c r="B144" s="26" t="n">
        <v>48</v>
      </c>
      <c r="C144" s="7" t="n">
        <v>65534</v>
      </c>
      <c r="D144" s="7" t="n">
        <v>0</v>
      </c>
      <c r="E144" s="7" t="s">
        <v>31</v>
      </c>
      <c r="F144" s="7" t="n">
        <v>-1</v>
      </c>
      <c r="G144" s="7" t="n">
        <v>1</v>
      </c>
      <c r="H144" s="7" t="n">
        <v>0</v>
      </c>
    </row>
    <row r="145" spans="1:8">
      <c r="A145" t="s">
        <v>4</v>
      </c>
      <c r="B145" s="4" t="s">
        <v>5</v>
      </c>
      <c r="C145" s="4" t="s">
        <v>9</v>
      </c>
      <c r="D145" s="4" t="s">
        <v>7</v>
      </c>
      <c r="E145" s="4" t="s">
        <v>12</v>
      </c>
      <c r="F145" s="4" t="s">
        <v>10</v>
      </c>
      <c r="G145" s="4" t="s">
        <v>10</v>
      </c>
      <c r="H145" s="4" t="s">
        <v>10</v>
      </c>
    </row>
    <row r="146" spans="1:8">
      <c r="A146" t="n">
        <v>1291</v>
      </c>
      <c r="B146" s="26" t="n">
        <v>48</v>
      </c>
      <c r="C146" s="7" t="n">
        <v>905</v>
      </c>
      <c r="D146" s="7" t="n">
        <v>0</v>
      </c>
      <c r="E146" s="7" t="s">
        <v>31</v>
      </c>
      <c r="F146" s="7" t="n">
        <v>-1</v>
      </c>
      <c r="G146" s="7" t="n">
        <v>1</v>
      </c>
      <c r="H146" s="7" t="n">
        <v>0</v>
      </c>
    </row>
    <row r="147" spans="1:8">
      <c r="A147" t="s">
        <v>4</v>
      </c>
      <c r="B147" s="4" t="s">
        <v>5</v>
      </c>
      <c r="C147" s="4" t="s">
        <v>9</v>
      </c>
      <c r="D147" s="4" t="s">
        <v>9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7</v>
      </c>
      <c r="J147" s="4" t="s">
        <v>9</v>
      </c>
    </row>
    <row r="148" spans="1:8">
      <c r="A148" t="n">
        <v>1317</v>
      </c>
      <c r="B148" s="27" t="n">
        <v>55</v>
      </c>
      <c r="C148" s="7" t="n">
        <v>65534</v>
      </c>
      <c r="D148" s="7" t="n">
        <v>65533</v>
      </c>
      <c r="E148" s="7" t="n">
        <v>0</v>
      </c>
      <c r="F148" s="7" t="n">
        <v>20</v>
      </c>
      <c r="G148" s="7" t="n">
        <v>14</v>
      </c>
      <c r="H148" s="7" t="n">
        <v>12</v>
      </c>
      <c r="I148" s="7" t="n">
        <v>0</v>
      </c>
      <c r="J148" s="7" t="n">
        <v>1</v>
      </c>
    </row>
    <row r="149" spans="1:8">
      <c r="A149" t="s">
        <v>4</v>
      </c>
      <c r="B149" s="4" t="s">
        <v>5</v>
      </c>
      <c r="C149" s="4" t="s">
        <v>9</v>
      </c>
      <c r="D149" s="4" t="s">
        <v>7</v>
      </c>
    </row>
    <row r="150" spans="1:8">
      <c r="A150" t="n">
        <v>1341</v>
      </c>
      <c r="B150" s="28" t="n">
        <v>56</v>
      </c>
      <c r="C150" s="7" t="n">
        <v>65534</v>
      </c>
      <c r="D150" s="7" t="n">
        <v>0</v>
      </c>
    </row>
    <row r="151" spans="1:8">
      <c r="A151" t="s">
        <v>4</v>
      </c>
      <c r="B151" s="4" t="s">
        <v>5</v>
      </c>
      <c r="C151" s="4" t="s">
        <v>9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9</v>
      </c>
      <c r="I151" s="4" t="s">
        <v>7</v>
      </c>
    </row>
    <row r="152" spans="1:8">
      <c r="A152" t="n">
        <v>1345</v>
      </c>
      <c r="B152" s="29" t="n">
        <v>66</v>
      </c>
      <c r="C152" s="7" t="n">
        <v>65534</v>
      </c>
      <c r="D152" s="7" t="n">
        <v>1065353216</v>
      </c>
      <c r="E152" s="7" t="n">
        <v>1059481190</v>
      </c>
      <c r="F152" s="7" t="n">
        <v>1059481190</v>
      </c>
      <c r="G152" s="7" t="n">
        <v>0</v>
      </c>
      <c r="H152" s="7" t="n">
        <v>100</v>
      </c>
      <c r="I152" s="7" t="n">
        <v>3</v>
      </c>
    </row>
    <row r="153" spans="1:8">
      <c r="A153" t="s">
        <v>4</v>
      </c>
      <c r="B153" s="4" t="s">
        <v>5</v>
      </c>
      <c r="C153" s="4" t="s">
        <v>9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9</v>
      </c>
      <c r="I153" s="4" t="s">
        <v>7</v>
      </c>
    </row>
    <row r="154" spans="1:8">
      <c r="A154" t="n">
        <v>1367</v>
      </c>
      <c r="B154" s="29" t="n">
        <v>66</v>
      </c>
      <c r="C154" s="7" t="n">
        <v>905</v>
      </c>
      <c r="D154" s="7" t="n">
        <v>1065353216</v>
      </c>
      <c r="E154" s="7" t="n">
        <v>1059481190</v>
      </c>
      <c r="F154" s="7" t="n">
        <v>1059481190</v>
      </c>
      <c r="G154" s="7" t="n">
        <v>0</v>
      </c>
      <c r="H154" s="7" t="n">
        <v>100</v>
      </c>
      <c r="I154" s="7" t="n">
        <v>3</v>
      </c>
    </row>
    <row r="155" spans="1:8">
      <c r="A155" t="s">
        <v>4</v>
      </c>
      <c r="B155" s="4" t="s">
        <v>5</v>
      </c>
      <c r="C155" s="4" t="s">
        <v>9</v>
      </c>
      <c r="D155" s="4" t="s">
        <v>7</v>
      </c>
    </row>
    <row r="156" spans="1:8">
      <c r="A156" t="n">
        <v>1389</v>
      </c>
      <c r="B156" s="30" t="n">
        <v>21</v>
      </c>
      <c r="C156" s="7" t="n">
        <v>65534</v>
      </c>
      <c r="D156" s="7" t="n">
        <v>0</v>
      </c>
    </row>
    <row r="157" spans="1:8">
      <c r="A157" t="s">
        <v>4</v>
      </c>
      <c r="B157" s="4" t="s">
        <v>5</v>
      </c>
      <c r="C157" s="4" t="s">
        <v>9</v>
      </c>
      <c r="D157" s="4" t="s">
        <v>11</v>
      </c>
      <c r="E157" s="4" t="s">
        <v>11</v>
      </c>
      <c r="F157" s="4" t="s">
        <v>11</v>
      </c>
    </row>
    <row r="158" spans="1:8">
      <c r="A158" t="n">
        <v>1393</v>
      </c>
      <c r="B158" s="31" t="n">
        <v>156</v>
      </c>
      <c r="C158" s="7" t="n">
        <v>65534</v>
      </c>
      <c r="D158" s="7" t="n">
        <v>1101004800</v>
      </c>
      <c r="E158" s="7" t="n">
        <v>1127481344</v>
      </c>
      <c r="F158" s="7" t="n">
        <v>0</v>
      </c>
    </row>
    <row r="159" spans="1:8">
      <c r="A159" t="s">
        <v>4</v>
      </c>
      <c r="B159" s="4" t="s">
        <v>5</v>
      </c>
      <c r="C159" s="4" t="s">
        <v>9</v>
      </c>
      <c r="D159" s="4" t="s">
        <v>7</v>
      </c>
      <c r="E159" s="4" t="s">
        <v>12</v>
      </c>
      <c r="F159" s="4" t="s">
        <v>10</v>
      </c>
      <c r="G159" s="4" t="s">
        <v>10</v>
      </c>
      <c r="H159" s="4" t="s">
        <v>10</v>
      </c>
    </row>
    <row r="160" spans="1:8">
      <c r="A160" t="n">
        <v>1408</v>
      </c>
      <c r="B160" s="26" t="n">
        <v>48</v>
      </c>
      <c r="C160" s="7" t="n">
        <v>65534</v>
      </c>
      <c r="D160" s="7" t="n">
        <v>0</v>
      </c>
      <c r="E160" s="7" t="s">
        <v>32</v>
      </c>
      <c r="F160" s="7" t="n">
        <v>0</v>
      </c>
      <c r="G160" s="7" t="n">
        <v>1.79999995231628</v>
      </c>
      <c r="H160" s="7" t="n">
        <v>0</v>
      </c>
    </row>
    <row r="161" spans="1:10">
      <c r="A161" t="s">
        <v>4</v>
      </c>
      <c r="B161" s="4" t="s">
        <v>5</v>
      </c>
      <c r="C161" s="4" t="s">
        <v>9</v>
      </c>
      <c r="D161" s="4" t="s">
        <v>7</v>
      </c>
      <c r="E161" s="4" t="s">
        <v>12</v>
      </c>
      <c r="F161" s="4" t="s">
        <v>10</v>
      </c>
      <c r="G161" s="4" t="s">
        <v>10</v>
      </c>
      <c r="H161" s="4" t="s">
        <v>10</v>
      </c>
    </row>
    <row r="162" spans="1:10">
      <c r="A162" t="n">
        <v>1434</v>
      </c>
      <c r="B162" s="26" t="n">
        <v>48</v>
      </c>
      <c r="C162" s="7" t="n">
        <v>905</v>
      </c>
      <c r="D162" s="7" t="n">
        <v>0</v>
      </c>
      <c r="E162" s="7" t="s">
        <v>32</v>
      </c>
      <c r="F162" s="7" t="n">
        <v>0</v>
      </c>
      <c r="G162" s="7" t="n">
        <v>1.79999995231628</v>
      </c>
      <c r="H162" s="7" t="n">
        <v>0</v>
      </c>
    </row>
    <row r="163" spans="1:10">
      <c r="A163" t="s">
        <v>4</v>
      </c>
      <c r="B163" s="4" t="s">
        <v>5</v>
      </c>
      <c r="C163" s="4" t="s">
        <v>9</v>
      </c>
    </row>
    <row r="164" spans="1:10">
      <c r="A164" t="n">
        <v>1460</v>
      </c>
      <c r="B164" s="17" t="n">
        <v>16</v>
      </c>
      <c r="C164" s="7" t="n">
        <v>100</v>
      </c>
    </row>
    <row r="165" spans="1:10">
      <c r="A165" t="s">
        <v>4</v>
      </c>
      <c r="B165" s="4" t="s">
        <v>5</v>
      </c>
      <c r="C165" s="4" t="s">
        <v>9</v>
      </c>
      <c r="D165" s="4" t="s">
        <v>11</v>
      </c>
      <c r="E165" s="4" t="s">
        <v>11</v>
      </c>
      <c r="F165" s="4" t="s">
        <v>11</v>
      </c>
      <c r="G165" s="4" t="s">
        <v>11</v>
      </c>
      <c r="H165" s="4" t="s">
        <v>9</v>
      </c>
      <c r="I165" s="4" t="s">
        <v>7</v>
      </c>
    </row>
    <row r="166" spans="1:10">
      <c r="A166" t="n">
        <v>1463</v>
      </c>
      <c r="B166" s="29" t="n">
        <v>66</v>
      </c>
      <c r="C166" s="7" t="n">
        <v>65534</v>
      </c>
      <c r="D166" s="7" t="n">
        <v>1065353216</v>
      </c>
      <c r="E166" s="7" t="n">
        <v>1059481190</v>
      </c>
      <c r="F166" s="7" t="n">
        <v>1059481190</v>
      </c>
      <c r="G166" s="7" t="n">
        <v>1051931443</v>
      </c>
      <c r="H166" s="7" t="n">
        <v>0</v>
      </c>
      <c r="I166" s="7" t="n">
        <v>3</v>
      </c>
    </row>
    <row r="167" spans="1:10">
      <c r="A167" t="s">
        <v>4</v>
      </c>
      <c r="B167" s="4" t="s">
        <v>5</v>
      </c>
      <c r="C167" s="4" t="s">
        <v>9</v>
      </c>
      <c r="D167" s="4" t="s">
        <v>11</v>
      </c>
      <c r="E167" s="4" t="s">
        <v>11</v>
      </c>
      <c r="F167" s="4" t="s">
        <v>11</v>
      </c>
      <c r="G167" s="4" t="s">
        <v>11</v>
      </c>
      <c r="H167" s="4" t="s">
        <v>9</v>
      </c>
      <c r="I167" s="4" t="s">
        <v>7</v>
      </c>
    </row>
    <row r="168" spans="1:10">
      <c r="A168" t="n">
        <v>1485</v>
      </c>
      <c r="B168" s="29" t="n">
        <v>66</v>
      </c>
      <c r="C168" s="7" t="n">
        <v>905</v>
      </c>
      <c r="D168" s="7" t="n">
        <v>1065353216</v>
      </c>
      <c r="E168" s="7" t="n">
        <v>1059481190</v>
      </c>
      <c r="F168" s="7" t="n">
        <v>1059481190</v>
      </c>
      <c r="G168" s="7" t="n">
        <v>1051931443</v>
      </c>
      <c r="H168" s="7" t="n">
        <v>0</v>
      </c>
      <c r="I168" s="7" t="n">
        <v>3</v>
      </c>
    </row>
    <row r="169" spans="1:10">
      <c r="A169" t="s">
        <v>4</v>
      </c>
      <c r="B169" s="4" t="s">
        <v>5</v>
      </c>
      <c r="C169" s="4" t="s">
        <v>9</v>
      </c>
      <c r="D169" s="4" t="s">
        <v>9</v>
      </c>
      <c r="E169" s="4" t="s">
        <v>10</v>
      </c>
      <c r="F169" s="4" t="s">
        <v>10</v>
      </c>
      <c r="G169" s="4" t="s">
        <v>10</v>
      </c>
      <c r="H169" s="4" t="s">
        <v>10</v>
      </c>
      <c r="I169" s="4" t="s">
        <v>10</v>
      </c>
      <c r="J169" s="4" t="s">
        <v>7</v>
      </c>
      <c r="K169" s="4" t="s">
        <v>9</v>
      </c>
    </row>
    <row r="170" spans="1:10">
      <c r="A170" t="n">
        <v>1507</v>
      </c>
      <c r="B170" s="27" t="n">
        <v>55</v>
      </c>
      <c r="C170" s="7" t="n">
        <v>65534</v>
      </c>
      <c r="D170" s="7" t="n">
        <v>65026</v>
      </c>
      <c r="E170" s="7" t="n">
        <v>1</v>
      </c>
      <c r="F170" s="7" t="n">
        <v>20</v>
      </c>
      <c r="G170" s="7" t="n">
        <v>10</v>
      </c>
      <c r="H170" s="7" t="n">
        <v>0.5</v>
      </c>
      <c r="I170" s="7" t="n">
        <v>15</v>
      </c>
      <c r="J170" s="7" t="n">
        <v>0</v>
      </c>
      <c r="K170" s="7" t="n">
        <v>1</v>
      </c>
    </row>
    <row r="171" spans="1:10">
      <c r="A171" t="s">
        <v>4</v>
      </c>
      <c r="B171" s="4" t="s">
        <v>5</v>
      </c>
      <c r="C171" s="4" t="s">
        <v>9</v>
      </c>
      <c r="D171" s="4" t="s">
        <v>7</v>
      </c>
    </row>
    <row r="172" spans="1:10">
      <c r="A172" t="n">
        <v>1535</v>
      </c>
      <c r="B172" s="28" t="n">
        <v>56</v>
      </c>
      <c r="C172" s="7" t="n">
        <v>65534</v>
      </c>
      <c r="D172" s="7" t="n">
        <v>0</v>
      </c>
    </row>
    <row r="173" spans="1:10">
      <c r="A173" t="s">
        <v>4</v>
      </c>
      <c r="B173" s="4" t="s">
        <v>5</v>
      </c>
      <c r="C173" s="4" t="s">
        <v>9</v>
      </c>
      <c r="D173" s="4" t="s">
        <v>11</v>
      </c>
      <c r="E173" s="4" t="s">
        <v>11</v>
      </c>
      <c r="F173" s="4" t="s">
        <v>11</v>
      </c>
      <c r="G173" s="4" t="s">
        <v>11</v>
      </c>
      <c r="H173" s="4" t="s">
        <v>9</v>
      </c>
      <c r="I173" s="4" t="s">
        <v>7</v>
      </c>
    </row>
    <row r="174" spans="1:10">
      <c r="A174" t="n">
        <v>1539</v>
      </c>
      <c r="B174" s="29" t="n">
        <v>66</v>
      </c>
      <c r="C174" s="7" t="n">
        <v>65534</v>
      </c>
      <c r="D174" s="7" t="n">
        <v>1065353216</v>
      </c>
      <c r="E174" s="7" t="n">
        <v>1059481190</v>
      </c>
      <c r="F174" s="7" t="n">
        <v>1059481190</v>
      </c>
      <c r="G174" s="7" t="n">
        <v>0</v>
      </c>
      <c r="H174" s="7" t="n">
        <v>100</v>
      </c>
      <c r="I174" s="7" t="n">
        <v>3</v>
      </c>
    </row>
    <row r="175" spans="1:10">
      <c r="A175" t="s">
        <v>4</v>
      </c>
      <c r="B175" s="4" t="s">
        <v>5</v>
      </c>
      <c r="C175" s="4" t="s">
        <v>9</v>
      </c>
      <c r="D175" s="4" t="s">
        <v>11</v>
      </c>
      <c r="E175" s="4" t="s">
        <v>11</v>
      </c>
      <c r="F175" s="4" t="s">
        <v>11</v>
      </c>
      <c r="G175" s="4" t="s">
        <v>11</v>
      </c>
      <c r="H175" s="4" t="s">
        <v>9</v>
      </c>
      <c r="I175" s="4" t="s">
        <v>7</v>
      </c>
    </row>
    <row r="176" spans="1:10">
      <c r="A176" t="n">
        <v>1561</v>
      </c>
      <c r="B176" s="29" t="n">
        <v>66</v>
      </c>
      <c r="C176" s="7" t="n">
        <v>905</v>
      </c>
      <c r="D176" s="7" t="n">
        <v>1065353216</v>
      </c>
      <c r="E176" s="7" t="n">
        <v>1059481190</v>
      </c>
      <c r="F176" s="7" t="n">
        <v>1059481190</v>
      </c>
      <c r="G176" s="7" t="n">
        <v>0</v>
      </c>
      <c r="H176" s="7" t="n">
        <v>100</v>
      </c>
      <c r="I176" s="7" t="n">
        <v>3</v>
      </c>
    </row>
    <row r="177" spans="1:11">
      <c r="A177" t="s">
        <v>4</v>
      </c>
      <c r="B177" s="4" t="s">
        <v>5</v>
      </c>
      <c r="C177" s="4" t="s">
        <v>9</v>
      </c>
      <c r="D177" s="4" t="s">
        <v>7</v>
      </c>
      <c r="E177" s="4" t="s">
        <v>12</v>
      </c>
      <c r="F177" s="4" t="s">
        <v>10</v>
      </c>
      <c r="G177" s="4" t="s">
        <v>10</v>
      </c>
      <c r="H177" s="4" t="s">
        <v>10</v>
      </c>
    </row>
    <row r="178" spans="1:11">
      <c r="A178" t="n">
        <v>1583</v>
      </c>
      <c r="B178" s="26" t="n">
        <v>48</v>
      </c>
      <c r="C178" s="7" t="n">
        <v>65534</v>
      </c>
      <c r="D178" s="7" t="n">
        <v>0</v>
      </c>
      <c r="E178" s="7" t="s">
        <v>32</v>
      </c>
      <c r="F178" s="7" t="n">
        <v>0</v>
      </c>
      <c r="G178" s="7" t="n">
        <v>2</v>
      </c>
      <c r="H178" s="7" t="n">
        <v>0</v>
      </c>
    </row>
    <row r="179" spans="1:11">
      <c r="A179" t="s">
        <v>4</v>
      </c>
      <c r="B179" s="4" t="s">
        <v>5</v>
      </c>
      <c r="C179" s="4" t="s">
        <v>9</v>
      </c>
      <c r="D179" s="4" t="s">
        <v>7</v>
      </c>
      <c r="E179" s="4" t="s">
        <v>12</v>
      </c>
      <c r="F179" s="4" t="s">
        <v>10</v>
      </c>
      <c r="G179" s="4" t="s">
        <v>10</v>
      </c>
      <c r="H179" s="4" t="s">
        <v>10</v>
      </c>
    </row>
    <row r="180" spans="1:11">
      <c r="A180" t="n">
        <v>1609</v>
      </c>
      <c r="B180" s="26" t="n">
        <v>48</v>
      </c>
      <c r="C180" s="7" t="n">
        <v>905</v>
      </c>
      <c r="D180" s="7" t="n">
        <v>0</v>
      </c>
      <c r="E180" s="7" t="s">
        <v>32</v>
      </c>
      <c r="F180" s="7" t="n">
        <v>0</v>
      </c>
      <c r="G180" s="7" t="n">
        <v>2</v>
      </c>
      <c r="H180" s="7" t="n">
        <v>0</v>
      </c>
    </row>
    <row r="181" spans="1:11">
      <c r="A181" t="s">
        <v>4</v>
      </c>
      <c r="B181" s="4" t="s">
        <v>5</v>
      </c>
      <c r="C181" s="4" t="s">
        <v>9</v>
      </c>
    </row>
    <row r="182" spans="1:11">
      <c r="A182" t="n">
        <v>1635</v>
      </c>
      <c r="B182" s="17" t="n">
        <v>16</v>
      </c>
      <c r="C182" s="7" t="n">
        <v>50</v>
      </c>
    </row>
    <row r="183" spans="1:11">
      <c r="A183" t="s">
        <v>4</v>
      </c>
      <c r="B183" s="4" t="s">
        <v>5</v>
      </c>
      <c r="C183" s="4" t="s">
        <v>9</v>
      </c>
      <c r="D183" s="4" t="s">
        <v>11</v>
      </c>
      <c r="E183" s="4" t="s">
        <v>11</v>
      </c>
      <c r="F183" s="4" t="s">
        <v>11</v>
      </c>
      <c r="G183" s="4" t="s">
        <v>11</v>
      </c>
      <c r="H183" s="4" t="s">
        <v>9</v>
      </c>
      <c r="I183" s="4" t="s">
        <v>7</v>
      </c>
    </row>
    <row r="184" spans="1:11">
      <c r="A184" t="n">
        <v>1638</v>
      </c>
      <c r="B184" s="29" t="n">
        <v>66</v>
      </c>
      <c r="C184" s="7" t="n">
        <v>65534</v>
      </c>
      <c r="D184" s="7" t="n">
        <v>1065353216</v>
      </c>
      <c r="E184" s="7" t="n">
        <v>1059481190</v>
      </c>
      <c r="F184" s="7" t="n">
        <v>1059481190</v>
      </c>
      <c r="G184" s="7" t="n">
        <v>1051931443</v>
      </c>
      <c r="H184" s="7" t="n">
        <v>0</v>
      </c>
      <c r="I184" s="7" t="n">
        <v>3</v>
      </c>
    </row>
    <row r="185" spans="1:11">
      <c r="A185" t="s">
        <v>4</v>
      </c>
      <c r="B185" s="4" t="s">
        <v>5</v>
      </c>
      <c r="C185" s="4" t="s">
        <v>9</v>
      </c>
      <c r="D185" s="4" t="s">
        <v>11</v>
      </c>
      <c r="E185" s="4" t="s">
        <v>11</v>
      </c>
      <c r="F185" s="4" t="s">
        <v>11</v>
      </c>
      <c r="G185" s="4" t="s">
        <v>11</v>
      </c>
      <c r="H185" s="4" t="s">
        <v>9</v>
      </c>
      <c r="I185" s="4" t="s">
        <v>7</v>
      </c>
    </row>
    <row r="186" spans="1:11">
      <c r="A186" t="n">
        <v>1660</v>
      </c>
      <c r="B186" s="29" t="n">
        <v>66</v>
      </c>
      <c r="C186" s="7" t="n">
        <v>905</v>
      </c>
      <c r="D186" s="7" t="n">
        <v>1065353216</v>
      </c>
      <c r="E186" s="7" t="n">
        <v>1059481190</v>
      </c>
      <c r="F186" s="7" t="n">
        <v>1059481190</v>
      </c>
      <c r="G186" s="7" t="n">
        <v>1051931443</v>
      </c>
      <c r="H186" s="7" t="n">
        <v>0</v>
      </c>
      <c r="I186" s="7" t="n">
        <v>3</v>
      </c>
    </row>
    <row r="187" spans="1:11">
      <c r="A187" t="s">
        <v>4</v>
      </c>
      <c r="B187" s="4" t="s">
        <v>5</v>
      </c>
      <c r="C187" s="4" t="s">
        <v>9</v>
      </c>
      <c r="D187" s="4" t="s">
        <v>9</v>
      </c>
      <c r="E187" s="4" t="s">
        <v>10</v>
      </c>
      <c r="F187" s="4" t="s">
        <v>10</v>
      </c>
      <c r="G187" s="4" t="s">
        <v>10</v>
      </c>
      <c r="H187" s="4" t="s">
        <v>10</v>
      </c>
      <c r="I187" s="4" t="s">
        <v>10</v>
      </c>
      <c r="J187" s="4" t="s">
        <v>7</v>
      </c>
      <c r="K187" s="4" t="s">
        <v>9</v>
      </c>
    </row>
    <row r="188" spans="1:11">
      <c r="A188" t="n">
        <v>1682</v>
      </c>
      <c r="B188" s="27" t="n">
        <v>55</v>
      </c>
      <c r="C188" s="7" t="n">
        <v>65534</v>
      </c>
      <c r="D188" s="7" t="n">
        <v>65026</v>
      </c>
      <c r="E188" s="7" t="n">
        <v>-1</v>
      </c>
      <c r="F188" s="7" t="n">
        <v>20</v>
      </c>
      <c r="G188" s="7" t="n">
        <v>6</v>
      </c>
      <c r="H188" s="7" t="n">
        <v>0.5</v>
      </c>
      <c r="I188" s="7" t="n">
        <v>15</v>
      </c>
      <c r="J188" s="7" t="n">
        <v>0</v>
      </c>
      <c r="K188" s="7" t="n">
        <v>1</v>
      </c>
    </row>
    <row r="189" spans="1:11">
      <c r="A189" t="s">
        <v>4</v>
      </c>
      <c r="B189" s="4" t="s">
        <v>5</v>
      </c>
      <c r="C189" s="4" t="s">
        <v>9</v>
      </c>
      <c r="D189" s="4" t="s">
        <v>7</v>
      </c>
    </row>
    <row r="190" spans="1:11">
      <c r="A190" t="n">
        <v>1710</v>
      </c>
      <c r="B190" s="28" t="n">
        <v>56</v>
      </c>
      <c r="C190" s="7" t="n">
        <v>65534</v>
      </c>
      <c r="D190" s="7" t="n">
        <v>0</v>
      </c>
    </row>
    <row r="191" spans="1:11">
      <c r="A191" t="s">
        <v>4</v>
      </c>
      <c r="B191" s="4" t="s">
        <v>5</v>
      </c>
      <c r="C191" s="4" t="s">
        <v>9</v>
      </c>
      <c r="D191" s="4" t="s">
        <v>11</v>
      </c>
      <c r="E191" s="4" t="s">
        <v>11</v>
      </c>
      <c r="F191" s="4" t="s">
        <v>11</v>
      </c>
      <c r="G191" s="4" t="s">
        <v>11</v>
      </c>
      <c r="H191" s="4" t="s">
        <v>9</v>
      </c>
      <c r="I191" s="4" t="s">
        <v>7</v>
      </c>
    </row>
    <row r="192" spans="1:11">
      <c r="A192" t="n">
        <v>1714</v>
      </c>
      <c r="B192" s="29" t="n">
        <v>66</v>
      </c>
      <c r="C192" s="7" t="n">
        <v>65534</v>
      </c>
      <c r="D192" s="7" t="n">
        <v>1065353216</v>
      </c>
      <c r="E192" s="7" t="n">
        <v>1059481190</v>
      </c>
      <c r="F192" s="7" t="n">
        <v>1059481190</v>
      </c>
      <c r="G192" s="7" t="n">
        <v>0</v>
      </c>
      <c r="H192" s="7" t="n">
        <v>100</v>
      </c>
      <c r="I192" s="7" t="n">
        <v>3</v>
      </c>
    </row>
    <row r="193" spans="1:11">
      <c r="A193" t="s">
        <v>4</v>
      </c>
      <c r="B193" s="4" t="s">
        <v>5</v>
      </c>
      <c r="C193" s="4" t="s">
        <v>9</v>
      </c>
      <c r="D193" s="4" t="s">
        <v>11</v>
      </c>
      <c r="E193" s="4" t="s">
        <v>11</v>
      </c>
      <c r="F193" s="4" t="s">
        <v>11</v>
      </c>
      <c r="G193" s="4" t="s">
        <v>11</v>
      </c>
      <c r="H193" s="4" t="s">
        <v>9</v>
      </c>
      <c r="I193" s="4" t="s">
        <v>7</v>
      </c>
    </row>
    <row r="194" spans="1:11">
      <c r="A194" t="n">
        <v>1736</v>
      </c>
      <c r="B194" s="29" t="n">
        <v>66</v>
      </c>
      <c r="C194" s="7" t="n">
        <v>905</v>
      </c>
      <c r="D194" s="7" t="n">
        <v>1065353216</v>
      </c>
      <c r="E194" s="7" t="n">
        <v>1059481190</v>
      </c>
      <c r="F194" s="7" t="n">
        <v>1059481190</v>
      </c>
      <c r="G194" s="7" t="n">
        <v>0</v>
      </c>
      <c r="H194" s="7" t="n">
        <v>100</v>
      </c>
      <c r="I194" s="7" t="n">
        <v>3</v>
      </c>
    </row>
    <row r="195" spans="1:11">
      <c r="A195" t="s">
        <v>4</v>
      </c>
      <c r="B195" s="4" t="s">
        <v>5</v>
      </c>
      <c r="C195" s="4" t="s">
        <v>9</v>
      </c>
      <c r="D195" s="4" t="s">
        <v>7</v>
      </c>
      <c r="E195" s="4" t="s">
        <v>12</v>
      </c>
      <c r="F195" s="4" t="s">
        <v>10</v>
      </c>
      <c r="G195" s="4" t="s">
        <v>10</v>
      </c>
      <c r="H195" s="4" t="s">
        <v>10</v>
      </c>
    </row>
    <row r="196" spans="1:11">
      <c r="A196" t="n">
        <v>1758</v>
      </c>
      <c r="B196" s="26" t="n">
        <v>48</v>
      </c>
      <c r="C196" s="7" t="n">
        <v>65534</v>
      </c>
      <c r="D196" s="7" t="n">
        <v>0</v>
      </c>
      <c r="E196" s="7" t="s">
        <v>32</v>
      </c>
      <c r="F196" s="7" t="n">
        <v>0</v>
      </c>
      <c r="G196" s="7" t="n">
        <v>2</v>
      </c>
      <c r="H196" s="7" t="n">
        <v>0</v>
      </c>
    </row>
    <row r="197" spans="1:11">
      <c r="A197" t="s">
        <v>4</v>
      </c>
      <c r="B197" s="4" t="s">
        <v>5</v>
      </c>
      <c r="C197" s="4" t="s">
        <v>9</v>
      </c>
      <c r="D197" s="4" t="s">
        <v>7</v>
      </c>
      <c r="E197" s="4" t="s">
        <v>12</v>
      </c>
      <c r="F197" s="4" t="s">
        <v>10</v>
      </c>
      <c r="G197" s="4" t="s">
        <v>10</v>
      </c>
      <c r="H197" s="4" t="s">
        <v>10</v>
      </c>
    </row>
    <row r="198" spans="1:11">
      <c r="A198" t="n">
        <v>1784</v>
      </c>
      <c r="B198" s="26" t="n">
        <v>48</v>
      </c>
      <c r="C198" s="7" t="n">
        <v>905</v>
      </c>
      <c r="D198" s="7" t="n">
        <v>0</v>
      </c>
      <c r="E198" s="7" t="s">
        <v>32</v>
      </c>
      <c r="F198" s="7" t="n">
        <v>0</v>
      </c>
      <c r="G198" s="7" t="n">
        <v>2</v>
      </c>
      <c r="H198" s="7" t="n">
        <v>0</v>
      </c>
    </row>
    <row r="199" spans="1:11">
      <c r="A199" t="s">
        <v>4</v>
      </c>
      <c r="B199" s="4" t="s">
        <v>5</v>
      </c>
      <c r="C199" s="4" t="s">
        <v>9</v>
      </c>
    </row>
    <row r="200" spans="1:11">
      <c r="A200" t="n">
        <v>1810</v>
      </c>
      <c r="B200" s="17" t="n">
        <v>16</v>
      </c>
      <c r="C200" s="7" t="n">
        <v>50</v>
      </c>
    </row>
    <row r="201" spans="1:11">
      <c r="A201" t="s">
        <v>4</v>
      </c>
      <c r="B201" s="4" t="s">
        <v>5</v>
      </c>
      <c r="C201" s="4" t="s">
        <v>9</v>
      </c>
      <c r="D201" s="4" t="s">
        <v>11</v>
      </c>
      <c r="E201" s="4" t="s">
        <v>11</v>
      </c>
      <c r="F201" s="4" t="s">
        <v>11</v>
      </c>
      <c r="G201" s="4" t="s">
        <v>11</v>
      </c>
      <c r="H201" s="4" t="s">
        <v>9</v>
      </c>
      <c r="I201" s="4" t="s">
        <v>7</v>
      </c>
    </row>
    <row r="202" spans="1:11">
      <c r="A202" t="n">
        <v>1813</v>
      </c>
      <c r="B202" s="29" t="n">
        <v>66</v>
      </c>
      <c r="C202" s="7" t="n">
        <v>65534</v>
      </c>
      <c r="D202" s="7" t="n">
        <v>1065353216</v>
      </c>
      <c r="E202" s="7" t="n">
        <v>1059481190</v>
      </c>
      <c r="F202" s="7" t="n">
        <v>1059481190</v>
      </c>
      <c r="G202" s="7" t="n">
        <v>1051931443</v>
      </c>
      <c r="H202" s="7" t="n">
        <v>0</v>
      </c>
      <c r="I202" s="7" t="n">
        <v>3</v>
      </c>
    </row>
    <row r="203" spans="1:11">
      <c r="A203" t="s">
        <v>4</v>
      </c>
      <c r="B203" s="4" t="s">
        <v>5</v>
      </c>
      <c r="C203" s="4" t="s">
        <v>9</v>
      </c>
      <c r="D203" s="4" t="s">
        <v>11</v>
      </c>
      <c r="E203" s="4" t="s">
        <v>11</v>
      </c>
      <c r="F203" s="4" t="s">
        <v>11</v>
      </c>
      <c r="G203" s="4" t="s">
        <v>11</v>
      </c>
      <c r="H203" s="4" t="s">
        <v>9</v>
      </c>
      <c r="I203" s="4" t="s">
        <v>7</v>
      </c>
    </row>
    <row r="204" spans="1:11">
      <c r="A204" t="n">
        <v>1835</v>
      </c>
      <c r="B204" s="29" t="n">
        <v>66</v>
      </c>
      <c r="C204" s="7" t="n">
        <v>905</v>
      </c>
      <c r="D204" s="7" t="n">
        <v>1065353216</v>
      </c>
      <c r="E204" s="7" t="n">
        <v>1059481190</v>
      </c>
      <c r="F204" s="7" t="n">
        <v>1059481190</v>
      </c>
      <c r="G204" s="7" t="n">
        <v>1051931443</v>
      </c>
      <c r="H204" s="7" t="n">
        <v>0</v>
      </c>
      <c r="I204" s="7" t="n">
        <v>3</v>
      </c>
    </row>
    <row r="205" spans="1:11">
      <c r="A205" t="s">
        <v>4</v>
      </c>
      <c r="B205" s="4" t="s">
        <v>5</v>
      </c>
      <c r="C205" s="4" t="s">
        <v>9</v>
      </c>
      <c r="D205" s="4" t="s">
        <v>9</v>
      </c>
      <c r="E205" s="4" t="s">
        <v>10</v>
      </c>
      <c r="F205" s="4" t="s">
        <v>10</v>
      </c>
      <c r="G205" s="4" t="s">
        <v>10</v>
      </c>
      <c r="H205" s="4" t="s">
        <v>10</v>
      </c>
      <c r="I205" s="4" t="s">
        <v>10</v>
      </c>
      <c r="J205" s="4" t="s">
        <v>7</v>
      </c>
      <c r="K205" s="4" t="s">
        <v>9</v>
      </c>
    </row>
    <row r="206" spans="1:11">
      <c r="A206" t="n">
        <v>1857</v>
      </c>
      <c r="B206" s="27" t="n">
        <v>55</v>
      </c>
      <c r="C206" s="7" t="n">
        <v>65534</v>
      </c>
      <c r="D206" s="7" t="n">
        <v>65026</v>
      </c>
      <c r="E206" s="7" t="n">
        <v>1.5</v>
      </c>
      <c r="F206" s="7" t="n">
        <v>20</v>
      </c>
      <c r="G206" s="7" t="n">
        <v>2</v>
      </c>
      <c r="H206" s="7" t="n">
        <v>0.5</v>
      </c>
      <c r="I206" s="7" t="n">
        <v>15</v>
      </c>
      <c r="J206" s="7" t="n">
        <v>0</v>
      </c>
      <c r="K206" s="7" t="n">
        <v>0</v>
      </c>
    </row>
    <row r="207" spans="1:11">
      <c r="A207" t="s">
        <v>4</v>
      </c>
      <c r="B207" s="4" t="s">
        <v>5</v>
      </c>
      <c r="C207" s="4" t="s">
        <v>9</v>
      </c>
      <c r="D207" s="4" t="s">
        <v>7</v>
      </c>
    </row>
    <row r="208" spans="1:11">
      <c r="A208" t="n">
        <v>1885</v>
      </c>
      <c r="B208" s="28" t="n">
        <v>56</v>
      </c>
      <c r="C208" s="7" t="n">
        <v>65534</v>
      </c>
      <c r="D208" s="7" t="n">
        <v>0</v>
      </c>
    </row>
    <row r="209" spans="1:11">
      <c r="A209" t="s">
        <v>4</v>
      </c>
      <c r="B209" s="4" t="s">
        <v>5</v>
      </c>
      <c r="C209" s="4" t="s">
        <v>9</v>
      </c>
      <c r="D209" s="4" t="s">
        <v>11</v>
      </c>
      <c r="E209" s="4" t="s">
        <v>11</v>
      </c>
      <c r="F209" s="4" t="s">
        <v>11</v>
      </c>
      <c r="G209" s="4" t="s">
        <v>11</v>
      </c>
      <c r="H209" s="4" t="s">
        <v>9</v>
      </c>
      <c r="I209" s="4" t="s">
        <v>7</v>
      </c>
    </row>
    <row r="210" spans="1:11">
      <c r="A210" t="n">
        <v>1889</v>
      </c>
      <c r="B210" s="29" t="n">
        <v>66</v>
      </c>
      <c r="C210" s="7" t="n">
        <v>65534</v>
      </c>
      <c r="D210" s="7" t="n">
        <v>1065353216</v>
      </c>
      <c r="E210" s="7" t="n">
        <v>1059481190</v>
      </c>
      <c r="F210" s="7" t="n">
        <v>1059481190</v>
      </c>
      <c r="G210" s="7" t="n">
        <v>0</v>
      </c>
      <c r="H210" s="7" t="n">
        <v>100</v>
      </c>
      <c r="I210" s="7" t="n">
        <v>3</v>
      </c>
    </row>
    <row r="211" spans="1:11">
      <c r="A211" t="s">
        <v>4</v>
      </c>
      <c r="B211" s="4" t="s">
        <v>5</v>
      </c>
      <c r="C211" s="4" t="s">
        <v>9</v>
      </c>
      <c r="D211" s="4" t="s">
        <v>11</v>
      </c>
      <c r="E211" s="4" t="s">
        <v>11</v>
      </c>
      <c r="F211" s="4" t="s">
        <v>11</v>
      </c>
      <c r="G211" s="4" t="s">
        <v>11</v>
      </c>
      <c r="H211" s="4" t="s">
        <v>9</v>
      </c>
      <c r="I211" s="4" t="s">
        <v>7</v>
      </c>
    </row>
    <row r="212" spans="1:11">
      <c r="A212" t="n">
        <v>1911</v>
      </c>
      <c r="B212" s="29" t="n">
        <v>66</v>
      </c>
      <c r="C212" s="7" t="n">
        <v>905</v>
      </c>
      <c r="D212" s="7" t="n">
        <v>1065353216</v>
      </c>
      <c r="E212" s="7" t="n">
        <v>1059481190</v>
      </c>
      <c r="F212" s="7" t="n">
        <v>1059481190</v>
      </c>
      <c r="G212" s="7" t="n">
        <v>0</v>
      </c>
      <c r="H212" s="7" t="n">
        <v>100</v>
      </c>
      <c r="I212" s="7" t="n">
        <v>3</v>
      </c>
    </row>
    <row r="213" spans="1:11">
      <c r="A213" t="s">
        <v>4</v>
      </c>
      <c r="B213" s="4" t="s">
        <v>5</v>
      </c>
      <c r="C213" s="4" t="s">
        <v>9</v>
      </c>
      <c r="D213" s="4" t="s">
        <v>7</v>
      </c>
      <c r="E213" s="4" t="s">
        <v>12</v>
      </c>
      <c r="F213" s="4" t="s">
        <v>10</v>
      </c>
      <c r="G213" s="4" t="s">
        <v>10</v>
      </c>
      <c r="H213" s="4" t="s">
        <v>10</v>
      </c>
    </row>
    <row r="214" spans="1:11">
      <c r="A214" t="n">
        <v>1933</v>
      </c>
      <c r="B214" s="26" t="n">
        <v>48</v>
      </c>
      <c r="C214" s="7" t="n">
        <v>65534</v>
      </c>
      <c r="D214" s="7" t="n">
        <v>0</v>
      </c>
      <c r="E214" s="7" t="s">
        <v>32</v>
      </c>
      <c r="F214" s="7" t="n">
        <v>0</v>
      </c>
      <c r="G214" s="7" t="n">
        <v>1.79999995231628</v>
      </c>
      <c r="H214" s="7" t="n">
        <v>0</v>
      </c>
    </row>
    <row r="215" spans="1:11">
      <c r="A215" t="s">
        <v>4</v>
      </c>
      <c r="B215" s="4" t="s">
        <v>5</v>
      </c>
      <c r="C215" s="4" t="s">
        <v>9</v>
      </c>
      <c r="D215" s="4" t="s">
        <v>7</v>
      </c>
      <c r="E215" s="4" t="s">
        <v>12</v>
      </c>
      <c r="F215" s="4" t="s">
        <v>10</v>
      </c>
      <c r="G215" s="4" t="s">
        <v>10</v>
      </c>
      <c r="H215" s="4" t="s">
        <v>10</v>
      </c>
    </row>
    <row r="216" spans="1:11">
      <c r="A216" t="n">
        <v>1959</v>
      </c>
      <c r="B216" s="26" t="n">
        <v>48</v>
      </c>
      <c r="C216" s="7" t="n">
        <v>905</v>
      </c>
      <c r="D216" s="7" t="n">
        <v>0</v>
      </c>
      <c r="E216" s="7" t="s">
        <v>32</v>
      </c>
      <c r="F216" s="7" t="n">
        <v>0</v>
      </c>
      <c r="G216" s="7" t="n">
        <v>1.79999995231628</v>
      </c>
      <c r="H216" s="7" t="n">
        <v>0</v>
      </c>
    </row>
    <row r="217" spans="1:11">
      <c r="A217" t="s">
        <v>4</v>
      </c>
      <c r="B217" s="4" t="s">
        <v>5</v>
      </c>
      <c r="C217" s="4" t="s">
        <v>9</v>
      </c>
    </row>
    <row r="218" spans="1:11">
      <c r="A218" t="n">
        <v>1985</v>
      </c>
      <c r="B218" s="17" t="n">
        <v>16</v>
      </c>
      <c r="C218" s="7" t="n">
        <v>100</v>
      </c>
    </row>
    <row r="219" spans="1:11">
      <c r="A219" t="s">
        <v>4</v>
      </c>
      <c r="B219" s="4" t="s">
        <v>5</v>
      </c>
      <c r="C219" s="4" t="s">
        <v>9</v>
      </c>
      <c r="D219" s="4" t="s">
        <v>11</v>
      </c>
      <c r="E219" s="4" t="s">
        <v>11</v>
      </c>
      <c r="F219" s="4" t="s">
        <v>11</v>
      </c>
      <c r="G219" s="4" t="s">
        <v>11</v>
      </c>
      <c r="H219" s="4" t="s">
        <v>9</v>
      </c>
      <c r="I219" s="4" t="s">
        <v>7</v>
      </c>
    </row>
    <row r="220" spans="1:11">
      <c r="A220" t="n">
        <v>1988</v>
      </c>
      <c r="B220" s="29" t="n">
        <v>66</v>
      </c>
      <c r="C220" s="7" t="n">
        <v>65534</v>
      </c>
      <c r="D220" s="7" t="n">
        <v>1065353216</v>
      </c>
      <c r="E220" s="7" t="n">
        <v>1059481190</v>
      </c>
      <c r="F220" s="7" t="n">
        <v>1059481190</v>
      </c>
      <c r="G220" s="7" t="n">
        <v>1051931443</v>
      </c>
      <c r="H220" s="7" t="n">
        <v>0</v>
      </c>
      <c r="I220" s="7" t="n">
        <v>3</v>
      </c>
    </row>
    <row r="221" spans="1:11">
      <c r="A221" t="s">
        <v>4</v>
      </c>
      <c r="B221" s="4" t="s">
        <v>5</v>
      </c>
      <c r="C221" s="4" t="s">
        <v>9</v>
      </c>
      <c r="D221" s="4" t="s">
        <v>11</v>
      </c>
      <c r="E221" s="4" t="s">
        <v>11</v>
      </c>
      <c r="F221" s="4" t="s">
        <v>11</v>
      </c>
      <c r="G221" s="4" t="s">
        <v>11</v>
      </c>
      <c r="H221" s="4" t="s">
        <v>9</v>
      </c>
      <c r="I221" s="4" t="s">
        <v>7</v>
      </c>
    </row>
    <row r="222" spans="1:11">
      <c r="A222" t="n">
        <v>2010</v>
      </c>
      <c r="B222" s="29" t="n">
        <v>66</v>
      </c>
      <c r="C222" s="7" t="n">
        <v>905</v>
      </c>
      <c r="D222" s="7" t="n">
        <v>1065353216</v>
      </c>
      <c r="E222" s="7" t="n">
        <v>1059481190</v>
      </c>
      <c r="F222" s="7" t="n">
        <v>1059481190</v>
      </c>
      <c r="G222" s="7" t="n">
        <v>1051931443</v>
      </c>
      <c r="H222" s="7" t="n">
        <v>0</v>
      </c>
      <c r="I222" s="7" t="n">
        <v>3</v>
      </c>
    </row>
    <row r="223" spans="1:11">
      <c r="A223" t="s">
        <v>4</v>
      </c>
      <c r="B223" s="4" t="s">
        <v>5</v>
      </c>
      <c r="C223" s="4" t="s">
        <v>9</v>
      </c>
      <c r="D223" s="4" t="s">
        <v>9</v>
      </c>
      <c r="E223" s="4" t="s">
        <v>10</v>
      </c>
      <c r="F223" s="4" t="s">
        <v>10</v>
      </c>
      <c r="G223" s="4" t="s">
        <v>10</v>
      </c>
      <c r="H223" s="4" t="s">
        <v>10</v>
      </c>
      <c r="I223" s="4" t="s">
        <v>10</v>
      </c>
      <c r="J223" s="4" t="s">
        <v>7</v>
      </c>
      <c r="K223" s="4" t="s">
        <v>9</v>
      </c>
    </row>
    <row r="224" spans="1:11">
      <c r="A224" t="n">
        <v>2032</v>
      </c>
      <c r="B224" s="27" t="n">
        <v>55</v>
      </c>
      <c r="C224" s="7" t="n">
        <v>65534</v>
      </c>
      <c r="D224" s="7" t="n">
        <v>65026</v>
      </c>
      <c r="E224" s="7" t="n">
        <v>-1.5</v>
      </c>
      <c r="F224" s="7" t="n">
        <v>20</v>
      </c>
      <c r="G224" s="7" t="n">
        <v>-2</v>
      </c>
      <c r="H224" s="7" t="n">
        <v>0.5</v>
      </c>
      <c r="I224" s="7" t="n">
        <v>15</v>
      </c>
      <c r="J224" s="7" t="n">
        <v>0</v>
      </c>
      <c r="K224" s="7" t="n">
        <v>0</v>
      </c>
    </row>
    <row r="225" spans="1:11">
      <c r="A225" t="s">
        <v>4</v>
      </c>
      <c r="B225" s="4" t="s">
        <v>5</v>
      </c>
      <c r="C225" s="4" t="s">
        <v>9</v>
      </c>
      <c r="D225" s="4" t="s">
        <v>7</v>
      </c>
    </row>
    <row r="226" spans="1:11">
      <c r="A226" t="n">
        <v>2060</v>
      </c>
      <c r="B226" s="28" t="n">
        <v>56</v>
      </c>
      <c r="C226" s="7" t="n">
        <v>65534</v>
      </c>
      <c r="D226" s="7" t="n">
        <v>0</v>
      </c>
    </row>
    <row r="227" spans="1:11">
      <c r="A227" t="s">
        <v>4</v>
      </c>
      <c r="B227" s="4" t="s">
        <v>5</v>
      </c>
      <c r="C227" s="4" t="s">
        <v>9</v>
      </c>
      <c r="D227" s="4" t="s">
        <v>11</v>
      </c>
      <c r="E227" s="4" t="s">
        <v>11</v>
      </c>
      <c r="F227" s="4" t="s">
        <v>11</v>
      </c>
      <c r="G227" s="4" t="s">
        <v>11</v>
      </c>
      <c r="H227" s="4" t="s">
        <v>9</v>
      </c>
      <c r="I227" s="4" t="s">
        <v>7</v>
      </c>
    </row>
    <row r="228" spans="1:11">
      <c r="A228" t="n">
        <v>2064</v>
      </c>
      <c r="B228" s="29" t="n">
        <v>66</v>
      </c>
      <c r="C228" s="7" t="n">
        <v>65534</v>
      </c>
      <c r="D228" s="7" t="n">
        <v>1065353216</v>
      </c>
      <c r="E228" s="7" t="n">
        <v>1059481190</v>
      </c>
      <c r="F228" s="7" t="n">
        <v>1059481190</v>
      </c>
      <c r="G228" s="7" t="n">
        <v>0</v>
      </c>
      <c r="H228" s="7" t="n">
        <v>100</v>
      </c>
      <c r="I228" s="7" t="n">
        <v>3</v>
      </c>
    </row>
    <row r="229" spans="1:11">
      <c r="A229" t="s">
        <v>4</v>
      </c>
      <c r="B229" s="4" t="s">
        <v>5</v>
      </c>
      <c r="C229" s="4" t="s">
        <v>9</v>
      </c>
      <c r="D229" s="4" t="s">
        <v>11</v>
      </c>
      <c r="E229" s="4" t="s">
        <v>11</v>
      </c>
      <c r="F229" s="4" t="s">
        <v>11</v>
      </c>
      <c r="G229" s="4" t="s">
        <v>11</v>
      </c>
      <c r="H229" s="4" t="s">
        <v>9</v>
      </c>
      <c r="I229" s="4" t="s">
        <v>7</v>
      </c>
    </row>
    <row r="230" spans="1:11">
      <c r="A230" t="n">
        <v>2086</v>
      </c>
      <c r="B230" s="29" t="n">
        <v>66</v>
      </c>
      <c r="C230" s="7" t="n">
        <v>905</v>
      </c>
      <c r="D230" s="7" t="n">
        <v>1065353216</v>
      </c>
      <c r="E230" s="7" t="n">
        <v>1059481190</v>
      </c>
      <c r="F230" s="7" t="n">
        <v>1059481190</v>
      </c>
      <c r="G230" s="7" t="n">
        <v>0</v>
      </c>
      <c r="H230" s="7" t="n">
        <v>100</v>
      </c>
      <c r="I230" s="7" t="n">
        <v>3</v>
      </c>
    </row>
    <row r="231" spans="1:11">
      <c r="A231" t="s">
        <v>4</v>
      </c>
      <c r="B231" s="4" t="s">
        <v>5</v>
      </c>
      <c r="C231" s="4" t="s">
        <v>9</v>
      </c>
      <c r="D231" s="4" t="s">
        <v>7</v>
      </c>
      <c r="E231" s="4" t="s">
        <v>12</v>
      </c>
      <c r="F231" s="4" t="s">
        <v>10</v>
      </c>
      <c r="G231" s="4" t="s">
        <v>10</v>
      </c>
      <c r="H231" s="4" t="s">
        <v>10</v>
      </c>
    </row>
    <row r="232" spans="1:11">
      <c r="A232" t="n">
        <v>2108</v>
      </c>
      <c r="B232" s="26" t="n">
        <v>48</v>
      </c>
      <c r="C232" s="7" t="n">
        <v>65534</v>
      </c>
      <c r="D232" s="7" t="n">
        <v>0</v>
      </c>
      <c r="E232" s="7" t="s">
        <v>32</v>
      </c>
      <c r="F232" s="7" t="n">
        <v>0</v>
      </c>
      <c r="G232" s="7" t="n">
        <v>1.79999995231628</v>
      </c>
      <c r="H232" s="7" t="n">
        <v>0</v>
      </c>
    </row>
    <row r="233" spans="1:11">
      <c r="A233" t="s">
        <v>4</v>
      </c>
      <c r="B233" s="4" t="s">
        <v>5</v>
      </c>
      <c r="C233" s="4" t="s">
        <v>9</v>
      </c>
      <c r="D233" s="4" t="s">
        <v>7</v>
      </c>
      <c r="E233" s="4" t="s">
        <v>12</v>
      </c>
      <c r="F233" s="4" t="s">
        <v>10</v>
      </c>
      <c r="G233" s="4" t="s">
        <v>10</v>
      </c>
      <c r="H233" s="4" t="s">
        <v>10</v>
      </c>
    </row>
    <row r="234" spans="1:11">
      <c r="A234" t="n">
        <v>2134</v>
      </c>
      <c r="B234" s="26" t="n">
        <v>48</v>
      </c>
      <c r="C234" s="7" t="n">
        <v>905</v>
      </c>
      <c r="D234" s="7" t="n">
        <v>0</v>
      </c>
      <c r="E234" s="7" t="s">
        <v>32</v>
      </c>
      <c r="F234" s="7" t="n">
        <v>0</v>
      </c>
      <c r="G234" s="7" t="n">
        <v>1.79999995231628</v>
      </c>
      <c r="H234" s="7" t="n">
        <v>0</v>
      </c>
    </row>
    <row r="235" spans="1:11">
      <c r="A235" t="s">
        <v>4</v>
      </c>
      <c r="B235" s="4" t="s">
        <v>5</v>
      </c>
      <c r="C235" s="4" t="s">
        <v>9</v>
      </c>
    </row>
    <row r="236" spans="1:11">
      <c r="A236" t="n">
        <v>2160</v>
      </c>
      <c r="B236" s="17" t="n">
        <v>16</v>
      </c>
      <c r="C236" s="7" t="n">
        <v>100</v>
      </c>
    </row>
    <row r="237" spans="1:11">
      <c r="A237" t="s">
        <v>4</v>
      </c>
      <c r="B237" s="4" t="s">
        <v>5</v>
      </c>
      <c r="C237" s="4" t="s">
        <v>9</v>
      </c>
      <c r="D237" s="4" t="s">
        <v>11</v>
      </c>
      <c r="E237" s="4" t="s">
        <v>11</v>
      </c>
      <c r="F237" s="4" t="s">
        <v>11</v>
      </c>
      <c r="G237" s="4" t="s">
        <v>11</v>
      </c>
      <c r="H237" s="4" t="s">
        <v>9</v>
      </c>
      <c r="I237" s="4" t="s">
        <v>7</v>
      </c>
    </row>
    <row r="238" spans="1:11">
      <c r="A238" t="n">
        <v>2163</v>
      </c>
      <c r="B238" s="29" t="n">
        <v>66</v>
      </c>
      <c r="C238" s="7" t="n">
        <v>65534</v>
      </c>
      <c r="D238" s="7" t="n">
        <v>1065353216</v>
      </c>
      <c r="E238" s="7" t="n">
        <v>1059481190</v>
      </c>
      <c r="F238" s="7" t="n">
        <v>1059481190</v>
      </c>
      <c r="G238" s="7" t="n">
        <v>1051931443</v>
      </c>
      <c r="H238" s="7" t="n">
        <v>0</v>
      </c>
      <c r="I238" s="7" t="n">
        <v>3</v>
      </c>
    </row>
    <row r="239" spans="1:11">
      <c r="A239" t="s">
        <v>4</v>
      </c>
      <c r="B239" s="4" t="s">
        <v>5</v>
      </c>
      <c r="C239" s="4" t="s">
        <v>9</v>
      </c>
      <c r="D239" s="4" t="s">
        <v>11</v>
      </c>
      <c r="E239" s="4" t="s">
        <v>11</v>
      </c>
      <c r="F239" s="4" t="s">
        <v>11</v>
      </c>
      <c r="G239" s="4" t="s">
        <v>11</v>
      </c>
      <c r="H239" s="4" t="s">
        <v>9</v>
      </c>
      <c r="I239" s="4" t="s">
        <v>7</v>
      </c>
    </row>
    <row r="240" spans="1:11">
      <c r="A240" t="n">
        <v>2185</v>
      </c>
      <c r="B240" s="29" t="n">
        <v>66</v>
      </c>
      <c r="C240" s="7" t="n">
        <v>905</v>
      </c>
      <c r="D240" s="7" t="n">
        <v>1065353216</v>
      </c>
      <c r="E240" s="7" t="n">
        <v>1059481190</v>
      </c>
      <c r="F240" s="7" t="n">
        <v>1059481190</v>
      </c>
      <c r="G240" s="7" t="n">
        <v>1051931443</v>
      </c>
      <c r="H240" s="7" t="n">
        <v>0</v>
      </c>
      <c r="I240" s="7" t="n">
        <v>3</v>
      </c>
    </row>
    <row r="241" spans="1:9">
      <c r="A241" t="s">
        <v>4</v>
      </c>
      <c r="B241" s="4" t="s">
        <v>5</v>
      </c>
      <c r="C241" s="4" t="s">
        <v>9</v>
      </c>
      <c r="D241" s="4" t="s">
        <v>9</v>
      </c>
      <c r="E241" s="4" t="s">
        <v>10</v>
      </c>
      <c r="F241" s="4" t="s">
        <v>10</v>
      </c>
      <c r="G241" s="4" t="s">
        <v>10</v>
      </c>
      <c r="H241" s="4" t="s">
        <v>10</v>
      </c>
      <c r="I241" s="4" t="s">
        <v>10</v>
      </c>
      <c r="J241" s="4" t="s">
        <v>7</v>
      </c>
      <c r="K241" s="4" t="s">
        <v>9</v>
      </c>
    </row>
    <row r="242" spans="1:9">
      <c r="A242" t="n">
        <v>2207</v>
      </c>
      <c r="B242" s="27" t="n">
        <v>55</v>
      </c>
      <c r="C242" s="7" t="n">
        <v>65534</v>
      </c>
      <c r="D242" s="7" t="n">
        <v>65026</v>
      </c>
      <c r="E242" s="7" t="n">
        <v>0</v>
      </c>
      <c r="F242" s="7" t="n">
        <v>20</v>
      </c>
      <c r="G242" s="7" t="n">
        <v>-6</v>
      </c>
      <c r="H242" s="7" t="n">
        <v>0.5</v>
      </c>
      <c r="I242" s="7" t="n">
        <v>15</v>
      </c>
      <c r="J242" s="7" t="n">
        <v>0</v>
      </c>
      <c r="K242" s="7" t="n">
        <v>0</v>
      </c>
    </row>
    <row r="243" spans="1:9">
      <c r="A243" t="s">
        <v>4</v>
      </c>
      <c r="B243" s="4" t="s">
        <v>5</v>
      </c>
      <c r="C243" s="4" t="s">
        <v>9</v>
      </c>
      <c r="D243" s="4" t="s">
        <v>11</v>
      </c>
      <c r="E243" s="4" t="s">
        <v>11</v>
      </c>
      <c r="F243" s="4" t="s">
        <v>11</v>
      </c>
      <c r="G243" s="4" t="s">
        <v>11</v>
      </c>
      <c r="H243" s="4" t="s">
        <v>9</v>
      </c>
      <c r="I243" s="4" t="s">
        <v>7</v>
      </c>
    </row>
    <row r="244" spans="1:9">
      <c r="A244" t="n">
        <v>2235</v>
      </c>
      <c r="B244" s="29" t="n">
        <v>66</v>
      </c>
      <c r="C244" s="7" t="n">
        <v>65534</v>
      </c>
      <c r="D244" s="7" t="n">
        <v>1065353216</v>
      </c>
      <c r="E244" s="7" t="n">
        <v>1059481190</v>
      </c>
      <c r="F244" s="7" t="n">
        <v>1059481190</v>
      </c>
      <c r="G244" s="7" t="n">
        <v>0</v>
      </c>
      <c r="H244" s="7" t="n">
        <v>1000</v>
      </c>
      <c r="I244" s="7" t="n">
        <v>3</v>
      </c>
    </row>
    <row r="245" spans="1:9">
      <c r="A245" t="s">
        <v>4</v>
      </c>
      <c r="B245" s="4" t="s">
        <v>5</v>
      </c>
      <c r="C245" s="4" t="s">
        <v>9</v>
      </c>
      <c r="D245" s="4" t="s">
        <v>11</v>
      </c>
      <c r="E245" s="4" t="s">
        <v>11</v>
      </c>
      <c r="F245" s="4" t="s">
        <v>11</v>
      </c>
      <c r="G245" s="4" t="s">
        <v>11</v>
      </c>
      <c r="H245" s="4" t="s">
        <v>9</v>
      </c>
      <c r="I245" s="4" t="s">
        <v>7</v>
      </c>
    </row>
    <row r="246" spans="1:9">
      <c r="A246" t="n">
        <v>2257</v>
      </c>
      <c r="B246" s="29" t="n">
        <v>66</v>
      </c>
      <c r="C246" s="7" t="n">
        <v>905</v>
      </c>
      <c r="D246" s="7" t="n">
        <v>1065353216</v>
      </c>
      <c r="E246" s="7" t="n">
        <v>1059481190</v>
      </c>
      <c r="F246" s="7" t="n">
        <v>1059481190</v>
      </c>
      <c r="G246" s="7" t="n">
        <v>0</v>
      </c>
      <c r="H246" s="7" t="n">
        <v>1000</v>
      </c>
      <c r="I246" s="7" t="n">
        <v>3</v>
      </c>
    </row>
    <row r="247" spans="1:9">
      <c r="A247" t="s">
        <v>4</v>
      </c>
      <c r="B247" s="4" t="s">
        <v>5</v>
      </c>
      <c r="C247" s="4" t="s">
        <v>9</v>
      </c>
      <c r="D247" s="4" t="s">
        <v>7</v>
      </c>
    </row>
    <row r="248" spans="1:9">
      <c r="A248" t="n">
        <v>2279</v>
      </c>
      <c r="B248" s="28" t="n">
        <v>56</v>
      </c>
      <c r="C248" s="7" t="n">
        <v>65534</v>
      </c>
      <c r="D248" s="7" t="n">
        <v>0</v>
      </c>
    </row>
    <row r="249" spans="1:9">
      <c r="A249" t="s">
        <v>4</v>
      </c>
      <c r="B249" s="4" t="s">
        <v>5</v>
      </c>
      <c r="C249" s="4" t="s">
        <v>9</v>
      </c>
      <c r="D249" s="4" t="s">
        <v>11</v>
      </c>
      <c r="E249" s="4" t="s">
        <v>11</v>
      </c>
      <c r="F249" s="4" t="s">
        <v>11</v>
      </c>
      <c r="G249" s="4" t="s">
        <v>11</v>
      </c>
      <c r="H249" s="4" t="s">
        <v>9</v>
      </c>
      <c r="I249" s="4" t="s">
        <v>7</v>
      </c>
    </row>
    <row r="250" spans="1:9">
      <c r="A250" t="n">
        <v>2283</v>
      </c>
      <c r="B250" s="29" t="n">
        <v>66</v>
      </c>
      <c r="C250" s="7" t="n">
        <v>65534</v>
      </c>
      <c r="D250" s="7" t="n">
        <v>1065353216</v>
      </c>
      <c r="E250" s="7" t="n">
        <v>1059481190</v>
      </c>
      <c r="F250" s="7" t="n">
        <v>1059481190</v>
      </c>
      <c r="G250" s="7" t="n">
        <v>0</v>
      </c>
      <c r="H250" s="7" t="n">
        <v>100</v>
      </c>
      <c r="I250" s="7" t="n">
        <v>3</v>
      </c>
    </row>
    <row r="251" spans="1:9">
      <c r="A251" t="s">
        <v>4</v>
      </c>
      <c r="B251" s="4" t="s">
        <v>5</v>
      </c>
      <c r="C251" s="4" t="s">
        <v>9</v>
      </c>
      <c r="D251" s="4" t="s">
        <v>11</v>
      </c>
      <c r="E251" s="4" t="s">
        <v>11</v>
      </c>
      <c r="F251" s="4" t="s">
        <v>11</v>
      </c>
      <c r="G251" s="4" t="s">
        <v>11</v>
      </c>
      <c r="H251" s="4" t="s">
        <v>9</v>
      </c>
      <c r="I251" s="4" t="s">
        <v>7</v>
      </c>
    </row>
    <row r="252" spans="1:9">
      <c r="A252" t="n">
        <v>2305</v>
      </c>
      <c r="B252" s="29" t="n">
        <v>66</v>
      </c>
      <c r="C252" s="7" t="n">
        <v>905</v>
      </c>
      <c r="D252" s="7" t="n">
        <v>1065353216</v>
      </c>
      <c r="E252" s="7" t="n">
        <v>1059481190</v>
      </c>
      <c r="F252" s="7" t="n">
        <v>1059481190</v>
      </c>
      <c r="G252" s="7" t="n">
        <v>0</v>
      </c>
      <c r="H252" s="7" t="n">
        <v>100</v>
      </c>
      <c r="I252" s="7" t="n">
        <v>3</v>
      </c>
    </row>
    <row r="253" spans="1:9">
      <c r="A253" t="s">
        <v>4</v>
      </c>
      <c r="B253" s="4" t="s">
        <v>5</v>
      </c>
      <c r="C253" s="4" t="s">
        <v>9</v>
      </c>
    </row>
    <row r="254" spans="1:9">
      <c r="A254" t="n">
        <v>2327</v>
      </c>
      <c r="B254" s="17" t="n">
        <v>16</v>
      </c>
      <c r="C254" s="7" t="n">
        <v>100</v>
      </c>
    </row>
    <row r="255" spans="1:9">
      <c r="A255" t="s">
        <v>4</v>
      </c>
      <c r="B255" s="4" t="s">
        <v>5</v>
      </c>
      <c r="C255" s="4" t="s">
        <v>9</v>
      </c>
      <c r="D255" s="4" t="s">
        <v>7</v>
      </c>
      <c r="E255" s="4" t="s">
        <v>12</v>
      </c>
      <c r="F255" s="4" t="s">
        <v>10</v>
      </c>
      <c r="G255" s="4" t="s">
        <v>10</v>
      </c>
      <c r="H255" s="4" t="s">
        <v>10</v>
      </c>
    </row>
    <row r="256" spans="1:9">
      <c r="A256" t="n">
        <v>2330</v>
      </c>
      <c r="B256" s="26" t="n">
        <v>48</v>
      </c>
      <c r="C256" s="7" t="n">
        <v>65534</v>
      </c>
      <c r="D256" s="7" t="n">
        <v>0</v>
      </c>
      <c r="E256" s="7" t="s">
        <v>32</v>
      </c>
      <c r="F256" s="7" t="n">
        <v>0</v>
      </c>
      <c r="G256" s="7" t="n">
        <v>1.79999995231628</v>
      </c>
      <c r="H256" s="7" t="n">
        <v>0</v>
      </c>
    </row>
    <row r="257" spans="1:11">
      <c r="A257" t="s">
        <v>4</v>
      </c>
      <c r="B257" s="4" t="s">
        <v>5</v>
      </c>
      <c r="C257" s="4" t="s">
        <v>9</v>
      </c>
      <c r="D257" s="4" t="s">
        <v>7</v>
      </c>
      <c r="E257" s="4" t="s">
        <v>12</v>
      </c>
      <c r="F257" s="4" t="s">
        <v>10</v>
      </c>
      <c r="G257" s="4" t="s">
        <v>10</v>
      </c>
      <c r="H257" s="4" t="s">
        <v>10</v>
      </c>
    </row>
    <row r="258" spans="1:11">
      <c r="A258" t="n">
        <v>2356</v>
      </c>
      <c r="B258" s="26" t="n">
        <v>48</v>
      </c>
      <c r="C258" s="7" t="n">
        <v>905</v>
      </c>
      <c r="D258" s="7" t="n">
        <v>0</v>
      </c>
      <c r="E258" s="7" t="s">
        <v>32</v>
      </c>
      <c r="F258" s="7" t="n">
        <v>0</v>
      </c>
      <c r="G258" s="7" t="n">
        <v>1.79999995231628</v>
      </c>
      <c r="H258" s="7" t="n">
        <v>0</v>
      </c>
    </row>
    <row r="259" spans="1:11">
      <c r="A259" t="s">
        <v>4</v>
      </c>
      <c r="B259" s="4" t="s">
        <v>5</v>
      </c>
      <c r="C259" s="4" t="s">
        <v>9</v>
      </c>
    </row>
    <row r="260" spans="1:11">
      <c r="A260" t="n">
        <v>2382</v>
      </c>
      <c r="B260" s="17" t="n">
        <v>16</v>
      </c>
      <c r="C260" s="7" t="n">
        <v>100</v>
      </c>
    </row>
    <row r="261" spans="1:11">
      <c r="A261" t="s">
        <v>4</v>
      </c>
      <c r="B261" s="4" t="s">
        <v>5</v>
      </c>
      <c r="C261" s="4" t="s">
        <v>9</v>
      </c>
      <c r="D261" s="4" t="s">
        <v>11</v>
      </c>
      <c r="E261" s="4" t="s">
        <v>11</v>
      </c>
      <c r="F261" s="4" t="s">
        <v>11</v>
      </c>
      <c r="G261" s="4" t="s">
        <v>11</v>
      </c>
      <c r="H261" s="4" t="s">
        <v>9</v>
      </c>
      <c r="I261" s="4" t="s">
        <v>7</v>
      </c>
    </row>
    <row r="262" spans="1:11">
      <c r="A262" t="n">
        <v>2385</v>
      </c>
      <c r="B262" s="29" t="n">
        <v>66</v>
      </c>
      <c r="C262" s="7" t="n">
        <v>65534</v>
      </c>
      <c r="D262" s="7" t="n">
        <v>1065353216</v>
      </c>
      <c r="E262" s="7" t="n">
        <v>1059481190</v>
      </c>
      <c r="F262" s="7" t="n">
        <v>1059481190</v>
      </c>
      <c r="G262" s="7" t="n">
        <v>0</v>
      </c>
      <c r="H262" s="7" t="n">
        <v>1000</v>
      </c>
      <c r="I262" s="7" t="n">
        <v>3</v>
      </c>
    </row>
    <row r="263" spans="1:11">
      <c r="A263" t="s">
        <v>4</v>
      </c>
      <c r="B263" s="4" t="s">
        <v>5</v>
      </c>
      <c r="C263" s="4" t="s">
        <v>9</v>
      </c>
      <c r="D263" s="4" t="s">
        <v>11</v>
      </c>
      <c r="E263" s="4" t="s">
        <v>11</v>
      </c>
      <c r="F263" s="4" t="s">
        <v>11</v>
      </c>
      <c r="G263" s="4" t="s">
        <v>11</v>
      </c>
      <c r="H263" s="4" t="s">
        <v>9</v>
      </c>
      <c r="I263" s="4" t="s">
        <v>7</v>
      </c>
    </row>
    <row r="264" spans="1:11">
      <c r="A264" t="n">
        <v>2407</v>
      </c>
      <c r="B264" s="29" t="n">
        <v>66</v>
      </c>
      <c r="C264" s="7" t="n">
        <v>905</v>
      </c>
      <c r="D264" s="7" t="n">
        <v>1065353216</v>
      </c>
      <c r="E264" s="7" t="n">
        <v>1059481190</v>
      </c>
      <c r="F264" s="7" t="n">
        <v>1059481190</v>
      </c>
      <c r="G264" s="7" t="n">
        <v>0</v>
      </c>
      <c r="H264" s="7" t="n">
        <v>1000</v>
      </c>
      <c r="I264" s="7" t="n">
        <v>3</v>
      </c>
    </row>
    <row r="265" spans="1:11">
      <c r="A265" t="s">
        <v>4</v>
      </c>
      <c r="B265" s="4" t="s">
        <v>5</v>
      </c>
      <c r="C265" s="4" t="s">
        <v>9</v>
      </c>
      <c r="D265" s="4" t="s">
        <v>9</v>
      </c>
      <c r="E265" s="4" t="s">
        <v>10</v>
      </c>
      <c r="F265" s="4" t="s">
        <v>10</v>
      </c>
      <c r="G265" s="4" t="s">
        <v>10</v>
      </c>
      <c r="H265" s="4" t="s">
        <v>10</v>
      </c>
      <c r="I265" s="4" t="s">
        <v>10</v>
      </c>
      <c r="J265" s="4" t="s">
        <v>7</v>
      </c>
      <c r="K265" s="4" t="s">
        <v>9</v>
      </c>
    </row>
    <row r="266" spans="1:11">
      <c r="A266" t="n">
        <v>2429</v>
      </c>
      <c r="B266" s="27" t="n">
        <v>55</v>
      </c>
      <c r="C266" s="7" t="n">
        <v>65534</v>
      </c>
      <c r="D266" s="7" t="n">
        <v>65026</v>
      </c>
      <c r="E266" s="7" t="n">
        <v>1.5</v>
      </c>
      <c r="F266" s="7" t="n">
        <v>20</v>
      </c>
      <c r="G266" s="7" t="n">
        <v>-8</v>
      </c>
      <c r="H266" s="7" t="n">
        <v>0.5</v>
      </c>
      <c r="I266" s="7" t="n">
        <v>10</v>
      </c>
      <c r="J266" s="7" t="n">
        <v>0</v>
      </c>
      <c r="K266" s="7" t="n">
        <v>1</v>
      </c>
    </row>
    <row r="267" spans="1:11">
      <c r="A267" t="s">
        <v>4</v>
      </c>
      <c r="B267" s="4" t="s">
        <v>5</v>
      </c>
      <c r="C267" s="4" t="s">
        <v>9</v>
      </c>
      <c r="D267" s="4" t="s">
        <v>11</v>
      </c>
    </row>
    <row r="268" spans="1:11">
      <c r="A268" t="n">
        <v>2457</v>
      </c>
      <c r="B268" s="32" t="n">
        <v>43</v>
      </c>
      <c r="C268" s="7" t="n">
        <v>65534</v>
      </c>
      <c r="D268" s="7" t="n">
        <v>1</v>
      </c>
    </row>
    <row r="269" spans="1:11">
      <c r="A269" t="s">
        <v>4</v>
      </c>
      <c r="B269" s="4" t="s">
        <v>5</v>
      </c>
      <c r="C269" s="4" t="s">
        <v>9</v>
      </c>
      <c r="D269" s="4" t="s">
        <v>11</v>
      </c>
    </row>
    <row r="270" spans="1:11">
      <c r="A270" t="n">
        <v>2464</v>
      </c>
      <c r="B270" s="32" t="n">
        <v>43</v>
      </c>
      <c r="C270" s="7" t="n">
        <v>905</v>
      </c>
      <c r="D270" s="7" t="n">
        <v>1</v>
      </c>
    </row>
    <row r="271" spans="1:11">
      <c r="A271" t="s">
        <v>4</v>
      </c>
      <c r="B271" s="4" t="s">
        <v>5</v>
      </c>
    </row>
    <row r="272" spans="1:11">
      <c r="A272" t="n">
        <v>2471</v>
      </c>
      <c r="B272" s="5" t="n">
        <v>1</v>
      </c>
    </row>
    <row r="273" spans="1:11" s="3" customFormat="1" customHeight="0">
      <c r="A273" s="3" t="s">
        <v>2</v>
      </c>
      <c r="B273" s="3" t="s">
        <v>33</v>
      </c>
    </row>
    <row r="274" spans="1:11">
      <c r="A274" t="s">
        <v>4</v>
      </c>
      <c r="B274" s="4" t="s">
        <v>5</v>
      </c>
      <c r="C274" s="4" t="s">
        <v>9</v>
      </c>
      <c r="D274" s="4" t="s">
        <v>10</v>
      </c>
      <c r="E274" s="4" t="s">
        <v>10</v>
      </c>
      <c r="F274" s="4" t="s">
        <v>10</v>
      </c>
      <c r="G274" s="4" t="s">
        <v>10</v>
      </c>
    </row>
    <row r="275" spans="1:11">
      <c r="A275" t="n">
        <v>2472</v>
      </c>
      <c r="B275" s="24" t="n">
        <v>46</v>
      </c>
      <c r="C275" s="7" t="n">
        <v>65534</v>
      </c>
      <c r="D275" s="7" t="n">
        <v>0</v>
      </c>
      <c r="E275" s="7" t="n">
        <v>20</v>
      </c>
      <c r="F275" s="7" t="n">
        <v>30</v>
      </c>
      <c r="G275" s="7" t="n">
        <v>180</v>
      </c>
    </row>
    <row r="276" spans="1:11">
      <c r="A276" t="s">
        <v>4</v>
      </c>
      <c r="B276" s="4" t="s">
        <v>5</v>
      </c>
      <c r="C276" s="4" t="s">
        <v>9</v>
      </c>
      <c r="D276" s="4" t="s">
        <v>11</v>
      </c>
    </row>
    <row r="277" spans="1:11">
      <c r="A277" t="n">
        <v>2491</v>
      </c>
      <c r="B277" s="25" t="n">
        <v>44</v>
      </c>
      <c r="C277" s="7" t="n">
        <v>65534</v>
      </c>
      <c r="D277" s="7" t="n">
        <v>1</v>
      </c>
    </row>
    <row r="278" spans="1:11">
      <c r="A278" t="s">
        <v>4</v>
      </c>
      <c r="B278" s="4" t="s">
        <v>5</v>
      </c>
      <c r="C278" s="4" t="s">
        <v>9</v>
      </c>
      <c r="D278" s="4" t="s">
        <v>11</v>
      </c>
    </row>
    <row r="279" spans="1:11">
      <c r="A279" t="n">
        <v>2498</v>
      </c>
      <c r="B279" s="25" t="n">
        <v>44</v>
      </c>
      <c r="C279" s="7" t="n">
        <v>906</v>
      </c>
      <c r="D279" s="7" t="n">
        <v>1</v>
      </c>
    </row>
    <row r="280" spans="1:11">
      <c r="A280" t="s">
        <v>4</v>
      </c>
      <c r="B280" s="4" t="s">
        <v>5</v>
      </c>
      <c r="C280" s="4" t="s">
        <v>9</v>
      </c>
      <c r="D280" s="4" t="s">
        <v>7</v>
      </c>
      <c r="E280" s="4" t="s">
        <v>12</v>
      </c>
      <c r="F280" s="4" t="s">
        <v>10</v>
      </c>
      <c r="G280" s="4" t="s">
        <v>10</v>
      </c>
      <c r="H280" s="4" t="s">
        <v>10</v>
      </c>
    </row>
    <row r="281" spans="1:11">
      <c r="A281" t="n">
        <v>2505</v>
      </c>
      <c r="B281" s="26" t="n">
        <v>48</v>
      </c>
      <c r="C281" s="7" t="n">
        <v>65534</v>
      </c>
      <c r="D281" s="7" t="n">
        <v>0</v>
      </c>
      <c r="E281" s="7" t="s">
        <v>31</v>
      </c>
      <c r="F281" s="7" t="n">
        <v>-1</v>
      </c>
      <c r="G281" s="7" t="n">
        <v>1</v>
      </c>
      <c r="H281" s="7" t="n">
        <v>0</v>
      </c>
    </row>
    <row r="282" spans="1:11">
      <c r="A282" t="s">
        <v>4</v>
      </c>
      <c r="B282" s="4" t="s">
        <v>5</v>
      </c>
      <c r="C282" s="4" t="s">
        <v>9</v>
      </c>
      <c r="D282" s="4" t="s">
        <v>7</v>
      </c>
      <c r="E282" s="4" t="s">
        <v>12</v>
      </c>
      <c r="F282" s="4" t="s">
        <v>10</v>
      </c>
      <c r="G282" s="4" t="s">
        <v>10</v>
      </c>
      <c r="H282" s="4" t="s">
        <v>10</v>
      </c>
    </row>
    <row r="283" spans="1:11">
      <c r="A283" t="n">
        <v>2531</v>
      </c>
      <c r="B283" s="26" t="n">
        <v>48</v>
      </c>
      <c r="C283" s="7" t="n">
        <v>906</v>
      </c>
      <c r="D283" s="7" t="n">
        <v>0</v>
      </c>
      <c r="E283" s="7" t="s">
        <v>31</v>
      </c>
      <c r="F283" s="7" t="n">
        <v>-1</v>
      </c>
      <c r="G283" s="7" t="n">
        <v>1</v>
      </c>
      <c r="H283" s="7" t="n">
        <v>0</v>
      </c>
    </row>
    <row r="284" spans="1:11">
      <c r="A284" t="s">
        <v>4</v>
      </c>
      <c r="B284" s="4" t="s">
        <v>5</v>
      </c>
      <c r="C284" s="4" t="s">
        <v>9</v>
      </c>
      <c r="D284" s="4" t="s">
        <v>9</v>
      </c>
      <c r="E284" s="4" t="s">
        <v>10</v>
      </c>
      <c r="F284" s="4" t="s">
        <v>10</v>
      </c>
      <c r="G284" s="4" t="s">
        <v>10</v>
      </c>
      <c r="H284" s="4" t="s">
        <v>10</v>
      </c>
      <c r="I284" s="4" t="s">
        <v>7</v>
      </c>
      <c r="J284" s="4" t="s">
        <v>9</v>
      </c>
    </row>
    <row r="285" spans="1:11">
      <c r="A285" t="n">
        <v>2557</v>
      </c>
      <c r="B285" s="27" t="n">
        <v>55</v>
      </c>
      <c r="C285" s="7" t="n">
        <v>65534</v>
      </c>
      <c r="D285" s="7" t="n">
        <v>65533</v>
      </c>
      <c r="E285" s="7" t="n">
        <v>0</v>
      </c>
      <c r="F285" s="7" t="n">
        <v>20</v>
      </c>
      <c r="G285" s="7" t="n">
        <v>14</v>
      </c>
      <c r="H285" s="7" t="n">
        <v>12</v>
      </c>
      <c r="I285" s="7" t="n">
        <v>0</v>
      </c>
      <c r="J285" s="7" t="n">
        <v>1</v>
      </c>
    </row>
    <row r="286" spans="1:11">
      <c r="A286" t="s">
        <v>4</v>
      </c>
      <c r="B286" s="4" t="s">
        <v>5</v>
      </c>
      <c r="C286" s="4" t="s">
        <v>9</v>
      </c>
      <c r="D286" s="4" t="s">
        <v>7</v>
      </c>
    </row>
    <row r="287" spans="1:11">
      <c r="A287" t="n">
        <v>2581</v>
      </c>
      <c r="B287" s="28" t="n">
        <v>56</v>
      </c>
      <c r="C287" s="7" t="n">
        <v>65534</v>
      </c>
      <c r="D287" s="7" t="n">
        <v>0</v>
      </c>
    </row>
    <row r="288" spans="1:11">
      <c r="A288" t="s">
        <v>4</v>
      </c>
      <c r="B288" s="4" t="s">
        <v>5</v>
      </c>
      <c r="C288" s="4" t="s">
        <v>9</v>
      </c>
      <c r="D288" s="4" t="s">
        <v>11</v>
      </c>
      <c r="E288" s="4" t="s">
        <v>11</v>
      </c>
      <c r="F288" s="4" t="s">
        <v>11</v>
      </c>
      <c r="G288" s="4" t="s">
        <v>11</v>
      </c>
      <c r="H288" s="4" t="s">
        <v>9</v>
      </c>
      <c r="I288" s="4" t="s">
        <v>7</v>
      </c>
    </row>
    <row r="289" spans="1:10">
      <c r="A289" t="n">
        <v>2585</v>
      </c>
      <c r="B289" s="29" t="n">
        <v>66</v>
      </c>
      <c r="C289" s="7" t="n">
        <v>65534</v>
      </c>
      <c r="D289" s="7" t="n">
        <v>1065353216</v>
      </c>
      <c r="E289" s="7" t="n">
        <v>1059481190</v>
      </c>
      <c r="F289" s="7" t="n">
        <v>1059481190</v>
      </c>
      <c r="G289" s="7" t="n">
        <v>0</v>
      </c>
      <c r="H289" s="7" t="n">
        <v>100</v>
      </c>
      <c r="I289" s="7" t="n">
        <v>3</v>
      </c>
    </row>
    <row r="290" spans="1:10">
      <c r="A290" t="s">
        <v>4</v>
      </c>
      <c r="B290" s="4" t="s">
        <v>5</v>
      </c>
      <c r="C290" s="4" t="s">
        <v>9</v>
      </c>
      <c r="D290" s="4" t="s">
        <v>11</v>
      </c>
      <c r="E290" s="4" t="s">
        <v>11</v>
      </c>
      <c r="F290" s="4" t="s">
        <v>11</v>
      </c>
      <c r="G290" s="4" t="s">
        <v>11</v>
      </c>
      <c r="H290" s="4" t="s">
        <v>9</v>
      </c>
      <c r="I290" s="4" t="s">
        <v>7</v>
      </c>
    </row>
    <row r="291" spans="1:10">
      <c r="A291" t="n">
        <v>2607</v>
      </c>
      <c r="B291" s="29" t="n">
        <v>66</v>
      </c>
      <c r="C291" s="7" t="n">
        <v>906</v>
      </c>
      <c r="D291" s="7" t="n">
        <v>1065353216</v>
      </c>
      <c r="E291" s="7" t="n">
        <v>1059481190</v>
      </c>
      <c r="F291" s="7" t="n">
        <v>1059481190</v>
      </c>
      <c r="G291" s="7" t="n">
        <v>0</v>
      </c>
      <c r="H291" s="7" t="n">
        <v>100</v>
      </c>
      <c r="I291" s="7" t="n">
        <v>3</v>
      </c>
    </row>
    <row r="292" spans="1:10">
      <c r="A292" t="s">
        <v>4</v>
      </c>
      <c r="B292" s="4" t="s">
        <v>5</v>
      </c>
      <c r="C292" s="4" t="s">
        <v>9</v>
      </c>
      <c r="D292" s="4" t="s">
        <v>7</v>
      </c>
    </row>
    <row r="293" spans="1:10">
      <c r="A293" t="n">
        <v>2629</v>
      </c>
      <c r="B293" s="30" t="n">
        <v>21</v>
      </c>
      <c r="C293" s="7" t="n">
        <v>65534</v>
      </c>
      <c r="D293" s="7" t="n">
        <v>0</v>
      </c>
    </row>
    <row r="294" spans="1:10">
      <c r="A294" t="s">
        <v>4</v>
      </c>
      <c r="B294" s="4" t="s">
        <v>5</v>
      </c>
      <c r="C294" s="4" t="s">
        <v>9</v>
      </c>
      <c r="D294" s="4" t="s">
        <v>11</v>
      </c>
      <c r="E294" s="4" t="s">
        <v>11</v>
      </c>
      <c r="F294" s="4" t="s">
        <v>11</v>
      </c>
    </row>
    <row r="295" spans="1:10">
      <c r="A295" t="n">
        <v>2633</v>
      </c>
      <c r="B295" s="31" t="n">
        <v>156</v>
      </c>
      <c r="C295" s="7" t="n">
        <v>65534</v>
      </c>
      <c r="D295" s="7" t="n">
        <v>1101004800</v>
      </c>
      <c r="E295" s="7" t="n">
        <v>1127481344</v>
      </c>
      <c r="F295" s="7" t="n">
        <v>0</v>
      </c>
    </row>
    <row r="296" spans="1:10">
      <c r="A296" t="s">
        <v>4</v>
      </c>
      <c r="B296" s="4" t="s">
        <v>5</v>
      </c>
      <c r="C296" s="4" t="s">
        <v>9</v>
      </c>
      <c r="D296" s="4" t="s">
        <v>7</v>
      </c>
      <c r="E296" s="4" t="s">
        <v>12</v>
      </c>
      <c r="F296" s="4" t="s">
        <v>10</v>
      </c>
      <c r="G296" s="4" t="s">
        <v>10</v>
      </c>
      <c r="H296" s="4" t="s">
        <v>10</v>
      </c>
    </row>
    <row r="297" spans="1:10">
      <c r="A297" t="n">
        <v>2648</v>
      </c>
      <c r="B297" s="26" t="n">
        <v>48</v>
      </c>
      <c r="C297" s="7" t="n">
        <v>65534</v>
      </c>
      <c r="D297" s="7" t="n">
        <v>0</v>
      </c>
      <c r="E297" s="7" t="s">
        <v>32</v>
      </c>
      <c r="F297" s="7" t="n">
        <v>0</v>
      </c>
      <c r="G297" s="7" t="n">
        <v>1.79999995231628</v>
      </c>
      <c r="H297" s="7" t="n">
        <v>0</v>
      </c>
    </row>
    <row r="298" spans="1:10">
      <c r="A298" t="s">
        <v>4</v>
      </c>
      <c r="B298" s="4" t="s">
        <v>5</v>
      </c>
      <c r="C298" s="4" t="s">
        <v>9</v>
      </c>
      <c r="D298" s="4" t="s">
        <v>7</v>
      </c>
      <c r="E298" s="4" t="s">
        <v>12</v>
      </c>
      <c r="F298" s="4" t="s">
        <v>10</v>
      </c>
      <c r="G298" s="4" t="s">
        <v>10</v>
      </c>
      <c r="H298" s="4" t="s">
        <v>10</v>
      </c>
    </row>
    <row r="299" spans="1:10">
      <c r="A299" t="n">
        <v>2674</v>
      </c>
      <c r="B299" s="26" t="n">
        <v>48</v>
      </c>
      <c r="C299" s="7" t="n">
        <v>906</v>
      </c>
      <c r="D299" s="7" t="n">
        <v>0</v>
      </c>
      <c r="E299" s="7" t="s">
        <v>32</v>
      </c>
      <c r="F299" s="7" t="n">
        <v>0</v>
      </c>
      <c r="G299" s="7" t="n">
        <v>1.79999995231628</v>
      </c>
      <c r="H299" s="7" t="n">
        <v>0</v>
      </c>
    </row>
    <row r="300" spans="1:10">
      <c r="A300" t="s">
        <v>4</v>
      </c>
      <c r="B300" s="4" t="s">
        <v>5</v>
      </c>
      <c r="C300" s="4" t="s">
        <v>9</v>
      </c>
    </row>
    <row r="301" spans="1:10">
      <c r="A301" t="n">
        <v>2700</v>
      </c>
      <c r="B301" s="17" t="n">
        <v>16</v>
      </c>
      <c r="C301" s="7" t="n">
        <v>100</v>
      </c>
    </row>
    <row r="302" spans="1:10">
      <c r="A302" t="s">
        <v>4</v>
      </c>
      <c r="B302" s="4" t="s">
        <v>5</v>
      </c>
      <c r="C302" s="4" t="s">
        <v>9</v>
      </c>
      <c r="D302" s="4" t="s">
        <v>11</v>
      </c>
      <c r="E302" s="4" t="s">
        <v>11</v>
      </c>
      <c r="F302" s="4" t="s">
        <v>11</v>
      </c>
      <c r="G302" s="4" t="s">
        <v>11</v>
      </c>
      <c r="H302" s="4" t="s">
        <v>9</v>
      </c>
      <c r="I302" s="4" t="s">
        <v>7</v>
      </c>
    </row>
    <row r="303" spans="1:10">
      <c r="A303" t="n">
        <v>2703</v>
      </c>
      <c r="B303" s="29" t="n">
        <v>66</v>
      </c>
      <c r="C303" s="7" t="n">
        <v>65534</v>
      </c>
      <c r="D303" s="7" t="n">
        <v>1065353216</v>
      </c>
      <c r="E303" s="7" t="n">
        <v>1059481190</v>
      </c>
      <c r="F303" s="7" t="n">
        <v>1059481190</v>
      </c>
      <c r="G303" s="7" t="n">
        <v>1051931443</v>
      </c>
      <c r="H303" s="7" t="n">
        <v>0</v>
      </c>
      <c r="I303" s="7" t="n">
        <v>3</v>
      </c>
    </row>
    <row r="304" spans="1:10">
      <c r="A304" t="s">
        <v>4</v>
      </c>
      <c r="B304" s="4" t="s">
        <v>5</v>
      </c>
      <c r="C304" s="4" t="s">
        <v>9</v>
      </c>
      <c r="D304" s="4" t="s">
        <v>11</v>
      </c>
      <c r="E304" s="4" t="s">
        <v>11</v>
      </c>
      <c r="F304" s="4" t="s">
        <v>11</v>
      </c>
      <c r="G304" s="4" t="s">
        <v>11</v>
      </c>
      <c r="H304" s="4" t="s">
        <v>9</v>
      </c>
      <c r="I304" s="4" t="s">
        <v>7</v>
      </c>
    </row>
    <row r="305" spans="1:9">
      <c r="A305" t="n">
        <v>2725</v>
      </c>
      <c r="B305" s="29" t="n">
        <v>66</v>
      </c>
      <c r="C305" s="7" t="n">
        <v>906</v>
      </c>
      <c r="D305" s="7" t="n">
        <v>1065353216</v>
      </c>
      <c r="E305" s="7" t="n">
        <v>1059481190</v>
      </c>
      <c r="F305" s="7" t="n">
        <v>1059481190</v>
      </c>
      <c r="G305" s="7" t="n">
        <v>1051931443</v>
      </c>
      <c r="H305" s="7" t="n">
        <v>0</v>
      </c>
      <c r="I305" s="7" t="n">
        <v>3</v>
      </c>
    </row>
    <row r="306" spans="1:9">
      <c r="A306" t="s">
        <v>4</v>
      </c>
      <c r="B306" s="4" t="s">
        <v>5</v>
      </c>
      <c r="C306" s="4" t="s">
        <v>9</v>
      </c>
      <c r="D306" s="4" t="s">
        <v>9</v>
      </c>
      <c r="E306" s="4" t="s">
        <v>10</v>
      </c>
      <c r="F306" s="4" t="s">
        <v>10</v>
      </c>
      <c r="G306" s="4" t="s">
        <v>10</v>
      </c>
      <c r="H306" s="4" t="s">
        <v>10</v>
      </c>
      <c r="I306" s="4" t="s">
        <v>10</v>
      </c>
      <c r="J306" s="4" t="s">
        <v>7</v>
      </c>
      <c r="K306" s="4" t="s">
        <v>9</v>
      </c>
    </row>
    <row r="307" spans="1:9">
      <c r="A307" t="n">
        <v>2747</v>
      </c>
      <c r="B307" s="27" t="n">
        <v>55</v>
      </c>
      <c r="C307" s="7" t="n">
        <v>65534</v>
      </c>
      <c r="D307" s="7" t="n">
        <v>65026</v>
      </c>
      <c r="E307" s="7" t="n">
        <v>1</v>
      </c>
      <c r="F307" s="7" t="n">
        <v>20</v>
      </c>
      <c r="G307" s="7" t="n">
        <v>10</v>
      </c>
      <c r="H307" s="7" t="n">
        <v>0.5</v>
      </c>
      <c r="I307" s="7" t="n">
        <v>15</v>
      </c>
      <c r="J307" s="7" t="n">
        <v>0</v>
      </c>
      <c r="K307" s="7" t="n">
        <v>1</v>
      </c>
    </row>
    <row r="308" spans="1:9">
      <c r="A308" t="s">
        <v>4</v>
      </c>
      <c r="B308" s="4" t="s">
        <v>5</v>
      </c>
      <c r="C308" s="4" t="s">
        <v>9</v>
      </c>
      <c r="D308" s="4" t="s">
        <v>7</v>
      </c>
    </row>
    <row r="309" spans="1:9">
      <c r="A309" t="n">
        <v>2775</v>
      </c>
      <c r="B309" s="28" t="n">
        <v>56</v>
      </c>
      <c r="C309" s="7" t="n">
        <v>65534</v>
      </c>
      <c r="D309" s="7" t="n">
        <v>0</v>
      </c>
    </row>
    <row r="310" spans="1:9">
      <c r="A310" t="s">
        <v>4</v>
      </c>
      <c r="B310" s="4" t="s">
        <v>5</v>
      </c>
      <c r="C310" s="4" t="s">
        <v>9</v>
      </c>
      <c r="D310" s="4" t="s">
        <v>11</v>
      </c>
      <c r="E310" s="4" t="s">
        <v>11</v>
      </c>
      <c r="F310" s="4" t="s">
        <v>11</v>
      </c>
      <c r="G310" s="4" t="s">
        <v>11</v>
      </c>
      <c r="H310" s="4" t="s">
        <v>9</v>
      </c>
      <c r="I310" s="4" t="s">
        <v>7</v>
      </c>
    </row>
    <row r="311" spans="1:9">
      <c r="A311" t="n">
        <v>2779</v>
      </c>
      <c r="B311" s="29" t="n">
        <v>66</v>
      </c>
      <c r="C311" s="7" t="n">
        <v>65534</v>
      </c>
      <c r="D311" s="7" t="n">
        <v>1065353216</v>
      </c>
      <c r="E311" s="7" t="n">
        <v>1059481190</v>
      </c>
      <c r="F311" s="7" t="n">
        <v>1059481190</v>
      </c>
      <c r="G311" s="7" t="n">
        <v>0</v>
      </c>
      <c r="H311" s="7" t="n">
        <v>100</v>
      </c>
      <c r="I311" s="7" t="n">
        <v>3</v>
      </c>
    </row>
    <row r="312" spans="1:9">
      <c r="A312" t="s">
        <v>4</v>
      </c>
      <c r="B312" s="4" t="s">
        <v>5</v>
      </c>
      <c r="C312" s="4" t="s">
        <v>9</v>
      </c>
      <c r="D312" s="4" t="s">
        <v>11</v>
      </c>
      <c r="E312" s="4" t="s">
        <v>11</v>
      </c>
      <c r="F312" s="4" t="s">
        <v>11</v>
      </c>
      <c r="G312" s="4" t="s">
        <v>11</v>
      </c>
      <c r="H312" s="4" t="s">
        <v>9</v>
      </c>
      <c r="I312" s="4" t="s">
        <v>7</v>
      </c>
    </row>
    <row r="313" spans="1:9">
      <c r="A313" t="n">
        <v>2801</v>
      </c>
      <c r="B313" s="29" t="n">
        <v>66</v>
      </c>
      <c r="C313" s="7" t="n">
        <v>906</v>
      </c>
      <c r="D313" s="7" t="n">
        <v>1065353216</v>
      </c>
      <c r="E313" s="7" t="n">
        <v>1059481190</v>
      </c>
      <c r="F313" s="7" t="n">
        <v>1059481190</v>
      </c>
      <c r="G313" s="7" t="n">
        <v>0</v>
      </c>
      <c r="H313" s="7" t="n">
        <v>100</v>
      </c>
      <c r="I313" s="7" t="n">
        <v>3</v>
      </c>
    </row>
    <row r="314" spans="1:9">
      <c r="A314" t="s">
        <v>4</v>
      </c>
      <c r="B314" s="4" t="s">
        <v>5</v>
      </c>
      <c r="C314" s="4" t="s">
        <v>9</v>
      </c>
      <c r="D314" s="4" t="s">
        <v>7</v>
      </c>
      <c r="E314" s="4" t="s">
        <v>12</v>
      </c>
      <c r="F314" s="4" t="s">
        <v>10</v>
      </c>
      <c r="G314" s="4" t="s">
        <v>10</v>
      </c>
      <c r="H314" s="4" t="s">
        <v>10</v>
      </c>
    </row>
    <row r="315" spans="1:9">
      <c r="A315" t="n">
        <v>2823</v>
      </c>
      <c r="B315" s="26" t="n">
        <v>48</v>
      </c>
      <c r="C315" s="7" t="n">
        <v>65534</v>
      </c>
      <c r="D315" s="7" t="n">
        <v>0</v>
      </c>
      <c r="E315" s="7" t="s">
        <v>32</v>
      </c>
      <c r="F315" s="7" t="n">
        <v>0</v>
      </c>
      <c r="G315" s="7" t="n">
        <v>2</v>
      </c>
      <c r="H315" s="7" t="n">
        <v>0</v>
      </c>
    </row>
    <row r="316" spans="1:9">
      <c r="A316" t="s">
        <v>4</v>
      </c>
      <c r="B316" s="4" t="s">
        <v>5</v>
      </c>
      <c r="C316" s="4" t="s">
        <v>9</v>
      </c>
      <c r="D316" s="4" t="s">
        <v>7</v>
      </c>
      <c r="E316" s="4" t="s">
        <v>12</v>
      </c>
      <c r="F316" s="4" t="s">
        <v>10</v>
      </c>
      <c r="G316" s="4" t="s">
        <v>10</v>
      </c>
      <c r="H316" s="4" t="s">
        <v>10</v>
      </c>
    </row>
    <row r="317" spans="1:9">
      <c r="A317" t="n">
        <v>2849</v>
      </c>
      <c r="B317" s="26" t="n">
        <v>48</v>
      </c>
      <c r="C317" s="7" t="n">
        <v>906</v>
      </c>
      <c r="D317" s="7" t="n">
        <v>0</v>
      </c>
      <c r="E317" s="7" t="s">
        <v>32</v>
      </c>
      <c r="F317" s="7" t="n">
        <v>0</v>
      </c>
      <c r="G317" s="7" t="n">
        <v>2</v>
      </c>
      <c r="H317" s="7" t="n">
        <v>0</v>
      </c>
    </row>
    <row r="318" spans="1:9">
      <c r="A318" t="s">
        <v>4</v>
      </c>
      <c r="B318" s="4" t="s">
        <v>5</v>
      </c>
      <c r="C318" s="4" t="s">
        <v>9</v>
      </c>
    </row>
    <row r="319" spans="1:9">
      <c r="A319" t="n">
        <v>2875</v>
      </c>
      <c r="B319" s="17" t="n">
        <v>16</v>
      </c>
      <c r="C319" s="7" t="n">
        <v>50</v>
      </c>
    </row>
    <row r="320" spans="1:9">
      <c r="A320" t="s">
        <v>4</v>
      </c>
      <c r="B320" s="4" t="s">
        <v>5</v>
      </c>
      <c r="C320" s="4" t="s">
        <v>9</v>
      </c>
      <c r="D320" s="4" t="s">
        <v>11</v>
      </c>
      <c r="E320" s="4" t="s">
        <v>11</v>
      </c>
      <c r="F320" s="4" t="s">
        <v>11</v>
      </c>
      <c r="G320" s="4" t="s">
        <v>11</v>
      </c>
      <c r="H320" s="4" t="s">
        <v>9</v>
      </c>
      <c r="I320" s="4" t="s">
        <v>7</v>
      </c>
    </row>
    <row r="321" spans="1:11">
      <c r="A321" t="n">
        <v>2878</v>
      </c>
      <c r="B321" s="29" t="n">
        <v>66</v>
      </c>
      <c r="C321" s="7" t="n">
        <v>65534</v>
      </c>
      <c r="D321" s="7" t="n">
        <v>1065353216</v>
      </c>
      <c r="E321" s="7" t="n">
        <v>1059481190</v>
      </c>
      <c r="F321" s="7" t="n">
        <v>1059481190</v>
      </c>
      <c r="G321" s="7" t="n">
        <v>1051931443</v>
      </c>
      <c r="H321" s="7" t="n">
        <v>0</v>
      </c>
      <c r="I321" s="7" t="n">
        <v>3</v>
      </c>
    </row>
    <row r="322" spans="1:11">
      <c r="A322" t="s">
        <v>4</v>
      </c>
      <c r="B322" s="4" t="s">
        <v>5</v>
      </c>
      <c r="C322" s="4" t="s">
        <v>9</v>
      </c>
      <c r="D322" s="4" t="s">
        <v>11</v>
      </c>
      <c r="E322" s="4" t="s">
        <v>11</v>
      </c>
      <c r="F322" s="4" t="s">
        <v>11</v>
      </c>
      <c r="G322" s="4" t="s">
        <v>11</v>
      </c>
      <c r="H322" s="4" t="s">
        <v>9</v>
      </c>
      <c r="I322" s="4" t="s">
        <v>7</v>
      </c>
    </row>
    <row r="323" spans="1:11">
      <c r="A323" t="n">
        <v>2900</v>
      </c>
      <c r="B323" s="29" t="n">
        <v>66</v>
      </c>
      <c r="C323" s="7" t="n">
        <v>906</v>
      </c>
      <c r="D323" s="7" t="n">
        <v>1065353216</v>
      </c>
      <c r="E323" s="7" t="n">
        <v>1059481190</v>
      </c>
      <c r="F323" s="7" t="n">
        <v>1059481190</v>
      </c>
      <c r="G323" s="7" t="n">
        <v>1051931443</v>
      </c>
      <c r="H323" s="7" t="n">
        <v>0</v>
      </c>
      <c r="I323" s="7" t="n">
        <v>3</v>
      </c>
    </row>
    <row r="324" spans="1:11">
      <c r="A324" t="s">
        <v>4</v>
      </c>
      <c r="B324" s="4" t="s">
        <v>5</v>
      </c>
      <c r="C324" s="4" t="s">
        <v>9</v>
      </c>
      <c r="D324" s="4" t="s">
        <v>9</v>
      </c>
      <c r="E324" s="4" t="s">
        <v>10</v>
      </c>
      <c r="F324" s="4" t="s">
        <v>10</v>
      </c>
      <c r="G324" s="4" t="s">
        <v>10</v>
      </c>
      <c r="H324" s="4" t="s">
        <v>10</v>
      </c>
      <c r="I324" s="4" t="s">
        <v>10</v>
      </c>
      <c r="J324" s="4" t="s">
        <v>7</v>
      </c>
      <c r="K324" s="4" t="s">
        <v>9</v>
      </c>
    </row>
    <row r="325" spans="1:11">
      <c r="A325" t="n">
        <v>2922</v>
      </c>
      <c r="B325" s="27" t="n">
        <v>55</v>
      </c>
      <c r="C325" s="7" t="n">
        <v>65534</v>
      </c>
      <c r="D325" s="7" t="n">
        <v>65026</v>
      </c>
      <c r="E325" s="7" t="n">
        <v>-1</v>
      </c>
      <c r="F325" s="7" t="n">
        <v>20</v>
      </c>
      <c r="G325" s="7" t="n">
        <v>6</v>
      </c>
      <c r="H325" s="7" t="n">
        <v>0.5</v>
      </c>
      <c r="I325" s="7" t="n">
        <v>15</v>
      </c>
      <c r="J325" s="7" t="n">
        <v>0</v>
      </c>
      <c r="K325" s="7" t="n">
        <v>1</v>
      </c>
    </row>
    <row r="326" spans="1:11">
      <c r="A326" t="s">
        <v>4</v>
      </c>
      <c r="B326" s="4" t="s">
        <v>5</v>
      </c>
      <c r="C326" s="4" t="s">
        <v>9</v>
      </c>
      <c r="D326" s="4" t="s">
        <v>7</v>
      </c>
    </row>
    <row r="327" spans="1:11">
      <c r="A327" t="n">
        <v>2950</v>
      </c>
      <c r="B327" s="28" t="n">
        <v>56</v>
      </c>
      <c r="C327" s="7" t="n">
        <v>65534</v>
      </c>
      <c r="D327" s="7" t="n">
        <v>0</v>
      </c>
    </row>
    <row r="328" spans="1:11">
      <c r="A328" t="s">
        <v>4</v>
      </c>
      <c r="B328" s="4" t="s">
        <v>5</v>
      </c>
      <c r="C328" s="4" t="s">
        <v>9</v>
      </c>
      <c r="D328" s="4" t="s">
        <v>11</v>
      </c>
      <c r="E328" s="4" t="s">
        <v>11</v>
      </c>
      <c r="F328" s="4" t="s">
        <v>11</v>
      </c>
      <c r="G328" s="4" t="s">
        <v>11</v>
      </c>
      <c r="H328" s="4" t="s">
        <v>9</v>
      </c>
      <c r="I328" s="4" t="s">
        <v>7</v>
      </c>
    </row>
    <row r="329" spans="1:11">
      <c r="A329" t="n">
        <v>2954</v>
      </c>
      <c r="B329" s="29" t="n">
        <v>66</v>
      </c>
      <c r="C329" s="7" t="n">
        <v>65534</v>
      </c>
      <c r="D329" s="7" t="n">
        <v>1065353216</v>
      </c>
      <c r="E329" s="7" t="n">
        <v>1059481190</v>
      </c>
      <c r="F329" s="7" t="n">
        <v>1059481190</v>
      </c>
      <c r="G329" s="7" t="n">
        <v>0</v>
      </c>
      <c r="H329" s="7" t="n">
        <v>100</v>
      </c>
      <c r="I329" s="7" t="n">
        <v>3</v>
      </c>
    </row>
    <row r="330" spans="1:11">
      <c r="A330" t="s">
        <v>4</v>
      </c>
      <c r="B330" s="4" t="s">
        <v>5</v>
      </c>
      <c r="C330" s="4" t="s">
        <v>9</v>
      </c>
      <c r="D330" s="4" t="s">
        <v>11</v>
      </c>
      <c r="E330" s="4" t="s">
        <v>11</v>
      </c>
      <c r="F330" s="4" t="s">
        <v>11</v>
      </c>
      <c r="G330" s="4" t="s">
        <v>11</v>
      </c>
      <c r="H330" s="4" t="s">
        <v>9</v>
      </c>
      <c r="I330" s="4" t="s">
        <v>7</v>
      </c>
    </row>
    <row r="331" spans="1:11">
      <c r="A331" t="n">
        <v>2976</v>
      </c>
      <c r="B331" s="29" t="n">
        <v>66</v>
      </c>
      <c r="C331" s="7" t="n">
        <v>906</v>
      </c>
      <c r="D331" s="7" t="n">
        <v>1065353216</v>
      </c>
      <c r="E331" s="7" t="n">
        <v>1059481190</v>
      </c>
      <c r="F331" s="7" t="n">
        <v>1059481190</v>
      </c>
      <c r="G331" s="7" t="n">
        <v>0</v>
      </c>
      <c r="H331" s="7" t="n">
        <v>100</v>
      </c>
      <c r="I331" s="7" t="n">
        <v>3</v>
      </c>
    </row>
    <row r="332" spans="1:11">
      <c r="A332" t="s">
        <v>4</v>
      </c>
      <c r="B332" s="4" t="s">
        <v>5</v>
      </c>
      <c r="C332" s="4" t="s">
        <v>9</v>
      </c>
      <c r="D332" s="4" t="s">
        <v>7</v>
      </c>
      <c r="E332" s="4" t="s">
        <v>12</v>
      </c>
      <c r="F332" s="4" t="s">
        <v>10</v>
      </c>
      <c r="G332" s="4" t="s">
        <v>10</v>
      </c>
      <c r="H332" s="4" t="s">
        <v>10</v>
      </c>
    </row>
    <row r="333" spans="1:11">
      <c r="A333" t="n">
        <v>2998</v>
      </c>
      <c r="B333" s="26" t="n">
        <v>48</v>
      </c>
      <c r="C333" s="7" t="n">
        <v>65534</v>
      </c>
      <c r="D333" s="7" t="n">
        <v>0</v>
      </c>
      <c r="E333" s="7" t="s">
        <v>32</v>
      </c>
      <c r="F333" s="7" t="n">
        <v>0</v>
      </c>
      <c r="G333" s="7" t="n">
        <v>2</v>
      </c>
      <c r="H333" s="7" t="n">
        <v>0</v>
      </c>
    </row>
    <row r="334" spans="1:11">
      <c r="A334" t="s">
        <v>4</v>
      </c>
      <c r="B334" s="4" t="s">
        <v>5</v>
      </c>
      <c r="C334" s="4" t="s">
        <v>9</v>
      </c>
      <c r="D334" s="4" t="s">
        <v>7</v>
      </c>
      <c r="E334" s="4" t="s">
        <v>12</v>
      </c>
      <c r="F334" s="4" t="s">
        <v>10</v>
      </c>
      <c r="G334" s="4" t="s">
        <v>10</v>
      </c>
      <c r="H334" s="4" t="s">
        <v>10</v>
      </c>
    </row>
    <row r="335" spans="1:11">
      <c r="A335" t="n">
        <v>3024</v>
      </c>
      <c r="B335" s="26" t="n">
        <v>48</v>
      </c>
      <c r="C335" s="7" t="n">
        <v>906</v>
      </c>
      <c r="D335" s="7" t="n">
        <v>0</v>
      </c>
      <c r="E335" s="7" t="s">
        <v>32</v>
      </c>
      <c r="F335" s="7" t="n">
        <v>0</v>
      </c>
      <c r="G335" s="7" t="n">
        <v>2</v>
      </c>
      <c r="H335" s="7" t="n">
        <v>0</v>
      </c>
    </row>
    <row r="336" spans="1:11">
      <c r="A336" t="s">
        <v>4</v>
      </c>
      <c r="B336" s="4" t="s">
        <v>5</v>
      </c>
      <c r="C336" s="4" t="s">
        <v>9</v>
      </c>
    </row>
    <row r="337" spans="1:11">
      <c r="A337" t="n">
        <v>3050</v>
      </c>
      <c r="B337" s="17" t="n">
        <v>16</v>
      </c>
      <c r="C337" s="7" t="n">
        <v>50</v>
      </c>
    </row>
    <row r="338" spans="1:11">
      <c r="A338" t="s">
        <v>4</v>
      </c>
      <c r="B338" s="4" t="s">
        <v>5</v>
      </c>
      <c r="C338" s="4" t="s">
        <v>9</v>
      </c>
      <c r="D338" s="4" t="s">
        <v>11</v>
      </c>
      <c r="E338" s="4" t="s">
        <v>11</v>
      </c>
      <c r="F338" s="4" t="s">
        <v>11</v>
      </c>
      <c r="G338" s="4" t="s">
        <v>11</v>
      </c>
      <c r="H338" s="4" t="s">
        <v>9</v>
      </c>
      <c r="I338" s="4" t="s">
        <v>7</v>
      </c>
    </row>
    <row r="339" spans="1:11">
      <c r="A339" t="n">
        <v>3053</v>
      </c>
      <c r="B339" s="29" t="n">
        <v>66</v>
      </c>
      <c r="C339" s="7" t="n">
        <v>65534</v>
      </c>
      <c r="D339" s="7" t="n">
        <v>1065353216</v>
      </c>
      <c r="E339" s="7" t="n">
        <v>1059481190</v>
      </c>
      <c r="F339" s="7" t="n">
        <v>1059481190</v>
      </c>
      <c r="G339" s="7" t="n">
        <v>1051931443</v>
      </c>
      <c r="H339" s="7" t="n">
        <v>0</v>
      </c>
      <c r="I339" s="7" t="n">
        <v>3</v>
      </c>
    </row>
    <row r="340" spans="1:11">
      <c r="A340" t="s">
        <v>4</v>
      </c>
      <c r="B340" s="4" t="s">
        <v>5</v>
      </c>
      <c r="C340" s="4" t="s">
        <v>9</v>
      </c>
      <c r="D340" s="4" t="s">
        <v>11</v>
      </c>
      <c r="E340" s="4" t="s">
        <v>11</v>
      </c>
      <c r="F340" s="4" t="s">
        <v>11</v>
      </c>
      <c r="G340" s="4" t="s">
        <v>11</v>
      </c>
      <c r="H340" s="4" t="s">
        <v>9</v>
      </c>
      <c r="I340" s="4" t="s">
        <v>7</v>
      </c>
    </row>
    <row r="341" spans="1:11">
      <c r="A341" t="n">
        <v>3075</v>
      </c>
      <c r="B341" s="29" t="n">
        <v>66</v>
      </c>
      <c r="C341" s="7" t="n">
        <v>906</v>
      </c>
      <c r="D341" s="7" t="n">
        <v>1065353216</v>
      </c>
      <c r="E341" s="7" t="n">
        <v>1059481190</v>
      </c>
      <c r="F341" s="7" t="n">
        <v>1059481190</v>
      </c>
      <c r="G341" s="7" t="n">
        <v>1051931443</v>
      </c>
      <c r="H341" s="7" t="n">
        <v>0</v>
      </c>
      <c r="I341" s="7" t="n">
        <v>3</v>
      </c>
    </row>
    <row r="342" spans="1:11">
      <c r="A342" t="s">
        <v>4</v>
      </c>
      <c r="B342" s="4" t="s">
        <v>5</v>
      </c>
      <c r="C342" s="4" t="s">
        <v>9</v>
      </c>
      <c r="D342" s="4" t="s">
        <v>9</v>
      </c>
      <c r="E342" s="4" t="s">
        <v>10</v>
      </c>
      <c r="F342" s="4" t="s">
        <v>10</v>
      </c>
      <c r="G342" s="4" t="s">
        <v>10</v>
      </c>
      <c r="H342" s="4" t="s">
        <v>10</v>
      </c>
      <c r="I342" s="4" t="s">
        <v>10</v>
      </c>
      <c r="J342" s="4" t="s">
        <v>7</v>
      </c>
      <c r="K342" s="4" t="s">
        <v>9</v>
      </c>
    </row>
    <row r="343" spans="1:11">
      <c r="A343" t="n">
        <v>3097</v>
      </c>
      <c r="B343" s="27" t="n">
        <v>55</v>
      </c>
      <c r="C343" s="7" t="n">
        <v>65534</v>
      </c>
      <c r="D343" s="7" t="n">
        <v>65026</v>
      </c>
      <c r="E343" s="7" t="n">
        <v>1.5</v>
      </c>
      <c r="F343" s="7" t="n">
        <v>20</v>
      </c>
      <c r="G343" s="7" t="n">
        <v>2</v>
      </c>
      <c r="H343" s="7" t="n">
        <v>0.5</v>
      </c>
      <c r="I343" s="7" t="n">
        <v>15</v>
      </c>
      <c r="J343" s="7" t="n">
        <v>0</v>
      </c>
      <c r="K343" s="7" t="n">
        <v>0</v>
      </c>
    </row>
    <row r="344" spans="1:11">
      <c r="A344" t="s">
        <v>4</v>
      </c>
      <c r="B344" s="4" t="s">
        <v>5</v>
      </c>
      <c r="C344" s="4" t="s">
        <v>9</v>
      </c>
      <c r="D344" s="4" t="s">
        <v>7</v>
      </c>
    </row>
    <row r="345" spans="1:11">
      <c r="A345" t="n">
        <v>3125</v>
      </c>
      <c r="B345" s="28" t="n">
        <v>56</v>
      </c>
      <c r="C345" s="7" t="n">
        <v>65534</v>
      </c>
      <c r="D345" s="7" t="n">
        <v>0</v>
      </c>
    </row>
    <row r="346" spans="1:11">
      <c r="A346" t="s">
        <v>4</v>
      </c>
      <c r="B346" s="4" t="s">
        <v>5</v>
      </c>
      <c r="C346" s="4" t="s">
        <v>9</v>
      </c>
      <c r="D346" s="4" t="s">
        <v>11</v>
      </c>
      <c r="E346" s="4" t="s">
        <v>11</v>
      </c>
      <c r="F346" s="4" t="s">
        <v>11</v>
      </c>
      <c r="G346" s="4" t="s">
        <v>11</v>
      </c>
      <c r="H346" s="4" t="s">
        <v>9</v>
      </c>
      <c r="I346" s="4" t="s">
        <v>7</v>
      </c>
    </row>
    <row r="347" spans="1:11">
      <c r="A347" t="n">
        <v>3129</v>
      </c>
      <c r="B347" s="29" t="n">
        <v>66</v>
      </c>
      <c r="C347" s="7" t="n">
        <v>65534</v>
      </c>
      <c r="D347" s="7" t="n">
        <v>1065353216</v>
      </c>
      <c r="E347" s="7" t="n">
        <v>1059481190</v>
      </c>
      <c r="F347" s="7" t="n">
        <v>1059481190</v>
      </c>
      <c r="G347" s="7" t="n">
        <v>0</v>
      </c>
      <c r="H347" s="7" t="n">
        <v>100</v>
      </c>
      <c r="I347" s="7" t="n">
        <v>3</v>
      </c>
    </row>
    <row r="348" spans="1:11">
      <c r="A348" t="s">
        <v>4</v>
      </c>
      <c r="B348" s="4" t="s">
        <v>5</v>
      </c>
      <c r="C348" s="4" t="s">
        <v>9</v>
      </c>
      <c r="D348" s="4" t="s">
        <v>11</v>
      </c>
      <c r="E348" s="4" t="s">
        <v>11</v>
      </c>
      <c r="F348" s="4" t="s">
        <v>11</v>
      </c>
      <c r="G348" s="4" t="s">
        <v>11</v>
      </c>
      <c r="H348" s="4" t="s">
        <v>9</v>
      </c>
      <c r="I348" s="4" t="s">
        <v>7</v>
      </c>
    </row>
    <row r="349" spans="1:11">
      <c r="A349" t="n">
        <v>3151</v>
      </c>
      <c r="B349" s="29" t="n">
        <v>66</v>
      </c>
      <c r="C349" s="7" t="n">
        <v>906</v>
      </c>
      <c r="D349" s="7" t="n">
        <v>1065353216</v>
      </c>
      <c r="E349" s="7" t="n">
        <v>1059481190</v>
      </c>
      <c r="F349" s="7" t="n">
        <v>1059481190</v>
      </c>
      <c r="G349" s="7" t="n">
        <v>0</v>
      </c>
      <c r="H349" s="7" t="n">
        <v>100</v>
      </c>
      <c r="I349" s="7" t="n">
        <v>3</v>
      </c>
    </row>
    <row r="350" spans="1:11">
      <c r="A350" t="s">
        <v>4</v>
      </c>
      <c r="B350" s="4" t="s">
        <v>5</v>
      </c>
      <c r="C350" s="4" t="s">
        <v>9</v>
      </c>
      <c r="D350" s="4" t="s">
        <v>7</v>
      </c>
      <c r="E350" s="4" t="s">
        <v>12</v>
      </c>
      <c r="F350" s="4" t="s">
        <v>10</v>
      </c>
      <c r="G350" s="4" t="s">
        <v>10</v>
      </c>
      <c r="H350" s="4" t="s">
        <v>10</v>
      </c>
    </row>
    <row r="351" spans="1:11">
      <c r="A351" t="n">
        <v>3173</v>
      </c>
      <c r="B351" s="26" t="n">
        <v>48</v>
      </c>
      <c r="C351" s="7" t="n">
        <v>65534</v>
      </c>
      <c r="D351" s="7" t="n">
        <v>0</v>
      </c>
      <c r="E351" s="7" t="s">
        <v>32</v>
      </c>
      <c r="F351" s="7" t="n">
        <v>0</v>
      </c>
      <c r="G351" s="7" t="n">
        <v>1.79999995231628</v>
      </c>
      <c r="H351" s="7" t="n">
        <v>0</v>
      </c>
    </row>
    <row r="352" spans="1:11">
      <c r="A352" t="s">
        <v>4</v>
      </c>
      <c r="B352" s="4" t="s">
        <v>5</v>
      </c>
      <c r="C352" s="4" t="s">
        <v>9</v>
      </c>
      <c r="D352" s="4" t="s">
        <v>7</v>
      </c>
      <c r="E352" s="4" t="s">
        <v>12</v>
      </c>
      <c r="F352" s="4" t="s">
        <v>10</v>
      </c>
      <c r="G352" s="4" t="s">
        <v>10</v>
      </c>
      <c r="H352" s="4" t="s">
        <v>10</v>
      </c>
    </row>
    <row r="353" spans="1:11">
      <c r="A353" t="n">
        <v>3199</v>
      </c>
      <c r="B353" s="26" t="n">
        <v>48</v>
      </c>
      <c r="C353" s="7" t="n">
        <v>906</v>
      </c>
      <c r="D353" s="7" t="n">
        <v>0</v>
      </c>
      <c r="E353" s="7" t="s">
        <v>32</v>
      </c>
      <c r="F353" s="7" t="n">
        <v>0</v>
      </c>
      <c r="G353" s="7" t="n">
        <v>1.79999995231628</v>
      </c>
      <c r="H353" s="7" t="n">
        <v>0</v>
      </c>
    </row>
    <row r="354" spans="1:11">
      <c r="A354" t="s">
        <v>4</v>
      </c>
      <c r="B354" s="4" t="s">
        <v>5</v>
      </c>
      <c r="C354" s="4" t="s">
        <v>9</v>
      </c>
    </row>
    <row r="355" spans="1:11">
      <c r="A355" t="n">
        <v>3225</v>
      </c>
      <c r="B355" s="17" t="n">
        <v>16</v>
      </c>
      <c r="C355" s="7" t="n">
        <v>100</v>
      </c>
    </row>
    <row r="356" spans="1:11">
      <c r="A356" t="s">
        <v>4</v>
      </c>
      <c r="B356" s="4" t="s">
        <v>5</v>
      </c>
      <c r="C356" s="4" t="s">
        <v>9</v>
      </c>
      <c r="D356" s="4" t="s">
        <v>11</v>
      </c>
      <c r="E356" s="4" t="s">
        <v>11</v>
      </c>
      <c r="F356" s="4" t="s">
        <v>11</v>
      </c>
      <c r="G356" s="4" t="s">
        <v>11</v>
      </c>
      <c r="H356" s="4" t="s">
        <v>9</v>
      </c>
      <c r="I356" s="4" t="s">
        <v>7</v>
      </c>
    </row>
    <row r="357" spans="1:11">
      <c r="A357" t="n">
        <v>3228</v>
      </c>
      <c r="B357" s="29" t="n">
        <v>66</v>
      </c>
      <c r="C357" s="7" t="n">
        <v>65534</v>
      </c>
      <c r="D357" s="7" t="n">
        <v>1065353216</v>
      </c>
      <c r="E357" s="7" t="n">
        <v>1059481190</v>
      </c>
      <c r="F357" s="7" t="n">
        <v>1059481190</v>
      </c>
      <c r="G357" s="7" t="n">
        <v>1051931443</v>
      </c>
      <c r="H357" s="7" t="n">
        <v>0</v>
      </c>
      <c r="I357" s="7" t="n">
        <v>3</v>
      </c>
    </row>
    <row r="358" spans="1:11">
      <c r="A358" t="s">
        <v>4</v>
      </c>
      <c r="B358" s="4" t="s">
        <v>5</v>
      </c>
      <c r="C358" s="4" t="s">
        <v>9</v>
      </c>
      <c r="D358" s="4" t="s">
        <v>11</v>
      </c>
      <c r="E358" s="4" t="s">
        <v>11</v>
      </c>
      <c r="F358" s="4" t="s">
        <v>11</v>
      </c>
      <c r="G358" s="4" t="s">
        <v>11</v>
      </c>
      <c r="H358" s="4" t="s">
        <v>9</v>
      </c>
      <c r="I358" s="4" t="s">
        <v>7</v>
      </c>
    </row>
    <row r="359" spans="1:11">
      <c r="A359" t="n">
        <v>3250</v>
      </c>
      <c r="B359" s="29" t="n">
        <v>66</v>
      </c>
      <c r="C359" s="7" t="n">
        <v>906</v>
      </c>
      <c r="D359" s="7" t="n">
        <v>1065353216</v>
      </c>
      <c r="E359" s="7" t="n">
        <v>1059481190</v>
      </c>
      <c r="F359" s="7" t="n">
        <v>1059481190</v>
      </c>
      <c r="G359" s="7" t="n">
        <v>1051931443</v>
      </c>
      <c r="H359" s="7" t="n">
        <v>0</v>
      </c>
      <c r="I359" s="7" t="n">
        <v>3</v>
      </c>
    </row>
    <row r="360" spans="1:11">
      <c r="A360" t="s">
        <v>4</v>
      </c>
      <c r="B360" s="4" t="s">
        <v>5</v>
      </c>
      <c r="C360" s="4" t="s">
        <v>9</v>
      </c>
      <c r="D360" s="4" t="s">
        <v>9</v>
      </c>
      <c r="E360" s="4" t="s">
        <v>10</v>
      </c>
      <c r="F360" s="4" t="s">
        <v>10</v>
      </c>
      <c r="G360" s="4" t="s">
        <v>10</v>
      </c>
      <c r="H360" s="4" t="s">
        <v>10</v>
      </c>
      <c r="I360" s="4" t="s">
        <v>10</v>
      </c>
      <c r="J360" s="4" t="s">
        <v>7</v>
      </c>
      <c r="K360" s="4" t="s">
        <v>9</v>
      </c>
    </row>
    <row r="361" spans="1:11">
      <c r="A361" t="n">
        <v>3272</v>
      </c>
      <c r="B361" s="27" t="n">
        <v>55</v>
      </c>
      <c r="C361" s="7" t="n">
        <v>65534</v>
      </c>
      <c r="D361" s="7" t="n">
        <v>65026</v>
      </c>
      <c r="E361" s="7" t="n">
        <v>-1.5</v>
      </c>
      <c r="F361" s="7" t="n">
        <v>20</v>
      </c>
      <c r="G361" s="7" t="n">
        <v>-2</v>
      </c>
      <c r="H361" s="7" t="n">
        <v>0.5</v>
      </c>
      <c r="I361" s="7" t="n">
        <v>15</v>
      </c>
      <c r="J361" s="7" t="n">
        <v>0</v>
      </c>
      <c r="K361" s="7" t="n">
        <v>0</v>
      </c>
    </row>
    <row r="362" spans="1:11">
      <c r="A362" t="s">
        <v>4</v>
      </c>
      <c r="B362" s="4" t="s">
        <v>5</v>
      </c>
      <c r="C362" s="4" t="s">
        <v>9</v>
      </c>
      <c r="D362" s="4" t="s">
        <v>7</v>
      </c>
    </row>
    <row r="363" spans="1:11">
      <c r="A363" t="n">
        <v>3300</v>
      </c>
      <c r="B363" s="28" t="n">
        <v>56</v>
      </c>
      <c r="C363" s="7" t="n">
        <v>65534</v>
      </c>
      <c r="D363" s="7" t="n">
        <v>0</v>
      </c>
    </row>
    <row r="364" spans="1:11">
      <c r="A364" t="s">
        <v>4</v>
      </c>
      <c r="B364" s="4" t="s">
        <v>5</v>
      </c>
      <c r="C364" s="4" t="s">
        <v>9</v>
      </c>
      <c r="D364" s="4" t="s">
        <v>11</v>
      </c>
      <c r="E364" s="4" t="s">
        <v>11</v>
      </c>
      <c r="F364" s="4" t="s">
        <v>11</v>
      </c>
      <c r="G364" s="4" t="s">
        <v>11</v>
      </c>
      <c r="H364" s="4" t="s">
        <v>9</v>
      </c>
      <c r="I364" s="4" t="s">
        <v>7</v>
      </c>
    </row>
    <row r="365" spans="1:11">
      <c r="A365" t="n">
        <v>3304</v>
      </c>
      <c r="B365" s="29" t="n">
        <v>66</v>
      </c>
      <c r="C365" s="7" t="n">
        <v>65534</v>
      </c>
      <c r="D365" s="7" t="n">
        <v>1065353216</v>
      </c>
      <c r="E365" s="7" t="n">
        <v>1059481190</v>
      </c>
      <c r="F365" s="7" t="n">
        <v>1059481190</v>
      </c>
      <c r="G365" s="7" t="n">
        <v>0</v>
      </c>
      <c r="H365" s="7" t="n">
        <v>100</v>
      </c>
      <c r="I365" s="7" t="n">
        <v>3</v>
      </c>
    </row>
    <row r="366" spans="1:11">
      <c r="A366" t="s">
        <v>4</v>
      </c>
      <c r="B366" s="4" t="s">
        <v>5</v>
      </c>
      <c r="C366" s="4" t="s">
        <v>9</v>
      </c>
      <c r="D366" s="4" t="s">
        <v>11</v>
      </c>
      <c r="E366" s="4" t="s">
        <v>11</v>
      </c>
      <c r="F366" s="4" t="s">
        <v>11</v>
      </c>
      <c r="G366" s="4" t="s">
        <v>11</v>
      </c>
      <c r="H366" s="4" t="s">
        <v>9</v>
      </c>
      <c r="I366" s="4" t="s">
        <v>7</v>
      </c>
    </row>
    <row r="367" spans="1:11">
      <c r="A367" t="n">
        <v>3326</v>
      </c>
      <c r="B367" s="29" t="n">
        <v>66</v>
      </c>
      <c r="C367" s="7" t="n">
        <v>906</v>
      </c>
      <c r="D367" s="7" t="n">
        <v>1065353216</v>
      </c>
      <c r="E367" s="7" t="n">
        <v>1059481190</v>
      </c>
      <c r="F367" s="7" t="n">
        <v>1059481190</v>
      </c>
      <c r="G367" s="7" t="n">
        <v>0</v>
      </c>
      <c r="H367" s="7" t="n">
        <v>100</v>
      </c>
      <c r="I367" s="7" t="n">
        <v>3</v>
      </c>
    </row>
    <row r="368" spans="1:11">
      <c r="A368" t="s">
        <v>4</v>
      </c>
      <c r="B368" s="4" t="s">
        <v>5</v>
      </c>
      <c r="C368" s="4" t="s">
        <v>9</v>
      </c>
      <c r="D368" s="4" t="s">
        <v>7</v>
      </c>
      <c r="E368" s="4" t="s">
        <v>12</v>
      </c>
      <c r="F368" s="4" t="s">
        <v>10</v>
      </c>
      <c r="G368" s="4" t="s">
        <v>10</v>
      </c>
      <c r="H368" s="4" t="s">
        <v>10</v>
      </c>
    </row>
    <row r="369" spans="1:11">
      <c r="A369" t="n">
        <v>3348</v>
      </c>
      <c r="B369" s="26" t="n">
        <v>48</v>
      </c>
      <c r="C369" s="7" t="n">
        <v>65534</v>
      </c>
      <c r="D369" s="7" t="n">
        <v>0</v>
      </c>
      <c r="E369" s="7" t="s">
        <v>32</v>
      </c>
      <c r="F369" s="7" t="n">
        <v>0</v>
      </c>
      <c r="G369" s="7" t="n">
        <v>1.79999995231628</v>
      </c>
      <c r="H369" s="7" t="n">
        <v>0</v>
      </c>
    </row>
    <row r="370" spans="1:11">
      <c r="A370" t="s">
        <v>4</v>
      </c>
      <c r="B370" s="4" t="s">
        <v>5</v>
      </c>
      <c r="C370" s="4" t="s">
        <v>9</v>
      </c>
      <c r="D370" s="4" t="s">
        <v>7</v>
      </c>
      <c r="E370" s="4" t="s">
        <v>12</v>
      </c>
      <c r="F370" s="4" t="s">
        <v>10</v>
      </c>
      <c r="G370" s="4" t="s">
        <v>10</v>
      </c>
      <c r="H370" s="4" t="s">
        <v>10</v>
      </c>
    </row>
    <row r="371" spans="1:11">
      <c r="A371" t="n">
        <v>3374</v>
      </c>
      <c r="B371" s="26" t="n">
        <v>48</v>
      </c>
      <c r="C371" s="7" t="n">
        <v>906</v>
      </c>
      <c r="D371" s="7" t="n">
        <v>0</v>
      </c>
      <c r="E371" s="7" t="s">
        <v>32</v>
      </c>
      <c r="F371" s="7" t="n">
        <v>0</v>
      </c>
      <c r="G371" s="7" t="n">
        <v>1.79999995231628</v>
      </c>
      <c r="H371" s="7" t="n">
        <v>0</v>
      </c>
    </row>
    <row r="372" spans="1:11">
      <c r="A372" t="s">
        <v>4</v>
      </c>
      <c r="B372" s="4" t="s">
        <v>5</v>
      </c>
      <c r="C372" s="4" t="s">
        <v>9</v>
      </c>
    </row>
    <row r="373" spans="1:11">
      <c r="A373" t="n">
        <v>3400</v>
      </c>
      <c r="B373" s="17" t="n">
        <v>16</v>
      </c>
      <c r="C373" s="7" t="n">
        <v>100</v>
      </c>
    </row>
    <row r="374" spans="1:11">
      <c r="A374" t="s">
        <v>4</v>
      </c>
      <c r="B374" s="4" t="s">
        <v>5</v>
      </c>
      <c r="C374" s="4" t="s">
        <v>9</v>
      </c>
      <c r="D374" s="4" t="s">
        <v>11</v>
      </c>
      <c r="E374" s="4" t="s">
        <v>11</v>
      </c>
      <c r="F374" s="4" t="s">
        <v>11</v>
      </c>
      <c r="G374" s="4" t="s">
        <v>11</v>
      </c>
      <c r="H374" s="4" t="s">
        <v>9</v>
      </c>
      <c r="I374" s="4" t="s">
        <v>7</v>
      </c>
    </row>
    <row r="375" spans="1:11">
      <c r="A375" t="n">
        <v>3403</v>
      </c>
      <c r="B375" s="29" t="n">
        <v>66</v>
      </c>
      <c r="C375" s="7" t="n">
        <v>65534</v>
      </c>
      <c r="D375" s="7" t="n">
        <v>1065353216</v>
      </c>
      <c r="E375" s="7" t="n">
        <v>1059481190</v>
      </c>
      <c r="F375" s="7" t="n">
        <v>1059481190</v>
      </c>
      <c r="G375" s="7" t="n">
        <v>1051931443</v>
      </c>
      <c r="H375" s="7" t="n">
        <v>0</v>
      </c>
      <c r="I375" s="7" t="n">
        <v>3</v>
      </c>
    </row>
    <row r="376" spans="1:11">
      <c r="A376" t="s">
        <v>4</v>
      </c>
      <c r="B376" s="4" t="s">
        <v>5</v>
      </c>
      <c r="C376" s="4" t="s">
        <v>9</v>
      </c>
      <c r="D376" s="4" t="s">
        <v>11</v>
      </c>
      <c r="E376" s="4" t="s">
        <v>11</v>
      </c>
      <c r="F376" s="4" t="s">
        <v>11</v>
      </c>
      <c r="G376" s="4" t="s">
        <v>11</v>
      </c>
      <c r="H376" s="4" t="s">
        <v>9</v>
      </c>
      <c r="I376" s="4" t="s">
        <v>7</v>
      </c>
    </row>
    <row r="377" spans="1:11">
      <c r="A377" t="n">
        <v>3425</v>
      </c>
      <c r="B377" s="29" t="n">
        <v>66</v>
      </c>
      <c r="C377" s="7" t="n">
        <v>906</v>
      </c>
      <c r="D377" s="7" t="n">
        <v>1065353216</v>
      </c>
      <c r="E377" s="7" t="n">
        <v>1059481190</v>
      </c>
      <c r="F377" s="7" t="n">
        <v>1059481190</v>
      </c>
      <c r="G377" s="7" t="n">
        <v>1051931443</v>
      </c>
      <c r="H377" s="7" t="n">
        <v>0</v>
      </c>
      <c r="I377" s="7" t="n">
        <v>3</v>
      </c>
    </row>
    <row r="378" spans="1:11">
      <c r="A378" t="s">
        <v>4</v>
      </c>
      <c r="B378" s="4" t="s">
        <v>5</v>
      </c>
      <c r="C378" s="4" t="s">
        <v>9</v>
      </c>
      <c r="D378" s="4" t="s">
        <v>9</v>
      </c>
      <c r="E378" s="4" t="s">
        <v>10</v>
      </c>
      <c r="F378" s="4" t="s">
        <v>10</v>
      </c>
      <c r="G378" s="4" t="s">
        <v>10</v>
      </c>
      <c r="H378" s="4" t="s">
        <v>10</v>
      </c>
      <c r="I378" s="4" t="s">
        <v>10</v>
      </c>
      <c r="J378" s="4" t="s">
        <v>7</v>
      </c>
      <c r="K378" s="4" t="s">
        <v>9</v>
      </c>
    </row>
    <row r="379" spans="1:11">
      <c r="A379" t="n">
        <v>3447</v>
      </c>
      <c r="B379" s="27" t="n">
        <v>55</v>
      </c>
      <c r="C379" s="7" t="n">
        <v>65534</v>
      </c>
      <c r="D379" s="7" t="n">
        <v>65026</v>
      </c>
      <c r="E379" s="7" t="n">
        <v>0</v>
      </c>
      <c r="F379" s="7" t="n">
        <v>20</v>
      </c>
      <c r="G379" s="7" t="n">
        <v>-6</v>
      </c>
      <c r="H379" s="7" t="n">
        <v>0.5</v>
      </c>
      <c r="I379" s="7" t="n">
        <v>15</v>
      </c>
      <c r="J379" s="7" t="n">
        <v>0</v>
      </c>
      <c r="K379" s="7" t="n">
        <v>0</v>
      </c>
    </row>
    <row r="380" spans="1:11">
      <c r="A380" t="s">
        <v>4</v>
      </c>
      <c r="B380" s="4" t="s">
        <v>5</v>
      </c>
      <c r="C380" s="4" t="s">
        <v>9</v>
      </c>
      <c r="D380" s="4" t="s">
        <v>11</v>
      </c>
      <c r="E380" s="4" t="s">
        <v>11</v>
      </c>
      <c r="F380" s="4" t="s">
        <v>11</v>
      </c>
      <c r="G380" s="4" t="s">
        <v>11</v>
      </c>
      <c r="H380" s="4" t="s">
        <v>9</v>
      </c>
      <c r="I380" s="4" t="s">
        <v>7</v>
      </c>
    </row>
    <row r="381" spans="1:11">
      <c r="A381" t="n">
        <v>3475</v>
      </c>
      <c r="B381" s="29" t="n">
        <v>66</v>
      </c>
      <c r="C381" s="7" t="n">
        <v>65534</v>
      </c>
      <c r="D381" s="7" t="n">
        <v>1065353216</v>
      </c>
      <c r="E381" s="7" t="n">
        <v>1059481190</v>
      </c>
      <c r="F381" s="7" t="n">
        <v>1059481190</v>
      </c>
      <c r="G381" s="7" t="n">
        <v>0</v>
      </c>
      <c r="H381" s="7" t="n">
        <v>1000</v>
      </c>
      <c r="I381" s="7" t="n">
        <v>3</v>
      </c>
    </row>
    <row r="382" spans="1:11">
      <c r="A382" t="s">
        <v>4</v>
      </c>
      <c r="B382" s="4" t="s">
        <v>5</v>
      </c>
      <c r="C382" s="4" t="s">
        <v>9</v>
      </c>
      <c r="D382" s="4" t="s">
        <v>11</v>
      </c>
      <c r="E382" s="4" t="s">
        <v>11</v>
      </c>
      <c r="F382" s="4" t="s">
        <v>11</v>
      </c>
      <c r="G382" s="4" t="s">
        <v>11</v>
      </c>
      <c r="H382" s="4" t="s">
        <v>9</v>
      </c>
      <c r="I382" s="4" t="s">
        <v>7</v>
      </c>
    </row>
    <row r="383" spans="1:11">
      <c r="A383" t="n">
        <v>3497</v>
      </c>
      <c r="B383" s="29" t="n">
        <v>66</v>
      </c>
      <c r="C383" s="7" t="n">
        <v>906</v>
      </c>
      <c r="D383" s="7" t="n">
        <v>1065353216</v>
      </c>
      <c r="E383" s="7" t="n">
        <v>1059481190</v>
      </c>
      <c r="F383" s="7" t="n">
        <v>1059481190</v>
      </c>
      <c r="G383" s="7" t="n">
        <v>0</v>
      </c>
      <c r="H383" s="7" t="n">
        <v>1000</v>
      </c>
      <c r="I383" s="7" t="n">
        <v>3</v>
      </c>
    </row>
    <row r="384" spans="1:11">
      <c r="A384" t="s">
        <v>4</v>
      </c>
      <c r="B384" s="4" t="s">
        <v>5</v>
      </c>
      <c r="C384" s="4" t="s">
        <v>9</v>
      </c>
      <c r="D384" s="4" t="s">
        <v>7</v>
      </c>
    </row>
    <row r="385" spans="1:11">
      <c r="A385" t="n">
        <v>3519</v>
      </c>
      <c r="B385" s="28" t="n">
        <v>56</v>
      </c>
      <c r="C385" s="7" t="n">
        <v>65534</v>
      </c>
      <c r="D385" s="7" t="n">
        <v>0</v>
      </c>
    </row>
    <row r="386" spans="1:11">
      <c r="A386" t="s">
        <v>4</v>
      </c>
      <c r="B386" s="4" t="s">
        <v>5</v>
      </c>
      <c r="C386" s="4" t="s">
        <v>9</v>
      </c>
      <c r="D386" s="4" t="s">
        <v>11</v>
      </c>
      <c r="E386" s="4" t="s">
        <v>11</v>
      </c>
      <c r="F386" s="4" t="s">
        <v>11</v>
      </c>
      <c r="G386" s="4" t="s">
        <v>11</v>
      </c>
      <c r="H386" s="4" t="s">
        <v>9</v>
      </c>
      <c r="I386" s="4" t="s">
        <v>7</v>
      </c>
    </row>
    <row r="387" spans="1:11">
      <c r="A387" t="n">
        <v>3523</v>
      </c>
      <c r="B387" s="29" t="n">
        <v>66</v>
      </c>
      <c r="C387" s="7" t="n">
        <v>65534</v>
      </c>
      <c r="D387" s="7" t="n">
        <v>1065353216</v>
      </c>
      <c r="E387" s="7" t="n">
        <v>1059481190</v>
      </c>
      <c r="F387" s="7" t="n">
        <v>1059481190</v>
      </c>
      <c r="G387" s="7" t="n">
        <v>0</v>
      </c>
      <c r="H387" s="7" t="n">
        <v>100</v>
      </c>
      <c r="I387" s="7" t="n">
        <v>3</v>
      </c>
    </row>
    <row r="388" spans="1:11">
      <c r="A388" t="s">
        <v>4</v>
      </c>
      <c r="B388" s="4" t="s">
        <v>5</v>
      </c>
      <c r="C388" s="4" t="s">
        <v>9</v>
      </c>
      <c r="D388" s="4" t="s">
        <v>11</v>
      </c>
      <c r="E388" s="4" t="s">
        <v>11</v>
      </c>
      <c r="F388" s="4" t="s">
        <v>11</v>
      </c>
      <c r="G388" s="4" t="s">
        <v>11</v>
      </c>
      <c r="H388" s="4" t="s">
        <v>9</v>
      </c>
      <c r="I388" s="4" t="s">
        <v>7</v>
      </c>
    </row>
    <row r="389" spans="1:11">
      <c r="A389" t="n">
        <v>3545</v>
      </c>
      <c r="B389" s="29" t="n">
        <v>66</v>
      </c>
      <c r="C389" s="7" t="n">
        <v>906</v>
      </c>
      <c r="D389" s="7" t="n">
        <v>1065353216</v>
      </c>
      <c r="E389" s="7" t="n">
        <v>1059481190</v>
      </c>
      <c r="F389" s="7" t="n">
        <v>1059481190</v>
      </c>
      <c r="G389" s="7" t="n">
        <v>0</v>
      </c>
      <c r="H389" s="7" t="n">
        <v>100</v>
      </c>
      <c r="I389" s="7" t="n">
        <v>3</v>
      </c>
    </row>
    <row r="390" spans="1:11">
      <c r="A390" t="s">
        <v>4</v>
      </c>
      <c r="B390" s="4" t="s">
        <v>5</v>
      </c>
      <c r="C390" s="4" t="s">
        <v>9</v>
      </c>
    </row>
    <row r="391" spans="1:11">
      <c r="A391" t="n">
        <v>3567</v>
      </c>
      <c r="B391" s="17" t="n">
        <v>16</v>
      </c>
      <c r="C391" s="7" t="n">
        <v>100</v>
      </c>
    </row>
    <row r="392" spans="1:11">
      <c r="A392" t="s">
        <v>4</v>
      </c>
      <c r="B392" s="4" t="s">
        <v>5</v>
      </c>
      <c r="C392" s="4" t="s">
        <v>9</v>
      </c>
      <c r="D392" s="4" t="s">
        <v>7</v>
      </c>
      <c r="E392" s="4" t="s">
        <v>12</v>
      </c>
      <c r="F392" s="4" t="s">
        <v>10</v>
      </c>
      <c r="G392" s="4" t="s">
        <v>10</v>
      </c>
      <c r="H392" s="4" t="s">
        <v>10</v>
      </c>
    </row>
    <row r="393" spans="1:11">
      <c r="A393" t="n">
        <v>3570</v>
      </c>
      <c r="B393" s="26" t="n">
        <v>48</v>
      </c>
      <c r="C393" s="7" t="n">
        <v>65534</v>
      </c>
      <c r="D393" s="7" t="n">
        <v>0</v>
      </c>
      <c r="E393" s="7" t="s">
        <v>32</v>
      </c>
      <c r="F393" s="7" t="n">
        <v>0</v>
      </c>
      <c r="G393" s="7" t="n">
        <v>1.79999995231628</v>
      </c>
      <c r="H393" s="7" t="n">
        <v>0</v>
      </c>
    </row>
    <row r="394" spans="1:11">
      <c r="A394" t="s">
        <v>4</v>
      </c>
      <c r="B394" s="4" t="s">
        <v>5</v>
      </c>
      <c r="C394" s="4" t="s">
        <v>9</v>
      </c>
      <c r="D394" s="4" t="s">
        <v>7</v>
      </c>
      <c r="E394" s="4" t="s">
        <v>12</v>
      </c>
      <c r="F394" s="4" t="s">
        <v>10</v>
      </c>
      <c r="G394" s="4" t="s">
        <v>10</v>
      </c>
      <c r="H394" s="4" t="s">
        <v>10</v>
      </c>
    </row>
    <row r="395" spans="1:11">
      <c r="A395" t="n">
        <v>3596</v>
      </c>
      <c r="B395" s="26" t="n">
        <v>48</v>
      </c>
      <c r="C395" s="7" t="n">
        <v>906</v>
      </c>
      <c r="D395" s="7" t="n">
        <v>0</v>
      </c>
      <c r="E395" s="7" t="s">
        <v>32</v>
      </c>
      <c r="F395" s="7" t="n">
        <v>0</v>
      </c>
      <c r="G395" s="7" t="n">
        <v>1.79999995231628</v>
      </c>
      <c r="H395" s="7" t="n">
        <v>0</v>
      </c>
    </row>
    <row r="396" spans="1:11">
      <c r="A396" t="s">
        <v>4</v>
      </c>
      <c r="B396" s="4" t="s">
        <v>5</v>
      </c>
      <c r="C396" s="4" t="s">
        <v>9</v>
      </c>
    </row>
    <row r="397" spans="1:11">
      <c r="A397" t="n">
        <v>3622</v>
      </c>
      <c r="B397" s="17" t="n">
        <v>16</v>
      </c>
      <c r="C397" s="7" t="n">
        <v>100</v>
      </c>
    </row>
    <row r="398" spans="1:11">
      <c r="A398" t="s">
        <v>4</v>
      </c>
      <c r="B398" s="4" t="s">
        <v>5</v>
      </c>
      <c r="C398" s="4" t="s">
        <v>9</v>
      </c>
      <c r="D398" s="4" t="s">
        <v>11</v>
      </c>
      <c r="E398" s="4" t="s">
        <v>11</v>
      </c>
      <c r="F398" s="4" t="s">
        <v>11</v>
      </c>
      <c r="G398" s="4" t="s">
        <v>11</v>
      </c>
      <c r="H398" s="4" t="s">
        <v>9</v>
      </c>
      <c r="I398" s="4" t="s">
        <v>7</v>
      </c>
    </row>
    <row r="399" spans="1:11">
      <c r="A399" t="n">
        <v>3625</v>
      </c>
      <c r="B399" s="29" t="n">
        <v>66</v>
      </c>
      <c r="C399" s="7" t="n">
        <v>65534</v>
      </c>
      <c r="D399" s="7" t="n">
        <v>1065353216</v>
      </c>
      <c r="E399" s="7" t="n">
        <v>1059481190</v>
      </c>
      <c r="F399" s="7" t="n">
        <v>1059481190</v>
      </c>
      <c r="G399" s="7" t="n">
        <v>0</v>
      </c>
      <c r="H399" s="7" t="n">
        <v>1000</v>
      </c>
      <c r="I399" s="7" t="n">
        <v>3</v>
      </c>
    </row>
    <row r="400" spans="1:11">
      <c r="A400" t="s">
        <v>4</v>
      </c>
      <c r="B400" s="4" t="s">
        <v>5</v>
      </c>
      <c r="C400" s="4" t="s">
        <v>9</v>
      </c>
      <c r="D400" s="4" t="s">
        <v>11</v>
      </c>
      <c r="E400" s="4" t="s">
        <v>11</v>
      </c>
      <c r="F400" s="4" t="s">
        <v>11</v>
      </c>
      <c r="G400" s="4" t="s">
        <v>11</v>
      </c>
      <c r="H400" s="4" t="s">
        <v>9</v>
      </c>
      <c r="I400" s="4" t="s">
        <v>7</v>
      </c>
    </row>
    <row r="401" spans="1:9">
      <c r="A401" t="n">
        <v>3647</v>
      </c>
      <c r="B401" s="29" t="n">
        <v>66</v>
      </c>
      <c r="C401" s="7" t="n">
        <v>906</v>
      </c>
      <c r="D401" s="7" t="n">
        <v>1065353216</v>
      </c>
      <c r="E401" s="7" t="n">
        <v>1059481190</v>
      </c>
      <c r="F401" s="7" t="n">
        <v>1059481190</v>
      </c>
      <c r="G401" s="7" t="n">
        <v>0</v>
      </c>
      <c r="H401" s="7" t="n">
        <v>1000</v>
      </c>
      <c r="I401" s="7" t="n">
        <v>3</v>
      </c>
    </row>
    <row r="402" spans="1:9">
      <c r="A402" t="s">
        <v>4</v>
      </c>
      <c r="B402" s="4" t="s">
        <v>5</v>
      </c>
      <c r="C402" s="4" t="s">
        <v>9</v>
      </c>
      <c r="D402" s="4" t="s">
        <v>9</v>
      </c>
      <c r="E402" s="4" t="s">
        <v>10</v>
      </c>
      <c r="F402" s="4" t="s">
        <v>10</v>
      </c>
      <c r="G402" s="4" t="s">
        <v>10</v>
      </c>
      <c r="H402" s="4" t="s">
        <v>10</v>
      </c>
      <c r="I402" s="4" t="s">
        <v>10</v>
      </c>
      <c r="J402" s="4" t="s">
        <v>7</v>
      </c>
      <c r="K402" s="4" t="s">
        <v>9</v>
      </c>
    </row>
    <row r="403" spans="1:9">
      <c r="A403" t="n">
        <v>3669</v>
      </c>
      <c r="B403" s="27" t="n">
        <v>55</v>
      </c>
      <c r="C403" s="7" t="n">
        <v>65534</v>
      </c>
      <c r="D403" s="7" t="n">
        <v>65026</v>
      </c>
      <c r="E403" s="7" t="n">
        <v>1.5</v>
      </c>
      <c r="F403" s="7" t="n">
        <v>20</v>
      </c>
      <c r="G403" s="7" t="n">
        <v>-8</v>
      </c>
      <c r="H403" s="7" t="n">
        <v>0.5</v>
      </c>
      <c r="I403" s="7" t="n">
        <v>10</v>
      </c>
      <c r="J403" s="7" t="n">
        <v>0</v>
      </c>
      <c r="K403" s="7" t="n">
        <v>1</v>
      </c>
    </row>
    <row r="404" spans="1:9">
      <c r="A404" t="s">
        <v>4</v>
      </c>
      <c r="B404" s="4" t="s">
        <v>5</v>
      </c>
      <c r="C404" s="4" t="s">
        <v>9</v>
      </c>
      <c r="D404" s="4" t="s">
        <v>11</v>
      </c>
    </row>
    <row r="405" spans="1:9">
      <c r="A405" t="n">
        <v>3697</v>
      </c>
      <c r="B405" s="32" t="n">
        <v>43</v>
      </c>
      <c r="C405" s="7" t="n">
        <v>65534</v>
      </c>
      <c r="D405" s="7" t="n">
        <v>1</v>
      </c>
    </row>
    <row r="406" spans="1:9">
      <c r="A406" t="s">
        <v>4</v>
      </c>
      <c r="B406" s="4" t="s">
        <v>5</v>
      </c>
      <c r="C406" s="4" t="s">
        <v>9</v>
      </c>
      <c r="D406" s="4" t="s">
        <v>11</v>
      </c>
    </row>
    <row r="407" spans="1:9">
      <c r="A407" t="n">
        <v>3704</v>
      </c>
      <c r="B407" s="32" t="n">
        <v>43</v>
      </c>
      <c r="C407" s="7" t="n">
        <v>906</v>
      </c>
      <c r="D407" s="7" t="n">
        <v>1</v>
      </c>
    </row>
    <row r="408" spans="1:9">
      <c r="A408" t="s">
        <v>4</v>
      </c>
      <c r="B408" s="4" t="s">
        <v>5</v>
      </c>
    </row>
    <row r="409" spans="1:9">
      <c r="A409" t="n">
        <v>3711</v>
      </c>
      <c r="B409" s="5" t="n">
        <v>1</v>
      </c>
    </row>
    <row r="410" spans="1:9" s="3" customFormat="1" customHeight="0">
      <c r="A410" s="3" t="s">
        <v>2</v>
      </c>
      <c r="B410" s="3" t="s">
        <v>34</v>
      </c>
    </row>
    <row r="411" spans="1:9">
      <c r="A411" t="s">
        <v>4</v>
      </c>
      <c r="B411" s="4" t="s">
        <v>5</v>
      </c>
      <c r="C411" s="4" t="s">
        <v>9</v>
      </c>
      <c r="D411" s="4" t="s">
        <v>10</v>
      </c>
      <c r="E411" s="4" t="s">
        <v>10</v>
      </c>
      <c r="F411" s="4" t="s">
        <v>10</v>
      </c>
      <c r="G411" s="4" t="s">
        <v>10</v>
      </c>
    </row>
    <row r="412" spans="1:9">
      <c r="A412" t="n">
        <v>3712</v>
      </c>
      <c r="B412" s="24" t="n">
        <v>46</v>
      </c>
      <c r="C412" s="7" t="n">
        <v>65534</v>
      </c>
      <c r="D412" s="7" t="n">
        <v>0</v>
      </c>
      <c r="E412" s="7" t="n">
        <v>20</v>
      </c>
      <c r="F412" s="7" t="n">
        <v>30</v>
      </c>
      <c r="G412" s="7" t="n">
        <v>180</v>
      </c>
    </row>
    <row r="413" spans="1:9">
      <c r="A413" t="s">
        <v>4</v>
      </c>
      <c r="B413" s="4" t="s">
        <v>5</v>
      </c>
      <c r="C413" s="4" t="s">
        <v>9</v>
      </c>
      <c r="D413" s="4" t="s">
        <v>11</v>
      </c>
    </row>
    <row r="414" spans="1:9">
      <c r="A414" t="n">
        <v>3731</v>
      </c>
      <c r="B414" s="25" t="n">
        <v>44</v>
      </c>
      <c r="C414" s="7" t="n">
        <v>65534</v>
      </c>
      <c r="D414" s="7" t="n">
        <v>1</v>
      </c>
    </row>
    <row r="415" spans="1:9">
      <c r="A415" t="s">
        <v>4</v>
      </c>
      <c r="B415" s="4" t="s">
        <v>5</v>
      </c>
      <c r="C415" s="4" t="s">
        <v>9</v>
      </c>
      <c r="D415" s="4" t="s">
        <v>11</v>
      </c>
    </row>
    <row r="416" spans="1:9">
      <c r="A416" t="n">
        <v>3738</v>
      </c>
      <c r="B416" s="25" t="n">
        <v>44</v>
      </c>
      <c r="C416" s="7" t="n">
        <v>907</v>
      </c>
      <c r="D416" s="7" t="n">
        <v>1</v>
      </c>
    </row>
    <row r="417" spans="1:11">
      <c r="A417" t="s">
        <v>4</v>
      </c>
      <c r="B417" s="4" t="s">
        <v>5</v>
      </c>
      <c r="C417" s="4" t="s">
        <v>9</v>
      </c>
      <c r="D417" s="4" t="s">
        <v>7</v>
      </c>
      <c r="E417" s="4" t="s">
        <v>12</v>
      </c>
      <c r="F417" s="4" t="s">
        <v>10</v>
      </c>
      <c r="G417" s="4" t="s">
        <v>10</v>
      </c>
      <c r="H417" s="4" t="s">
        <v>10</v>
      </c>
    </row>
    <row r="418" spans="1:11">
      <c r="A418" t="n">
        <v>3745</v>
      </c>
      <c r="B418" s="26" t="n">
        <v>48</v>
      </c>
      <c r="C418" s="7" t="n">
        <v>65534</v>
      </c>
      <c r="D418" s="7" t="n">
        <v>0</v>
      </c>
      <c r="E418" s="7" t="s">
        <v>31</v>
      </c>
      <c r="F418" s="7" t="n">
        <v>-1</v>
      </c>
      <c r="G418" s="7" t="n">
        <v>1</v>
      </c>
      <c r="H418" s="7" t="n">
        <v>0</v>
      </c>
    </row>
    <row r="419" spans="1:11">
      <c r="A419" t="s">
        <v>4</v>
      </c>
      <c r="B419" s="4" t="s">
        <v>5</v>
      </c>
      <c r="C419" s="4" t="s">
        <v>9</v>
      </c>
      <c r="D419" s="4" t="s">
        <v>7</v>
      </c>
      <c r="E419" s="4" t="s">
        <v>12</v>
      </c>
      <c r="F419" s="4" t="s">
        <v>10</v>
      </c>
      <c r="G419" s="4" t="s">
        <v>10</v>
      </c>
      <c r="H419" s="4" t="s">
        <v>10</v>
      </c>
    </row>
    <row r="420" spans="1:11">
      <c r="A420" t="n">
        <v>3771</v>
      </c>
      <c r="B420" s="26" t="n">
        <v>48</v>
      </c>
      <c r="C420" s="7" t="n">
        <v>907</v>
      </c>
      <c r="D420" s="7" t="n">
        <v>0</v>
      </c>
      <c r="E420" s="7" t="s">
        <v>31</v>
      </c>
      <c r="F420" s="7" t="n">
        <v>-1</v>
      </c>
      <c r="G420" s="7" t="n">
        <v>1</v>
      </c>
      <c r="H420" s="7" t="n">
        <v>0</v>
      </c>
    </row>
    <row r="421" spans="1:11">
      <c r="A421" t="s">
        <v>4</v>
      </c>
      <c r="B421" s="4" t="s">
        <v>5</v>
      </c>
      <c r="C421" s="4" t="s">
        <v>9</v>
      </c>
      <c r="D421" s="4" t="s">
        <v>9</v>
      </c>
      <c r="E421" s="4" t="s">
        <v>10</v>
      </c>
      <c r="F421" s="4" t="s">
        <v>10</v>
      </c>
      <c r="G421" s="4" t="s">
        <v>10</v>
      </c>
      <c r="H421" s="4" t="s">
        <v>10</v>
      </c>
      <c r="I421" s="4" t="s">
        <v>7</v>
      </c>
      <c r="J421" s="4" t="s">
        <v>9</v>
      </c>
    </row>
    <row r="422" spans="1:11">
      <c r="A422" t="n">
        <v>3797</v>
      </c>
      <c r="B422" s="27" t="n">
        <v>55</v>
      </c>
      <c r="C422" s="7" t="n">
        <v>65534</v>
      </c>
      <c r="D422" s="7" t="n">
        <v>65533</v>
      </c>
      <c r="E422" s="7" t="n">
        <v>0</v>
      </c>
      <c r="F422" s="7" t="n">
        <v>20</v>
      </c>
      <c r="G422" s="7" t="n">
        <v>14</v>
      </c>
      <c r="H422" s="7" t="n">
        <v>12</v>
      </c>
      <c r="I422" s="7" t="n">
        <v>0</v>
      </c>
      <c r="J422" s="7" t="n">
        <v>1</v>
      </c>
    </row>
    <row r="423" spans="1:11">
      <c r="A423" t="s">
        <v>4</v>
      </c>
      <c r="B423" s="4" t="s">
        <v>5</v>
      </c>
      <c r="C423" s="4" t="s">
        <v>9</v>
      </c>
      <c r="D423" s="4" t="s">
        <v>7</v>
      </c>
    </row>
    <row r="424" spans="1:11">
      <c r="A424" t="n">
        <v>3821</v>
      </c>
      <c r="B424" s="28" t="n">
        <v>56</v>
      </c>
      <c r="C424" s="7" t="n">
        <v>65534</v>
      </c>
      <c r="D424" s="7" t="n">
        <v>0</v>
      </c>
    </row>
    <row r="425" spans="1:11">
      <c r="A425" t="s">
        <v>4</v>
      </c>
      <c r="B425" s="4" t="s">
        <v>5</v>
      </c>
      <c r="C425" s="4" t="s">
        <v>9</v>
      </c>
      <c r="D425" s="4" t="s">
        <v>11</v>
      </c>
      <c r="E425" s="4" t="s">
        <v>11</v>
      </c>
      <c r="F425" s="4" t="s">
        <v>11</v>
      </c>
      <c r="G425" s="4" t="s">
        <v>11</v>
      </c>
      <c r="H425" s="4" t="s">
        <v>9</v>
      </c>
      <c r="I425" s="4" t="s">
        <v>7</v>
      </c>
    </row>
    <row r="426" spans="1:11">
      <c r="A426" t="n">
        <v>3825</v>
      </c>
      <c r="B426" s="29" t="n">
        <v>66</v>
      </c>
      <c r="C426" s="7" t="n">
        <v>65534</v>
      </c>
      <c r="D426" s="7" t="n">
        <v>1065353216</v>
      </c>
      <c r="E426" s="7" t="n">
        <v>1059481190</v>
      </c>
      <c r="F426" s="7" t="n">
        <v>1059481190</v>
      </c>
      <c r="G426" s="7" t="n">
        <v>0</v>
      </c>
      <c r="H426" s="7" t="n">
        <v>100</v>
      </c>
      <c r="I426" s="7" t="n">
        <v>3</v>
      </c>
    </row>
    <row r="427" spans="1:11">
      <c r="A427" t="s">
        <v>4</v>
      </c>
      <c r="B427" s="4" t="s">
        <v>5</v>
      </c>
      <c r="C427" s="4" t="s">
        <v>9</v>
      </c>
      <c r="D427" s="4" t="s">
        <v>11</v>
      </c>
      <c r="E427" s="4" t="s">
        <v>11</v>
      </c>
      <c r="F427" s="4" t="s">
        <v>11</v>
      </c>
      <c r="G427" s="4" t="s">
        <v>11</v>
      </c>
      <c r="H427" s="4" t="s">
        <v>9</v>
      </c>
      <c r="I427" s="4" t="s">
        <v>7</v>
      </c>
    </row>
    <row r="428" spans="1:11">
      <c r="A428" t="n">
        <v>3847</v>
      </c>
      <c r="B428" s="29" t="n">
        <v>66</v>
      </c>
      <c r="C428" s="7" t="n">
        <v>907</v>
      </c>
      <c r="D428" s="7" t="n">
        <v>1065353216</v>
      </c>
      <c r="E428" s="7" t="n">
        <v>1059481190</v>
      </c>
      <c r="F428" s="7" t="n">
        <v>1059481190</v>
      </c>
      <c r="G428" s="7" t="n">
        <v>0</v>
      </c>
      <c r="H428" s="7" t="n">
        <v>100</v>
      </c>
      <c r="I428" s="7" t="n">
        <v>3</v>
      </c>
    </row>
    <row r="429" spans="1:11">
      <c r="A429" t="s">
        <v>4</v>
      </c>
      <c r="B429" s="4" t="s">
        <v>5</v>
      </c>
      <c r="C429" s="4" t="s">
        <v>9</v>
      </c>
      <c r="D429" s="4" t="s">
        <v>7</v>
      </c>
    </row>
    <row r="430" spans="1:11">
      <c r="A430" t="n">
        <v>3869</v>
      </c>
      <c r="B430" s="30" t="n">
        <v>21</v>
      </c>
      <c r="C430" s="7" t="n">
        <v>65534</v>
      </c>
      <c r="D430" s="7" t="n">
        <v>0</v>
      </c>
    </row>
    <row r="431" spans="1:11">
      <c r="A431" t="s">
        <v>4</v>
      </c>
      <c r="B431" s="4" t="s">
        <v>5</v>
      </c>
      <c r="C431" s="4" t="s">
        <v>9</v>
      </c>
      <c r="D431" s="4" t="s">
        <v>11</v>
      </c>
      <c r="E431" s="4" t="s">
        <v>11</v>
      </c>
      <c r="F431" s="4" t="s">
        <v>11</v>
      </c>
    </row>
    <row r="432" spans="1:11">
      <c r="A432" t="n">
        <v>3873</v>
      </c>
      <c r="B432" s="31" t="n">
        <v>156</v>
      </c>
      <c r="C432" s="7" t="n">
        <v>65534</v>
      </c>
      <c r="D432" s="7" t="n">
        <v>1101004800</v>
      </c>
      <c r="E432" s="7" t="n">
        <v>1127481344</v>
      </c>
      <c r="F432" s="7" t="n">
        <v>0</v>
      </c>
    </row>
    <row r="433" spans="1:10">
      <c r="A433" t="s">
        <v>4</v>
      </c>
      <c r="B433" s="4" t="s">
        <v>5</v>
      </c>
      <c r="C433" s="4" t="s">
        <v>9</v>
      </c>
      <c r="D433" s="4" t="s">
        <v>7</v>
      </c>
      <c r="E433" s="4" t="s">
        <v>12</v>
      </c>
      <c r="F433" s="4" t="s">
        <v>10</v>
      </c>
      <c r="G433" s="4" t="s">
        <v>10</v>
      </c>
      <c r="H433" s="4" t="s">
        <v>10</v>
      </c>
    </row>
    <row r="434" spans="1:10">
      <c r="A434" t="n">
        <v>3888</v>
      </c>
      <c r="B434" s="26" t="n">
        <v>48</v>
      </c>
      <c r="C434" s="7" t="n">
        <v>65534</v>
      </c>
      <c r="D434" s="7" t="n">
        <v>0</v>
      </c>
      <c r="E434" s="7" t="s">
        <v>32</v>
      </c>
      <c r="F434" s="7" t="n">
        <v>0</v>
      </c>
      <c r="G434" s="7" t="n">
        <v>1.79999995231628</v>
      </c>
      <c r="H434" s="7" t="n">
        <v>0</v>
      </c>
    </row>
    <row r="435" spans="1:10">
      <c r="A435" t="s">
        <v>4</v>
      </c>
      <c r="B435" s="4" t="s">
        <v>5</v>
      </c>
      <c r="C435" s="4" t="s">
        <v>9</v>
      </c>
      <c r="D435" s="4" t="s">
        <v>7</v>
      </c>
      <c r="E435" s="4" t="s">
        <v>12</v>
      </c>
      <c r="F435" s="4" t="s">
        <v>10</v>
      </c>
      <c r="G435" s="4" t="s">
        <v>10</v>
      </c>
      <c r="H435" s="4" t="s">
        <v>10</v>
      </c>
    </row>
    <row r="436" spans="1:10">
      <c r="A436" t="n">
        <v>3914</v>
      </c>
      <c r="B436" s="26" t="n">
        <v>48</v>
      </c>
      <c r="C436" s="7" t="n">
        <v>907</v>
      </c>
      <c r="D436" s="7" t="n">
        <v>0</v>
      </c>
      <c r="E436" s="7" t="s">
        <v>32</v>
      </c>
      <c r="F436" s="7" t="n">
        <v>0</v>
      </c>
      <c r="G436" s="7" t="n">
        <v>1.79999995231628</v>
      </c>
      <c r="H436" s="7" t="n">
        <v>0</v>
      </c>
    </row>
    <row r="437" spans="1:10">
      <c r="A437" t="s">
        <v>4</v>
      </c>
      <c r="B437" s="4" t="s">
        <v>5</v>
      </c>
      <c r="C437" s="4" t="s">
        <v>9</v>
      </c>
    </row>
    <row r="438" spans="1:10">
      <c r="A438" t="n">
        <v>3940</v>
      </c>
      <c r="B438" s="17" t="n">
        <v>16</v>
      </c>
      <c r="C438" s="7" t="n">
        <v>100</v>
      </c>
    </row>
    <row r="439" spans="1:10">
      <c r="A439" t="s">
        <v>4</v>
      </c>
      <c r="B439" s="4" t="s">
        <v>5</v>
      </c>
      <c r="C439" s="4" t="s">
        <v>9</v>
      </c>
      <c r="D439" s="4" t="s">
        <v>11</v>
      </c>
      <c r="E439" s="4" t="s">
        <v>11</v>
      </c>
      <c r="F439" s="4" t="s">
        <v>11</v>
      </c>
      <c r="G439" s="4" t="s">
        <v>11</v>
      </c>
      <c r="H439" s="4" t="s">
        <v>9</v>
      </c>
      <c r="I439" s="4" t="s">
        <v>7</v>
      </c>
    </row>
    <row r="440" spans="1:10">
      <c r="A440" t="n">
        <v>3943</v>
      </c>
      <c r="B440" s="29" t="n">
        <v>66</v>
      </c>
      <c r="C440" s="7" t="n">
        <v>65534</v>
      </c>
      <c r="D440" s="7" t="n">
        <v>1065353216</v>
      </c>
      <c r="E440" s="7" t="n">
        <v>1059481190</v>
      </c>
      <c r="F440" s="7" t="n">
        <v>1059481190</v>
      </c>
      <c r="G440" s="7" t="n">
        <v>1051931443</v>
      </c>
      <c r="H440" s="7" t="n">
        <v>0</v>
      </c>
      <c r="I440" s="7" t="n">
        <v>3</v>
      </c>
    </row>
    <row r="441" spans="1:10">
      <c r="A441" t="s">
        <v>4</v>
      </c>
      <c r="B441" s="4" t="s">
        <v>5</v>
      </c>
      <c r="C441" s="4" t="s">
        <v>9</v>
      </c>
      <c r="D441" s="4" t="s">
        <v>11</v>
      </c>
      <c r="E441" s="4" t="s">
        <v>11</v>
      </c>
      <c r="F441" s="4" t="s">
        <v>11</v>
      </c>
      <c r="G441" s="4" t="s">
        <v>11</v>
      </c>
      <c r="H441" s="4" t="s">
        <v>9</v>
      </c>
      <c r="I441" s="4" t="s">
        <v>7</v>
      </c>
    </row>
    <row r="442" spans="1:10">
      <c r="A442" t="n">
        <v>3965</v>
      </c>
      <c r="B442" s="29" t="n">
        <v>66</v>
      </c>
      <c r="C442" s="7" t="n">
        <v>907</v>
      </c>
      <c r="D442" s="7" t="n">
        <v>1065353216</v>
      </c>
      <c r="E442" s="7" t="n">
        <v>1059481190</v>
      </c>
      <c r="F442" s="7" t="n">
        <v>1059481190</v>
      </c>
      <c r="G442" s="7" t="n">
        <v>1051931443</v>
      </c>
      <c r="H442" s="7" t="n">
        <v>0</v>
      </c>
      <c r="I442" s="7" t="n">
        <v>3</v>
      </c>
    </row>
    <row r="443" spans="1:10">
      <c r="A443" t="s">
        <v>4</v>
      </c>
      <c r="B443" s="4" t="s">
        <v>5</v>
      </c>
      <c r="C443" s="4" t="s">
        <v>9</v>
      </c>
      <c r="D443" s="4" t="s">
        <v>9</v>
      </c>
      <c r="E443" s="4" t="s">
        <v>10</v>
      </c>
      <c r="F443" s="4" t="s">
        <v>10</v>
      </c>
      <c r="G443" s="4" t="s">
        <v>10</v>
      </c>
      <c r="H443" s="4" t="s">
        <v>10</v>
      </c>
      <c r="I443" s="4" t="s">
        <v>10</v>
      </c>
      <c r="J443" s="4" t="s">
        <v>7</v>
      </c>
      <c r="K443" s="4" t="s">
        <v>9</v>
      </c>
    </row>
    <row r="444" spans="1:10">
      <c r="A444" t="n">
        <v>3987</v>
      </c>
      <c r="B444" s="27" t="n">
        <v>55</v>
      </c>
      <c r="C444" s="7" t="n">
        <v>65534</v>
      </c>
      <c r="D444" s="7" t="n">
        <v>65026</v>
      </c>
      <c r="E444" s="7" t="n">
        <v>1</v>
      </c>
      <c r="F444" s="7" t="n">
        <v>20</v>
      </c>
      <c r="G444" s="7" t="n">
        <v>10</v>
      </c>
      <c r="H444" s="7" t="n">
        <v>0.5</v>
      </c>
      <c r="I444" s="7" t="n">
        <v>15</v>
      </c>
      <c r="J444" s="7" t="n">
        <v>0</v>
      </c>
      <c r="K444" s="7" t="n">
        <v>1</v>
      </c>
    </row>
    <row r="445" spans="1:10">
      <c r="A445" t="s">
        <v>4</v>
      </c>
      <c r="B445" s="4" t="s">
        <v>5</v>
      </c>
      <c r="C445" s="4" t="s">
        <v>9</v>
      </c>
      <c r="D445" s="4" t="s">
        <v>7</v>
      </c>
    </row>
    <row r="446" spans="1:10">
      <c r="A446" t="n">
        <v>4015</v>
      </c>
      <c r="B446" s="28" t="n">
        <v>56</v>
      </c>
      <c r="C446" s="7" t="n">
        <v>65534</v>
      </c>
      <c r="D446" s="7" t="n">
        <v>0</v>
      </c>
    </row>
    <row r="447" spans="1:10">
      <c r="A447" t="s">
        <v>4</v>
      </c>
      <c r="B447" s="4" t="s">
        <v>5</v>
      </c>
      <c r="C447" s="4" t="s">
        <v>9</v>
      </c>
      <c r="D447" s="4" t="s">
        <v>11</v>
      </c>
      <c r="E447" s="4" t="s">
        <v>11</v>
      </c>
      <c r="F447" s="4" t="s">
        <v>11</v>
      </c>
      <c r="G447" s="4" t="s">
        <v>11</v>
      </c>
      <c r="H447" s="4" t="s">
        <v>9</v>
      </c>
      <c r="I447" s="4" t="s">
        <v>7</v>
      </c>
    </row>
    <row r="448" spans="1:10">
      <c r="A448" t="n">
        <v>4019</v>
      </c>
      <c r="B448" s="29" t="n">
        <v>66</v>
      </c>
      <c r="C448" s="7" t="n">
        <v>65534</v>
      </c>
      <c r="D448" s="7" t="n">
        <v>1065353216</v>
      </c>
      <c r="E448" s="7" t="n">
        <v>1059481190</v>
      </c>
      <c r="F448" s="7" t="n">
        <v>1059481190</v>
      </c>
      <c r="G448" s="7" t="n">
        <v>0</v>
      </c>
      <c r="H448" s="7" t="n">
        <v>100</v>
      </c>
      <c r="I448" s="7" t="n">
        <v>3</v>
      </c>
    </row>
    <row r="449" spans="1:11">
      <c r="A449" t="s">
        <v>4</v>
      </c>
      <c r="B449" s="4" t="s">
        <v>5</v>
      </c>
      <c r="C449" s="4" t="s">
        <v>9</v>
      </c>
      <c r="D449" s="4" t="s">
        <v>11</v>
      </c>
      <c r="E449" s="4" t="s">
        <v>11</v>
      </c>
      <c r="F449" s="4" t="s">
        <v>11</v>
      </c>
      <c r="G449" s="4" t="s">
        <v>11</v>
      </c>
      <c r="H449" s="4" t="s">
        <v>9</v>
      </c>
      <c r="I449" s="4" t="s">
        <v>7</v>
      </c>
    </row>
    <row r="450" spans="1:11">
      <c r="A450" t="n">
        <v>4041</v>
      </c>
      <c r="B450" s="29" t="n">
        <v>66</v>
      </c>
      <c r="C450" s="7" t="n">
        <v>907</v>
      </c>
      <c r="D450" s="7" t="n">
        <v>1065353216</v>
      </c>
      <c r="E450" s="7" t="n">
        <v>1059481190</v>
      </c>
      <c r="F450" s="7" t="n">
        <v>1059481190</v>
      </c>
      <c r="G450" s="7" t="n">
        <v>0</v>
      </c>
      <c r="H450" s="7" t="n">
        <v>100</v>
      </c>
      <c r="I450" s="7" t="n">
        <v>3</v>
      </c>
    </row>
    <row r="451" spans="1:11">
      <c r="A451" t="s">
        <v>4</v>
      </c>
      <c r="B451" s="4" t="s">
        <v>5</v>
      </c>
      <c r="C451" s="4" t="s">
        <v>9</v>
      </c>
      <c r="D451" s="4" t="s">
        <v>7</v>
      </c>
      <c r="E451" s="4" t="s">
        <v>12</v>
      </c>
      <c r="F451" s="4" t="s">
        <v>10</v>
      </c>
      <c r="G451" s="4" t="s">
        <v>10</v>
      </c>
      <c r="H451" s="4" t="s">
        <v>10</v>
      </c>
    </row>
    <row r="452" spans="1:11">
      <c r="A452" t="n">
        <v>4063</v>
      </c>
      <c r="B452" s="26" t="n">
        <v>48</v>
      </c>
      <c r="C452" s="7" t="n">
        <v>65534</v>
      </c>
      <c r="D452" s="7" t="n">
        <v>0</v>
      </c>
      <c r="E452" s="7" t="s">
        <v>32</v>
      </c>
      <c r="F452" s="7" t="n">
        <v>0</v>
      </c>
      <c r="G452" s="7" t="n">
        <v>2</v>
      </c>
      <c r="H452" s="7" t="n">
        <v>0</v>
      </c>
    </row>
    <row r="453" spans="1:11">
      <c r="A453" t="s">
        <v>4</v>
      </c>
      <c r="B453" s="4" t="s">
        <v>5</v>
      </c>
      <c r="C453" s="4" t="s">
        <v>9</v>
      </c>
      <c r="D453" s="4" t="s">
        <v>7</v>
      </c>
      <c r="E453" s="4" t="s">
        <v>12</v>
      </c>
      <c r="F453" s="4" t="s">
        <v>10</v>
      </c>
      <c r="G453" s="4" t="s">
        <v>10</v>
      </c>
      <c r="H453" s="4" t="s">
        <v>10</v>
      </c>
    </row>
    <row r="454" spans="1:11">
      <c r="A454" t="n">
        <v>4089</v>
      </c>
      <c r="B454" s="26" t="n">
        <v>48</v>
      </c>
      <c r="C454" s="7" t="n">
        <v>907</v>
      </c>
      <c r="D454" s="7" t="n">
        <v>0</v>
      </c>
      <c r="E454" s="7" t="s">
        <v>32</v>
      </c>
      <c r="F454" s="7" t="n">
        <v>0</v>
      </c>
      <c r="G454" s="7" t="n">
        <v>2</v>
      </c>
      <c r="H454" s="7" t="n">
        <v>0</v>
      </c>
    </row>
    <row r="455" spans="1:11">
      <c r="A455" t="s">
        <v>4</v>
      </c>
      <c r="B455" s="4" t="s">
        <v>5</v>
      </c>
      <c r="C455" s="4" t="s">
        <v>9</v>
      </c>
    </row>
    <row r="456" spans="1:11">
      <c r="A456" t="n">
        <v>4115</v>
      </c>
      <c r="B456" s="17" t="n">
        <v>16</v>
      </c>
      <c r="C456" s="7" t="n">
        <v>50</v>
      </c>
    </row>
    <row r="457" spans="1:11">
      <c r="A457" t="s">
        <v>4</v>
      </c>
      <c r="B457" s="4" t="s">
        <v>5</v>
      </c>
      <c r="C457" s="4" t="s">
        <v>9</v>
      </c>
      <c r="D457" s="4" t="s">
        <v>11</v>
      </c>
      <c r="E457" s="4" t="s">
        <v>11</v>
      </c>
      <c r="F457" s="4" t="s">
        <v>11</v>
      </c>
      <c r="G457" s="4" t="s">
        <v>11</v>
      </c>
      <c r="H457" s="4" t="s">
        <v>9</v>
      </c>
      <c r="I457" s="4" t="s">
        <v>7</v>
      </c>
    </row>
    <row r="458" spans="1:11">
      <c r="A458" t="n">
        <v>4118</v>
      </c>
      <c r="B458" s="29" t="n">
        <v>66</v>
      </c>
      <c r="C458" s="7" t="n">
        <v>65534</v>
      </c>
      <c r="D458" s="7" t="n">
        <v>1065353216</v>
      </c>
      <c r="E458" s="7" t="n">
        <v>1059481190</v>
      </c>
      <c r="F458" s="7" t="n">
        <v>1059481190</v>
      </c>
      <c r="G458" s="7" t="n">
        <v>1051931443</v>
      </c>
      <c r="H458" s="7" t="n">
        <v>0</v>
      </c>
      <c r="I458" s="7" t="n">
        <v>3</v>
      </c>
    </row>
    <row r="459" spans="1:11">
      <c r="A459" t="s">
        <v>4</v>
      </c>
      <c r="B459" s="4" t="s">
        <v>5</v>
      </c>
      <c r="C459" s="4" t="s">
        <v>9</v>
      </c>
      <c r="D459" s="4" t="s">
        <v>11</v>
      </c>
      <c r="E459" s="4" t="s">
        <v>11</v>
      </c>
      <c r="F459" s="4" t="s">
        <v>11</v>
      </c>
      <c r="G459" s="4" t="s">
        <v>11</v>
      </c>
      <c r="H459" s="4" t="s">
        <v>9</v>
      </c>
      <c r="I459" s="4" t="s">
        <v>7</v>
      </c>
    </row>
    <row r="460" spans="1:11">
      <c r="A460" t="n">
        <v>4140</v>
      </c>
      <c r="B460" s="29" t="n">
        <v>66</v>
      </c>
      <c r="C460" s="7" t="n">
        <v>907</v>
      </c>
      <c r="D460" s="7" t="n">
        <v>1065353216</v>
      </c>
      <c r="E460" s="7" t="n">
        <v>1059481190</v>
      </c>
      <c r="F460" s="7" t="n">
        <v>1059481190</v>
      </c>
      <c r="G460" s="7" t="n">
        <v>1051931443</v>
      </c>
      <c r="H460" s="7" t="n">
        <v>0</v>
      </c>
      <c r="I460" s="7" t="n">
        <v>3</v>
      </c>
    </row>
    <row r="461" spans="1:11">
      <c r="A461" t="s">
        <v>4</v>
      </c>
      <c r="B461" s="4" t="s">
        <v>5</v>
      </c>
      <c r="C461" s="4" t="s">
        <v>9</v>
      </c>
      <c r="D461" s="4" t="s">
        <v>9</v>
      </c>
      <c r="E461" s="4" t="s">
        <v>10</v>
      </c>
      <c r="F461" s="4" t="s">
        <v>10</v>
      </c>
      <c r="G461" s="4" t="s">
        <v>10</v>
      </c>
      <c r="H461" s="4" t="s">
        <v>10</v>
      </c>
      <c r="I461" s="4" t="s">
        <v>10</v>
      </c>
      <c r="J461" s="4" t="s">
        <v>7</v>
      </c>
      <c r="K461" s="4" t="s">
        <v>9</v>
      </c>
    </row>
    <row r="462" spans="1:11">
      <c r="A462" t="n">
        <v>4162</v>
      </c>
      <c r="B462" s="27" t="n">
        <v>55</v>
      </c>
      <c r="C462" s="7" t="n">
        <v>65534</v>
      </c>
      <c r="D462" s="7" t="n">
        <v>65026</v>
      </c>
      <c r="E462" s="7" t="n">
        <v>-1</v>
      </c>
      <c r="F462" s="7" t="n">
        <v>20</v>
      </c>
      <c r="G462" s="7" t="n">
        <v>6</v>
      </c>
      <c r="H462" s="7" t="n">
        <v>0.5</v>
      </c>
      <c r="I462" s="7" t="n">
        <v>15</v>
      </c>
      <c r="J462" s="7" t="n">
        <v>0</v>
      </c>
      <c r="K462" s="7" t="n">
        <v>1</v>
      </c>
    </row>
    <row r="463" spans="1:11">
      <c r="A463" t="s">
        <v>4</v>
      </c>
      <c r="B463" s="4" t="s">
        <v>5</v>
      </c>
      <c r="C463" s="4" t="s">
        <v>9</v>
      </c>
      <c r="D463" s="4" t="s">
        <v>7</v>
      </c>
    </row>
    <row r="464" spans="1:11">
      <c r="A464" t="n">
        <v>4190</v>
      </c>
      <c r="B464" s="28" t="n">
        <v>56</v>
      </c>
      <c r="C464" s="7" t="n">
        <v>65534</v>
      </c>
      <c r="D464" s="7" t="n">
        <v>0</v>
      </c>
    </row>
    <row r="465" spans="1:11">
      <c r="A465" t="s">
        <v>4</v>
      </c>
      <c r="B465" s="4" t="s">
        <v>5</v>
      </c>
      <c r="C465" s="4" t="s">
        <v>9</v>
      </c>
      <c r="D465" s="4" t="s">
        <v>11</v>
      </c>
      <c r="E465" s="4" t="s">
        <v>11</v>
      </c>
      <c r="F465" s="4" t="s">
        <v>11</v>
      </c>
      <c r="G465" s="4" t="s">
        <v>11</v>
      </c>
      <c r="H465" s="4" t="s">
        <v>9</v>
      </c>
      <c r="I465" s="4" t="s">
        <v>7</v>
      </c>
    </row>
    <row r="466" spans="1:11">
      <c r="A466" t="n">
        <v>4194</v>
      </c>
      <c r="B466" s="29" t="n">
        <v>66</v>
      </c>
      <c r="C466" s="7" t="n">
        <v>65534</v>
      </c>
      <c r="D466" s="7" t="n">
        <v>1065353216</v>
      </c>
      <c r="E466" s="7" t="n">
        <v>1059481190</v>
      </c>
      <c r="F466" s="7" t="n">
        <v>1059481190</v>
      </c>
      <c r="G466" s="7" t="n">
        <v>0</v>
      </c>
      <c r="H466" s="7" t="n">
        <v>100</v>
      </c>
      <c r="I466" s="7" t="n">
        <v>3</v>
      </c>
    </row>
    <row r="467" spans="1:11">
      <c r="A467" t="s">
        <v>4</v>
      </c>
      <c r="B467" s="4" t="s">
        <v>5</v>
      </c>
      <c r="C467" s="4" t="s">
        <v>9</v>
      </c>
      <c r="D467" s="4" t="s">
        <v>11</v>
      </c>
      <c r="E467" s="4" t="s">
        <v>11</v>
      </c>
      <c r="F467" s="4" t="s">
        <v>11</v>
      </c>
      <c r="G467" s="4" t="s">
        <v>11</v>
      </c>
      <c r="H467" s="4" t="s">
        <v>9</v>
      </c>
      <c r="I467" s="4" t="s">
        <v>7</v>
      </c>
    </row>
    <row r="468" spans="1:11">
      <c r="A468" t="n">
        <v>4216</v>
      </c>
      <c r="B468" s="29" t="n">
        <v>66</v>
      </c>
      <c r="C468" s="7" t="n">
        <v>907</v>
      </c>
      <c r="D468" s="7" t="n">
        <v>1065353216</v>
      </c>
      <c r="E468" s="7" t="n">
        <v>1059481190</v>
      </c>
      <c r="F468" s="7" t="n">
        <v>1059481190</v>
      </c>
      <c r="G468" s="7" t="n">
        <v>0</v>
      </c>
      <c r="H468" s="7" t="n">
        <v>100</v>
      </c>
      <c r="I468" s="7" t="n">
        <v>3</v>
      </c>
    </row>
    <row r="469" spans="1:11">
      <c r="A469" t="s">
        <v>4</v>
      </c>
      <c r="B469" s="4" t="s">
        <v>5</v>
      </c>
      <c r="C469" s="4" t="s">
        <v>9</v>
      </c>
      <c r="D469" s="4" t="s">
        <v>7</v>
      </c>
      <c r="E469" s="4" t="s">
        <v>12</v>
      </c>
      <c r="F469" s="4" t="s">
        <v>10</v>
      </c>
      <c r="G469" s="4" t="s">
        <v>10</v>
      </c>
      <c r="H469" s="4" t="s">
        <v>10</v>
      </c>
    </row>
    <row r="470" spans="1:11">
      <c r="A470" t="n">
        <v>4238</v>
      </c>
      <c r="B470" s="26" t="n">
        <v>48</v>
      </c>
      <c r="C470" s="7" t="n">
        <v>65534</v>
      </c>
      <c r="D470" s="7" t="n">
        <v>0</v>
      </c>
      <c r="E470" s="7" t="s">
        <v>32</v>
      </c>
      <c r="F470" s="7" t="n">
        <v>0</v>
      </c>
      <c r="G470" s="7" t="n">
        <v>2</v>
      </c>
      <c r="H470" s="7" t="n">
        <v>0</v>
      </c>
    </row>
    <row r="471" spans="1:11">
      <c r="A471" t="s">
        <v>4</v>
      </c>
      <c r="B471" s="4" t="s">
        <v>5</v>
      </c>
      <c r="C471" s="4" t="s">
        <v>9</v>
      </c>
      <c r="D471" s="4" t="s">
        <v>7</v>
      </c>
      <c r="E471" s="4" t="s">
        <v>12</v>
      </c>
      <c r="F471" s="4" t="s">
        <v>10</v>
      </c>
      <c r="G471" s="4" t="s">
        <v>10</v>
      </c>
      <c r="H471" s="4" t="s">
        <v>10</v>
      </c>
    </row>
    <row r="472" spans="1:11">
      <c r="A472" t="n">
        <v>4264</v>
      </c>
      <c r="B472" s="26" t="n">
        <v>48</v>
      </c>
      <c r="C472" s="7" t="n">
        <v>907</v>
      </c>
      <c r="D472" s="7" t="n">
        <v>0</v>
      </c>
      <c r="E472" s="7" t="s">
        <v>32</v>
      </c>
      <c r="F472" s="7" t="n">
        <v>0</v>
      </c>
      <c r="G472" s="7" t="n">
        <v>2</v>
      </c>
      <c r="H472" s="7" t="n">
        <v>0</v>
      </c>
    </row>
    <row r="473" spans="1:11">
      <c r="A473" t="s">
        <v>4</v>
      </c>
      <c r="B473" s="4" t="s">
        <v>5</v>
      </c>
      <c r="C473" s="4" t="s">
        <v>9</v>
      </c>
    </row>
    <row r="474" spans="1:11">
      <c r="A474" t="n">
        <v>4290</v>
      </c>
      <c r="B474" s="17" t="n">
        <v>16</v>
      </c>
      <c r="C474" s="7" t="n">
        <v>50</v>
      </c>
    </row>
    <row r="475" spans="1:11">
      <c r="A475" t="s">
        <v>4</v>
      </c>
      <c r="B475" s="4" t="s">
        <v>5</v>
      </c>
      <c r="C475" s="4" t="s">
        <v>9</v>
      </c>
      <c r="D475" s="4" t="s">
        <v>11</v>
      </c>
      <c r="E475" s="4" t="s">
        <v>11</v>
      </c>
      <c r="F475" s="4" t="s">
        <v>11</v>
      </c>
      <c r="G475" s="4" t="s">
        <v>11</v>
      </c>
      <c r="H475" s="4" t="s">
        <v>9</v>
      </c>
      <c r="I475" s="4" t="s">
        <v>7</v>
      </c>
    </row>
    <row r="476" spans="1:11">
      <c r="A476" t="n">
        <v>4293</v>
      </c>
      <c r="B476" s="29" t="n">
        <v>66</v>
      </c>
      <c r="C476" s="7" t="n">
        <v>65534</v>
      </c>
      <c r="D476" s="7" t="n">
        <v>1065353216</v>
      </c>
      <c r="E476" s="7" t="n">
        <v>1059481190</v>
      </c>
      <c r="F476" s="7" t="n">
        <v>1059481190</v>
      </c>
      <c r="G476" s="7" t="n">
        <v>1051931443</v>
      </c>
      <c r="H476" s="7" t="n">
        <v>0</v>
      </c>
      <c r="I476" s="7" t="n">
        <v>3</v>
      </c>
    </row>
    <row r="477" spans="1:11">
      <c r="A477" t="s">
        <v>4</v>
      </c>
      <c r="B477" s="4" t="s">
        <v>5</v>
      </c>
      <c r="C477" s="4" t="s">
        <v>9</v>
      </c>
      <c r="D477" s="4" t="s">
        <v>11</v>
      </c>
      <c r="E477" s="4" t="s">
        <v>11</v>
      </c>
      <c r="F477" s="4" t="s">
        <v>11</v>
      </c>
      <c r="G477" s="4" t="s">
        <v>11</v>
      </c>
      <c r="H477" s="4" t="s">
        <v>9</v>
      </c>
      <c r="I477" s="4" t="s">
        <v>7</v>
      </c>
    </row>
    <row r="478" spans="1:11">
      <c r="A478" t="n">
        <v>4315</v>
      </c>
      <c r="B478" s="29" t="n">
        <v>66</v>
      </c>
      <c r="C478" s="7" t="n">
        <v>907</v>
      </c>
      <c r="D478" s="7" t="n">
        <v>1065353216</v>
      </c>
      <c r="E478" s="7" t="n">
        <v>1059481190</v>
      </c>
      <c r="F478" s="7" t="n">
        <v>1059481190</v>
      </c>
      <c r="G478" s="7" t="n">
        <v>1051931443</v>
      </c>
      <c r="H478" s="7" t="n">
        <v>0</v>
      </c>
      <c r="I478" s="7" t="n">
        <v>3</v>
      </c>
    </row>
    <row r="479" spans="1:11">
      <c r="A479" t="s">
        <v>4</v>
      </c>
      <c r="B479" s="4" t="s">
        <v>5</v>
      </c>
      <c r="C479" s="4" t="s">
        <v>9</v>
      </c>
      <c r="D479" s="4" t="s">
        <v>9</v>
      </c>
      <c r="E479" s="4" t="s">
        <v>10</v>
      </c>
      <c r="F479" s="4" t="s">
        <v>10</v>
      </c>
      <c r="G479" s="4" t="s">
        <v>10</v>
      </c>
      <c r="H479" s="4" t="s">
        <v>10</v>
      </c>
      <c r="I479" s="4" t="s">
        <v>10</v>
      </c>
      <c r="J479" s="4" t="s">
        <v>7</v>
      </c>
      <c r="K479" s="4" t="s">
        <v>9</v>
      </c>
    </row>
    <row r="480" spans="1:11">
      <c r="A480" t="n">
        <v>4337</v>
      </c>
      <c r="B480" s="27" t="n">
        <v>55</v>
      </c>
      <c r="C480" s="7" t="n">
        <v>65534</v>
      </c>
      <c r="D480" s="7" t="n">
        <v>65026</v>
      </c>
      <c r="E480" s="7" t="n">
        <v>1.5</v>
      </c>
      <c r="F480" s="7" t="n">
        <v>20</v>
      </c>
      <c r="G480" s="7" t="n">
        <v>2</v>
      </c>
      <c r="H480" s="7" t="n">
        <v>0.5</v>
      </c>
      <c r="I480" s="7" t="n">
        <v>15</v>
      </c>
      <c r="J480" s="7" t="n">
        <v>0</v>
      </c>
      <c r="K480" s="7" t="n">
        <v>0</v>
      </c>
    </row>
    <row r="481" spans="1:11">
      <c r="A481" t="s">
        <v>4</v>
      </c>
      <c r="B481" s="4" t="s">
        <v>5</v>
      </c>
      <c r="C481" s="4" t="s">
        <v>9</v>
      </c>
      <c r="D481" s="4" t="s">
        <v>7</v>
      </c>
    </row>
    <row r="482" spans="1:11">
      <c r="A482" t="n">
        <v>4365</v>
      </c>
      <c r="B482" s="28" t="n">
        <v>56</v>
      </c>
      <c r="C482" s="7" t="n">
        <v>65534</v>
      </c>
      <c r="D482" s="7" t="n">
        <v>0</v>
      </c>
    </row>
    <row r="483" spans="1:11">
      <c r="A483" t="s">
        <v>4</v>
      </c>
      <c r="B483" s="4" t="s">
        <v>5</v>
      </c>
      <c r="C483" s="4" t="s">
        <v>9</v>
      </c>
      <c r="D483" s="4" t="s">
        <v>11</v>
      </c>
      <c r="E483" s="4" t="s">
        <v>11</v>
      </c>
      <c r="F483" s="4" t="s">
        <v>11</v>
      </c>
      <c r="G483" s="4" t="s">
        <v>11</v>
      </c>
      <c r="H483" s="4" t="s">
        <v>9</v>
      </c>
      <c r="I483" s="4" t="s">
        <v>7</v>
      </c>
    </row>
    <row r="484" spans="1:11">
      <c r="A484" t="n">
        <v>4369</v>
      </c>
      <c r="B484" s="29" t="n">
        <v>66</v>
      </c>
      <c r="C484" s="7" t="n">
        <v>65534</v>
      </c>
      <c r="D484" s="7" t="n">
        <v>1065353216</v>
      </c>
      <c r="E484" s="7" t="n">
        <v>1059481190</v>
      </c>
      <c r="F484" s="7" t="n">
        <v>1059481190</v>
      </c>
      <c r="G484" s="7" t="n">
        <v>0</v>
      </c>
      <c r="H484" s="7" t="n">
        <v>100</v>
      </c>
      <c r="I484" s="7" t="n">
        <v>3</v>
      </c>
    </row>
    <row r="485" spans="1:11">
      <c r="A485" t="s">
        <v>4</v>
      </c>
      <c r="B485" s="4" t="s">
        <v>5</v>
      </c>
      <c r="C485" s="4" t="s">
        <v>9</v>
      </c>
      <c r="D485" s="4" t="s">
        <v>11</v>
      </c>
      <c r="E485" s="4" t="s">
        <v>11</v>
      </c>
      <c r="F485" s="4" t="s">
        <v>11</v>
      </c>
      <c r="G485" s="4" t="s">
        <v>11</v>
      </c>
      <c r="H485" s="4" t="s">
        <v>9</v>
      </c>
      <c r="I485" s="4" t="s">
        <v>7</v>
      </c>
    </row>
    <row r="486" spans="1:11">
      <c r="A486" t="n">
        <v>4391</v>
      </c>
      <c r="B486" s="29" t="n">
        <v>66</v>
      </c>
      <c r="C486" s="7" t="n">
        <v>907</v>
      </c>
      <c r="D486" s="7" t="n">
        <v>1065353216</v>
      </c>
      <c r="E486" s="7" t="n">
        <v>1059481190</v>
      </c>
      <c r="F486" s="7" t="n">
        <v>1059481190</v>
      </c>
      <c r="G486" s="7" t="n">
        <v>0</v>
      </c>
      <c r="H486" s="7" t="n">
        <v>100</v>
      </c>
      <c r="I486" s="7" t="n">
        <v>3</v>
      </c>
    </row>
    <row r="487" spans="1:11">
      <c r="A487" t="s">
        <v>4</v>
      </c>
      <c r="B487" s="4" t="s">
        <v>5</v>
      </c>
      <c r="C487" s="4" t="s">
        <v>9</v>
      </c>
      <c r="D487" s="4" t="s">
        <v>7</v>
      </c>
      <c r="E487" s="4" t="s">
        <v>12</v>
      </c>
      <c r="F487" s="4" t="s">
        <v>10</v>
      </c>
      <c r="G487" s="4" t="s">
        <v>10</v>
      </c>
      <c r="H487" s="4" t="s">
        <v>10</v>
      </c>
    </row>
    <row r="488" spans="1:11">
      <c r="A488" t="n">
        <v>4413</v>
      </c>
      <c r="B488" s="26" t="n">
        <v>48</v>
      </c>
      <c r="C488" s="7" t="n">
        <v>65534</v>
      </c>
      <c r="D488" s="7" t="n">
        <v>0</v>
      </c>
      <c r="E488" s="7" t="s">
        <v>32</v>
      </c>
      <c r="F488" s="7" t="n">
        <v>0</v>
      </c>
      <c r="G488" s="7" t="n">
        <v>1.79999995231628</v>
      </c>
      <c r="H488" s="7" t="n">
        <v>0</v>
      </c>
    </row>
    <row r="489" spans="1:11">
      <c r="A489" t="s">
        <v>4</v>
      </c>
      <c r="B489" s="4" t="s">
        <v>5</v>
      </c>
      <c r="C489" s="4" t="s">
        <v>9</v>
      </c>
      <c r="D489" s="4" t="s">
        <v>7</v>
      </c>
      <c r="E489" s="4" t="s">
        <v>12</v>
      </c>
      <c r="F489" s="4" t="s">
        <v>10</v>
      </c>
      <c r="G489" s="4" t="s">
        <v>10</v>
      </c>
      <c r="H489" s="4" t="s">
        <v>10</v>
      </c>
    </row>
    <row r="490" spans="1:11">
      <c r="A490" t="n">
        <v>4439</v>
      </c>
      <c r="B490" s="26" t="n">
        <v>48</v>
      </c>
      <c r="C490" s="7" t="n">
        <v>907</v>
      </c>
      <c r="D490" s="7" t="n">
        <v>0</v>
      </c>
      <c r="E490" s="7" t="s">
        <v>32</v>
      </c>
      <c r="F490" s="7" t="n">
        <v>0</v>
      </c>
      <c r="G490" s="7" t="n">
        <v>1.79999995231628</v>
      </c>
      <c r="H490" s="7" t="n">
        <v>0</v>
      </c>
    </row>
    <row r="491" spans="1:11">
      <c r="A491" t="s">
        <v>4</v>
      </c>
      <c r="B491" s="4" t="s">
        <v>5</v>
      </c>
      <c r="C491" s="4" t="s">
        <v>9</v>
      </c>
    </row>
    <row r="492" spans="1:11">
      <c r="A492" t="n">
        <v>4465</v>
      </c>
      <c r="B492" s="17" t="n">
        <v>16</v>
      </c>
      <c r="C492" s="7" t="n">
        <v>100</v>
      </c>
    </row>
    <row r="493" spans="1:11">
      <c r="A493" t="s">
        <v>4</v>
      </c>
      <c r="B493" s="4" t="s">
        <v>5</v>
      </c>
      <c r="C493" s="4" t="s">
        <v>9</v>
      </c>
      <c r="D493" s="4" t="s">
        <v>11</v>
      </c>
      <c r="E493" s="4" t="s">
        <v>11</v>
      </c>
      <c r="F493" s="4" t="s">
        <v>11</v>
      </c>
      <c r="G493" s="4" t="s">
        <v>11</v>
      </c>
      <c r="H493" s="4" t="s">
        <v>9</v>
      </c>
      <c r="I493" s="4" t="s">
        <v>7</v>
      </c>
    </row>
    <row r="494" spans="1:11">
      <c r="A494" t="n">
        <v>4468</v>
      </c>
      <c r="B494" s="29" t="n">
        <v>66</v>
      </c>
      <c r="C494" s="7" t="n">
        <v>65534</v>
      </c>
      <c r="D494" s="7" t="n">
        <v>1065353216</v>
      </c>
      <c r="E494" s="7" t="n">
        <v>1059481190</v>
      </c>
      <c r="F494" s="7" t="n">
        <v>1059481190</v>
      </c>
      <c r="G494" s="7" t="n">
        <v>1051931443</v>
      </c>
      <c r="H494" s="7" t="n">
        <v>0</v>
      </c>
      <c r="I494" s="7" t="n">
        <v>3</v>
      </c>
    </row>
    <row r="495" spans="1:11">
      <c r="A495" t="s">
        <v>4</v>
      </c>
      <c r="B495" s="4" t="s">
        <v>5</v>
      </c>
      <c r="C495" s="4" t="s">
        <v>9</v>
      </c>
      <c r="D495" s="4" t="s">
        <v>11</v>
      </c>
      <c r="E495" s="4" t="s">
        <v>11</v>
      </c>
      <c r="F495" s="4" t="s">
        <v>11</v>
      </c>
      <c r="G495" s="4" t="s">
        <v>11</v>
      </c>
      <c r="H495" s="4" t="s">
        <v>9</v>
      </c>
      <c r="I495" s="4" t="s">
        <v>7</v>
      </c>
    </row>
    <row r="496" spans="1:11">
      <c r="A496" t="n">
        <v>4490</v>
      </c>
      <c r="B496" s="29" t="n">
        <v>66</v>
      </c>
      <c r="C496" s="7" t="n">
        <v>907</v>
      </c>
      <c r="D496" s="7" t="n">
        <v>1065353216</v>
      </c>
      <c r="E496" s="7" t="n">
        <v>1059481190</v>
      </c>
      <c r="F496" s="7" t="n">
        <v>1059481190</v>
      </c>
      <c r="G496" s="7" t="n">
        <v>1051931443</v>
      </c>
      <c r="H496" s="7" t="n">
        <v>0</v>
      </c>
      <c r="I496" s="7" t="n">
        <v>3</v>
      </c>
    </row>
    <row r="497" spans="1:9">
      <c r="A497" t="s">
        <v>4</v>
      </c>
      <c r="B497" s="4" t="s">
        <v>5</v>
      </c>
      <c r="C497" s="4" t="s">
        <v>9</v>
      </c>
      <c r="D497" s="4" t="s">
        <v>9</v>
      </c>
      <c r="E497" s="4" t="s">
        <v>10</v>
      </c>
      <c r="F497" s="4" t="s">
        <v>10</v>
      </c>
      <c r="G497" s="4" t="s">
        <v>10</v>
      </c>
      <c r="H497" s="4" t="s">
        <v>10</v>
      </c>
      <c r="I497" s="4" t="s">
        <v>10</v>
      </c>
      <c r="J497" s="4" t="s">
        <v>7</v>
      </c>
      <c r="K497" s="4" t="s">
        <v>9</v>
      </c>
    </row>
    <row r="498" spans="1:9">
      <c r="A498" t="n">
        <v>4512</v>
      </c>
      <c r="B498" s="27" t="n">
        <v>55</v>
      </c>
      <c r="C498" s="7" t="n">
        <v>65534</v>
      </c>
      <c r="D498" s="7" t="n">
        <v>65026</v>
      </c>
      <c r="E498" s="7" t="n">
        <v>-1.5</v>
      </c>
      <c r="F498" s="7" t="n">
        <v>20</v>
      </c>
      <c r="G498" s="7" t="n">
        <v>-2</v>
      </c>
      <c r="H498" s="7" t="n">
        <v>0.5</v>
      </c>
      <c r="I498" s="7" t="n">
        <v>15</v>
      </c>
      <c r="J498" s="7" t="n">
        <v>0</v>
      </c>
      <c r="K498" s="7" t="n">
        <v>0</v>
      </c>
    </row>
    <row r="499" spans="1:9">
      <c r="A499" t="s">
        <v>4</v>
      </c>
      <c r="B499" s="4" t="s">
        <v>5</v>
      </c>
      <c r="C499" s="4" t="s">
        <v>9</v>
      </c>
      <c r="D499" s="4" t="s">
        <v>7</v>
      </c>
    </row>
    <row r="500" spans="1:9">
      <c r="A500" t="n">
        <v>4540</v>
      </c>
      <c r="B500" s="28" t="n">
        <v>56</v>
      </c>
      <c r="C500" s="7" t="n">
        <v>65534</v>
      </c>
      <c r="D500" s="7" t="n">
        <v>0</v>
      </c>
    </row>
    <row r="501" spans="1:9">
      <c r="A501" t="s">
        <v>4</v>
      </c>
      <c r="B501" s="4" t="s">
        <v>5</v>
      </c>
      <c r="C501" s="4" t="s">
        <v>9</v>
      </c>
      <c r="D501" s="4" t="s">
        <v>11</v>
      </c>
      <c r="E501" s="4" t="s">
        <v>11</v>
      </c>
      <c r="F501" s="4" t="s">
        <v>11</v>
      </c>
      <c r="G501" s="4" t="s">
        <v>11</v>
      </c>
      <c r="H501" s="4" t="s">
        <v>9</v>
      </c>
      <c r="I501" s="4" t="s">
        <v>7</v>
      </c>
    </row>
    <row r="502" spans="1:9">
      <c r="A502" t="n">
        <v>4544</v>
      </c>
      <c r="B502" s="29" t="n">
        <v>66</v>
      </c>
      <c r="C502" s="7" t="n">
        <v>65534</v>
      </c>
      <c r="D502" s="7" t="n">
        <v>1065353216</v>
      </c>
      <c r="E502" s="7" t="n">
        <v>1059481190</v>
      </c>
      <c r="F502" s="7" t="n">
        <v>1059481190</v>
      </c>
      <c r="G502" s="7" t="n">
        <v>0</v>
      </c>
      <c r="H502" s="7" t="n">
        <v>100</v>
      </c>
      <c r="I502" s="7" t="n">
        <v>3</v>
      </c>
    </row>
    <row r="503" spans="1:9">
      <c r="A503" t="s">
        <v>4</v>
      </c>
      <c r="B503" s="4" t="s">
        <v>5</v>
      </c>
      <c r="C503" s="4" t="s">
        <v>9</v>
      </c>
      <c r="D503" s="4" t="s">
        <v>11</v>
      </c>
      <c r="E503" s="4" t="s">
        <v>11</v>
      </c>
      <c r="F503" s="4" t="s">
        <v>11</v>
      </c>
      <c r="G503" s="4" t="s">
        <v>11</v>
      </c>
      <c r="H503" s="4" t="s">
        <v>9</v>
      </c>
      <c r="I503" s="4" t="s">
        <v>7</v>
      </c>
    </row>
    <row r="504" spans="1:9">
      <c r="A504" t="n">
        <v>4566</v>
      </c>
      <c r="B504" s="29" t="n">
        <v>66</v>
      </c>
      <c r="C504" s="7" t="n">
        <v>907</v>
      </c>
      <c r="D504" s="7" t="n">
        <v>1065353216</v>
      </c>
      <c r="E504" s="7" t="n">
        <v>1059481190</v>
      </c>
      <c r="F504" s="7" t="n">
        <v>1059481190</v>
      </c>
      <c r="G504" s="7" t="n">
        <v>0</v>
      </c>
      <c r="H504" s="7" t="n">
        <v>100</v>
      </c>
      <c r="I504" s="7" t="n">
        <v>3</v>
      </c>
    </row>
    <row r="505" spans="1:9">
      <c r="A505" t="s">
        <v>4</v>
      </c>
      <c r="B505" s="4" t="s">
        <v>5</v>
      </c>
      <c r="C505" s="4" t="s">
        <v>9</v>
      </c>
      <c r="D505" s="4" t="s">
        <v>7</v>
      </c>
      <c r="E505" s="4" t="s">
        <v>12</v>
      </c>
      <c r="F505" s="4" t="s">
        <v>10</v>
      </c>
      <c r="G505" s="4" t="s">
        <v>10</v>
      </c>
      <c r="H505" s="4" t="s">
        <v>10</v>
      </c>
    </row>
    <row r="506" spans="1:9">
      <c r="A506" t="n">
        <v>4588</v>
      </c>
      <c r="B506" s="26" t="n">
        <v>48</v>
      </c>
      <c r="C506" s="7" t="n">
        <v>65534</v>
      </c>
      <c r="D506" s="7" t="n">
        <v>0</v>
      </c>
      <c r="E506" s="7" t="s">
        <v>32</v>
      </c>
      <c r="F506" s="7" t="n">
        <v>0</v>
      </c>
      <c r="G506" s="7" t="n">
        <v>1.79999995231628</v>
      </c>
      <c r="H506" s="7" t="n">
        <v>0</v>
      </c>
    </row>
    <row r="507" spans="1:9">
      <c r="A507" t="s">
        <v>4</v>
      </c>
      <c r="B507" s="4" t="s">
        <v>5</v>
      </c>
      <c r="C507" s="4" t="s">
        <v>9</v>
      </c>
      <c r="D507" s="4" t="s">
        <v>7</v>
      </c>
      <c r="E507" s="4" t="s">
        <v>12</v>
      </c>
      <c r="F507" s="4" t="s">
        <v>10</v>
      </c>
      <c r="G507" s="4" t="s">
        <v>10</v>
      </c>
      <c r="H507" s="4" t="s">
        <v>10</v>
      </c>
    </row>
    <row r="508" spans="1:9">
      <c r="A508" t="n">
        <v>4614</v>
      </c>
      <c r="B508" s="26" t="n">
        <v>48</v>
      </c>
      <c r="C508" s="7" t="n">
        <v>907</v>
      </c>
      <c r="D508" s="7" t="n">
        <v>0</v>
      </c>
      <c r="E508" s="7" t="s">
        <v>32</v>
      </c>
      <c r="F508" s="7" t="n">
        <v>0</v>
      </c>
      <c r="G508" s="7" t="n">
        <v>1.79999995231628</v>
      </c>
      <c r="H508" s="7" t="n">
        <v>0</v>
      </c>
    </row>
    <row r="509" spans="1:9">
      <c r="A509" t="s">
        <v>4</v>
      </c>
      <c r="B509" s="4" t="s">
        <v>5</v>
      </c>
      <c r="C509" s="4" t="s">
        <v>9</v>
      </c>
    </row>
    <row r="510" spans="1:9">
      <c r="A510" t="n">
        <v>4640</v>
      </c>
      <c r="B510" s="17" t="n">
        <v>16</v>
      </c>
      <c r="C510" s="7" t="n">
        <v>100</v>
      </c>
    </row>
    <row r="511" spans="1:9">
      <c r="A511" t="s">
        <v>4</v>
      </c>
      <c r="B511" s="4" t="s">
        <v>5</v>
      </c>
      <c r="C511" s="4" t="s">
        <v>9</v>
      </c>
      <c r="D511" s="4" t="s">
        <v>11</v>
      </c>
      <c r="E511" s="4" t="s">
        <v>11</v>
      </c>
      <c r="F511" s="4" t="s">
        <v>11</v>
      </c>
      <c r="G511" s="4" t="s">
        <v>11</v>
      </c>
      <c r="H511" s="4" t="s">
        <v>9</v>
      </c>
      <c r="I511" s="4" t="s">
        <v>7</v>
      </c>
    </row>
    <row r="512" spans="1:9">
      <c r="A512" t="n">
        <v>4643</v>
      </c>
      <c r="B512" s="29" t="n">
        <v>66</v>
      </c>
      <c r="C512" s="7" t="n">
        <v>65534</v>
      </c>
      <c r="D512" s="7" t="n">
        <v>1065353216</v>
      </c>
      <c r="E512" s="7" t="n">
        <v>1059481190</v>
      </c>
      <c r="F512" s="7" t="n">
        <v>1059481190</v>
      </c>
      <c r="G512" s="7" t="n">
        <v>1051931443</v>
      </c>
      <c r="H512" s="7" t="n">
        <v>0</v>
      </c>
      <c r="I512" s="7" t="n">
        <v>3</v>
      </c>
    </row>
    <row r="513" spans="1:11">
      <c r="A513" t="s">
        <v>4</v>
      </c>
      <c r="B513" s="4" t="s">
        <v>5</v>
      </c>
      <c r="C513" s="4" t="s">
        <v>9</v>
      </c>
      <c r="D513" s="4" t="s">
        <v>11</v>
      </c>
      <c r="E513" s="4" t="s">
        <v>11</v>
      </c>
      <c r="F513" s="4" t="s">
        <v>11</v>
      </c>
      <c r="G513" s="4" t="s">
        <v>11</v>
      </c>
      <c r="H513" s="4" t="s">
        <v>9</v>
      </c>
      <c r="I513" s="4" t="s">
        <v>7</v>
      </c>
    </row>
    <row r="514" spans="1:11">
      <c r="A514" t="n">
        <v>4665</v>
      </c>
      <c r="B514" s="29" t="n">
        <v>66</v>
      </c>
      <c r="C514" s="7" t="n">
        <v>907</v>
      </c>
      <c r="D514" s="7" t="n">
        <v>1065353216</v>
      </c>
      <c r="E514" s="7" t="n">
        <v>1059481190</v>
      </c>
      <c r="F514" s="7" t="n">
        <v>1059481190</v>
      </c>
      <c r="G514" s="7" t="n">
        <v>1051931443</v>
      </c>
      <c r="H514" s="7" t="n">
        <v>0</v>
      </c>
      <c r="I514" s="7" t="n">
        <v>3</v>
      </c>
    </row>
    <row r="515" spans="1:11">
      <c r="A515" t="s">
        <v>4</v>
      </c>
      <c r="B515" s="4" t="s">
        <v>5</v>
      </c>
      <c r="C515" s="4" t="s">
        <v>9</v>
      </c>
      <c r="D515" s="4" t="s">
        <v>9</v>
      </c>
      <c r="E515" s="4" t="s">
        <v>10</v>
      </c>
      <c r="F515" s="4" t="s">
        <v>10</v>
      </c>
      <c r="G515" s="4" t="s">
        <v>10</v>
      </c>
      <c r="H515" s="4" t="s">
        <v>10</v>
      </c>
      <c r="I515" s="4" t="s">
        <v>10</v>
      </c>
      <c r="J515" s="4" t="s">
        <v>7</v>
      </c>
      <c r="K515" s="4" t="s">
        <v>9</v>
      </c>
    </row>
    <row r="516" spans="1:11">
      <c r="A516" t="n">
        <v>4687</v>
      </c>
      <c r="B516" s="27" t="n">
        <v>55</v>
      </c>
      <c r="C516" s="7" t="n">
        <v>65534</v>
      </c>
      <c r="D516" s="7" t="n">
        <v>65026</v>
      </c>
      <c r="E516" s="7" t="n">
        <v>0</v>
      </c>
      <c r="F516" s="7" t="n">
        <v>20</v>
      </c>
      <c r="G516" s="7" t="n">
        <v>-6</v>
      </c>
      <c r="H516" s="7" t="n">
        <v>0.5</v>
      </c>
      <c r="I516" s="7" t="n">
        <v>15</v>
      </c>
      <c r="J516" s="7" t="n">
        <v>0</v>
      </c>
      <c r="K516" s="7" t="n">
        <v>0</v>
      </c>
    </row>
    <row r="517" spans="1:11">
      <c r="A517" t="s">
        <v>4</v>
      </c>
      <c r="B517" s="4" t="s">
        <v>5</v>
      </c>
      <c r="C517" s="4" t="s">
        <v>9</v>
      </c>
      <c r="D517" s="4" t="s">
        <v>11</v>
      </c>
      <c r="E517" s="4" t="s">
        <v>11</v>
      </c>
      <c r="F517" s="4" t="s">
        <v>11</v>
      </c>
      <c r="G517" s="4" t="s">
        <v>11</v>
      </c>
      <c r="H517" s="4" t="s">
        <v>9</v>
      </c>
      <c r="I517" s="4" t="s">
        <v>7</v>
      </c>
    </row>
    <row r="518" spans="1:11">
      <c r="A518" t="n">
        <v>4715</v>
      </c>
      <c r="B518" s="29" t="n">
        <v>66</v>
      </c>
      <c r="C518" s="7" t="n">
        <v>65534</v>
      </c>
      <c r="D518" s="7" t="n">
        <v>1065353216</v>
      </c>
      <c r="E518" s="7" t="n">
        <v>1059481190</v>
      </c>
      <c r="F518" s="7" t="n">
        <v>1059481190</v>
      </c>
      <c r="G518" s="7" t="n">
        <v>0</v>
      </c>
      <c r="H518" s="7" t="n">
        <v>1000</v>
      </c>
      <c r="I518" s="7" t="n">
        <v>3</v>
      </c>
    </row>
    <row r="519" spans="1:11">
      <c r="A519" t="s">
        <v>4</v>
      </c>
      <c r="B519" s="4" t="s">
        <v>5</v>
      </c>
      <c r="C519" s="4" t="s">
        <v>9</v>
      </c>
      <c r="D519" s="4" t="s">
        <v>11</v>
      </c>
      <c r="E519" s="4" t="s">
        <v>11</v>
      </c>
      <c r="F519" s="4" t="s">
        <v>11</v>
      </c>
      <c r="G519" s="4" t="s">
        <v>11</v>
      </c>
      <c r="H519" s="4" t="s">
        <v>9</v>
      </c>
      <c r="I519" s="4" t="s">
        <v>7</v>
      </c>
    </row>
    <row r="520" spans="1:11">
      <c r="A520" t="n">
        <v>4737</v>
      </c>
      <c r="B520" s="29" t="n">
        <v>66</v>
      </c>
      <c r="C520" s="7" t="n">
        <v>907</v>
      </c>
      <c r="D520" s="7" t="n">
        <v>1065353216</v>
      </c>
      <c r="E520" s="7" t="n">
        <v>1059481190</v>
      </c>
      <c r="F520" s="7" t="n">
        <v>1059481190</v>
      </c>
      <c r="G520" s="7" t="n">
        <v>0</v>
      </c>
      <c r="H520" s="7" t="n">
        <v>1000</v>
      </c>
      <c r="I520" s="7" t="n">
        <v>3</v>
      </c>
    </row>
    <row r="521" spans="1:11">
      <c r="A521" t="s">
        <v>4</v>
      </c>
      <c r="B521" s="4" t="s">
        <v>5</v>
      </c>
      <c r="C521" s="4" t="s">
        <v>9</v>
      </c>
      <c r="D521" s="4" t="s">
        <v>7</v>
      </c>
    </row>
    <row r="522" spans="1:11">
      <c r="A522" t="n">
        <v>4759</v>
      </c>
      <c r="B522" s="28" t="n">
        <v>56</v>
      </c>
      <c r="C522" s="7" t="n">
        <v>65534</v>
      </c>
      <c r="D522" s="7" t="n">
        <v>0</v>
      </c>
    </row>
    <row r="523" spans="1:11">
      <c r="A523" t="s">
        <v>4</v>
      </c>
      <c r="B523" s="4" t="s">
        <v>5</v>
      </c>
      <c r="C523" s="4" t="s">
        <v>9</v>
      </c>
      <c r="D523" s="4" t="s">
        <v>11</v>
      </c>
      <c r="E523" s="4" t="s">
        <v>11</v>
      </c>
      <c r="F523" s="4" t="s">
        <v>11</v>
      </c>
      <c r="G523" s="4" t="s">
        <v>11</v>
      </c>
      <c r="H523" s="4" t="s">
        <v>9</v>
      </c>
      <c r="I523" s="4" t="s">
        <v>7</v>
      </c>
    </row>
    <row r="524" spans="1:11">
      <c r="A524" t="n">
        <v>4763</v>
      </c>
      <c r="B524" s="29" t="n">
        <v>66</v>
      </c>
      <c r="C524" s="7" t="n">
        <v>65534</v>
      </c>
      <c r="D524" s="7" t="n">
        <v>1065353216</v>
      </c>
      <c r="E524" s="7" t="n">
        <v>1059481190</v>
      </c>
      <c r="F524" s="7" t="n">
        <v>1059481190</v>
      </c>
      <c r="G524" s="7" t="n">
        <v>0</v>
      </c>
      <c r="H524" s="7" t="n">
        <v>100</v>
      </c>
      <c r="I524" s="7" t="n">
        <v>3</v>
      </c>
    </row>
    <row r="525" spans="1:11">
      <c r="A525" t="s">
        <v>4</v>
      </c>
      <c r="B525" s="4" t="s">
        <v>5</v>
      </c>
      <c r="C525" s="4" t="s">
        <v>9</v>
      </c>
      <c r="D525" s="4" t="s">
        <v>11</v>
      </c>
      <c r="E525" s="4" t="s">
        <v>11</v>
      </c>
      <c r="F525" s="4" t="s">
        <v>11</v>
      </c>
      <c r="G525" s="4" t="s">
        <v>11</v>
      </c>
      <c r="H525" s="4" t="s">
        <v>9</v>
      </c>
      <c r="I525" s="4" t="s">
        <v>7</v>
      </c>
    </row>
    <row r="526" spans="1:11">
      <c r="A526" t="n">
        <v>4785</v>
      </c>
      <c r="B526" s="29" t="n">
        <v>66</v>
      </c>
      <c r="C526" s="7" t="n">
        <v>907</v>
      </c>
      <c r="D526" s="7" t="n">
        <v>1065353216</v>
      </c>
      <c r="E526" s="7" t="n">
        <v>1059481190</v>
      </c>
      <c r="F526" s="7" t="n">
        <v>1059481190</v>
      </c>
      <c r="G526" s="7" t="n">
        <v>0</v>
      </c>
      <c r="H526" s="7" t="n">
        <v>100</v>
      </c>
      <c r="I526" s="7" t="n">
        <v>3</v>
      </c>
    </row>
    <row r="527" spans="1:11">
      <c r="A527" t="s">
        <v>4</v>
      </c>
      <c r="B527" s="4" t="s">
        <v>5</v>
      </c>
      <c r="C527" s="4" t="s">
        <v>9</v>
      </c>
    </row>
    <row r="528" spans="1:11">
      <c r="A528" t="n">
        <v>4807</v>
      </c>
      <c r="B528" s="17" t="n">
        <v>16</v>
      </c>
      <c r="C528" s="7" t="n">
        <v>100</v>
      </c>
    </row>
    <row r="529" spans="1:11">
      <c r="A529" t="s">
        <v>4</v>
      </c>
      <c r="B529" s="4" t="s">
        <v>5</v>
      </c>
      <c r="C529" s="4" t="s">
        <v>9</v>
      </c>
      <c r="D529" s="4" t="s">
        <v>7</v>
      </c>
      <c r="E529" s="4" t="s">
        <v>12</v>
      </c>
      <c r="F529" s="4" t="s">
        <v>10</v>
      </c>
      <c r="G529" s="4" t="s">
        <v>10</v>
      </c>
      <c r="H529" s="4" t="s">
        <v>10</v>
      </c>
    </row>
    <row r="530" spans="1:11">
      <c r="A530" t="n">
        <v>4810</v>
      </c>
      <c r="B530" s="26" t="n">
        <v>48</v>
      </c>
      <c r="C530" s="7" t="n">
        <v>65534</v>
      </c>
      <c r="D530" s="7" t="n">
        <v>0</v>
      </c>
      <c r="E530" s="7" t="s">
        <v>32</v>
      </c>
      <c r="F530" s="7" t="n">
        <v>0</v>
      </c>
      <c r="G530" s="7" t="n">
        <v>1.79999995231628</v>
      </c>
      <c r="H530" s="7" t="n">
        <v>0</v>
      </c>
    </row>
    <row r="531" spans="1:11">
      <c r="A531" t="s">
        <v>4</v>
      </c>
      <c r="B531" s="4" t="s">
        <v>5</v>
      </c>
      <c r="C531" s="4" t="s">
        <v>9</v>
      </c>
      <c r="D531" s="4" t="s">
        <v>7</v>
      </c>
      <c r="E531" s="4" t="s">
        <v>12</v>
      </c>
      <c r="F531" s="4" t="s">
        <v>10</v>
      </c>
      <c r="G531" s="4" t="s">
        <v>10</v>
      </c>
      <c r="H531" s="4" t="s">
        <v>10</v>
      </c>
    </row>
    <row r="532" spans="1:11">
      <c r="A532" t="n">
        <v>4836</v>
      </c>
      <c r="B532" s="26" t="n">
        <v>48</v>
      </c>
      <c r="C532" s="7" t="n">
        <v>907</v>
      </c>
      <c r="D532" s="7" t="n">
        <v>0</v>
      </c>
      <c r="E532" s="7" t="s">
        <v>32</v>
      </c>
      <c r="F532" s="7" t="n">
        <v>0</v>
      </c>
      <c r="G532" s="7" t="n">
        <v>1.79999995231628</v>
      </c>
      <c r="H532" s="7" t="n">
        <v>0</v>
      </c>
    </row>
    <row r="533" spans="1:11">
      <c r="A533" t="s">
        <v>4</v>
      </c>
      <c r="B533" s="4" t="s">
        <v>5</v>
      </c>
      <c r="C533" s="4" t="s">
        <v>9</v>
      </c>
    </row>
    <row r="534" spans="1:11">
      <c r="A534" t="n">
        <v>4862</v>
      </c>
      <c r="B534" s="17" t="n">
        <v>16</v>
      </c>
      <c r="C534" s="7" t="n">
        <v>100</v>
      </c>
    </row>
    <row r="535" spans="1:11">
      <c r="A535" t="s">
        <v>4</v>
      </c>
      <c r="B535" s="4" t="s">
        <v>5</v>
      </c>
      <c r="C535" s="4" t="s">
        <v>9</v>
      </c>
      <c r="D535" s="4" t="s">
        <v>11</v>
      </c>
      <c r="E535" s="4" t="s">
        <v>11</v>
      </c>
      <c r="F535" s="4" t="s">
        <v>11</v>
      </c>
      <c r="G535" s="4" t="s">
        <v>11</v>
      </c>
      <c r="H535" s="4" t="s">
        <v>9</v>
      </c>
      <c r="I535" s="4" t="s">
        <v>7</v>
      </c>
    </row>
    <row r="536" spans="1:11">
      <c r="A536" t="n">
        <v>4865</v>
      </c>
      <c r="B536" s="29" t="n">
        <v>66</v>
      </c>
      <c r="C536" s="7" t="n">
        <v>65534</v>
      </c>
      <c r="D536" s="7" t="n">
        <v>1065353216</v>
      </c>
      <c r="E536" s="7" t="n">
        <v>1059481190</v>
      </c>
      <c r="F536" s="7" t="n">
        <v>1059481190</v>
      </c>
      <c r="G536" s="7" t="n">
        <v>0</v>
      </c>
      <c r="H536" s="7" t="n">
        <v>1000</v>
      </c>
      <c r="I536" s="7" t="n">
        <v>3</v>
      </c>
    </row>
    <row r="537" spans="1:11">
      <c r="A537" t="s">
        <v>4</v>
      </c>
      <c r="B537" s="4" t="s">
        <v>5</v>
      </c>
      <c r="C537" s="4" t="s">
        <v>9</v>
      </c>
      <c r="D537" s="4" t="s">
        <v>11</v>
      </c>
      <c r="E537" s="4" t="s">
        <v>11</v>
      </c>
      <c r="F537" s="4" t="s">
        <v>11</v>
      </c>
      <c r="G537" s="4" t="s">
        <v>11</v>
      </c>
      <c r="H537" s="4" t="s">
        <v>9</v>
      </c>
      <c r="I537" s="4" t="s">
        <v>7</v>
      </c>
    </row>
    <row r="538" spans="1:11">
      <c r="A538" t="n">
        <v>4887</v>
      </c>
      <c r="B538" s="29" t="n">
        <v>66</v>
      </c>
      <c r="C538" s="7" t="n">
        <v>907</v>
      </c>
      <c r="D538" s="7" t="n">
        <v>1065353216</v>
      </c>
      <c r="E538" s="7" t="n">
        <v>1059481190</v>
      </c>
      <c r="F538" s="7" t="n">
        <v>1059481190</v>
      </c>
      <c r="G538" s="7" t="n">
        <v>0</v>
      </c>
      <c r="H538" s="7" t="n">
        <v>1000</v>
      </c>
      <c r="I538" s="7" t="n">
        <v>3</v>
      </c>
    </row>
    <row r="539" spans="1:11">
      <c r="A539" t="s">
        <v>4</v>
      </c>
      <c r="B539" s="4" t="s">
        <v>5</v>
      </c>
      <c r="C539" s="4" t="s">
        <v>9</v>
      </c>
      <c r="D539" s="4" t="s">
        <v>9</v>
      </c>
      <c r="E539" s="4" t="s">
        <v>10</v>
      </c>
      <c r="F539" s="4" t="s">
        <v>10</v>
      </c>
      <c r="G539" s="4" t="s">
        <v>10</v>
      </c>
      <c r="H539" s="4" t="s">
        <v>10</v>
      </c>
      <c r="I539" s="4" t="s">
        <v>10</v>
      </c>
      <c r="J539" s="4" t="s">
        <v>7</v>
      </c>
      <c r="K539" s="4" t="s">
        <v>9</v>
      </c>
    </row>
    <row r="540" spans="1:11">
      <c r="A540" t="n">
        <v>4909</v>
      </c>
      <c r="B540" s="27" t="n">
        <v>55</v>
      </c>
      <c r="C540" s="7" t="n">
        <v>65534</v>
      </c>
      <c r="D540" s="7" t="n">
        <v>65026</v>
      </c>
      <c r="E540" s="7" t="n">
        <v>1.5</v>
      </c>
      <c r="F540" s="7" t="n">
        <v>20</v>
      </c>
      <c r="G540" s="7" t="n">
        <v>-8</v>
      </c>
      <c r="H540" s="7" t="n">
        <v>0.5</v>
      </c>
      <c r="I540" s="7" t="n">
        <v>10</v>
      </c>
      <c r="J540" s="7" t="n">
        <v>0</v>
      </c>
      <c r="K540" s="7" t="n">
        <v>1</v>
      </c>
    </row>
    <row r="541" spans="1:11">
      <c r="A541" t="s">
        <v>4</v>
      </c>
      <c r="B541" s="4" t="s">
        <v>5</v>
      </c>
      <c r="C541" s="4" t="s">
        <v>9</v>
      </c>
      <c r="D541" s="4" t="s">
        <v>11</v>
      </c>
    </row>
    <row r="542" spans="1:11">
      <c r="A542" t="n">
        <v>4937</v>
      </c>
      <c r="B542" s="32" t="n">
        <v>43</v>
      </c>
      <c r="C542" s="7" t="n">
        <v>65534</v>
      </c>
      <c r="D542" s="7" t="n">
        <v>1</v>
      </c>
    </row>
    <row r="543" spans="1:11">
      <c r="A543" t="s">
        <v>4</v>
      </c>
      <c r="B543" s="4" t="s">
        <v>5</v>
      </c>
      <c r="C543" s="4" t="s">
        <v>9</v>
      </c>
      <c r="D543" s="4" t="s">
        <v>11</v>
      </c>
    </row>
    <row r="544" spans="1:11">
      <c r="A544" t="n">
        <v>4944</v>
      </c>
      <c r="B544" s="32" t="n">
        <v>43</v>
      </c>
      <c r="C544" s="7" t="n">
        <v>907</v>
      </c>
      <c r="D544" s="7" t="n">
        <v>1</v>
      </c>
    </row>
    <row r="545" spans="1:11">
      <c r="A545" t="s">
        <v>4</v>
      </c>
      <c r="B545" s="4" t="s">
        <v>5</v>
      </c>
    </row>
    <row r="546" spans="1:11">
      <c r="A546" t="n">
        <v>4951</v>
      </c>
      <c r="B546" s="5" t="n">
        <v>1</v>
      </c>
    </row>
    <row r="547" spans="1:11" s="3" customFormat="1" customHeight="0">
      <c r="A547" s="3" t="s">
        <v>2</v>
      </c>
      <c r="B547" s="3" t="s">
        <v>35</v>
      </c>
    </row>
    <row r="548" spans="1:11">
      <c r="A548" t="s">
        <v>4</v>
      </c>
      <c r="B548" s="4" t="s">
        <v>5</v>
      </c>
      <c r="C548" s="4" t="s">
        <v>9</v>
      </c>
      <c r="D548" s="4" t="s">
        <v>10</v>
      </c>
      <c r="E548" s="4" t="s">
        <v>10</v>
      </c>
      <c r="F548" s="4" t="s">
        <v>10</v>
      </c>
      <c r="G548" s="4" t="s">
        <v>10</v>
      </c>
    </row>
    <row r="549" spans="1:11">
      <c r="A549" t="n">
        <v>4952</v>
      </c>
      <c r="B549" s="24" t="n">
        <v>46</v>
      </c>
      <c r="C549" s="7" t="n">
        <v>65534</v>
      </c>
      <c r="D549" s="7" t="n">
        <v>0</v>
      </c>
      <c r="E549" s="7" t="n">
        <v>20</v>
      </c>
      <c r="F549" s="7" t="n">
        <v>30</v>
      </c>
      <c r="G549" s="7" t="n">
        <v>180</v>
      </c>
    </row>
    <row r="550" spans="1:11">
      <c r="A550" t="s">
        <v>4</v>
      </c>
      <c r="B550" s="4" t="s">
        <v>5</v>
      </c>
      <c r="C550" s="4" t="s">
        <v>9</v>
      </c>
      <c r="D550" s="4" t="s">
        <v>11</v>
      </c>
    </row>
    <row r="551" spans="1:11">
      <c r="A551" t="n">
        <v>4971</v>
      </c>
      <c r="B551" s="25" t="n">
        <v>44</v>
      </c>
      <c r="C551" s="7" t="n">
        <v>65534</v>
      </c>
      <c r="D551" s="7" t="n">
        <v>1</v>
      </c>
    </row>
    <row r="552" spans="1:11">
      <c r="A552" t="s">
        <v>4</v>
      </c>
      <c r="B552" s="4" t="s">
        <v>5</v>
      </c>
      <c r="C552" s="4" t="s">
        <v>9</v>
      </c>
      <c r="D552" s="4" t="s">
        <v>11</v>
      </c>
    </row>
    <row r="553" spans="1:11">
      <c r="A553" t="n">
        <v>4978</v>
      </c>
      <c r="B553" s="25" t="n">
        <v>44</v>
      </c>
      <c r="C553" s="7" t="n">
        <v>908</v>
      </c>
      <c r="D553" s="7" t="n">
        <v>1</v>
      </c>
    </row>
    <row r="554" spans="1:11">
      <c r="A554" t="s">
        <v>4</v>
      </c>
      <c r="B554" s="4" t="s">
        <v>5</v>
      </c>
      <c r="C554" s="4" t="s">
        <v>9</v>
      </c>
      <c r="D554" s="4" t="s">
        <v>7</v>
      </c>
      <c r="E554" s="4" t="s">
        <v>12</v>
      </c>
      <c r="F554" s="4" t="s">
        <v>10</v>
      </c>
      <c r="G554" s="4" t="s">
        <v>10</v>
      </c>
      <c r="H554" s="4" t="s">
        <v>10</v>
      </c>
    </row>
    <row r="555" spans="1:11">
      <c r="A555" t="n">
        <v>4985</v>
      </c>
      <c r="B555" s="26" t="n">
        <v>48</v>
      </c>
      <c r="C555" s="7" t="n">
        <v>65534</v>
      </c>
      <c r="D555" s="7" t="n">
        <v>0</v>
      </c>
      <c r="E555" s="7" t="s">
        <v>31</v>
      </c>
      <c r="F555" s="7" t="n">
        <v>-1</v>
      </c>
      <c r="G555" s="7" t="n">
        <v>1</v>
      </c>
      <c r="H555" s="7" t="n">
        <v>0</v>
      </c>
    </row>
    <row r="556" spans="1:11">
      <c r="A556" t="s">
        <v>4</v>
      </c>
      <c r="B556" s="4" t="s">
        <v>5</v>
      </c>
      <c r="C556" s="4" t="s">
        <v>9</v>
      </c>
      <c r="D556" s="4" t="s">
        <v>7</v>
      </c>
      <c r="E556" s="4" t="s">
        <v>12</v>
      </c>
      <c r="F556" s="4" t="s">
        <v>10</v>
      </c>
      <c r="G556" s="4" t="s">
        <v>10</v>
      </c>
      <c r="H556" s="4" t="s">
        <v>10</v>
      </c>
    </row>
    <row r="557" spans="1:11">
      <c r="A557" t="n">
        <v>5011</v>
      </c>
      <c r="B557" s="26" t="n">
        <v>48</v>
      </c>
      <c r="C557" s="7" t="n">
        <v>908</v>
      </c>
      <c r="D557" s="7" t="n">
        <v>0</v>
      </c>
      <c r="E557" s="7" t="s">
        <v>31</v>
      </c>
      <c r="F557" s="7" t="n">
        <v>-1</v>
      </c>
      <c r="G557" s="7" t="n">
        <v>1</v>
      </c>
      <c r="H557" s="7" t="n">
        <v>0</v>
      </c>
    </row>
    <row r="558" spans="1:11">
      <c r="A558" t="s">
        <v>4</v>
      </c>
      <c r="B558" s="4" t="s">
        <v>5</v>
      </c>
      <c r="C558" s="4" t="s">
        <v>9</v>
      </c>
      <c r="D558" s="4" t="s">
        <v>9</v>
      </c>
      <c r="E558" s="4" t="s">
        <v>10</v>
      </c>
      <c r="F558" s="4" t="s">
        <v>10</v>
      </c>
      <c r="G558" s="4" t="s">
        <v>10</v>
      </c>
      <c r="H558" s="4" t="s">
        <v>10</v>
      </c>
      <c r="I558" s="4" t="s">
        <v>7</v>
      </c>
      <c r="J558" s="4" t="s">
        <v>9</v>
      </c>
    </row>
    <row r="559" spans="1:11">
      <c r="A559" t="n">
        <v>5037</v>
      </c>
      <c r="B559" s="27" t="n">
        <v>55</v>
      </c>
      <c r="C559" s="7" t="n">
        <v>65534</v>
      </c>
      <c r="D559" s="7" t="n">
        <v>65533</v>
      </c>
      <c r="E559" s="7" t="n">
        <v>0</v>
      </c>
      <c r="F559" s="7" t="n">
        <v>20</v>
      </c>
      <c r="G559" s="7" t="n">
        <v>14</v>
      </c>
      <c r="H559" s="7" t="n">
        <v>12</v>
      </c>
      <c r="I559" s="7" t="n">
        <v>0</v>
      </c>
      <c r="J559" s="7" t="n">
        <v>1</v>
      </c>
    </row>
    <row r="560" spans="1:11">
      <c r="A560" t="s">
        <v>4</v>
      </c>
      <c r="B560" s="4" t="s">
        <v>5</v>
      </c>
      <c r="C560" s="4" t="s">
        <v>9</v>
      </c>
      <c r="D560" s="4" t="s">
        <v>7</v>
      </c>
    </row>
    <row r="561" spans="1:10">
      <c r="A561" t="n">
        <v>5061</v>
      </c>
      <c r="B561" s="28" t="n">
        <v>56</v>
      </c>
      <c r="C561" s="7" t="n">
        <v>65534</v>
      </c>
      <c r="D561" s="7" t="n">
        <v>0</v>
      </c>
    </row>
    <row r="562" spans="1:10">
      <c r="A562" t="s">
        <v>4</v>
      </c>
      <c r="B562" s="4" t="s">
        <v>5</v>
      </c>
      <c r="C562" s="4" t="s">
        <v>9</v>
      </c>
      <c r="D562" s="4" t="s">
        <v>11</v>
      </c>
      <c r="E562" s="4" t="s">
        <v>11</v>
      </c>
      <c r="F562" s="4" t="s">
        <v>11</v>
      </c>
      <c r="G562" s="4" t="s">
        <v>11</v>
      </c>
      <c r="H562" s="4" t="s">
        <v>9</v>
      </c>
      <c r="I562" s="4" t="s">
        <v>7</v>
      </c>
    </row>
    <row r="563" spans="1:10">
      <c r="A563" t="n">
        <v>5065</v>
      </c>
      <c r="B563" s="29" t="n">
        <v>66</v>
      </c>
      <c r="C563" s="7" t="n">
        <v>65534</v>
      </c>
      <c r="D563" s="7" t="n">
        <v>1065353216</v>
      </c>
      <c r="E563" s="7" t="n">
        <v>1059481190</v>
      </c>
      <c r="F563" s="7" t="n">
        <v>1059481190</v>
      </c>
      <c r="G563" s="7" t="n">
        <v>0</v>
      </c>
      <c r="H563" s="7" t="n">
        <v>100</v>
      </c>
      <c r="I563" s="7" t="n">
        <v>3</v>
      </c>
    </row>
    <row r="564" spans="1:10">
      <c r="A564" t="s">
        <v>4</v>
      </c>
      <c r="B564" s="4" t="s">
        <v>5</v>
      </c>
      <c r="C564" s="4" t="s">
        <v>9</v>
      </c>
      <c r="D564" s="4" t="s">
        <v>11</v>
      </c>
      <c r="E564" s="4" t="s">
        <v>11</v>
      </c>
      <c r="F564" s="4" t="s">
        <v>11</v>
      </c>
      <c r="G564" s="4" t="s">
        <v>11</v>
      </c>
      <c r="H564" s="4" t="s">
        <v>9</v>
      </c>
      <c r="I564" s="4" t="s">
        <v>7</v>
      </c>
    </row>
    <row r="565" spans="1:10">
      <c r="A565" t="n">
        <v>5087</v>
      </c>
      <c r="B565" s="29" t="n">
        <v>66</v>
      </c>
      <c r="C565" s="7" t="n">
        <v>908</v>
      </c>
      <c r="D565" s="7" t="n">
        <v>1065353216</v>
      </c>
      <c r="E565" s="7" t="n">
        <v>1059481190</v>
      </c>
      <c r="F565" s="7" t="n">
        <v>1059481190</v>
      </c>
      <c r="G565" s="7" t="n">
        <v>0</v>
      </c>
      <c r="H565" s="7" t="n">
        <v>100</v>
      </c>
      <c r="I565" s="7" t="n">
        <v>3</v>
      </c>
    </row>
    <row r="566" spans="1:10">
      <c r="A566" t="s">
        <v>4</v>
      </c>
      <c r="B566" s="4" t="s">
        <v>5</v>
      </c>
      <c r="C566" s="4" t="s">
        <v>9</v>
      </c>
      <c r="D566" s="4" t="s">
        <v>7</v>
      </c>
    </row>
    <row r="567" spans="1:10">
      <c r="A567" t="n">
        <v>5109</v>
      </c>
      <c r="B567" s="30" t="n">
        <v>21</v>
      </c>
      <c r="C567" s="7" t="n">
        <v>65534</v>
      </c>
      <c r="D567" s="7" t="n">
        <v>0</v>
      </c>
    </row>
    <row r="568" spans="1:10">
      <c r="A568" t="s">
        <v>4</v>
      </c>
      <c r="B568" s="4" t="s">
        <v>5</v>
      </c>
      <c r="C568" s="4" t="s">
        <v>9</v>
      </c>
      <c r="D568" s="4" t="s">
        <v>11</v>
      </c>
      <c r="E568" s="4" t="s">
        <v>11</v>
      </c>
      <c r="F568" s="4" t="s">
        <v>11</v>
      </c>
    </row>
    <row r="569" spans="1:10">
      <c r="A569" t="n">
        <v>5113</v>
      </c>
      <c r="B569" s="31" t="n">
        <v>156</v>
      </c>
      <c r="C569" s="7" t="n">
        <v>65534</v>
      </c>
      <c r="D569" s="7" t="n">
        <v>1101004800</v>
      </c>
      <c r="E569" s="7" t="n">
        <v>1127481344</v>
      </c>
      <c r="F569" s="7" t="n">
        <v>0</v>
      </c>
    </row>
    <row r="570" spans="1:10">
      <c r="A570" t="s">
        <v>4</v>
      </c>
      <c r="B570" s="4" t="s">
        <v>5</v>
      </c>
      <c r="C570" s="4" t="s">
        <v>9</v>
      </c>
      <c r="D570" s="4" t="s">
        <v>7</v>
      </c>
      <c r="E570" s="4" t="s">
        <v>12</v>
      </c>
      <c r="F570" s="4" t="s">
        <v>10</v>
      </c>
      <c r="G570" s="4" t="s">
        <v>10</v>
      </c>
      <c r="H570" s="4" t="s">
        <v>10</v>
      </c>
    </row>
    <row r="571" spans="1:10">
      <c r="A571" t="n">
        <v>5128</v>
      </c>
      <c r="B571" s="26" t="n">
        <v>48</v>
      </c>
      <c r="C571" s="7" t="n">
        <v>65534</v>
      </c>
      <c r="D571" s="7" t="n">
        <v>0</v>
      </c>
      <c r="E571" s="7" t="s">
        <v>32</v>
      </c>
      <c r="F571" s="7" t="n">
        <v>0</v>
      </c>
      <c r="G571" s="7" t="n">
        <v>1.79999995231628</v>
      </c>
      <c r="H571" s="7" t="n">
        <v>0</v>
      </c>
    </row>
    <row r="572" spans="1:10">
      <c r="A572" t="s">
        <v>4</v>
      </c>
      <c r="B572" s="4" t="s">
        <v>5</v>
      </c>
      <c r="C572" s="4" t="s">
        <v>9</v>
      </c>
      <c r="D572" s="4" t="s">
        <v>7</v>
      </c>
      <c r="E572" s="4" t="s">
        <v>12</v>
      </c>
      <c r="F572" s="4" t="s">
        <v>10</v>
      </c>
      <c r="G572" s="4" t="s">
        <v>10</v>
      </c>
      <c r="H572" s="4" t="s">
        <v>10</v>
      </c>
    </row>
    <row r="573" spans="1:10">
      <c r="A573" t="n">
        <v>5154</v>
      </c>
      <c r="B573" s="26" t="n">
        <v>48</v>
      </c>
      <c r="C573" s="7" t="n">
        <v>908</v>
      </c>
      <c r="D573" s="7" t="n">
        <v>0</v>
      </c>
      <c r="E573" s="7" t="s">
        <v>32</v>
      </c>
      <c r="F573" s="7" t="n">
        <v>0</v>
      </c>
      <c r="G573" s="7" t="n">
        <v>1.79999995231628</v>
      </c>
      <c r="H573" s="7" t="n">
        <v>0</v>
      </c>
    </row>
    <row r="574" spans="1:10">
      <c r="A574" t="s">
        <v>4</v>
      </c>
      <c r="B574" s="4" t="s">
        <v>5</v>
      </c>
      <c r="C574" s="4" t="s">
        <v>9</v>
      </c>
    </row>
    <row r="575" spans="1:10">
      <c r="A575" t="n">
        <v>5180</v>
      </c>
      <c r="B575" s="17" t="n">
        <v>16</v>
      </c>
      <c r="C575" s="7" t="n">
        <v>100</v>
      </c>
    </row>
    <row r="576" spans="1:10">
      <c r="A576" t="s">
        <v>4</v>
      </c>
      <c r="B576" s="4" t="s">
        <v>5</v>
      </c>
      <c r="C576" s="4" t="s">
        <v>9</v>
      </c>
      <c r="D576" s="4" t="s">
        <v>11</v>
      </c>
      <c r="E576" s="4" t="s">
        <v>11</v>
      </c>
      <c r="F576" s="4" t="s">
        <v>11</v>
      </c>
      <c r="G576" s="4" t="s">
        <v>11</v>
      </c>
      <c r="H576" s="4" t="s">
        <v>9</v>
      </c>
      <c r="I576" s="4" t="s">
        <v>7</v>
      </c>
    </row>
    <row r="577" spans="1:9">
      <c r="A577" t="n">
        <v>5183</v>
      </c>
      <c r="B577" s="29" t="n">
        <v>66</v>
      </c>
      <c r="C577" s="7" t="n">
        <v>65534</v>
      </c>
      <c r="D577" s="7" t="n">
        <v>1065353216</v>
      </c>
      <c r="E577" s="7" t="n">
        <v>1059481190</v>
      </c>
      <c r="F577" s="7" t="n">
        <v>1059481190</v>
      </c>
      <c r="G577" s="7" t="n">
        <v>1051931443</v>
      </c>
      <c r="H577" s="7" t="n">
        <v>0</v>
      </c>
      <c r="I577" s="7" t="n">
        <v>3</v>
      </c>
    </row>
    <row r="578" spans="1:9">
      <c r="A578" t="s">
        <v>4</v>
      </c>
      <c r="B578" s="4" t="s">
        <v>5</v>
      </c>
      <c r="C578" s="4" t="s">
        <v>9</v>
      </c>
      <c r="D578" s="4" t="s">
        <v>11</v>
      </c>
      <c r="E578" s="4" t="s">
        <v>11</v>
      </c>
      <c r="F578" s="4" t="s">
        <v>11</v>
      </c>
      <c r="G578" s="4" t="s">
        <v>11</v>
      </c>
      <c r="H578" s="4" t="s">
        <v>9</v>
      </c>
      <c r="I578" s="4" t="s">
        <v>7</v>
      </c>
    </row>
    <row r="579" spans="1:9">
      <c r="A579" t="n">
        <v>5205</v>
      </c>
      <c r="B579" s="29" t="n">
        <v>66</v>
      </c>
      <c r="C579" s="7" t="n">
        <v>908</v>
      </c>
      <c r="D579" s="7" t="n">
        <v>1065353216</v>
      </c>
      <c r="E579" s="7" t="n">
        <v>1059481190</v>
      </c>
      <c r="F579" s="7" t="n">
        <v>1059481190</v>
      </c>
      <c r="G579" s="7" t="n">
        <v>1051931443</v>
      </c>
      <c r="H579" s="7" t="n">
        <v>0</v>
      </c>
      <c r="I579" s="7" t="n">
        <v>3</v>
      </c>
    </row>
    <row r="580" spans="1:9">
      <c r="A580" t="s">
        <v>4</v>
      </c>
      <c r="B580" s="4" t="s">
        <v>5</v>
      </c>
      <c r="C580" s="4" t="s">
        <v>9</v>
      </c>
      <c r="D580" s="4" t="s">
        <v>9</v>
      </c>
      <c r="E580" s="4" t="s">
        <v>10</v>
      </c>
      <c r="F580" s="4" t="s">
        <v>10</v>
      </c>
      <c r="G580" s="4" t="s">
        <v>10</v>
      </c>
      <c r="H580" s="4" t="s">
        <v>10</v>
      </c>
      <c r="I580" s="4" t="s">
        <v>10</v>
      </c>
      <c r="J580" s="4" t="s">
        <v>7</v>
      </c>
      <c r="K580" s="4" t="s">
        <v>9</v>
      </c>
    </row>
    <row r="581" spans="1:9">
      <c r="A581" t="n">
        <v>5227</v>
      </c>
      <c r="B581" s="27" t="n">
        <v>55</v>
      </c>
      <c r="C581" s="7" t="n">
        <v>65534</v>
      </c>
      <c r="D581" s="7" t="n">
        <v>65026</v>
      </c>
      <c r="E581" s="7" t="n">
        <v>1</v>
      </c>
      <c r="F581" s="7" t="n">
        <v>20</v>
      </c>
      <c r="G581" s="7" t="n">
        <v>10</v>
      </c>
      <c r="H581" s="7" t="n">
        <v>0.5</v>
      </c>
      <c r="I581" s="7" t="n">
        <v>15</v>
      </c>
      <c r="J581" s="7" t="n">
        <v>0</v>
      </c>
      <c r="K581" s="7" t="n">
        <v>1</v>
      </c>
    </row>
    <row r="582" spans="1:9">
      <c r="A582" t="s">
        <v>4</v>
      </c>
      <c r="B582" s="4" t="s">
        <v>5</v>
      </c>
      <c r="C582" s="4" t="s">
        <v>9</v>
      </c>
      <c r="D582" s="4" t="s">
        <v>7</v>
      </c>
    </row>
    <row r="583" spans="1:9">
      <c r="A583" t="n">
        <v>5255</v>
      </c>
      <c r="B583" s="28" t="n">
        <v>56</v>
      </c>
      <c r="C583" s="7" t="n">
        <v>65534</v>
      </c>
      <c r="D583" s="7" t="n">
        <v>0</v>
      </c>
    </row>
    <row r="584" spans="1:9">
      <c r="A584" t="s">
        <v>4</v>
      </c>
      <c r="B584" s="4" t="s">
        <v>5</v>
      </c>
      <c r="C584" s="4" t="s">
        <v>9</v>
      </c>
      <c r="D584" s="4" t="s">
        <v>11</v>
      </c>
      <c r="E584" s="4" t="s">
        <v>11</v>
      </c>
      <c r="F584" s="4" t="s">
        <v>11</v>
      </c>
      <c r="G584" s="4" t="s">
        <v>11</v>
      </c>
      <c r="H584" s="4" t="s">
        <v>9</v>
      </c>
      <c r="I584" s="4" t="s">
        <v>7</v>
      </c>
    </row>
    <row r="585" spans="1:9">
      <c r="A585" t="n">
        <v>5259</v>
      </c>
      <c r="B585" s="29" t="n">
        <v>66</v>
      </c>
      <c r="C585" s="7" t="n">
        <v>65534</v>
      </c>
      <c r="D585" s="7" t="n">
        <v>1065353216</v>
      </c>
      <c r="E585" s="7" t="n">
        <v>1059481190</v>
      </c>
      <c r="F585" s="7" t="n">
        <v>1059481190</v>
      </c>
      <c r="G585" s="7" t="n">
        <v>0</v>
      </c>
      <c r="H585" s="7" t="n">
        <v>100</v>
      </c>
      <c r="I585" s="7" t="n">
        <v>3</v>
      </c>
    </row>
    <row r="586" spans="1:9">
      <c r="A586" t="s">
        <v>4</v>
      </c>
      <c r="B586" s="4" t="s">
        <v>5</v>
      </c>
      <c r="C586" s="4" t="s">
        <v>9</v>
      </c>
      <c r="D586" s="4" t="s">
        <v>11</v>
      </c>
      <c r="E586" s="4" t="s">
        <v>11</v>
      </c>
      <c r="F586" s="4" t="s">
        <v>11</v>
      </c>
      <c r="G586" s="4" t="s">
        <v>11</v>
      </c>
      <c r="H586" s="4" t="s">
        <v>9</v>
      </c>
      <c r="I586" s="4" t="s">
        <v>7</v>
      </c>
    </row>
    <row r="587" spans="1:9">
      <c r="A587" t="n">
        <v>5281</v>
      </c>
      <c r="B587" s="29" t="n">
        <v>66</v>
      </c>
      <c r="C587" s="7" t="n">
        <v>908</v>
      </c>
      <c r="D587" s="7" t="n">
        <v>1065353216</v>
      </c>
      <c r="E587" s="7" t="n">
        <v>1059481190</v>
      </c>
      <c r="F587" s="7" t="n">
        <v>1059481190</v>
      </c>
      <c r="G587" s="7" t="n">
        <v>0</v>
      </c>
      <c r="H587" s="7" t="n">
        <v>100</v>
      </c>
      <c r="I587" s="7" t="n">
        <v>3</v>
      </c>
    </row>
    <row r="588" spans="1:9">
      <c r="A588" t="s">
        <v>4</v>
      </c>
      <c r="B588" s="4" t="s">
        <v>5</v>
      </c>
      <c r="C588" s="4" t="s">
        <v>9</v>
      </c>
      <c r="D588" s="4" t="s">
        <v>7</v>
      </c>
      <c r="E588" s="4" t="s">
        <v>12</v>
      </c>
      <c r="F588" s="4" t="s">
        <v>10</v>
      </c>
      <c r="G588" s="4" t="s">
        <v>10</v>
      </c>
      <c r="H588" s="4" t="s">
        <v>10</v>
      </c>
    </row>
    <row r="589" spans="1:9">
      <c r="A589" t="n">
        <v>5303</v>
      </c>
      <c r="B589" s="26" t="n">
        <v>48</v>
      </c>
      <c r="C589" s="7" t="n">
        <v>65534</v>
      </c>
      <c r="D589" s="7" t="n">
        <v>0</v>
      </c>
      <c r="E589" s="7" t="s">
        <v>32</v>
      </c>
      <c r="F589" s="7" t="n">
        <v>0</v>
      </c>
      <c r="G589" s="7" t="n">
        <v>2</v>
      </c>
      <c r="H589" s="7" t="n">
        <v>0</v>
      </c>
    </row>
    <row r="590" spans="1:9">
      <c r="A590" t="s">
        <v>4</v>
      </c>
      <c r="B590" s="4" t="s">
        <v>5</v>
      </c>
      <c r="C590" s="4" t="s">
        <v>9</v>
      </c>
      <c r="D590" s="4" t="s">
        <v>7</v>
      </c>
      <c r="E590" s="4" t="s">
        <v>12</v>
      </c>
      <c r="F590" s="4" t="s">
        <v>10</v>
      </c>
      <c r="G590" s="4" t="s">
        <v>10</v>
      </c>
      <c r="H590" s="4" t="s">
        <v>10</v>
      </c>
    </row>
    <row r="591" spans="1:9">
      <c r="A591" t="n">
        <v>5329</v>
      </c>
      <c r="B591" s="26" t="n">
        <v>48</v>
      </c>
      <c r="C591" s="7" t="n">
        <v>908</v>
      </c>
      <c r="D591" s="7" t="n">
        <v>0</v>
      </c>
      <c r="E591" s="7" t="s">
        <v>32</v>
      </c>
      <c r="F591" s="7" t="n">
        <v>0</v>
      </c>
      <c r="G591" s="7" t="n">
        <v>2</v>
      </c>
      <c r="H591" s="7" t="n">
        <v>0</v>
      </c>
    </row>
    <row r="592" spans="1:9">
      <c r="A592" t="s">
        <v>4</v>
      </c>
      <c r="B592" s="4" t="s">
        <v>5</v>
      </c>
      <c r="C592" s="4" t="s">
        <v>9</v>
      </c>
    </row>
    <row r="593" spans="1:11">
      <c r="A593" t="n">
        <v>5355</v>
      </c>
      <c r="B593" s="17" t="n">
        <v>16</v>
      </c>
      <c r="C593" s="7" t="n">
        <v>50</v>
      </c>
    </row>
    <row r="594" spans="1:11">
      <c r="A594" t="s">
        <v>4</v>
      </c>
      <c r="B594" s="4" t="s">
        <v>5</v>
      </c>
      <c r="C594" s="4" t="s">
        <v>9</v>
      </c>
      <c r="D594" s="4" t="s">
        <v>11</v>
      </c>
      <c r="E594" s="4" t="s">
        <v>11</v>
      </c>
      <c r="F594" s="4" t="s">
        <v>11</v>
      </c>
      <c r="G594" s="4" t="s">
        <v>11</v>
      </c>
      <c r="H594" s="4" t="s">
        <v>9</v>
      </c>
      <c r="I594" s="4" t="s">
        <v>7</v>
      </c>
    </row>
    <row r="595" spans="1:11">
      <c r="A595" t="n">
        <v>5358</v>
      </c>
      <c r="B595" s="29" t="n">
        <v>66</v>
      </c>
      <c r="C595" s="7" t="n">
        <v>65534</v>
      </c>
      <c r="D595" s="7" t="n">
        <v>1065353216</v>
      </c>
      <c r="E595" s="7" t="n">
        <v>1059481190</v>
      </c>
      <c r="F595" s="7" t="n">
        <v>1059481190</v>
      </c>
      <c r="G595" s="7" t="n">
        <v>1051931443</v>
      </c>
      <c r="H595" s="7" t="n">
        <v>0</v>
      </c>
      <c r="I595" s="7" t="n">
        <v>3</v>
      </c>
    </row>
    <row r="596" spans="1:11">
      <c r="A596" t="s">
        <v>4</v>
      </c>
      <c r="B596" s="4" t="s">
        <v>5</v>
      </c>
      <c r="C596" s="4" t="s">
        <v>9</v>
      </c>
      <c r="D596" s="4" t="s">
        <v>11</v>
      </c>
      <c r="E596" s="4" t="s">
        <v>11</v>
      </c>
      <c r="F596" s="4" t="s">
        <v>11</v>
      </c>
      <c r="G596" s="4" t="s">
        <v>11</v>
      </c>
      <c r="H596" s="4" t="s">
        <v>9</v>
      </c>
      <c r="I596" s="4" t="s">
        <v>7</v>
      </c>
    </row>
    <row r="597" spans="1:11">
      <c r="A597" t="n">
        <v>5380</v>
      </c>
      <c r="B597" s="29" t="n">
        <v>66</v>
      </c>
      <c r="C597" s="7" t="n">
        <v>908</v>
      </c>
      <c r="D597" s="7" t="n">
        <v>1065353216</v>
      </c>
      <c r="E597" s="7" t="n">
        <v>1059481190</v>
      </c>
      <c r="F597" s="7" t="n">
        <v>1059481190</v>
      </c>
      <c r="G597" s="7" t="n">
        <v>1051931443</v>
      </c>
      <c r="H597" s="7" t="n">
        <v>0</v>
      </c>
      <c r="I597" s="7" t="n">
        <v>3</v>
      </c>
    </row>
    <row r="598" spans="1:11">
      <c r="A598" t="s">
        <v>4</v>
      </c>
      <c r="B598" s="4" t="s">
        <v>5</v>
      </c>
      <c r="C598" s="4" t="s">
        <v>9</v>
      </c>
      <c r="D598" s="4" t="s">
        <v>9</v>
      </c>
      <c r="E598" s="4" t="s">
        <v>10</v>
      </c>
      <c r="F598" s="4" t="s">
        <v>10</v>
      </c>
      <c r="G598" s="4" t="s">
        <v>10</v>
      </c>
      <c r="H598" s="4" t="s">
        <v>10</v>
      </c>
      <c r="I598" s="4" t="s">
        <v>10</v>
      </c>
      <c r="J598" s="4" t="s">
        <v>7</v>
      </c>
      <c r="K598" s="4" t="s">
        <v>9</v>
      </c>
    </row>
    <row r="599" spans="1:11">
      <c r="A599" t="n">
        <v>5402</v>
      </c>
      <c r="B599" s="27" t="n">
        <v>55</v>
      </c>
      <c r="C599" s="7" t="n">
        <v>65534</v>
      </c>
      <c r="D599" s="7" t="n">
        <v>65026</v>
      </c>
      <c r="E599" s="7" t="n">
        <v>-1</v>
      </c>
      <c r="F599" s="7" t="n">
        <v>20</v>
      </c>
      <c r="G599" s="7" t="n">
        <v>6</v>
      </c>
      <c r="H599" s="7" t="n">
        <v>0.5</v>
      </c>
      <c r="I599" s="7" t="n">
        <v>15</v>
      </c>
      <c r="J599" s="7" t="n">
        <v>0</v>
      </c>
      <c r="K599" s="7" t="n">
        <v>1</v>
      </c>
    </row>
    <row r="600" spans="1:11">
      <c r="A600" t="s">
        <v>4</v>
      </c>
      <c r="B600" s="4" t="s">
        <v>5</v>
      </c>
      <c r="C600" s="4" t="s">
        <v>9</v>
      </c>
      <c r="D600" s="4" t="s">
        <v>7</v>
      </c>
    </row>
    <row r="601" spans="1:11">
      <c r="A601" t="n">
        <v>5430</v>
      </c>
      <c r="B601" s="28" t="n">
        <v>56</v>
      </c>
      <c r="C601" s="7" t="n">
        <v>65534</v>
      </c>
      <c r="D601" s="7" t="n">
        <v>0</v>
      </c>
    </row>
    <row r="602" spans="1:11">
      <c r="A602" t="s">
        <v>4</v>
      </c>
      <c r="B602" s="4" t="s">
        <v>5</v>
      </c>
      <c r="C602" s="4" t="s">
        <v>9</v>
      </c>
      <c r="D602" s="4" t="s">
        <v>11</v>
      </c>
      <c r="E602" s="4" t="s">
        <v>11</v>
      </c>
      <c r="F602" s="4" t="s">
        <v>11</v>
      </c>
      <c r="G602" s="4" t="s">
        <v>11</v>
      </c>
      <c r="H602" s="4" t="s">
        <v>9</v>
      </c>
      <c r="I602" s="4" t="s">
        <v>7</v>
      </c>
    </row>
    <row r="603" spans="1:11">
      <c r="A603" t="n">
        <v>5434</v>
      </c>
      <c r="B603" s="29" t="n">
        <v>66</v>
      </c>
      <c r="C603" s="7" t="n">
        <v>65534</v>
      </c>
      <c r="D603" s="7" t="n">
        <v>1065353216</v>
      </c>
      <c r="E603" s="7" t="n">
        <v>1059481190</v>
      </c>
      <c r="F603" s="7" t="n">
        <v>1059481190</v>
      </c>
      <c r="G603" s="7" t="n">
        <v>0</v>
      </c>
      <c r="H603" s="7" t="n">
        <v>100</v>
      </c>
      <c r="I603" s="7" t="n">
        <v>3</v>
      </c>
    </row>
    <row r="604" spans="1:11">
      <c r="A604" t="s">
        <v>4</v>
      </c>
      <c r="B604" s="4" t="s">
        <v>5</v>
      </c>
      <c r="C604" s="4" t="s">
        <v>9</v>
      </c>
      <c r="D604" s="4" t="s">
        <v>11</v>
      </c>
      <c r="E604" s="4" t="s">
        <v>11</v>
      </c>
      <c r="F604" s="4" t="s">
        <v>11</v>
      </c>
      <c r="G604" s="4" t="s">
        <v>11</v>
      </c>
      <c r="H604" s="4" t="s">
        <v>9</v>
      </c>
      <c r="I604" s="4" t="s">
        <v>7</v>
      </c>
    </row>
    <row r="605" spans="1:11">
      <c r="A605" t="n">
        <v>5456</v>
      </c>
      <c r="B605" s="29" t="n">
        <v>66</v>
      </c>
      <c r="C605" s="7" t="n">
        <v>908</v>
      </c>
      <c r="D605" s="7" t="n">
        <v>1065353216</v>
      </c>
      <c r="E605" s="7" t="n">
        <v>1059481190</v>
      </c>
      <c r="F605" s="7" t="n">
        <v>1059481190</v>
      </c>
      <c r="G605" s="7" t="n">
        <v>0</v>
      </c>
      <c r="H605" s="7" t="n">
        <v>100</v>
      </c>
      <c r="I605" s="7" t="n">
        <v>3</v>
      </c>
    </row>
    <row r="606" spans="1:11">
      <c r="A606" t="s">
        <v>4</v>
      </c>
      <c r="B606" s="4" t="s">
        <v>5</v>
      </c>
      <c r="C606" s="4" t="s">
        <v>9</v>
      </c>
      <c r="D606" s="4" t="s">
        <v>7</v>
      </c>
      <c r="E606" s="4" t="s">
        <v>12</v>
      </c>
      <c r="F606" s="4" t="s">
        <v>10</v>
      </c>
      <c r="G606" s="4" t="s">
        <v>10</v>
      </c>
      <c r="H606" s="4" t="s">
        <v>10</v>
      </c>
    </row>
    <row r="607" spans="1:11">
      <c r="A607" t="n">
        <v>5478</v>
      </c>
      <c r="B607" s="26" t="n">
        <v>48</v>
      </c>
      <c r="C607" s="7" t="n">
        <v>65534</v>
      </c>
      <c r="D607" s="7" t="n">
        <v>0</v>
      </c>
      <c r="E607" s="7" t="s">
        <v>32</v>
      </c>
      <c r="F607" s="7" t="n">
        <v>0</v>
      </c>
      <c r="G607" s="7" t="n">
        <v>2</v>
      </c>
      <c r="H607" s="7" t="n">
        <v>0</v>
      </c>
    </row>
    <row r="608" spans="1:11">
      <c r="A608" t="s">
        <v>4</v>
      </c>
      <c r="B608" s="4" t="s">
        <v>5</v>
      </c>
      <c r="C608" s="4" t="s">
        <v>9</v>
      </c>
      <c r="D608" s="4" t="s">
        <v>7</v>
      </c>
      <c r="E608" s="4" t="s">
        <v>12</v>
      </c>
      <c r="F608" s="4" t="s">
        <v>10</v>
      </c>
      <c r="G608" s="4" t="s">
        <v>10</v>
      </c>
      <c r="H608" s="4" t="s">
        <v>10</v>
      </c>
    </row>
    <row r="609" spans="1:11">
      <c r="A609" t="n">
        <v>5504</v>
      </c>
      <c r="B609" s="26" t="n">
        <v>48</v>
      </c>
      <c r="C609" s="7" t="n">
        <v>908</v>
      </c>
      <c r="D609" s="7" t="n">
        <v>0</v>
      </c>
      <c r="E609" s="7" t="s">
        <v>32</v>
      </c>
      <c r="F609" s="7" t="n">
        <v>0</v>
      </c>
      <c r="G609" s="7" t="n">
        <v>2</v>
      </c>
      <c r="H609" s="7" t="n">
        <v>0</v>
      </c>
    </row>
    <row r="610" spans="1:11">
      <c r="A610" t="s">
        <v>4</v>
      </c>
      <c r="B610" s="4" t="s">
        <v>5</v>
      </c>
      <c r="C610" s="4" t="s">
        <v>9</v>
      </c>
    </row>
    <row r="611" spans="1:11">
      <c r="A611" t="n">
        <v>5530</v>
      </c>
      <c r="B611" s="17" t="n">
        <v>16</v>
      </c>
      <c r="C611" s="7" t="n">
        <v>50</v>
      </c>
    </row>
    <row r="612" spans="1:11">
      <c r="A612" t="s">
        <v>4</v>
      </c>
      <c r="B612" s="4" t="s">
        <v>5</v>
      </c>
      <c r="C612" s="4" t="s">
        <v>9</v>
      </c>
      <c r="D612" s="4" t="s">
        <v>11</v>
      </c>
      <c r="E612" s="4" t="s">
        <v>11</v>
      </c>
      <c r="F612" s="4" t="s">
        <v>11</v>
      </c>
      <c r="G612" s="4" t="s">
        <v>11</v>
      </c>
      <c r="H612" s="4" t="s">
        <v>9</v>
      </c>
      <c r="I612" s="4" t="s">
        <v>7</v>
      </c>
    </row>
    <row r="613" spans="1:11">
      <c r="A613" t="n">
        <v>5533</v>
      </c>
      <c r="B613" s="29" t="n">
        <v>66</v>
      </c>
      <c r="C613" s="7" t="n">
        <v>65534</v>
      </c>
      <c r="D613" s="7" t="n">
        <v>1065353216</v>
      </c>
      <c r="E613" s="7" t="n">
        <v>1059481190</v>
      </c>
      <c r="F613" s="7" t="n">
        <v>1059481190</v>
      </c>
      <c r="G613" s="7" t="n">
        <v>1051931443</v>
      </c>
      <c r="H613" s="7" t="n">
        <v>0</v>
      </c>
      <c r="I613" s="7" t="n">
        <v>3</v>
      </c>
    </row>
    <row r="614" spans="1:11">
      <c r="A614" t="s">
        <v>4</v>
      </c>
      <c r="B614" s="4" t="s">
        <v>5</v>
      </c>
      <c r="C614" s="4" t="s">
        <v>9</v>
      </c>
      <c r="D614" s="4" t="s">
        <v>11</v>
      </c>
      <c r="E614" s="4" t="s">
        <v>11</v>
      </c>
      <c r="F614" s="4" t="s">
        <v>11</v>
      </c>
      <c r="G614" s="4" t="s">
        <v>11</v>
      </c>
      <c r="H614" s="4" t="s">
        <v>9</v>
      </c>
      <c r="I614" s="4" t="s">
        <v>7</v>
      </c>
    </row>
    <row r="615" spans="1:11">
      <c r="A615" t="n">
        <v>5555</v>
      </c>
      <c r="B615" s="29" t="n">
        <v>66</v>
      </c>
      <c r="C615" s="7" t="n">
        <v>908</v>
      </c>
      <c r="D615" s="7" t="n">
        <v>1065353216</v>
      </c>
      <c r="E615" s="7" t="n">
        <v>1059481190</v>
      </c>
      <c r="F615" s="7" t="n">
        <v>1059481190</v>
      </c>
      <c r="G615" s="7" t="n">
        <v>1051931443</v>
      </c>
      <c r="H615" s="7" t="n">
        <v>0</v>
      </c>
      <c r="I615" s="7" t="n">
        <v>3</v>
      </c>
    </row>
    <row r="616" spans="1:11">
      <c r="A616" t="s">
        <v>4</v>
      </c>
      <c r="B616" s="4" t="s">
        <v>5</v>
      </c>
      <c r="C616" s="4" t="s">
        <v>9</v>
      </c>
      <c r="D616" s="4" t="s">
        <v>9</v>
      </c>
      <c r="E616" s="4" t="s">
        <v>10</v>
      </c>
      <c r="F616" s="4" t="s">
        <v>10</v>
      </c>
      <c r="G616" s="4" t="s">
        <v>10</v>
      </c>
      <c r="H616" s="4" t="s">
        <v>10</v>
      </c>
      <c r="I616" s="4" t="s">
        <v>10</v>
      </c>
      <c r="J616" s="4" t="s">
        <v>7</v>
      </c>
      <c r="K616" s="4" t="s">
        <v>9</v>
      </c>
    </row>
    <row r="617" spans="1:11">
      <c r="A617" t="n">
        <v>5577</v>
      </c>
      <c r="B617" s="27" t="n">
        <v>55</v>
      </c>
      <c r="C617" s="7" t="n">
        <v>65534</v>
      </c>
      <c r="D617" s="7" t="n">
        <v>65026</v>
      </c>
      <c r="E617" s="7" t="n">
        <v>1.5</v>
      </c>
      <c r="F617" s="7" t="n">
        <v>20</v>
      </c>
      <c r="G617" s="7" t="n">
        <v>2</v>
      </c>
      <c r="H617" s="7" t="n">
        <v>0.5</v>
      </c>
      <c r="I617" s="7" t="n">
        <v>15</v>
      </c>
      <c r="J617" s="7" t="n">
        <v>0</v>
      </c>
      <c r="K617" s="7" t="n">
        <v>0</v>
      </c>
    </row>
    <row r="618" spans="1:11">
      <c r="A618" t="s">
        <v>4</v>
      </c>
      <c r="B618" s="4" t="s">
        <v>5</v>
      </c>
      <c r="C618" s="4" t="s">
        <v>9</v>
      </c>
      <c r="D618" s="4" t="s">
        <v>7</v>
      </c>
    </row>
    <row r="619" spans="1:11">
      <c r="A619" t="n">
        <v>5605</v>
      </c>
      <c r="B619" s="28" t="n">
        <v>56</v>
      </c>
      <c r="C619" s="7" t="n">
        <v>65534</v>
      </c>
      <c r="D619" s="7" t="n">
        <v>0</v>
      </c>
    </row>
    <row r="620" spans="1:11">
      <c r="A620" t="s">
        <v>4</v>
      </c>
      <c r="B620" s="4" t="s">
        <v>5</v>
      </c>
      <c r="C620" s="4" t="s">
        <v>9</v>
      </c>
      <c r="D620" s="4" t="s">
        <v>11</v>
      </c>
      <c r="E620" s="4" t="s">
        <v>11</v>
      </c>
      <c r="F620" s="4" t="s">
        <v>11</v>
      </c>
      <c r="G620" s="4" t="s">
        <v>11</v>
      </c>
      <c r="H620" s="4" t="s">
        <v>9</v>
      </c>
      <c r="I620" s="4" t="s">
        <v>7</v>
      </c>
    </row>
    <row r="621" spans="1:11">
      <c r="A621" t="n">
        <v>5609</v>
      </c>
      <c r="B621" s="29" t="n">
        <v>66</v>
      </c>
      <c r="C621" s="7" t="n">
        <v>65534</v>
      </c>
      <c r="D621" s="7" t="n">
        <v>1065353216</v>
      </c>
      <c r="E621" s="7" t="n">
        <v>1059481190</v>
      </c>
      <c r="F621" s="7" t="n">
        <v>1059481190</v>
      </c>
      <c r="G621" s="7" t="n">
        <v>0</v>
      </c>
      <c r="H621" s="7" t="n">
        <v>100</v>
      </c>
      <c r="I621" s="7" t="n">
        <v>3</v>
      </c>
    </row>
    <row r="622" spans="1:11">
      <c r="A622" t="s">
        <v>4</v>
      </c>
      <c r="B622" s="4" t="s">
        <v>5</v>
      </c>
      <c r="C622" s="4" t="s">
        <v>9</v>
      </c>
      <c r="D622" s="4" t="s">
        <v>11</v>
      </c>
      <c r="E622" s="4" t="s">
        <v>11</v>
      </c>
      <c r="F622" s="4" t="s">
        <v>11</v>
      </c>
      <c r="G622" s="4" t="s">
        <v>11</v>
      </c>
      <c r="H622" s="4" t="s">
        <v>9</v>
      </c>
      <c r="I622" s="4" t="s">
        <v>7</v>
      </c>
    </row>
    <row r="623" spans="1:11">
      <c r="A623" t="n">
        <v>5631</v>
      </c>
      <c r="B623" s="29" t="n">
        <v>66</v>
      </c>
      <c r="C623" s="7" t="n">
        <v>908</v>
      </c>
      <c r="D623" s="7" t="n">
        <v>1065353216</v>
      </c>
      <c r="E623" s="7" t="n">
        <v>1059481190</v>
      </c>
      <c r="F623" s="7" t="n">
        <v>1059481190</v>
      </c>
      <c r="G623" s="7" t="n">
        <v>0</v>
      </c>
      <c r="H623" s="7" t="n">
        <v>100</v>
      </c>
      <c r="I623" s="7" t="n">
        <v>3</v>
      </c>
    </row>
    <row r="624" spans="1:11">
      <c r="A624" t="s">
        <v>4</v>
      </c>
      <c r="B624" s="4" t="s">
        <v>5</v>
      </c>
      <c r="C624" s="4" t="s">
        <v>9</v>
      </c>
      <c r="D624" s="4" t="s">
        <v>7</v>
      </c>
      <c r="E624" s="4" t="s">
        <v>12</v>
      </c>
      <c r="F624" s="4" t="s">
        <v>10</v>
      </c>
      <c r="G624" s="4" t="s">
        <v>10</v>
      </c>
      <c r="H624" s="4" t="s">
        <v>10</v>
      </c>
    </row>
    <row r="625" spans="1:11">
      <c r="A625" t="n">
        <v>5653</v>
      </c>
      <c r="B625" s="26" t="n">
        <v>48</v>
      </c>
      <c r="C625" s="7" t="n">
        <v>65534</v>
      </c>
      <c r="D625" s="7" t="n">
        <v>0</v>
      </c>
      <c r="E625" s="7" t="s">
        <v>32</v>
      </c>
      <c r="F625" s="7" t="n">
        <v>0</v>
      </c>
      <c r="G625" s="7" t="n">
        <v>1.79999995231628</v>
      </c>
      <c r="H625" s="7" t="n">
        <v>0</v>
      </c>
    </row>
    <row r="626" spans="1:11">
      <c r="A626" t="s">
        <v>4</v>
      </c>
      <c r="B626" s="4" t="s">
        <v>5</v>
      </c>
      <c r="C626" s="4" t="s">
        <v>9</v>
      </c>
      <c r="D626" s="4" t="s">
        <v>7</v>
      </c>
      <c r="E626" s="4" t="s">
        <v>12</v>
      </c>
      <c r="F626" s="4" t="s">
        <v>10</v>
      </c>
      <c r="G626" s="4" t="s">
        <v>10</v>
      </c>
      <c r="H626" s="4" t="s">
        <v>10</v>
      </c>
    </row>
    <row r="627" spans="1:11">
      <c r="A627" t="n">
        <v>5679</v>
      </c>
      <c r="B627" s="26" t="n">
        <v>48</v>
      </c>
      <c r="C627" s="7" t="n">
        <v>908</v>
      </c>
      <c r="D627" s="7" t="n">
        <v>0</v>
      </c>
      <c r="E627" s="7" t="s">
        <v>32</v>
      </c>
      <c r="F627" s="7" t="n">
        <v>0</v>
      </c>
      <c r="G627" s="7" t="n">
        <v>1.79999995231628</v>
      </c>
      <c r="H627" s="7" t="n">
        <v>0</v>
      </c>
    </row>
    <row r="628" spans="1:11">
      <c r="A628" t="s">
        <v>4</v>
      </c>
      <c r="B628" s="4" t="s">
        <v>5</v>
      </c>
      <c r="C628" s="4" t="s">
        <v>9</v>
      </c>
    </row>
    <row r="629" spans="1:11">
      <c r="A629" t="n">
        <v>5705</v>
      </c>
      <c r="B629" s="17" t="n">
        <v>16</v>
      </c>
      <c r="C629" s="7" t="n">
        <v>100</v>
      </c>
    </row>
    <row r="630" spans="1:11">
      <c r="A630" t="s">
        <v>4</v>
      </c>
      <c r="B630" s="4" t="s">
        <v>5</v>
      </c>
      <c r="C630" s="4" t="s">
        <v>9</v>
      </c>
      <c r="D630" s="4" t="s">
        <v>11</v>
      </c>
      <c r="E630" s="4" t="s">
        <v>11</v>
      </c>
      <c r="F630" s="4" t="s">
        <v>11</v>
      </c>
      <c r="G630" s="4" t="s">
        <v>11</v>
      </c>
      <c r="H630" s="4" t="s">
        <v>9</v>
      </c>
      <c r="I630" s="4" t="s">
        <v>7</v>
      </c>
    </row>
    <row r="631" spans="1:11">
      <c r="A631" t="n">
        <v>5708</v>
      </c>
      <c r="B631" s="29" t="n">
        <v>66</v>
      </c>
      <c r="C631" s="7" t="n">
        <v>65534</v>
      </c>
      <c r="D631" s="7" t="n">
        <v>1065353216</v>
      </c>
      <c r="E631" s="7" t="n">
        <v>1059481190</v>
      </c>
      <c r="F631" s="7" t="n">
        <v>1059481190</v>
      </c>
      <c r="G631" s="7" t="n">
        <v>1051931443</v>
      </c>
      <c r="H631" s="7" t="n">
        <v>0</v>
      </c>
      <c r="I631" s="7" t="n">
        <v>3</v>
      </c>
    </row>
    <row r="632" spans="1:11">
      <c r="A632" t="s">
        <v>4</v>
      </c>
      <c r="B632" s="4" t="s">
        <v>5</v>
      </c>
      <c r="C632" s="4" t="s">
        <v>9</v>
      </c>
      <c r="D632" s="4" t="s">
        <v>11</v>
      </c>
      <c r="E632" s="4" t="s">
        <v>11</v>
      </c>
      <c r="F632" s="4" t="s">
        <v>11</v>
      </c>
      <c r="G632" s="4" t="s">
        <v>11</v>
      </c>
      <c r="H632" s="4" t="s">
        <v>9</v>
      </c>
      <c r="I632" s="4" t="s">
        <v>7</v>
      </c>
    </row>
    <row r="633" spans="1:11">
      <c r="A633" t="n">
        <v>5730</v>
      </c>
      <c r="B633" s="29" t="n">
        <v>66</v>
      </c>
      <c r="C633" s="7" t="n">
        <v>908</v>
      </c>
      <c r="D633" s="7" t="n">
        <v>1065353216</v>
      </c>
      <c r="E633" s="7" t="n">
        <v>1059481190</v>
      </c>
      <c r="F633" s="7" t="n">
        <v>1059481190</v>
      </c>
      <c r="G633" s="7" t="n">
        <v>1051931443</v>
      </c>
      <c r="H633" s="7" t="n">
        <v>0</v>
      </c>
      <c r="I633" s="7" t="n">
        <v>3</v>
      </c>
    </row>
    <row r="634" spans="1:11">
      <c r="A634" t="s">
        <v>4</v>
      </c>
      <c r="B634" s="4" t="s">
        <v>5</v>
      </c>
      <c r="C634" s="4" t="s">
        <v>9</v>
      </c>
      <c r="D634" s="4" t="s">
        <v>9</v>
      </c>
      <c r="E634" s="4" t="s">
        <v>10</v>
      </c>
      <c r="F634" s="4" t="s">
        <v>10</v>
      </c>
      <c r="G634" s="4" t="s">
        <v>10</v>
      </c>
      <c r="H634" s="4" t="s">
        <v>10</v>
      </c>
      <c r="I634" s="4" t="s">
        <v>10</v>
      </c>
      <c r="J634" s="4" t="s">
        <v>7</v>
      </c>
      <c r="K634" s="4" t="s">
        <v>9</v>
      </c>
    </row>
    <row r="635" spans="1:11">
      <c r="A635" t="n">
        <v>5752</v>
      </c>
      <c r="B635" s="27" t="n">
        <v>55</v>
      </c>
      <c r="C635" s="7" t="n">
        <v>65534</v>
      </c>
      <c r="D635" s="7" t="n">
        <v>65026</v>
      </c>
      <c r="E635" s="7" t="n">
        <v>-1.5</v>
      </c>
      <c r="F635" s="7" t="n">
        <v>20</v>
      </c>
      <c r="G635" s="7" t="n">
        <v>-2</v>
      </c>
      <c r="H635" s="7" t="n">
        <v>0.5</v>
      </c>
      <c r="I635" s="7" t="n">
        <v>15</v>
      </c>
      <c r="J635" s="7" t="n">
        <v>0</v>
      </c>
      <c r="K635" s="7" t="n">
        <v>0</v>
      </c>
    </row>
    <row r="636" spans="1:11">
      <c r="A636" t="s">
        <v>4</v>
      </c>
      <c r="B636" s="4" t="s">
        <v>5</v>
      </c>
      <c r="C636" s="4" t="s">
        <v>9</v>
      </c>
      <c r="D636" s="4" t="s">
        <v>7</v>
      </c>
    </row>
    <row r="637" spans="1:11">
      <c r="A637" t="n">
        <v>5780</v>
      </c>
      <c r="B637" s="28" t="n">
        <v>56</v>
      </c>
      <c r="C637" s="7" t="n">
        <v>65534</v>
      </c>
      <c r="D637" s="7" t="n">
        <v>0</v>
      </c>
    </row>
    <row r="638" spans="1:11">
      <c r="A638" t="s">
        <v>4</v>
      </c>
      <c r="B638" s="4" t="s">
        <v>5</v>
      </c>
      <c r="C638" s="4" t="s">
        <v>9</v>
      </c>
      <c r="D638" s="4" t="s">
        <v>11</v>
      </c>
      <c r="E638" s="4" t="s">
        <v>11</v>
      </c>
      <c r="F638" s="4" t="s">
        <v>11</v>
      </c>
      <c r="G638" s="4" t="s">
        <v>11</v>
      </c>
      <c r="H638" s="4" t="s">
        <v>9</v>
      </c>
      <c r="I638" s="4" t="s">
        <v>7</v>
      </c>
    </row>
    <row r="639" spans="1:11">
      <c r="A639" t="n">
        <v>5784</v>
      </c>
      <c r="B639" s="29" t="n">
        <v>66</v>
      </c>
      <c r="C639" s="7" t="n">
        <v>65534</v>
      </c>
      <c r="D639" s="7" t="n">
        <v>1065353216</v>
      </c>
      <c r="E639" s="7" t="n">
        <v>1059481190</v>
      </c>
      <c r="F639" s="7" t="n">
        <v>1059481190</v>
      </c>
      <c r="G639" s="7" t="n">
        <v>0</v>
      </c>
      <c r="H639" s="7" t="n">
        <v>100</v>
      </c>
      <c r="I639" s="7" t="n">
        <v>3</v>
      </c>
    </row>
    <row r="640" spans="1:11">
      <c r="A640" t="s">
        <v>4</v>
      </c>
      <c r="B640" s="4" t="s">
        <v>5</v>
      </c>
      <c r="C640" s="4" t="s">
        <v>9</v>
      </c>
      <c r="D640" s="4" t="s">
        <v>11</v>
      </c>
      <c r="E640" s="4" t="s">
        <v>11</v>
      </c>
      <c r="F640" s="4" t="s">
        <v>11</v>
      </c>
      <c r="G640" s="4" t="s">
        <v>11</v>
      </c>
      <c r="H640" s="4" t="s">
        <v>9</v>
      </c>
      <c r="I640" s="4" t="s">
        <v>7</v>
      </c>
    </row>
    <row r="641" spans="1:11">
      <c r="A641" t="n">
        <v>5806</v>
      </c>
      <c r="B641" s="29" t="n">
        <v>66</v>
      </c>
      <c r="C641" s="7" t="n">
        <v>908</v>
      </c>
      <c r="D641" s="7" t="n">
        <v>1065353216</v>
      </c>
      <c r="E641" s="7" t="n">
        <v>1059481190</v>
      </c>
      <c r="F641" s="7" t="n">
        <v>1059481190</v>
      </c>
      <c r="G641" s="7" t="n">
        <v>0</v>
      </c>
      <c r="H641" s="7" t="n">
        <v>100</v>
      </c>
      <c r="I641" s="7" t="n">
        <v>3</v>
      </c>
    </row>
    <row r="642" spans="1:11">
      <c r="A642" t="s">
        <v>4</v>
      </c>
      <c r="B642" s="4" t="s">
        <v>5</v>
      </c>
      <c r="C642" s="4" t="s">
        <v>9</v>
      </c>
      <c r="D642" s="4" t="s">
        <v>7</v>
      </c>
      <c r="E642" s="4" t="s">
        <v>12</v>
      </c>
      <c r="F642" s="4" t="s">
        <v>10</v>
      </c>
      <c r="G642" s="4" t="s">
        <v>10</v>
      </c>
      <c r="H642" s="4" t="s">
        <v>10</v>
      </c>
    </row>
    <row r="643" spans="1:11">
      <c r="A643" t="n">
        <v>5828</v>
      </c>
      <c r="B643" s="26" t="n">
        <v>48</v>
      </c>
      <c r="C643" s="7" t="n">
        <v>65534</v>
      </c>
      <c r="D643" s="7" t="n">
        <v>0</v>
      </c>
      <c r="E643" s="7" t="s">
        <v>32</v>
      </c>
      <c r="F643" s="7" t="n">
        <v>0</v>
      </c>
      <c r="G643" s="7" t="n">
        <v>1.79999995231628</v>
      </c>
      <c r="H643" s="7" t="n">
        <v>0</v>
      </c>
    </row>
    <row r="644" spans="1:11">
      <c r="A644" t="s">
        <v>4</v>
      </c>
      <c r="B644" s="4" t="s">
        <v>5</v>
      </c>
      <c r="C644" s="4" t="s">
        <v>9</v>
      </c>
      <c r="D644" s="4" t="s">
        <v>7</v>
      </c>
      <c r="E644" s="4" t="s">
        <v>12</v>
      </c>
      <c r="F644" s="4" t="s">
        <v>10</v>
      </c>
      <c r="G644" s="4" t="s">
        <v>10</v>
      </c>
      <c r="H644" s="4" t="s">
        <v>10</v>
      </c>
    </row>
    <row r="645" spans="1:11">
      <c r="A645" t="n">
        <v>5854</v>
      </c>
      <c r="B645" s="26" t="n">
        <v>48</v>
      </c>
      <c r="C645" s="7" t="n">
        <v>908</v>
      </c>
      <c r="D645" s="7" t="n">
        <v>0</v>
      </c>
      <c r="E645" s="7" t="s">
        <v>32</v>
      </c>
      <c r="F645" s="7" t="n">
        <v>0</v>
      </c>
      <c r="G645" s="7" t="n">
        <v>1.79999995231628</v>
      </c>
      <c r="H645" s="7" t="n">
        <v>0</v>
      </c>
    </row>
    <row r="646" spans="1:11">
      <c r="A646" t="s">
        <v>4</v>
      </c>
      <c r="B646" s="4" t="s">
        <v>5</v>
      </c>
      <c r="C646" s="4" t="s">
        <v>9</v>
      </c>
    </row>
    <row r="647" spans="1:11">
      <c r="A647" t="n">
        <v>5880</v>
      </c>
      <c r="B647" s="17" t="n">
        <v>16</v>
      </c>
      <c r="C647" s="7" t="n">
        <v>100</v>
      </c>
    </row>
    <row r="648" spans="1:11">
      <c r="A648" t="s">
        <v>4</v>
      </c>
      <c r="B648" s="4" t="s">
        <v>5</v>
      </c>
      <c r="C648" s="4" t="s">
        <v>9</v>
      </c>
      <c r="D648" s="4" t="s">
        <v>11</v>
      </c>
      <c r="E648" s="4" t="s">
        <v>11</v>
      </c>
      <c r="F648" s="4" t="s">
        <v>11</v>
      </c>
      <c r="G648" s="4" t="s">
        <v>11</v>
      </c>
      <c r="H648" s="4" t="s">
        <v>9</v>
      </c>
      <c r="I648" s="4" t="s">
        <v>7</v>
      </c>
    </row>
    <row r="649" spans="1:11">
      <c r="A649" t="n">
        <v>5883</v>
      </c>
      <c r="B649" s="29" t="n">
        <v>66</v>
      </c>
      <c r="C649" s="7" t="n">
        <v>65534</v>
      </c>
      <c r="D649" s="7" t="n">
        <v>1065353216</v>
      </c>
      <c r="E649" s="7" t="n">
        <v>1059481190</v>
      </c>
      <c r="F649" s="7" t="n">
        <v>1059481190</v>
      </c>
      <c r="G649" s="7" t="n">
        <v>1051931443</v>
      </c>
      <c r="H649" s="7" t="n">
        <v>0</v>
      </c>
      <c r="I649" s="7" t="n">
        <v>3</v>
      </c>
    </row>
    <row r="650" spans="1:11">
      <c r="A650" t="s">
        <v>4</v>
      </c>
      <c r="B650" s="4" t="s">
        <v>5</v>
      </c>
      <c r="C650" s="4" t="s">
        <v>9</v>
      </c>
      <c r="D650" s="4" t="s">
        <v>11</v>
      </c>
      <c r="E650" s="4" t="s">
        <v>11</v>
      </c>
      <c r="F650" s="4" t="s">
        <v>11</v>
      </c>
      <c r="G650" s="4" t="s">
        <v>11</v>
      </c>
      <c r="H650" s="4" t="s">
        <v>9</v>
      </c>
      <c r="I650" s="4" t="s">
        <v>7</v>
      </c>
    </row>
    <row r="651" spans="1:11">
      <c r="A651" t="n">
        <v>5905</v>
      </c>
      <c r="B651" s="29" t="n">
        <v>66</v>
      </c>
      <c r="C651" s="7" t="n">
        <v>908</v>
      </c>
      <c r="D651" s="7" t="n">
        <v>1065353216</v>
      </c>
      <c r="E651" s="7" t="n">
        <v>1059481190</v>
      </c>
      <c r="F651" s="7" t="n">
        <v>1059481190</v>
      </c>
      <c r="G651" s="7" t="n">
        <v>1051931443</v>
      </c>
      <c r="H651" s="7" t="n">
        <v>0</v>
      </c>
      <c r="I651" s="7" t="n">
        <v>3</v>
      </c>
    </row>
    <row r="652" spans="1:11">
      <c r="A652" t="s">
        <v>4</v>
      </c>
      <c r="B652" s="4" t="s">
        <v>5</v>
      </c>
      <c r="C652" s="4" t="s">
        <v>9</v>
      </c>
      <c r="D652" s="4" t="s">
        <v>9</v>
      </c>
      <c r="E652" s="4" t="s">
        <v>10</v>
      </c>
      <c r="F652" s="4" t="s">
        <v>10</v>
      </c>
      <c r="G652" s="4" t="s">
        <v>10</v>
      </c>
      <c r="H652" s="4" t="s">
        <v>10</v>
      </c>
      <c r="I652" s="4" t="s">
        <v>10</v>
      </c>
      <c r="J652" s="4" t="s">
        <v>7</v>
      </c>
      <c r="K652" s="4" t="s">
        <v>9</v>
      </c>
    </row>
    <row r="653" spans="1:11">
      <c r="A653" t="n">
        <v>5927</v>
      </c>
      <c r="B653" s="27" t="n">
        <v>55</v>
      </c>
      <c r="C653" s="7" t="n">
        <v>65534</v>
      </c>
      <c r="D653" s="7" t="n">
        <v>65026</v>
      </c>
      <c r="E653" s="7" t="n">
        <v>0</v>
      </c>
      <c r="F653" s="7" t="n">
        <v>20</v>
      </c>
      <c r="G653" s="7" t="n">
        <v>-6</v>
      </c>
      <c r="H653" s="7" t="n">
        <v>0.5</v>
      </c>
      <c r="I653" s="7" t="n">
        <v>15</v>
      </c>
      <c r="J653" s="7" t="n">
        <v>0</v>
      </c>
      <c r="K653" s="7" t="n">
        <v>0</v>
      </c>
    </row>
    <row r="654" spans="1:11">
      <c r="A654" t="s">
        <v>4</v>
      </c>
      <c r="B654" s="4" t="s">
        <v>5</v>
      </c>
      <c r="C654" s="4" t="s">
        <v>9</v>
      </c>
      <c r="D654" s="4" t="s">
        <v>11</v>
      </c>
      <c r="E654" s="4" t="s">
        <v>11</v>
      </c>
      <c r="F654" s="4" t="s">
        <v>11</v>
      </c>
      <c r="G654" s="4" t="s">
        <v>11</v>
      </c>
      <c r="H654" s="4" t="s">
        <v>9</v>
      </c>
      <c r="I654" s="4" t="s">
        <v>7</v>
      </c>
    </row>
    <row r="655" spans="1:11">
      <c r="A655" t="n">
        <v>5955</v>
      </c>
      <c r="B655" s="29" t="n">
        <v>66</v>
      </c>
      <c r="C655" s="7" t="n">
        <v>65534</v>
      </c>
      <c r="D655" s="7" t="n">
        <v>1065353216</v>
      </c>
      <c r="E655" s="7" t="n">
        <v>1059481190</v>
      </c>
      <c r="F655" s="7" t="n">
        <v>1059481190</v>
      </c>
      <c r="G655" s="7" t="n">
        <v>0</v>
      </c>
      <c r="H655" s="7" t="n">
        <v>1000</v>
      </c>
      <c r="I655" s="7" t="n">
        <v>3</v>
      </c>
    </row>
    <row r="656" spans="1:11">
      <c r="A656" t="s">
        <v>4</v>
      </c>
      <c r="B656" s="4" t="s">
        <v>5</v>
      </c>
      <c r="C656" s="4" t="s">
        <v>9</v>
      </c>
      <c r="D656" s="4" t="s">
        <v>11</v>
      </c>
      <c r="E656" s="4" t="s">
        <v>11</v>
      </c>
      <c r="F656" s="4" t="s">
        <v>11</v>
      </c>
      <c r="G656" s="4" t="s">
        <v>11</v>
      </c>
      <c r="H656" s="4" t="s">
        <v>9</v>
      </c>
      <c r="I656" s="4" t="s">
        <v>7</v>
      </c>
    </row>
    <row r="657" spans="1:11">
      <c r="A657" t="n">
        <v>5977</v>
      </c>
      <c r="B657" s="29" t="n">
        <v>66</v>
      </c>
      <c r="C657" s="7" t="n">
        <v>908</v>
      </c>
      <c r="D657" s="7" t="n">
        <v>1065353216</v>
      </c>
      <c r="E657" s="7" t="n">
        <v>1059481190</v>
      </c>
      <c r="F657" s="7" t="n">
        <v>1059481190</v>
      </c>
      <c r="G657" s="7" t="n">
        <v>0</v>
      </c>
      <c r="H657" s="7" t="n">
        <v>1000</v>
      </c>
      <c r="I657" s="7" t="n">
        <v>3</v>
      </c>
    </row>
    <row r="658" spans="1:11">
      <c r="A658" t="s">
        <v>4</v>
      </c>
      <c r="B658" s="4" t="s">
        <v>5</v>
      </c>
      <c r="C658" s="4" t="s">
        <v>9</v>
      </c>
      <c r="D658" s="4" t="s">
        <v>7</v>
      </c>
    </row>
    <row r="659" spans="1:11">
      <c r="A659" t="n">
        <v>5999</v>
      </c>
      <c r="B659" s="28" t="n">
        <v>56</v>
      </c>
      <c r="C659" s="7" t="n">
        <v>65534</v>
      </c>
      <c r="D659" s="7" t="n">
        <v>0</v>
      </c>
    </row>
    <row r="660" spans="1:11">
      <c r="A660" t="s">
        <v>4</v>
      </c>
      <c r="B660" s="4" t="s">
        <v>5</v>
      </c>
      <c r="C660" s="4" t="s">
        <v>9</v>
      </c>
      <c r="D660" s="4" t="s">
        <v>11</v>
      </c>
      <c r="E660" s="4" t="s">
        <v>11</v>
      </c>
      <c r="F660" s="4" t="s">
        <v>11</v>
      </c>
      <c r="G660" s="4" t="s">
        <v>11</v>
      </c>
      <c r="H660" s="4" t="s">
        <v>9</v>
      </c>
      <c r="I660" s="4" t="s">
        <v>7</v>
      </c>
    </row>
    <row r="661" spans="1:11">
      <c r="A661" t="n">
        <v>6003</v>
      </c>
      <c r="B661" s="29" t="n">
        <v>66</v>
      </c>
      <c r="C661" s="7" t="n">
        <v>65534</v>
      </c>
      <c r="D661" s="7" t="n">
        <v>1065353216</v>
      </c>
      <c r="E661" s="7" t="n">
        <v>1059481190</v>
      </c>
      <c r="F661" s="7" t="n">
        <v>1059481190</v>
      </c>
      <c r="G661" s="7" t="n">
        <v>0</v>
      </c>
      <c r="H661" s="7" t="n">
        <v>100</v>
      </c>
      <c r="I661" s="7" t="n">
        <v>3</v>
      </c>
    </row>
    <row r="662" spans="1:11">
      <c r="A662" t="s">
        <v>4</v>
      </c>
      <c r="B662" s="4" t="s">
        <v>5</v>
      </c>
      <c r="C662" s="4" t="s">
        <v>9</v>
      </c>
      <c r="D662" s="4" t="s">
        <v>11</v>
      </c>
      <c r="E662" s="4" t="s">
        <v>11</v>
      </c>
      <c r="F662" s="4" t="s">
        <v>11</v>
      </c>
      <c r="G662" s="4" t="s">
        <v>11</v>
      </c>
      <c r="H662" s="4" t="s">
        <v>9</v>
      </c>
      <c r="I662" s="4" t="s">
        <v>7</v>
      </c>
    </row>
    <row r="663" spans="1:11">
      <c r="A663" t="n">
        <v>6025</v>
      </c>
      <c r="B663" s="29" t="n">
        <v>66</v>
      </c>
      <c r="C663" s="7" t="n">
        <v>908</v>
      </c>
      <c r="D663" s="7" t="n">
        <v>1065353216</v>
      </c>
      <c r="E663" s="7" t="n">
        <v>1059481190</v>
      </c>
      <c r="F663" s="7" t="n">
        <v>1059481190</v>
      </c>
      <c r="G663" s="7" t="n">
        <v>0</v>
      </c>
      <c r="H663" s="7" t="n">
        <v>100</v>
      </c>
      <c r="I663" s="7" t="n">
        <v>3</v>
      </c>
    </row>
    <row r="664" spans="1:11">
      <c r="A664" t="s">
        <v>4</v>
      </c>
      <c r="B664" s="4" t="s">
        <v>5</v>
      </c>
      <c r="C664" s="4" t="s">
        <v>9</v>
      </c>
    </row>
    <row r="665" spans="1:11">
      <c r="A665" t="n">
        <v>6047</v>
      </c>
      <c r="B665" s="17" t="n">
        <v>16</v>
      </c>
      <c r="C665" s="7" t="n">
        <v>100</v>
      </c>
    </row>
    <row r="666" spans="1:11">
      <c r="A666" t="s">
        <v>4</v>
      </c>
      <c r="B666" s="4" t="s">
        <v>5</v>
      </c>
      <c r="C666" s="4" t="s">
        <v>9</v>
      </c>
      <c r="D666" s="4" t="s">
        <v>7</v>
      </c>
      <c r="E666" s="4" t="s">
        <v>12</v>
      </c>
      <c r="F666" s="4" t="s">
        <v>10</v>
      </c>
      <c r="G666" s="4" t="s">
        <v>10</v>
      </c>
      <c r="H666" s="4" t="s">
        <v>10</v>
      </c>
    </row>
    <row r="667" spans="1:11">
      <c r="A667" t="n">
        <v>6050</v>
      </c>
      <c r="B667" s="26" t="n">
        <v>48</v>
      </c>
      <c r="C667" s="7" t="n">
        <v>65534</v>
      </c>
      <c r="D667" s="7" t="n">
        <v>0</v>
      </c>
      <c r="E667" s="7" t="s">
        <v>32</v>
      </c>
      <c r="F667" s="7" t="n">
        <v>0</v>
      </c>
      <c r="G667" s="7" t="n">
        <v>1.79999995231628</v>
      </c>
      <c r="H667" s="7" t="n">
        <v>0</v>
      </c>
    </row>
    <row r="668" spans="1:11">
      <c r="A668" t="s">
        <v>4</v>
      </c>
      <c r="B668" s="4" t="s">
        <v>5</v>
      </c>
      <c r="C668" s="4" t="s">
        <v>9</v>
      </c>
      <c r="D668" s="4" t="s">
        <v>7</v>
      </c>
      <c r="E668" s="4" t="s">
        <v>12</v>
      </c>
      <c r="F668" s="4" t="s">
        <v>10</v>
      </c>
      <c r="G668" s="4" t="s">
        <v>10</v>
      </c>
      <c r="H668" s="4" t="s">
        <v>10</v>
      </c>
    </row>
    <row r="669" spans="1:11">
      <c r="A669" t="n">
        <v>6076</v>
      </c>
      <c r="B669" s="26" t="n">
        <v>48</v>
      </c>
      <c r="C669" s="7" t="n">
        <v>908</v>
      </c>
      <c r="D669" s="7" t="n">
        <v>0</v>
      </c>
      <c r="E669" s="7" t="s">
        <v>32</v>
      </c>
      <c r="F669" s="7" t="n">
        <v>0</v>
      </c>
      <c r="G669" s="7" t="n">
        <v>1.79999995231628</v>
      </c>
      <c r="H669" s="7" t="n">
        <v>0</v>
      </c>
    </row>
    <row r="670" spans="1:11">
      <c r="A670" t="s">
        <v>4</v>
      </c>
      <c r="B670" s="4" t="s">
        <v>5</v>
      </c>
      <c r="C670" s="4" t="s">
        <v>9</v>
      </c>
    </row>
    <row r="671" spans="1:11">
      <c r="A671" t="n">
        <v>6102</v>
      </c>
      <c r="B671" s="17" t="n">
        <v>16</v>
      </c>
      <c r="C671" s="7" t="n">
        <v>100</v>
      </c>
    </row>
    <row r="672" spans="1:11">
      <c r="A672" t="s">
        <v>4</v>
      </c>
      <c r="B672" s="4" t="s">
        <v>5</v>
      </c>
      <c r="C672" s="4" t="s">
        <v>9</v>
      </c>
      <c r="D672" s="4" t="s">
        <v>11</v>
      </c>
      <c r="E672" s="4" t="s">
        <v>11</v>
      </c>
      <c r="F672" s="4" t="s">
        <v>11</v>
      </c>
      <c r="G672" s="4" t="s">
        <v>11</v>
      </c>
      <c r="H672" s="4" t="s">
        <v>9</v>
      </c>
      <c r="I672" s="4" t="s">
        <v>7</v>
      </c>
    </row>
    <row r="673" spans="1:9">
      <c r="A673" t="n">
        <v>6105</v>
      </c>
      <c r="B673" s="29" t="n">
        <v>66</v>
      </c>
      <c r="C673" s="7" t="n">
        <v>65534</v>
      </c>
      <c r="D673" s="7" t="n">
        <v>1065353216</v>
      </c>
      <c r="E673" s="7" t="n">
        <v>1059481190</v>
      </c>
      <c r="F673" s="7" t="n">
        <v>1059481190</v>
      </c>
      <c r="G673" s="7" t="n">
        <v>0</v>
      </c>
      <c r="H673" s="7" t="n">
        <v>1000</v>
      </c>
      <c r="I673" s="7" t="n">
        <v>3</v>
      </c>
    </row>
    <row r="674" spans="1:9">
      <c r="A674" t="s">
        <v>4</v>
      </c>
      <c r="B674" s="4" t="s">
        <v>5</v>
      </c>
      <c r="C674" s="4" t="s">
        <v>9</v>
      </c>
      <c r="D674" s="4" t="s">
        <v>11</v>
      </c>
      <c r="E674" s="4" t="s">
        <v>11</v>
      </c>
      <c r="F674" s="4" t="s">
        <v>11</v>
      </c>
      <c r="G674" s="4" t="s">
        <v>11</v>
      </c>
      <c r="H674" s="4" t="s">
        <v>9</v>
      </c>
      <c r="I674" s="4" t="s">
        <v>7</v>
      </c>
    </row>
    <row r="675" spans="1:9">
      <c r="A675" t="n">
        <v>6127</v>
      </c>
      <c r="B675" s="29" t="n">
        <v>66</v>
      </c>
      <c r="C675" s="7" t="n">
        <v>908</v>
      </c>
      <c r="D675" s="7" t="n">
        <v>1065353216</v>
      </c>
      <c r="E675" s="7" t="n">
        <v>1059481190</v>
      </c>
      <c r="F675" s="7" t="n">
        <v>1059481190</v>
      </c>
      <c r="G675" s="7" t="n">
        <v>0</v>
      </c>
      <c r="H675" s="7" t="n">
        <v>1000</v>
      </c>
      <c r="I675" s="7" t="n">
        <v>3</v>
      </c>
    </row>
    <row r="676" spans="1:9">
      <c r="A676" t="s">
        <v>4</v>
      </c>
      <c r="B676" s="4" t="s">
        <v>5</v>
      </c>
      <c r="C676" s="4" t="s">
        <v>9</v>
      </c>
      <c r="D676" s="4" t="s">
        <v>9</v>
      </c>
      <c r="E676" s="4" t="s">
        <v>10</v>
      </c>
      <c r="F676" s="4" t="s">
        <v>10</v>
      </c>
      <c r="G676" s="4" t="s">
        <v>10</v>
      </c>
      <c r="H676" s="4" t="s">
        <v>10</v>
      </c>
      <c r="I676" s="4" t="s">
        <v>10</v>
      </c>
      <c r="J676" s="4" t="s">
        <v>7</v>
      </c>
      <c r="K676" s="4" t="s">
        <v>9</v>
      </c>
    </row>
    <row r="677" spans="1:9">
      <c r="A677" t="n">
        <v>6149</v>
      </c>
      <c r="B677" s="27" t="n">
        <v>55</v>
      </c>
      <c r="C677" s="7" t="n">
        <v>65534</v>
      </c>
      <c r="D677" s="7" t="n">
        <v>65026</v>
      </c>
      <c r="E677" s="7" t="n">
        <v>1.5</v>
      </c>
      <c r="F677" s="7" t="n">
        <v>20</v>
      </c>
      <c r="G677" s="7" t="n">
        <v>-8</v>
      </c>
      <c r="H677" s="7" t="n">
        <v>0.5</v>
      </c>
      <c r="I677" s="7" t="n">
        <v>10</v>
      </c>
      <c r="J677" s="7" t="n">
        <v>0</v>
      </c>
      <c r="K677" s="7" t="n">
        <v>1</v>
      </c>
    </row>
    <row r="678" spans="1:9">
      <c r="A678" t="s">
        <v>4</v>
      </c>
      <c r="B678" s="4" t="s">
        <v>5</v>
      </c>
      <c r="C678" s="4" t="s">
        <v>9</v>
      </c>
      <c r="D678" s="4" t="s">
        <v>11</v>
      </c>
    </row>
    <row r="679" spans="1:9">
      <c r="A679" t="n">
        <v>6177</v>
      </c>
      <c r="B679" s="32" t="n">
        <v>43</v>
      </c>
      <c r="C679" s="7" t="n">
        <v>65534</v>
      </c>
      <c r="D679" s="7" t="n">
        <v>1</v>
      </c>
    </row>
    <row r="680" spans="1:9">
      <c r="A680" t="s">
        <v>4</v>
      </c>
      <c r="B680" s="4" t="s">
        <v>5</v>
      </c>
      <c r="C680" s="4" t="s">
        <v>9</v>
      </c>
      <c r="D680" s="4" t="s">
        <v>11</v>
      </c>
    </row>
    <row r="681" spans="1:9">
      <c r="A681" t="n">
        <v>6184</v>
      </c>
      <c r="B681" s="32" t="n">
        <v>43</v>
      </c>
      <c r="C681" s="7" t="n">
        <v>908</v>
      </c>
      <c r="D681" s="7" t="n">
        <v>1</v>
      </c>
    </row>
    <row r="682" spans="1:9">
      <c r="A682" t="s">
        <v>4</v>
      </c>
      <c r="B682" s="4" t="s">
        <v>5</v>
      </c>
    </row>
    <row r="683" spans="1:9">
      <c r="A683" t="n">
        <v>6191</v>
      </c>
      <c r="B683" s="5" t="n">
        <v>1</v>
      </c>
    </row>
    <row r="684" spans="1:9" s="3" customFormat="1" customHeight="0">
      <c r="A684" s="3" t="s">
        <v>2</v>
      </c>
      <c r="B684" s="3" t="s">
        <v>36</v>
      </c>
    </row>
    <row r="685" spans="1:9">
      <c r="A685" t="s">
        <v>4</v>
      </c>
      <c r="B685" s="4" t="s">
        <v>5</v>
      </c>
      <c r="C685" s="4" t="s">
        <v>9</v>
      </c>
      <c r="D685" s="4" t="s">
        <v>10</v>
      </c>
      <c r="E685" s="4" t="s">
        <v>10</v>
      </c>
      <c r="F685" s="4" t="s">
        <v>10</v>
      </c>
      <c r="G685" s="4" t="s">
        <v>10</v>
      </c>
    </row>
    <row r="686" spans="1:9">
      <c r="A686" t="n">
        <v>6192</v>
      </c>
      <c r="B686" s="24" t="n">
        <v>46</v>
      </c>
      <c r="C686" s="7" t="n">
        <v>65534</v>
      </c>
      <c r="D686" s="7" t="n">
        <v>0</v>
      </c>
      <c r="E686" s="7" t="n">
        <v>20</v>
      </c>
      <c r="F686" s="7" t="n">
        <v>30</v>
      </c>
      <c r="G686" s="7" t="n">
        <v>180</v>
      </c>
    </row>
    <row r="687" spans="1:9">
      <c r="A687" t="s">
        <v>4</v>
      </c>
      <c r="B687" s="4" t="s">
        <v>5</v>
      </c>
      <c r="C687" s="4" t="s">
        <v>9</v>
      </c>
      <c r="D687" s="4" t="s">
        <v>11</v>
      </c>
    </row>
    <row r="688" spans="1:9">
      <c r="A688" t="n">
        <v>6211</v>
      </c>
      <c r="B688" s="25" t="n">
        <v>44</v>
      </c>
      <c r="C688" s="7" t="n">
        <v>65534</v>
      </c>
      <c r="D688" s="7" t="n">
        <v>1</v>
      </c>
    </row>
    <row r="689" spans="1:11">
      <c r="A689" t="s">
        <v>4</v>
      </c>
      <c r="B689" s="4" t="s">
        <v>5</v>
      </c>
      <c r="C689" s="4" t="s">
        <v>9</v>
      </c>
      <c r="D689" s="4" t="s">
        <v>11</v>
      </c>
    </row>
    <row r="690" spans="1:11">
      <c r="A690" t="n">
        <v>6218</v>
      </c>
      <c r="B690" s="25" t="n">
        <v>44</v>
      </c>
      <c r="C690" s="7" t="n">
        <v>909</v>
      </c>
      <c r="D690" s="7" t="n">
        <v>1</v>
      </c>
    </row>
    <row r="691" spans="1:11">
      <c r="A691" t="s">
        <v>4</v>
      </c>
      <c r="B691" s="4" t="s">
        <v>5</v>
      </c>
      <c r="C691" s="4" t="s">
        <v>9</v>
      </c>
      <c r="D691" s="4" t="s">
        <v>7</v>
      </c>
      <c r="E691" s="4" t="s">
        <v>12</v>
      </c>
      <c r="F691" s="4" t="s">
        <v>10</v>
      </c>
      <c r="G691" s="4" t="s">
        <v>10</v>
      </c>
      <c r="H691" s="4" t="s">
        <v>10</v>
      </c>
    </row>
    <row r="692" spans="1:11">
      <c r="A692" t="n">
        <v>6225</v>
      </c>
      <c r="B692" s="26" t="n">
        <v>48</v>
      </c>
      <c r="C692" s="7" t="n">
        <v>65534</v>
      </c>
      <c r="D692" s="7" t="n">
        <v>0</v>
      </c>
      <c r="E692" s="7" t="s">
        <v>31</v>
      </c>
      <c r="F692" s="7" t="n">
        <v>-1</v>
      </c>
      <c r="G692" s="7" t="n">
        <v>1</v>
      </c>
      <c r="H692" s="7" t="n">
        <v>0</v>
      </c>
    </row>
    <row r="693" spans="1:11">
      <c r="A693" t="s">
        <v>4</v>
      </c>
      <c r="B693" s="4" t="s">
        <v>5</v>
      </c>
      <c r="C693" s="4" t="s">
        <v>9</v>
      </c>
      <c r="D693" s="4" t="s">
        <v>7</v>
      </c>
      <c r="E693" s="4" t="s">
        <v>12</v>
      </c>
      <c r="F693" s="4" t="s">
        <v>10</v>
      </c>
      <c r="G693" s="4" t="s">
        <v>10</v>
      </c>
      <c r="H693" s="4" t="s">
        <v>10</v>
      </c>
    </row>
    <row r="694" spans="1:11">
      <c r="A694" t="n">
        <v>6251</v>
      </c>
      <c r="B694" s="26" t="n">
        <v>48</v>
      </c>
      <c r="C694" s="7" t="n">
        <v>909</v>
      </c>
      <c r="D694" s="7" t="n">
        <v>0</v>
      </c>
      <c r="E694" s="7" t="s">
        <v>31</v>
      </c>
      <c r="F694" s="7" t="n">
        <v>-1</v>
      </c>
      <c r="G694" s="7" t="n">
        <v>1</v>
      </c>
      <c r="H694" s="7" t="n">
        <v>0</v>
      </c>
    </row>
    <row r="695" spans="1:11">
      <c r="A695" t="s">
        <v>4</v>
      </c>
      <c r="B695" s="4" t="s">
        <v>5</v>
      </c>
      <c r="C695" s="4" t="s">
        <v>9</v>
      </c>
      <c r="D695" s="4" t="s">
        <v>9</v>
      </c>
      <c r="E695" s="4" t="s">
        <v>10</v>
      </c>
      <c r="F695" s="4" t="s">
        <v>10</v>
      </c>
      <c r="G695" s="4" t="s">
        <v>10</v>
      </c>
      <c r="H695" s="4" t="s">
        <v>10</v>
      </c>
      <c r="I695" s="4" t="s">
        <v>7</v>
      </c>
      <c r="J695" s="4" t="s">
        <v>9</v>
      </c>
    </row>
    <row r="696" spans="1:11">
      <c r="A696" t="n">
        <v>6277</v>
      </c>
      <c r="B696" s="27" t="n">
        <v>55</v>
      </c>
      <c r="C696" s="7" t="n">
        <v>65534</v>
      </c>
      <c r="D696" s="7" t="n">
        <v>65533</v>
      </c>
      <c r="E696" s="7" t="n">
        <v>0</v>
      </c>
      <c r="F696" s="7" t="n">
        <v>20</v>
      </c>
      <c r="G696" s="7" t="n">
        <v>14</v>
      </c>
      <c r="H696" s="7" t="n">
        <v>12</v>
      </c>
      <c r="I696" s="7" t="n">
        <v>0</v>
      </c>
      <c r="J696" s="7" t="n">
        <v>1</v>
      </c>
    </row>
    <row r="697" spans="1:11">
      <c r="A697" t="s">
        <v>4</v>
      </c>
      <c r="B697" s="4" t="s">
        <v>5</v>
      </c>
      <c r="C697" s="4" t="s">
        <v>9</v>
      </c>
      <c r="D697" s="4" t="s">
        <v>7</v>
      </c>
    </row>
    <row r="698" spans="1:11">
      <c r="A698" t="n">
        <v>6301</v>
      </c>
      <c r="B698" s="28" t="n">
        <v>56</v>
      </c>
      <c r="C698" s="7" t="n">
        <v>65534</v>
      </c>
      <c r="D698" s="7" t="n">
        <v>0</v>
      </c>
    </row>
    <row r="699" spans="1:11">
      <c r="A699" t="s">
        <v>4</v>
      </c>
      <c r="B699" s="4" t="s">
        <v>5</v>
      </c>
      <c r="C699" s="4" t="s">
        <v>9</v>
      </c>
      <c r="D699" s="4" t="s">
        <v>11</v>
      </c>
      <c r="E699" s="4" t="s">
        <v>11</v>
      </c>
      <c r="F699" s="4" t="s">
        <v>11</v>
      </c>
      <c r="G699" s="4" t="s">
        <v>11</v>
      </c>
      <c r="H699" s="4" t="s">
        <v>9</v>
      </c>
      <c r="I699" s="4" t="s">
        <v>7</v>
      </c>
    </row>
    <row r="700" spans="1:11">
      <c r="A700" t="n">
        <v>6305</v>
      </c>
      <c r="B700" s="29" t="n">
        <v>66</v>
      </c>
      <c r="C700" s="7" t="n">
        <v>65534</v>
      </c>
      <c r="D700" s="7" t="n">
        <v>1065353216</v>
      </c>
      <c r="E700" s="7" t="n">
        <v>1059481190</v>
      </c>
      <c r="F700" s="7" t="n">
        <v>1059481190</v>
      </c>
      <c r="G700" s="7" t="n">
        <v>0</v>
      </c>
      <c r="H700" s="7" t="n">
        <v>100</v>
      </c>
      <c r="I700" s="7" t="n">
        <v>3</v>
      </c>
    </row>
    <row r="701" spans="1:11">
      <c r="A701" t="s">
        <v>4</v>
      </c>
      <c r="B701" s="4" t="s">
        <v>5</v>
      </c>
      <c r="C701" s="4" t="s">
        <v>9</v>
      </c>
      <c r="D701" s="4" t="s">
        <v>11</v>
      </c>
      <c r="E701" s="4" t="s">
        <v>11</v>
      </c>
      <c r="F701" s="4" t="s">
        <v>11</v>
      </c>
      <c r="G701" s="4" t="s">
        <v>11</v>
      </c>
      <c r="H701" s="4" t="s">
        <v>9</v>
      </c>
      <c r="I701" s="4" t="s">
        <v>7</v>
      </c>
    </row>
    <row r="702" spans="1:11">
      <c r="A702" t="n">
        <v>6327</v>
      </c>
      <c r="B702" s="29" t="n">
        <v>66</v>
      </c>
      <c r="C702" s="7" t="n">
        <v>909</v>
      </c>
      <c r="D702" s="7" t="n">
        <v>1065353216</v>
      </c>
      <c r="E702" s="7" t="n">
        <v>1059481190</v>
      </c>
      <c r="F702" s="7" t="n">
        <v>1059481190</v>
      </c>
      <c r="G702" s="7" t="n">
        <v>0</v>
      </c>
      <c r="H702" s="7" t="n">
        <v>100</v>
      </c>
      <c r="I702" s="7" t="n">
        <v>3</v>
      </c>
    </row>
    <row r="703" spans="1:11">
      <c r="A703" t="s">
        <v>4</v>
      </c>
      <c r="B703" s="4" t="s">
        <v>5</v>
      </c>
      <c r="C703" s="4" t="s">
        <v>9</v>
      </c>
      <c r="D703" s="4" t="s">
        <v>7</v>
      </c>
    </row>
    <row r="704" spans="1:11">
      <c r="A704" t="n">
        <v>6349</v>
      </c>
      <c r="B704" s="30" t="n">
        <v>21</v>
      </c>
      <c r="C704" s="7" t="n">
        <v>65534</v>
      </c>
      <c r="D704" s="7" t="n">
        <v>0</v>
      </c>
    </row>
    <row r="705" spans="1:10">
      <c r="A705" t="s">
        <v>4</v>
      </c>
      <c r="B705" s="4" t="s">
        <v>5</v>
      </c>
      <c r="C705" s="4" t="s">
        <v>9</v>
      </c>
      <c r="D705" s="4" t="s">
        <v>11</v>
      </c>
      <c r="E705" s="4" t="s">
        <v>11</v>
      </c>
      <c r="F705" s="4" t="s">
        <v>11</v>
      </c>
    </row>
    <row r="706" spans="1:10">
      <c r="A706" t="n">
        <v>6353</v>
      </c>
      <c r="B706" s="31" t="n">
        <v>156</v>
      </c>
      <c r="C706" s="7" t="n">
        <v>65534</v>
      </c>
      <c r="D706" s="7" t="n">
        <v>1101004800</v>
      </c>
      <c r="E706" s="7" t="n">
        <v>1127481344</v>
      </c>
      <c r="F706" s="7" t="n">
        <v>0</v>
      </c>
    </row>
    <row r="707" spans="1:10">
      <c r="A707" t="s">
        <v>4</v>
      </c>
      <c r="B707" s="4" t="s">
        <v>5</v>
      </c>
      <c r="C707" s="4" t="s">
        <v>9</v>
      </c>
      <c r="D707" s="4" t="s">
        <v>7</v>
      </c>
      <c r="E707" s="4" t="s">
        <v>12</v>
      </c>
      <c r="F707" s="4" t="s">
        <v>10</v>
      </c>
      <c r="G707" s="4" t="s">
        <v>10</v>
      </c>
      <c r="H707" s="4" t="s">
        <v>10</v>
      </c>
    </row>
    <row r="708" spans="1:10">
      <c r="A708" t="n">
        <v>6368</v>
      </c>
      <c r="B708" s="26" t="n">
        <v>48</v>
      </c>
      <c r="C708" s="7" t="n">
        <v>65534</v>
      </c>
      <c r="D708" s="7" t="n">
        <v>0</v>
      </c>
      <c r="E708" s="7" t="s">
        <v>32</v>
      </c>
      <c r="F708" s="7" t="n">
        <v>0</v>
      </c>
      <c r="G708" s="7" t="n">
        <v>1.79999995231628</v>
      </c>
      <c r="H708" s="7" t="n">
        <v>0</v>
      </c>
    </row>
    <row r="709" spans="1:10">
      <c r="A709" t="s">
        <v>4</v>
      </c>
      <c r="B709" s="4" t="s">
        <v>5</v>
      </c>
      <c r="C709" s="4" t="s">
        <v>9</v>
      </c>
      <c r="D709" s="4" t="s">
        <v>7</v>
      </c>
      <c r="E709" s="4" t="s">
        <v>12</v>
      </c>
      <c r="F709" s="4" t="s">
        <v>10</v>
      </c>
      <c r="G709" s="4" t="s">
        <v>10</v>
      </c>
      <c r="H709" s="4" t="s">
        <v>10</v>
      </c>
    </row>
    <row r="710" spans="1:10">
      <c r="A710" t="n">
        <v>6394</v>
      </c>
      <c r="B710" s="26" t="n">
        <v>48</v>
      </c>
      <c r="C710" s="7" t="n">
        <v>909</v>
      </c>
      <c r="D710" s="7" t="n">
        <v>0</v>
      </c>
      <c r="E710" s="7" t="s">
        <v>32</v>
      </c>
      <c r="F710" s="7" t="n">
        <v>0</v>
      </c>
      <c r="G710" s="7" t="n">
        <v>1.79999995231628</v>
      </c>
      <c r="H710" s="7" t="n">
        <v>0</v>
      </c>
    </row>
    <row r="711" spans="1:10">
      <c r="A711" t="s">
        <v>4</v>
      </c>
      <c r="B711" s="4" t="s">
        <v>5</v>
      </c>
      <c r="C711" s="4" t="s">
        <v>9</v>
      </c>
    </row>
    <row r="712" spans="1:10">
      <c r="A712" t="n">
        <v>6420</v>
      </c>
      <c r="B712" s="17" t="n">
        <v>16</v>
      </c>
      <c r="C712" s="7" t="n">
        <v>100</v>
      </c>
    </row>
    <row r="713" spans="1:10">
      <c r="A713" t="s">
        <v>4</v>
      </c>
      <c r="B713" s="4" t="s">
        <v>5</v>
      </c>
      <c r="C713" s="4" t="s">
        <v>9</v>
      </c>
      <c r="D713" s="4" t="s">
        <v>11</v>
      </c>
      <c r="E713" s="4" t="s">
        <v>11</v>
      </c>
      <c r="F713" s="4" t="s">
        <v>11</v>
      </c>
      <c r="G713" s="4" t="s">
        <v>11</v>
      </c>
      <c r="H713" s="4" t="s">
        <v>9</v>
      </c>
      <c r="I713" s="4" t="s">
        <v>7</v>
      </c>
    </row>
    <row r="714" spans="1:10">
      <c r="A714" t="n">
        <v>6423</v>
      </c>
      <c r="B714" s="29" t="n">
        <v>66</v>
      </c>
      <c r="C714" s="7" t="n">
        <v>65534</v>
      </c>
      <c r="D714" s="7" t="n">
        <v>1065353216</v>
      </c>
      <c r="E714" s="7" t="n">
        <v>1059481190</v>
      </c>
      <c r="F714" s="7" t="n">
        <v>1059481190</v>
      </c>
      <c r="G714" s="7" t="n">
        <v>1051931443</v>
      </c>
      <c r="H714" s="7" t="n">
        <v>0</v>
      </c>
      <c r="I714" s="7" t="n">
        <v>3</v>
      </c>
    </row>
    <row r="715" spans="1:10">
      <c r="A715" t="s">
        <v>4</v>
      </c>
      <c r="B715" s="4" t="s">
        <v>5</v>
      </c>
      <c r="C715" s="4" t="s">
        <v>9</v>
      </c>
      <c r="D715" s="4" t="s">
        <v>11</v>
      </c>
      <c r="E715" s="4" t="s">
        <v>11</v>
      </c>
      <c r="F715" s="4" t="s">
        <v>11</v>
      </c>
      <c r="G715" s="4" t="s">
        <v>11</v>
      </c>
      <c r="H715" s="4" t="s">
        <v>9</v>
      </c>
      <c r="I715" s="4" t="s">
        <v>7</v>
      </c>
    </row>
    <row r="716" spans="1:10">
      <c r="A716" t="n">
        <v>6445</v>
      </c>
      <c r="B716" s="29" t="n">
        <v>66</v>
      </c>
      <c r="C716" s="7" t="n">
        <v>909</v>
      </c>
      <c r="D716" s="7" t="n">
        <v>1065353216</v>
      </c>
      <c r="E716" s="7" t="n">
        <v>1059481190</v>
      </c>
      <c r="F716" s="7" t="n">
        <v>1059481190</v>
      </c>
      <c r="G716" s="7" t="n">
        <v>1051931443</v>
      </c>
      <c r="H716" s="7" t="n">
        <v>0</v>
      </c>
      <c r="I716" s="7" t="n">
        <v>3</v>
      </c>
    </row>
    <row r="717" spans="1:10">
      <c r="A717" t="s">
        <v>4</v>
      </c>
      <c r="B717" s="4" t="s">
        <v>5</v>
      </c>
      <c r="C717" s="4" t="s">
        <v>9</v>
      </c>
      <c r="D717" s="4" t="s">
        <v>9</v>
      </c>
      <c r="E717" s="4" t="s">
        <v>10</v>
      </c>
      <c r="F717" s="4" t="s">
        <v>10</v>
      </c>
      <c r="G717" s="4" t="s">
        <v>10</v>
      </c>
      <c r="H717" s="4" t="s">
        <v>10</v>
      </c>
      <c r="I717" s="4" t="s">
        <v>10</v>
      </c>
      <c r="J717" s="4" t="s">
        <v>7</v>
      </c>
      <c r="K717" s="4" t="s">
        <v>9</v>
      </c>
    </row>
    <row r="718" spans="1:10">
      <c r="A718" t="n">
        <v>6467</v>
      </c>
      <c r="B718" s="27" t="n">
        <v>55</v>
      </c>
      <c r="C718" s="7" t="n">
        <v>65534</v>
      </c>
      <c r="D718" s="7" t="n">
        <v>65026</v>
      </c>
      <c r="E718" s="7" t="n">
        <v>1</v>
      </c>
      <c r="F718" s="7" t="n">
        <v>20</v>
      </c>
      <c r="G718" s="7" t="n">
        <v>10</v>
      </c>
      <c r="H718" s="7" t="n">
        <v>0.5</v>
      </c>
      <c r="I718" s="7" t="n">
        <v>15</v>
      </c>
      <c r="J718" s="7" t="n">
        <v>0</v>
      </c>
      <c r="K718" s="7" t="n">
        <v>1</v>
      </c>
    </row>
    <row r="719" spans="1:10">
      <c r="A719" t="s">
        <v>4</v>
      </c>
      <c r="B719" s="4" t="s">
        <v>5</v>
      </c>
      <c r="C719" s="4" t="s">
        <v>9</v>
      </c>
      <c r="D719" s="4" t="s">
        <v>7</v>
      </c>
    </row>
    <row r="720" spans="1:10">
      <c r="A720" t="n">
        <v>6495</v>
      </c>
      <c r="B720" s="28" t="n">
        <v>56</v>
      </c>
      <c r="C720" s="7" t="n">
        <v>65534</v>
      </c>
      <c r="D720" s="7" t="n">
        <v>0</v>
      </c>
    </row>
    <row r="721" spans="1:11">
      <c r="A721" t="s">
        <v>4</v>
      </c>
      <c r="B721" s="4" t="s">
        <v>5</v>
      </c>
      <c r="C721" s="4" t="s">
        <v>9</v>
      </c>
      <c r="D721" s="4" t="s">
        <v>11</v>
      </c>
      <c r="E721" s="4" t="s">
        <v>11</v>
      </c>
      <c r="F721" s="4" t="s">
        <v>11</v>
      </c>
      <c r="G721" s="4" t="s">
        <v>11</v>
      </c>
      <c r="H721" s="4" t="s">
        <v>9</v>
      </c>
      <c r="I721" s="4" t="s">
        <v>7</v>
      </c>
    </row>
    <row r="722" spans="1:11">
      <c r="A722" t="n">
        <v>6499</v>
      </c>
      <c r="B722" s="29" t="n">
        <v>66</v>
      </c>
      <c r="C722" s="7" t="n">
        <v>65534</v>
      </c>
      <c r="D722" s="7" t="n">
        <v>1065353216</v>
      </c>
      <c r="E722" s="7" t="n">
        <v>1059481190</v>
      </c>
      <c r="F722" s="7" t="n">
        <v>1059481190</v>
      </c>
      <c r="G722" s="7" t="n">
        <v>0</v>
      </c>
      <c r="H722" s="7" t="n">
        <v>100</v>
      </c>
      <c r="I722" s="7" t="n">
        <v>3</v>
      </c>
    </row>
    <row r="723" spans="1:11">
      <c r="A723" t="s">
        <v>4</v>
      </c>
      <c r="B723" s="4" t="s">
        <v>5</v>
      </c>
      <c r="C723" s="4" t="s">
        <v>9</v>
      </c>
      <c r="D723" s="4" t="s">
        <v>11</v>
      </c>
      <c r="E723" s="4" t="s">
        <v>11</v>
      </c>
      <c r="F723" s="4" t="s">
        <v>11</v>
      </c>
      <c r="G723" s="4" t="s">
        <v>11</v>
      </c>
      <c r="H723" s="4" t="s">
        <v>9</v>
      </c>
      <c r="I723" s="4" t="s">
        <v>7</v>
      </c>
    </row>
    <row r="724" spans="1:11">
      <c r="A724" t="n">
        <v>6521</v>
      </c>
      <c r="B724" s="29" t="n">
        <v>66</v>
      </c>
      <c r="C724" s="7" t="n">
        <v>909</v>
      </c>
      <c r="D724" s="7" t="n">
        <v>1065353216</v>
      </c>
      <c r="E724" s="7" t="n">
        <v>1059481190</v>
      </c>
      <c r="F724" s="7" t="n">
        <v>1059481190</v>
      </c>
      <c r="G724" s="7" t="n">
        <v>0</v>
      </c>
      <c r="H724" s="7" t="n">
        <v>100</v>
      </c>
      <c r="I724" s="7" t="n">
        <v>3</v>
      </c>
    </row>
    <row r="725" spans="1:11">
      <c r="A725" t="s">
        <v>4</v>
      </c>
      <c r="B725" s="4" t="s">
        <v>5</v>
      </c>
      <c r="C725" s="4" t="s">
        <v>9</v>
      </c>
      <c r="D725" s="4" t="s">
        <v>7</v>
      </c>
      <c r="E725" s="4" t="s">
        <v>12</v>
      </c>
      <c r="F725" s="4" t="s">
        <v>10</v>
      </c>
      <c r="G725" s="4" t="s">
        <v>10</v>
      </c>
      <c r="H725" s="4" t="s">
        <v>10</v>
      </c>
    </row>
    <row r="726" spans="1:11">
      <c r="A726" t="n">
        <v>6543</v>
      </c>
      <c r="B726" s="26" t="n">
        <v>48</v>
      </c>
      <c r="C726" s="7" t="n">
        <v>65534</v>
      </c>
      <c r="D726" s="7" t="n">
        <v>0</v>
      </c>
      <c r="E726" s="7" t="s">
        <v>32</v>
      </c>
      <c r="F726" s="7" t="n">
        <v>0</v>
      </c>
      <c r="G726" s="7" t="n">
        <v>2</v>
      </c>
      <c r="H726" s="7" t="n">
        <v>0</v>
      </c>
    </row>
    <row r="727" spans="1:11">
      <c r="A727" t="s">
        <v>4</v>
      </c>
      <c r="B727" s="4" t="s">
        <v>5</v>
      </c>
      <c r="C727" s="4" t="s">
        <v>9</v>
      </c>
      <c r="D727" s="4" t="s">
        <v>7</v>
      </c>
      <c r="E727" s="4" t="s">
        <v>12</v>
      </c>
      <c r="F727" s="4" t="s">
        <v>10</v>
      </c>
      <c r="G727" s="4" t="s">
        <v>10</v>
      </c>
      <c r="H727" s="4" t="s">
        <v>10</v>
      </c>
    </row>
    <row r="728" spans="1:11">
      <c r="A728" t="n">
        <v>6569</v>
      </c>
      <c r="B728" s="26" t="n">
        <v>48</v>
      </c>
      <c r="C728" s="7" t="n">
        <v>909</v>
      </c>
      <c r="D728" s="7" t="n">
        <v>0</v>
      </c>
      <c r="E728" s="7" t="s">
        <v>32</v>
      </c>
      <c r="F728" s="7" t="n">
        <v>0</v>
      </c>
      <c r="G728" s="7" t="n">
        <v>2</v>
      </c>
      <c r="H728" s="7" t="n">
        <v>0</v>
      </c>
    </row>
    <row r="729" spans="1:11">
      <c r="A729" t="s">
        <v>4</v>
      </c>
      <c r="B729" s="4" t="s">
        <v>5</v>
      </c>
      <c r="C729" s="4" t="s">
        <v>9</v>
      </c>
    </row>
    <row r="730" spans="1:11">
      <c r="A730" t="n">
        <v>6595</v>
      </c>
      <c r="B730" s="17" t="n">
        <v>16</v>
      </c>
      <c r="C730" s="7" t="n">
        <v>50</v>
      </c>
    </row>
    <row r="731" spans="1:11">
      <c r="A731" t="s">
        <v>4</v>
      </c>
      <c r="B731" s="4" t="s">
        <v>5</v>
      </c>
      <c r="C731" s="4" t="s">
        <v>9</v>
      </c>
      <c r="D731" s="4" t="s">
        <v>11</v>
      </c>
      <c r="E731" s="4" t="s">
        <v>11</v>
      </c>
      <c r="F731" s="4" t="s">
        <v>11</v>
      </c>
      <c r="G731" s="4" t="s">
        <v>11</v>
      </c>
      <c r="H731" s="4" t="s">
        <v>9</v>
      </c>
      <c r="I731" s="4" t="s">
        <v>7</v>
      </c>
    </row>
    <row r="732" spans="1:11">
      <c r="A732" t="n">
        <v>6598</v>
      </c>
      <c r="B732" s="29" t="n">
        <v>66</v>
      </c>
      <c r="C732" s="7" t="n">
        <v>65534</v>
      </c>
      <c r="D732" s="7" t="n">
        <v>1065353216</v>
      </c>
      <c r="E732" s="7" t="n">
        <v>1059481190</v>
      </c>
      <c r="F732" s="7" t="n">
        <v>1059481190</v>
      </c>
      <c r="G732" s="7" t="n">
        <v>1051931443</v>
      </c>
      <c r="H732" s="7" t="n">
        <v>0</v>
      </c>
      <c r="I732" s="7" t="n">
        <v>3</v>
      </c>
    </row>
    <row r="733" spans="1:11">
      <c r="A733" t="s">
        <v>4</v>
      </c>
      <c r="B733" s="4" t="s">
        <v>5</v>
      </c>
      <c r="C733" s="4" t="s">
        <v>9</v>
      </c>
      <c r="D733" s="4" t="s">
        <v>11</v>
      </c>
      <c r="E733" s="4" t="s">
        <v>11</v>
      </c>
      <c r="F733" s="4" t="s">
        <v>11</v>
      </c>
      <c r="G733" s="4" t="s">
        <v>11</v>
      </c>
      <c r="H733" s="4" t="s">
        <v>9</v>
      </c>
      <c r="I733" s="4" t="s">
        <v>7</v>
      </c>
    </row>
    <row r="734" spans="1:11">
      <c r="A734" t="n">
        <v>6620</v>
      </c>
      <c r="B734" s="29" t="n">
        <v>66</v>
      </c>
      <c r="C734" s="7" t="n">
        <v>909</v>
      </c>
      <c r="D734" s="7" t="n">
        <v>1065353216</v>
      </c>
      <c r="E734" s="7" t="n">
        <v>1059481190</v>
      </c>
      <c r="F734" s="7" t="n">
        <v>1059481190</v>
      </c>
      <c r="G734" s="7" t="n">
        <v>1051931443</v>
      </c>
      <c r="H734" s="7" t="n">
        <v>0</v>
      </c>
      <c r="I734" s="7" t="n">
        <v>3</v>
      </c>
    </row>
    <row r="735" spans="1:11">
      <c r="A735" t="s">
        <v>4</v>
      </c>
      <c r="B735" s="4" t="s">
        <v>5</v>
      </c>
      <c r="C735" s="4" t="s">
        <v>9</v>
      </c>
      <c r="D735" s="4" t="s">
        <v>9</v>
      </c>
      <c r="E735" s="4" t="s">
        <v>10</v>
      </c>
      <c r="F735" s="4" t="s">
        <v>10</v>
      </c>
      <c r="G735" s="4" t="s">
        <v>10</v>
      </c>
      <c r="H735" s="4" t="s">
        <v>10</v>
      </c>
      <c r="I735" s="4" t="s">
        <v>10</v>
      </c>
      <c r="J735" s="4" t="s">
        <v>7</v>
      </c>
      <c r="K735" s="4" t="s">
        <v>9</v>
      </c>
    </row>
    <row r="736" spans="1:11">
      <c r="A736" t="n">
        <v>6642</v>
      </c>
      <c r="B736" s="27" t="n">
        <v>55</v>
      </c>
      <c r="C736" s="7" t="n">
        <v>65534</v>
      </c>
      <c r="D736" s="7" t="n">
        <v>65026</v>
      </c>
      <c r="E736" s="7" t="n">
        <v>-1</v>
      </c>
      <c r="F736" s="7" t="n">
        <v>20</v>
      </c>
      <c r="G736" s="7" t="n">
        <v>6</v>
      </c>
      <c r="H736" s="7" t="n">
        <v>0.5</v>
      </c>
      <c r="I736" s="7" t="n">
        <v>15</v>
      </c>
      <c r="J736" s="7" t="n">
        <v>0</v>
      </c>
      <c r="K736" s="7" t="n">
        <v>1</v>
      </c>
    </row>
    <row r="737" spans="1:11">
      <c r="A737" t="s">
        <v>4</v>
      </c>
      <c r="B737" s="4" t="s">
        <v>5</v>
      </c>
      <c r="C737" s="4" t="s">
        <v>9</v>
      </c>
      <c r="D737" s="4" t="s">
        <v>7</v>
      </c>
    </row>
    <row r="738" spans="1:11">
      <c r="A738" t="n">
        <v>6670</v>
      </c>
      <c r="B738" s="28" t="n">
        <v>56</v>
      </c>
      <c r="C738" s="7" t="n">
        <v>65534</v>
      </c>
      <c r="D738" s="7" t="n">
        <v>0</v>
      </c>
    </row>
    <row r="739" spans="1:11">
      <c r="A739" t="s">
        <v>4</v>
      </c>
      <c r="B739" s="4" t="s">
        <v>5</v>
      </c>
      <c r="C739" s="4" t="s">
        <v>9</v>
      </c>
      <c r="D739" s="4" t="s">
        <v>11</v>
      </c>
      <c r="E739" s="4" t="s">
        <v>11</v>
      </c>
      <c r="F739" s="4" t="s">
        <v>11</v>
      </c>
      <c r="G739" s="4" t="s">
        <v>11</v>
      </c>
      <c r="H739" s="4" t="s">
        <v>9</v>
      </c>
      <c r="I739" s="4" t="s">
        <v>7</v>
      </c>
    </row>
    <row r="740" spans="1:11">
      <c r="A740" t="n">
        <v>6674</v>
      </c>
      <c r="B740" s="29" t="n">
        <v>66</v>
      </c>
      <c r="C740" s="7" t="n">
        <v>65534</v>
      </c>
      <c r="D740" s="7" t="n">
        <v>1065353216</v>
      </c>
      <c r="E740" s="7" t="n">
        <v>1059481190</v>
      </c>
      <c r="F740" s="7" t="n">
        <v>1059481190</v>
      </c>
      <c r="G740" s="7" t="n">
        <v>0</v>
      </c>
      <c r="H740" s="7" t="n">
        <v>100</v>
      </c>
      <c r="I740" s="7" t="n">
        <v>3</v>
      </c>
    </row>
    <row r="741" spans="1:11">
      <c r="A741" t="s">
        <v>4</v>
      </c>
      <c r="B741" s="4" t="s">
        <v>5</v>
      </c>
      <c r="C741" s="4" t="s">
        <v>9</v>
      </c>
      <c r="D741" s="4" t="s">
        <v>11</v>
      </c>
      <c r="E741" s="4" t="s">
        <v>11</v>
      </c>
      <c r="F741" s="4" t="s">
        <v>11</v>
      </c>
      <c r="G741" s="4" t="s">
        <v>11</v>
      </c>
      <c r="H741" s="4" t="s">
        <v>9</v>
      </c>
      <c r="I741" s="4" t="s">
        <v>7</v>
      </c>
    </row>
    <row r="742" spans="1:11">
      <c r="A742" t="n">
        <v>6696</v>
      </c>
      <c r="B742" s="29" t="n">
        <v>66</v>
      </c>
      <c r="C742" s="7" t="n">
        <v>909</v>
      </c>
      <c r="D742" s="7" t="n">
        <v>1065353216</v>
      </c>
      <c r="E742" s="7" t="n">
        <v>1059481190</v>
      </c>
      <c r="F742" s="7" t="n">
        <v>1059481190</v>
      </c>
      <c r="G742" s="7" t="n">
        <v>0</v>
      </c>
      <c r="H742" s="7" t="n">
        <v>100</v>
      </c>
      <c r="I742" s="7" t="n">
        <v>3</v>
      </c>
    </row>
    <row r="743" spans="1:11">
      <c r="A743" t="s">
        <v>4</v>
      </c>
      <c r="B743" s="4" t="s">
        <v>5</v>
      </c>
      <c r="C743" s="4" t="s">
        <v>9</v>
      </c>
      <c r="D743" s="4" t="s">
        <v>7</v>
      </c>
      <c r="E743" s="4" t="s">
        <v>12</v>
      </c>
      <c r="F743" s="4" t="s">
        <v>10</v>
      </c>
      <c r="G743" s="4" t="s">
        <v>10</v>
      </c>
      <c r="H743" s="4" t="s">
        <v>10</v>
      </c>
    </row>
    <row r="744" spans="1:11">
      <c r="A744" t="n">
        <v>6718</v>
      </c>
      <c r="B744" s="26" t="n">
        <v>48</v>
      </c>
      <c r="C744" s="7" t="n">
        <v>65534</v>
      </c>
      <c r="D744" s="7" t="n">
        <v>0</v>
      </c>
      <c r="E744" s="7" t="s">
        <v>32</v>
      </c>
      <c r="F744" s="7" t="n">
        <v>0</v>
      </c>
      <c r="G744" s="7" t="n">
        <v>2</v>
      </c>
      <c r="H744" s="7" t="n">
        <v>0</v>
      </c>
    </row>
    <row r="745" spans="1:11">
      <c r="A745" t="s">
        <v>4</v>
      </c>
      <c r="B745" s="4" t="s">
        <v>5</v>
      </c>
      <c r="C745" s="4" t="s">
        <v>9</v>
      </c>
      <c r="D745" s="4" t="s">
        <v>7</v>
      </c>
      <c r="E745" s="4" t="s">
        <v>12</v>
      </c>
      <c r="F745" s="4" t="s">
        <v>10</v>
      </c>
      <c r="G745" s="4" t="s">
        <v>10</v>
      </c>
      <c r="H745" s="4" t="s">
        <v>10</v>
      </c>
    </row>
    <row r="746" spans="1:11">
      <c r="A746" t="n">
        <v>6744</v>
      </c>
      <c r="B746" s="26" t="n">
        <v>48</v>
      </c>
      <c r="C746" s="7" t="n">
        <v>909</v>
      </c>
      <c r="D746" s="7" t="n">
        <v>0</v>
      </c>
      <c r="E746" s="7" t="s">
        <v>32</v>
      </c>
      <c r="F746" s="7" t="n">
        <v>0</v>
      </c>
      <c r="G746" s="7" t="n">
        <v>2</v>
      </c>
      <c r="H746" s="7" t="n">
        <v>0</v>
      </c>
    </row>
    <row r="747" spans="1:11">
      <c r="A747" t="s">
        <v>4</v>
      </c>
      <c r="B747" s="4" t="s">
        <v>5</v>
      </c>
      <c r="C747" s="4" t="s">
        <v>9</v>
      </c>
    </row>
    <row r="748" spans="1:11">
      <c r="A748" t="n">
        <v>6770</v>
      </c>
      <c r="B748" s="17" t="n">
        <v>16</v>
      </c>
      <c r="C748" s="7" t="n">
        <v>50</v>
      </c>
    </row>
    <row r="749" spans="1:11">
      <c r="A749" t="s">
        <v>4</v>
      </c>
      <c r="B749" s="4" t="s">
        <v>5</v>
      </c>
      <c r="C749" s="4" t="s">
        <v>9</v>
      </c>
      <c r="D749" s="4" t="s">
        <v>11</v>
      </c>
      <c r="E749" s="4" t="s">
        <v>11</v>
      </c>
      <c r="F749" s="4" t="s">
        <v>11</v>
      </c>
      <c r="G749" s="4" t="s">
        <v>11</v>
      </c>
      <c r="H749" s="4" t="s">
        <v>9</v>
      </c>
      <c r="I749" s="4" t="s">
        <v>7</v>
      </c>
    </row>
    <row r="750" spans="1:11">
      <c r="A750" t="n">
        <v>6773</v>
      </c>
      <c r="B750" s="29" t="n">
        <v>66</v>
      </c>
      <c r="C750" s="7" t="n">
        <v>65534</v>
      </c>
      <c r="D750" s="7" t="n">
        <v>1065353216</v>
      </c>
      <c r="E750" s="7" t="n">
        <v>1059481190</v>
      </c>
      <c r="F750" s="7" t="n">
        <v>1059481190</v>
      </c>
      <c r="G750" s="7" t="n">
        <v>1051931443</v>
      </c>
      <c r="H750" s="7" t="n">
        <v>0</v>
      </c>
      <c r="I750" s="7" t="n">
        <v>3</v>
      </c>
    </row>
    <row r="751" spans="1:11">
      <c r="A751" t="s">
        <v>4</v>
      </c>
      <c r="B751" s="4" t="s">
        <v>5</v>
      </c>
      <c r="C751" s="4" t="s">
        <v>9</v>
      </c>
      <c r="D751" s="4" t="s">
        <v>11</v>
      </c>
      <c r="E751" s="4" t="s">
        <v>11</v>
      </c>
      <c r="F751" s="4" t="s">
        <v>11</v>
      </c>
      <c r="G751" s="4" t="s">
        <v>11</v>
      </c>
      <c r="H751" s="4" t="s">
        <v>9</v>
      </c>
      <c r="I751" s="4" t="s">
        <v>7</v>
      </c>
    </row>
    <row r="752" spans="1:11">
      <c r="A752" t="n">
        <v>6795</v>
      </c>
      <c r="B752" s="29" t="n">
        <v>66</v>
      </c>
      <c r="C752" s="7" t="n">
        <v>909</v>
      </c>
      <c r="D752" s="7" t="n">
        <v>1065353216</v>
      </c>
      <c r="E752" s="7" t="n">
        <v>1059481190</v>
      </c>
      <c r="F752" s="7" t="n">
        <v>1059481190</v>
      </c>
      <c r="G752" s="7" t="n">
        <v>1051931443</v>
      </c>
      <c r="H752" s="7" t="n">
        <v>0</v>
      </c>
      <c r="I752" s="7" t="n">
        <v>3</v>
      </c>
    </row>
    <row r="753" spans="1:9">
      <c r="A753" t="s">
        <v>4</v>
      </c>
      <c r="B753" s="4" t="s">
        <v>5</v>
      </c>
      <c r="C753" s="4" t="s">
        <v>9</v>
      </c>
      <c r="D753" s="4" t="s">
        <v>9</v>
      </c>
      <c r="E753" s="4" t="s">
        <v>10</v>
      </c>
      <c r="F753" s="4" t="s">
        <v>10</v>
      </c>
      <c r="G753" s="4" t="s">
        <v>10</v>
      </c>
      <c r="H753" s="4" t="s">
        <v>10</v>
      </c>
      <c r="I753" s="4" t="s">
        <v>10</v>
      </c>
      <c r="J753" s="4" t="s">
        <v>7</v>
      </c>
      <c r="K753" s="4" t="s">
        <v>9</v>
      </c>
    </row>
    <row r="754" spans="1:9">
      <c r="A754" t="n">
        <v>6817</v>
      </c>
      <c r="B754" s="27" t="n">
        <v>55</v>
      </c>
      <c r="C754" s="7" t="n">
        <v>65534</v>
      </c>
      <c r="D754" s="7" t="n">
        <v>65026</v>
      </c>
      <c r="E754" s="7" t="n">
        <v>1.5</v>
      </c>
      <c r="F754" s="7" t="n">
        <v>20</v>
      </c>
      <c r="G754" s="7" t="n">
        <v>2</v>
      </c>
      <c r="H754" s="7" t="n">
        <v>0.5</v>
      </c>
      <c r="I754" s="7" t="n">
        <v>15</v>
      </c>
      <c r="J754" s="7" t="n">
        <v>0</v>
      </c>
      <c r="K754" s="7" t="n">
        <v>0</v>
      </c>
    </row>
    <row r="755" spans="1:9">
      <c r="A755" t="s">
        <v>4</v>
      </c>
      <c r="B755" s="4" t="s">
        <v>5</v>
      </c>
      <c r="C755" s="4" t="s">
        <v>9</v>
      </c>
      <c r="D755" s="4" t="s">
        <v>7</v>
      </c>
    </row>
    <row r="756" spans="1:9">
      <c r="A756" t="n">
        <v>6845</v>
      </c>
      <c r="B756" s="28" t="n">
        <v>56</v>
      </c>
      <c r="C756" s="7" t="n">
        <v>65534</v>
      </c>
      <c r="D756" s="7" t="n">
        <v>0</v>
      </c>
    </row>
    <row r="757" spans="1:9">
      <c r="A757" t="s">
        <v>4</v>
      </c>
      <c r="B757" s="4" t="s">
        <v>5</v>
      </c>
      <c r="C757" s="4" t="s">
        <v>9</v>
      </c>
      <c r="D757" s="4" t="s">
        <v>11</v>
      </c>
      <c r="E757" s="4" t="s">
        <v>11</v>
      </c>
      <c r="F757" s="4" t="s">
        <v>11</v>
      </c>
      <c r="G757" s="4" t="s">
        <v>11</v>
      </c>
      <c r="H757" s="4" t="s">
        <v>9</v>
      </c>
      <c r="I757" s="4" t="s">
        <v>7</v>
      </c>
    </row>
    <row r="758" spans="1:9">
      <c r="A758" t="n">
        <v>6849</v>
      </c>
      <c r="B758" s="29" t="n">
        <v>66</v>
      </c>
      <c r="C758" s="7" t="n">
        <v>65534</v>
      </c>
      <c r="D758" s="7" t="n">
        <v>1065353216</v>
      </c>
      <c r="E758" s="7" t="n">
        <v>1059481190</v>
      </c>
      <c r="F758" s="7" t="n">
        <v>1059481190</v>
      </c>
      <c r="G758" s="7" t="n">
        <v>0</v>
      </c>
      <c r="H758" s="7" t="n">
        <v>100</v>
      </c>
      <c r="I758" s="7" t="n">
        <v>3</v>
      </c>
    </row>
    <row r="759" spans="1:9">
      <c r="A759" t="s">
        <v>4</v>
      </c>
      <c r="B759" s="4" t="s">
        <v>5</v>
      </c>
      <c r="C759" s="4" t="s">
        <v>9</v>
      </c>
      <c r="D759" s="4" t="s">
        <v>11</v>
      </c>
      <c r="E759" s="4" t="s">
        <v>11</v>
      </c>
      <c r="F759" s="4" t="s">
        <v>11</v>
      </c>
      <c r="G759" s="4" t="s">
        <v>11</v>
      </c>
      <c r="H759" s="4" t="s">
        <v>9</v>
      </c>
      <c r="I759" s="4" t="s">
        <v>7</v>
      </c>
    </row>
    <row r="760" spans="1:9">
      <c r="A760" t="n">
        <v>6871</v>
      </c>
      <c r="B760" s="29" t="n">
        <v>66</v>
      </c>
      <c r="C760" s="7" t="n">
        <v>909</v>
      </c>
      <c r="D760" s="7" t="n">
        <v>1065353216</v>
      </c>
      <c r="E760" s="7" t="n">
        <v>1059481190</v>
      </c>
      <c r="F760" s="7" t="n">
        <v>1059481190</v>
      </c>
      <c r="G760" s="7" t="n">
        <v>0</v>
      </c>
      <c r="H760" s="7" t="n">
        <v>100</v>
      </c>
      <c r="I760" s="7" t="n">
        <v>3</v>
      </c>
    </row>
    <row r="761" spans="1:9">
      <c r="A761" t="s">
        <v>4</v>
      </c>
      <c r="B761" s="4" t="s">
        <v>5</v>
      </c>
      <c r="C761" s="4" t="s">
        <v>9</v>
      </c>
      <c r="D761" s="4" t="s">
        <v>7</v>
      </c>
      <c r="E761" s="4" t="s">
        <v>12</v>
      </c>
      <c r="F761" s="4" t="s">
        <v>10</v>
      </c>
      <c r="G761" s="4" t="s">
        <v>10</v>
      </c>
      <c r="H761" s="4" t="s">
        <v>10</v>
      </c>
    </row>
    <row r="762" spans="1:9">
      <c r="A762" t="n">
        <v>6893</v>
      </c>
      <c r="B762" s="26" t="n">
        <v>48</v>
      </c>
      <c r="C762" s="7" t="n">
        <v>65534</v>
      </c>
      <c r="D762" s="7" t="n">
        <v>0</v>
      </c>
      <c r="E762" s="7" t="s">
        <v>32</v>
      </c>
      <c r="F762" s="7" t="n">
        <v>0</v>
      </c>
      <c r="G762" s="7" t="n">
        <v>1.79999995231628</v>
      </c>
      <c r="H762" s="7" t="n">
        <v>0</v>
      </c>
    </row>
    <row r="763" spans="1:9">
      <c r="A763" t="s">
        <v>4</v>
      </c>
      <c r="B763" s="4" t="s">
        <v>5</v>
      </c>
      <c r="C763" s="4" t="s">
        <v>9</v>
      </c>
      <c r="D763" s="4" t="s">
        <v>7</v>
      </c>
      <c r="E763" s="4" t="s">
        <v>12</v>
      </c>
      <c r="F763" s="4" t="s">
        <v>10</v>
      </c>
      <c r="G763" s="4" t="s">
        <v>10</v>
      </c>
      <c r="H763" s="4" t="s">
        <v>10</v>
      </c>
    </row>
    <row r="764" spans="1:9">
      <c r="A764" t="n">
        <v>6919</v>
      </c>
      <c r="B764" s="26" t="n">
        <v>48</v>
      </c>
      <c r="C764" s="7" t="n">
        <v>909</v>
      </c>
      <c r="D764" s="7" t="n">
        <v>0</v>
      </c>
      <c r="E764" s="7" t="s">
        <v>32</v>
      </c>
      <c r="F764" s="7" t="n">
        <v>0</v>
      </c>
      <c r="G764" s="7" t="n">
        <v>1.79999995231628</v>
      </c>
      <c r="H764" s="7" t="n">
        <v>0</v>
      </c>
    </row>
    <row r="765" spans="1:9">
      <c r="A765" t="s">
        <v>4</v>
      </c>
      <c r="B765" s="4" t="s">
        <v>5</v>
      </c>
      <c r="C765" s="4" t="s">
        <v>9</v>
      </c>
    </row>
    <row r="766" spans="1:9">
      <c r="A766" t="n">
        <v>6945</v>
      </c>
      <c r="B766" s="17" t="n">
        <v>16</v>
      </c>
      <c r="C766" s="7" t="n">
        <v>100</v>
      </c>
    </row>
    <row r="767" spans="1:9">
      <c r="A767" t="s">
        <v>4</v>
      </c>
      <c r="B767" s="4" t="s">
        <v>5</v>
      </c>
      <c r="C767" s="4" t="s">
        <v>9</v>
      </c>
      <c r="D767" s="4" t="s">
        <v>11</v>
      </c>
      <c r="E767" s="4" t="s">
        <v>11</v>
      </c>
      <c r="F767" s="4" t="s">
        <v>11</v>
      </c>
      <c r="G767" s="4" t="s">
        <v>11</v>
      </c>
      <c r="H767" s="4" t="s">
        <v>9</v>
      </c>
      <c r="I767" s="4" t="s">
        <v>7</v>
      </c>
    </row>
    <row r="768" spans="1:9">
      <c r="A768" t="n">
        <v>6948</v>
      </c>
      <c r="B768" s="29" t="n">
        <v>66</v>
      </c>
      <c r="C768" s="7" t="n">
        <v>65534</v>
      </c>
      <c r="D768" s="7" t="n">
        <v>1065353216</v>
      </c>
      <c r="E768" s="7" t="n">
        <v>1059481190</v>
      </c>
      <c r="F768" s="7" t="n">
        <v>1059481190</v>
      </c>
      <c r="G768" s="7" t="n">
        <v>1051931443</v>
      </c>
      <c r="H768" s="7" t="n">
        <v>0</v>
      </c>
      <c r="I768" s="7" t="n">
        <v>3</v>
      </c>
    </row>
    <row r="769" spans="1:11">
      <c r="A769" t="s">
        <v>4</v>
      </c>
      <c r="B769" s="4" t="s">
        <v>5</v>
      </c>
      <c r="C769" s="4" t="s">
        <v>9</v>
      </c>
      <c r="D769" s="4" t="s">
        <v>11</v>
      </c>
      <c r="E769" s="4" t="s">
        <v>11</v>
      </c>
      <c r="F769" s="4" t="s">
        <v>11</v>
      </c>
      <c r="G769" s="4" t="s">
        <v>11</v>
      </c>
      <c r="H769" s="4" t="s">
        <v>9</v>
      </c>
      <c r="I769" s="4" t="s">
        <v>7</v>
      </c>
    </row>
    <row r="770" spans="1:11">
      <c r="A770" t="n">
        <v>6970</v>
      </c>
      <c r="B770" s="29" t="n">
        <v>66</v>
      </c>
      <c r="C770" s="7" t="n">
        <v>909</v>
      </c>
      <c r="D770" s="7" t="n">
        <v>1065353216</v>
      </c>
      <c r="E770" s="7" t="n">
        <v>1059481190</v>
      </c>
      <c r="F770" s="7" t="n">
        <v>1059481190</v>
      </c>
      <c r="G770" s="7" t="n">
        <v>1051931443</v>
      </c>
      <c r="H770" s="7" t="n">
        <v>0</v>
      </c>
      <c r="I770" s="7" t="n">
        <v>3</v>
      </c>
    </row>
    <row r="771" spans="1:11">
      <c r="A771" t="s">
        <v>4</v>
      </c>
      <c r="B771" s="4" t="s">
        <v>5</v>
      </c>
      <c r="C771" s="4" t="s">
        <v>9</v>
      </c>
      <c r="D771" s="4" t="s">
        <v>9</v>
      </c>
      <c r="E771" s="4" t="s">
        <v>10</v>
      </c>
      <c r="F771" s="4" t="s">
        <v>10</v>
      </c>
      <c r="G771" s="4" t="s">
        <v>10</v>
      </c>
      <c r="H771" s="4" t="s">
        <v>10</v>
      </c>
      <c r="I771" s="4" t="s">
        <v>10</v>
      </c>
      <c r="J771" s="4" t="s">
        <v>7</v>
      </c>
      <c r="K771" s="4" t="s">
        <v>9</v>
      </c>
    </row>
    <row r="772" spans="1:11">
      <c r="A772" t="n">
        <v>6992</v>
      </c>
      <c r="B772" s="27" t="n">
        <v>55</v>
      </c>
      <c r="C772" s="7" t="n">
        <v>65534</v>
      </c>
      <c r="D772" s="7" t="n">
        <v>65026</v>
      </c>
      <c r="E772" s="7" t="n">
        <v>-1.5</v>
      </c>
      <c r="F772" s="7" t="n">
        <v>20</v>
      </c>
      <c r="G772" s="7" t="n">
        <v>-2</v>
      </c>
      <c r="H772" s="7" t="n">
        <v>0.5</v>
      </c>
      <c r="I772" s="7" t="n">
        <v>15</v>
      </c>
      <c r="J772" s="7" t="n">
        <v>0</v>
      </c>
      <c r="K772" s="7" t="n">
        <v>0</v>
      </c>
    </row>
    <row r="773" spans="1:11">
      <c r="A773" t="s">
        <v>4</v>
      </c>
      <c r="B773" s="4" t="s">
        <v>5</v>
      </c>
      <c r="C773" s="4" t="s">
        <v>9</v>
      </c>
      <c r="D773" s="4" t="s">
        <v>7</v>
      </c>
    </row>
    <row r="774" spans="1:11">
      <c r="A774" t="n">
        <v>7020</v>
      </c>
      <c r="B774" s="28" t="n">
        <v>56</v>
      </c>
      <c r="C774" s="7" t="n">
        <v>65534</v>
      </c>
      <c r="D774" s="7" t="n">
        <v>0</v>
      </c>
    </row>
    <row r="775" spans="1:11">
      <c r="A775" t="s">
        <v>4</v>
      </c>
      <c r="B775" s="4" t="s">
        <v>5</v>
      </c>
      <c r="C775" s="4" t="s">
        <v>9</v>
      </c>
      <c r="D775" s="4" t="s">
        <v>11</v>
      </c>
      <c r="E775" s="4" t="s">
        <v>11</v>
      </c>
      <c r="F775" s="4" t="s">
        <v>11</v>
      </c>
      <c r="G775" s="4" t="s">
        <v>11</v>
      </c>
      <c r="H775" s="4" t="s">
        <v>9</v>
      </c>
      <c r="I775" s="4" t="s">
        <v>7</v>
      </c>
    </row>
    <row r="776" spans="1:11">
      <c r="A776" t="n">
        <v>7024</v>
      </c>
      <c r="B776" s="29" t="n">
        <v>66</v>
      </c>
      <c r="C776" s="7" t="n">
        <v>65534</v>
      </c>
      <c r="D776" s="7" t="n">
        <v>1065353216</v>
      </c>
      <c r="E776" s="7" t="n">
        <v>1059481190</v>
      </c>
      <c r="F776" s="7" t="n">
        <v>1059481190</v>
      </c>
      <c r="G776" s="7" t="n">
        <v>0</v>
      </c>
      <c r="H776" s="7" t="n">
        <v>100</v>
      </c>
      <c r="I776" s="7" t="n">
        <v>3</v>
      </c>
    </row>
    <row r="777" spans="1:11">
      <c r="A777" t="s">
        <v>4</v>
      </c>
      <c r="B777" s="4" t="s">
        <v>5</v>
      </c>
      <c r="C777" s="4" t="s">
        <v>9</v>
      </c>
      <c r="D777" s="4" t="s">
        <v>11</v>
      </c>
      <c r="E777" s="4" t="s">
        <v>11</v>
      </c>
      <c r="F777" s="4" t="s">
        <v>11</v>
      </c>
      <c r="G777" s="4" t="s">
        <v>11</v>
      </c>
      <c r="H777" s="4" t="s">
        <v>9</v>
      </c>
      <c r="I777" s="4" t="s">
        <v>7</v>
      </c>
    </row>
    <row r="778" spans="1:11">
      <c r="A778" t="n">
        <v>7046</v>
      </c>
      <c r="B778" s="29" t="n">
        <v>66</v>
      </c>
      <c r="C778" s="7" t="n">
        <v>909</v>
      </c>
      <c r="D778" s="7" t="n">
        <v>1065353216</v>
      </c>
      <c r="E778" s="7" t="n">
        <v>1059481190</v>
      </c>
      <c r="F778" s="7" t="n">
        <v>1059481190</v>
      </c>
      <c r="G778" s="7" t="n">
        <v>0</v>
      </c>
      <c r="H778" s="7" t="n">
        <v>100</v>
      </c>
      <c r="I778" s="7" t="n">
        <v>3</v>
      </c>
    </row>
    <row r="779" spans="1:11">
      <c r="A779" t="s">
        <v>4</v>
      </c>
      <c r="B779" s="4" t="s">
        <v>5</v>
      </c>
      <c r="C779" s="4" t="s">
        <v>9</v>
      </c>
      <c r="D779" s="4" t="s">
        <v>7</v>
      </c>
      <c r="E779" s="4" t="s">
        <v>12</v>
      </c>
      <c r="F779" s="4" t="s">
        <v>10</v>
      </c>
      <c r="G779" s="4" t="s">
        <v>10</v>
      </c>
      <c r="H779" s="4" t="s">
        <v>10</v>
      </c>
    </row>
    <row r="780" spans="1:11">
      <c r="A780" t="n">
        <v>7068</v>
      </c>
      <c r="B780" s="26" t="n">
        <v>48</v>
      </c>
      <c r="C780" s="7" t="n">
        <v>65534</v>
      </c>
      <c r="D780" s="7" t="n">
        <v>0</v>
      </c>
      <c r="E780" s="7" t="s">
        <v>32</v>
      </c>
      <c r="F780" s="7" t="n">
        <v>0</v>
      </c>
      <c r="G780" s="7" t="n">
        <v>1.79999995231628</v>
      </c>
      <c r="H780" s="7" t="n">
        <v>0</v>
      </c>
    </row>
    <row r="781" spans="1:11">
      <c r="A781" t="s">
        <v>4</v>
      </c>
      <c r="B781" s="4" t="s">
        <v>5</v>
      </c>
      <c r="C781" s="4" t="s">
        <v>9</v>
      </c>
      <c r="D781" s="4" t="s">
        <v>7</v>
      </c>
      <c r="E781" s="4" t="s">
        <v>12</v>
      </c>
      <c r="F781" s="4" t="s">
        <v>10</v>
      </c>
      <c r="G781" s="4" t="s">
        <v>10</v>
      </c>
      <c r="H781" s="4" t="s">
        <v>10</v>
      </c>
    </row>
    <row r="782" spans="1:11">
      <c r="A782" t="n">
        <v>7094</v>
      </c>
      <c r="B782" s="26" t="n">
        <v>48</v>
      </c>
      <c r="C782" s="7" t="n">
        <v>909</v>
      </c>
      <c r="D782" s="7" t="n">
        <v>0</v>
      </c>
      <c r="E782" s="7" t="s">
        <v>32</v>
      </c>
      <c r="F782" s="7" t="n">
        <v>0</v>
      </c>
      <c r="G782" s="7" t="n">
        <v>1.79999995231628</v>
      </c>
      <c r="H782" s="7" t="n">
        <v>0</v>
      </c>
    </row>
    <row r="783" spans="1:11">
      <c r="A783" t="s">
        <v>4</v>
      </c>
      <c r="B783" s="4" t="s">
        <v>5</v>
      </c>
      <c r="C783" s="4" t="s">
        <v>9</v>
      </c>
    </row>
    <row r="784" spans="1:11">
      <c r="A784" t="n">
        <v>7120</v>
      </c>
      <c r="B784" s="17" t="n">
        <v>16</v>
      </c>
      <c r="C784" s="7" t="n">
        <v>100</v>
      </c>
    </row>
    <row r="785" spans="1:11">
      <c r="A785" t="s">
        <v>4</v>
      </c>
      <c r="B785" s="4" t="s">
        <v>5</v>
      </c>
      <c r="C785" s="4" t="s">
        <v>9</v>
      </c>
      <c r="D785" s="4" t="s">
        <v>11</v>
      </c>
      <c r="E785" s="4" t="s">
        <v>11</v>
      </c>
      <c r="F785" s="4" t="s">
        <v>11</v>
      </c>
      <c r="G785" s="4" t="s">
        <v>11</v>
      </c>
      <c r="H785" s="4" t="s">
        <v>9</v>
      </c>
      <c r="I785" s="4" t="s">
        <v>7</v>
      </c>
    </row>
    <row r="786" spans="1:11">
      <c r="A786" t="n">
        <v>7123</v>
      </c>
      <c r="B786" s="29" t="n">
        <v>66</v>
      </c>
      <c r="C786" s="7" t="n">
        <v>65534</v>
      </c>
      <c r="D786" s="7" t="n">
        <v>1065353216</v>
      </c>
      <c r="E786" s="7" t="n">
        <v>1059481190</v>
      </c>
      <c r="F786" s="7" t="n">
        <v>1059481190</v>
      </c>
      <c r="G786" s="7" t="n">
        <v>1051931443</v>
      </c>
      <c r="H786" s="7" t="n">
        <v>0</v>
      </c>
      <c r="I786" s="7" t="n">
        <v>3</v>
      </c>
    </row>
    <row r="787" spans="1:11">
      <c r="A787" t="s">
        <v>4</v>
      </c>
      <c r="B787" s="4" t="s">
        <v>5</v>
      </c>
      <c r="C787" s="4" t="s">
        <v>9</v>
      </c>
      <c r="D787" s="4" t="s">
        <v>11</v>
      </c>
      <c r="E787" s="4" t="s">
        <v>11</v>
      </c>
      <c r="F787" s="4" t="s">
        <v>11</v>
      </c>
      <c r="G787" s="4" t="s">
        <v>11</v>
      </c>
      <c r="H787" s="4" t="s">
        <v>9</v>
      </c>
      <c r="I787" s="4" t="s">
        <v>7</v>
      </c>
    </row>
    <row r="788" spans="1:11">
      <c r="A788" t="n">
        <v>7145</v>
      </c>
      <c r="B788" s="29" t="n">
        <v>66</v>
      </c>
      <c r="C788" s="7" t="n">
        <v>909</v>
      </c>
      <c r="D788" s="7" t="n">
        <v>1065353216</v>
      </c>
      <c r="E788" s="7" t="n">
        <v>1059481190</v>
      </c>
      <c r="F788" s="7" t="n">
        <v>1059481190</v>
      </c>
      <c r="G788" s="7" t="n">
        <v>1051931443</v>
      </c>
      <c r="H788" s="7" t="n">
        <v>0</v>
      </c>
      <c r="I788" s="7" t="n">
        <v>3</v>
      </c>
    </row>
    <row r="789" spans="1:11">
      <c r="A789" t="s">
        <v>4</v>
      </c>
      <c r="B789" s="4" t="s">
        <v>5</v>
      </c>
      <c r="C789" s="4" t="s">
        <v>9</v>
      </c>
      <c r="D789" s="4" t="s">
        <v>9</v>
      </c>
      <c r="E789" s="4" t="s">
        <v>10</v>
      </c>
      <c r="F789" s="4" t="s">
        <v>10</v>
      </c>
      <c r="G789" s="4" t="s">
        <v>10</v>
      </c>
      <c r="H789" s="4" t="s">
        <v>10</v>
      </c>
      <c r="I789" s="4" t="s">
        <v>10</v>
      </c>
      <c r="J789" s="4" t="s">
        <v>7</v>
      </c>
      <c r="K789" s="4" t="s">
        <v>9</v>
      </c>
    </row>
    <row r="790" spans="1:11">
      <c r="A790" t="n">
        <v>7167</v>
      </c>
      <c r="B790" s="27" t="n">
        <v>55</v>
      </c>
      <c r="C790" s="7" t="n">
        <v>65534</v>
      </c>
      <c r="D790" s="7" t="n">
        <v>65026</v>
      </c>
      <c r="E790" s="7" t="n">
        <v>0</v>
      </c>
      <c r="F790" s="7" t="n">
        <v>20</v>
      </c>
      <c r="G790" s="7" t="n">
        <v>-6</v>
      </c>
      <c r="H790" s="7" t="n">
        <v>0.5</v>
      </c>
      <c r="I790" s="7" t="n">
        <v>15</v>
      </c>
      <c r="J790" s="7" t="n">
        <v>0</v>
      </c>
      <c r="K790" s="7" t="n">
        <v>0</v>
      </c>
    </row>
    <row r="791" spans="1:11">
      <c r="A791" t="s">
        <v>4</v>
      </c>
      <c r="B791" s="4" t="s">
        <v>5</v>
      </c>
      <c r="C791" s="4" t="s">
        <v>9</v>
      </c>
      <c r="D791" s="4" t="s">
        <v>11</v>
      </c>
      <c r="E791" s="4" t="s">
        <v>11</v>
      </c>
      <c r="F791" s="4" t="s">
        <v>11</v>
      </c>
      <c r="G791" s="4" t="s">
        <v>11</v>
      </c>
      <c r="H791" s="4" t="s">
        <v>9</v>
      </c>
      <c r="I791" s="4" t="s">
        <v>7</v>
      </c>
    </row>
    <row r="792" spans="1:11">
      <c r="A792" t="n">
        <v>7195</v>
      </c>
      <c r="B792" s="29" t="n">
        <v>66</v>
      </c>
      <c r="C792" s="7" t="n">
        <v>65534</v>
      </c>
      <c r="D792" s="7" t="n">
        <v>1065353216</v>
      </c>
      <c r="E792" s="7" t="n">
        <v>1059481190</v>
      </c>
      <c r="F792" s="7" t="n">
        <v>1059481190</v>
      </c>
      <c r="G792" s="7" t="n">
        <v>0</v>
      </c>
      <c r="H792" s="7" t="n">
        <v>1000</v>
      </c>
      <c r="I792" s="7" t="n">
        <v>3</v>
      </c>
    </row>
    <row r="793" spans="1:11">
      <c r="A793" t="s">
        <v>4</v>
      </c>
      <c r="B793" s="4" t="s">
        <v>5</v>
      </c>
      <c r="C793" s="4" t="s">
        <v>9</v>
      </c>
      <c r="D793" s="4" t="s">
        <v>11</v>
      </c>
      <c r="E793" s="4" t="s">
        <v>11</v>
      </c>
      <c r="F793" s="4" t="s">
        <v>11</v>
      </c>
      <c r="G793" s="4" t="s">
        <v>11</v>
      </c>
      <c r="H793" s="4" t="s">
        <v>9</v>
      </c>
      <c r="I793" s="4" t="s">
        <v>7</v>
      </c>
    </row>
    <row r="794" spans="1:11">
      <c r="A794" t="n">
        <v>7217</v>
      </c>
      <c r="B794" s="29" t="n">
        <v>66</v>
      </c>
      <c r="C794" s="7" t="n">
        <v>909</v>
      </c>
      <c r="D794" s="7" t="n">
        <v>1065353216</v>
      </c>
      <c r="E794" s="7" t="n">
        <v>1059481190</v>
      </c>
      <c r="F794" s="7" t="n">
        <v>1059481190</v>
      </c>
      <c r="G794" s="7" t="n">
        <v>0</v>
      </c>
      <c r="H794" s="7" t="n">
        <v>1000</v>
      </c>
      <c r="I794" s="7" t="n">
        <v>3</v>
      </c>
    </row>
    <row r="795" spans="1:11">
      <c r="A795" t="s">
        <v>4</v>
      </c>
      <c r="B795" s="4" t="s">
        <v>5</v>
      </c>
      <c r="C795" s="4" t="s">
        <v>9</v>
      </c>
      <c r="D795" s="4" t="s">
        <v>7</v>
      </c>
    </row>
    <row r="796" spans="1:11">
      <c r="A796" t="n">
        <v>7239</v>
      </c>
      <c r="B796" s="28" t="n">
        <v>56</v>
      </c>
      <c r="C796" s="7" t="n">
        <v>65534</v>
      </c>
      <c r="D796" s="7" t="n">
        <v>0</v>
      </c>
    </row>
    <row r="797" spans="1:11">
      <c r="A797" t="s">
        <v>4</v>
      </c>
      <c r="B797" s="4" t="s">
        <v>5</v>
      </c>
      <c r="C797" s="4" t="s">
        <v>9</v>
      </c>
      <c r="D797" s="4" t="s">
        <v>11</v>
      </c>
      <c r="E797" s="4" t="s">
        <v>11</v>
      </c>
      <c r="F797" s="4" t="s">
        <v>11</v>
      </c>
      <c r="G797" s="4" t="s">
        <v>11</v>
      </c>
      <c r="H797" s="4" t="s">
        <v>9</v>
      </c>
      <c r="I797" s="4" t="s">
        <v>7</v>
      </c>
    </row>
    <row r="798" spans="1:11">
      <c r="A798" t="n">
        <v>7243</v>
      </c>
      <c r="B798" s="29" t="n">
        <v>66</v>
      </c>
      <c r="C798" s="7" t="n">
        <v>65534</v>
      </c>
      <c r="D798" s="7" t="n">
        <v>1065353216</v>
      </c>
      <c r="E798" s="7" t="n">
        <v>1059481190</v>
      </c>
      <c r="F798" s="7" t="n">
        <v>1059481190</v>
      </c>
      <c r="G798" s="7" t="n">
        <v>0</v>
      </c>
      <c r="H798" s="7" t="n">
        <v>100</v>
      </c>
      <c r="I798" s="7" t="n">
        <v>3</v>
      </c>
    </row>
    <row r="799" spans="1:11">
      <c r="A799" t="s">
        <v>4</v>
      </c>
      <c r="B799" s="4" t="s">
        <v>5</v>
      </c>
      <c r="C799" s="4" t="s">
        <v>9</v>
      </c>
      <c r="D799" s="4" t="s">
        <v>11</v>
      </c>
      <c r="E799" s="4" t="s">
        <v>11</v>
      </c>
      <c r="F799" s="4" t="s">
        <v>11</v>
      </c>
      <c r="G799" s="4" t="s">
        <v>11</v>
      </c>
      <c r="H799" s="4" t="s">
        <v>9</v>
      </c>
      <c r="I799" s="4" t="s">
        <v>7</v>
      </c>
    </row>
    <row r="800" spans="1:11">
      <c r="A800" t="n">
        <v>7265</v>
      </c>
      <c r="B800" s="29" t="n">
        <v>66</v>
      </c>
      <c r="C800" s="7" t="n">
        <v>909</v>
      </c>
      <c r="D800" s="7" t="n">
        <v>1065353216</v>
      </c>
      <c r="E800" s="7" t="n">
        <v>1059481190</v>
      </c>
      <c r="F800" s="7" t="n">
        <v>1059481190</v>
      </c>
      <c r="G800" s="7" t="n">
        <v>0</v>
      </c>
      <c r="H800" s="7" t="n">
        <v>100</v>
      </c>
      <c r="I800" s="7" t="n">
        <v>3</v>
      </c>
    </row>
    <row r="801" spans="1:11">
      <c r="A801" t="s">
        <v>4</v>
      </c>
      <c r="B801" s="4" t="s">
        <v>5</v>
      </c>
      <c r="C801" s="4" t="s">
        <v>9</v>
      </c>
    </row>
    <row r="802" spans="1:11">
      <c r="A802" t="n">
        <v>7287</v>
      </c>
      <c r="B802" s="17" t="n">
        <v>16</v>
      </c>
      <c r="C802" s="7" t="n">
        <v>100</v>
      </c>
    </row>
    <row r="803" spans="1:11">
      <c r="A803" t="s">
        <v>4</v>
      </c>
      <c r="B803" s="4" t="s">
        <v>5</v>
      </c>
      <c r="C803" s="4" t="s">
        <v>9</v>
      </c>
      <c r="D803" s="4" t="s">
        <v>7</v>
      </c>
      <c r="E803" s="4" t="s">
        <v>12</v>
      </c>
      <c r="F803" s="4" t="s">
        <v>10</v>
      </c>
      <c r="G803" s="4" t="s">
        <v>10</v>
      </c>
      <c r="H803" s="4" t="s">
        <v>10</v>
      </c>
    </row>
    <row r="804" spans="1:11">
      <c r="A804" t="n">
        <v>7290</v>
      </c>
      <c r="B804" s="26" t="n">
        <v>48</v>
      </c>
      <c r="C804" s="7" t="n">
        <v>65534</v>
      </c>
      <c r="D804" s="7" t="n">
        <v>0</v>
      </c>
      <c r="E804" s="7" t="s">
        <v>32</v>
      </c>
      <c r="F804" s="7" t="n">
        <v>0</v>
      </c>
      <c r="G804" s="7" t="n">
        <v>1.79999995231628</v>
      </c>
      <c r="H804" s="7" t="n">
        <v>0</v>
      </c>
    </row>
    <row r="805" spans="1:11">
      <c r="A805" t="s">
        <v>4</v>
      </c>
      <c r="B805" s="4" t="s">
        <v>5</v>
      </c>
      <c r="C805" s="4" t="s">
        <v>9</v>
      </c>
      <c r="D805" s="4" t="s">
        <v>7</v>
      </c>
      <c r="E805" s="4" t="s">
        <v>12</v>
      </c>
      <c r="F805" s="4" t="s">
        <v>10</v>
      </c>
      <c r="G805" s="4" t="s">
        <v>10</v>
      </c>
      <c r="H805" s="4" t="s">
        <v>10</v>
      </c>
    </row>
    <row r="806" spans="1:11">
      <c r="A806" t="n">
        <v>7316</v>
      </c>
      <c r="B806" s="26" t="n">
        <v>48</v>
      </c>
      <c r="C806" s="7" t="n">
        <v>909</v>
      </c>
      <c r="D806" s="7" t="n">
        <v>0</v>
      </c>
      <c r="E806" s="7" t="s">
        <v>32</v>
      </c>
      <c r="F806" s="7" t="n">
        <v>0</v>
      </c>
      <c r="G806" s="7" t="n">
        <v>1.79999995231628</v>
      </c>
      <c r="H806" s="7" t="n">
        <v>0</v>
      </c>
    </row>
    <row r="807" spans="1:11">
      <c r="A807" t="s">
        <v>4</v>
      </c>
      <c r="B807" s="4" t="s">
        <v>5</v>
      </c>
      <c r="C807" s="4" t="s">
        <v>9</v>
      </c>
    </row>
    <row r="808" spans="1:11">
      <c r="A808" t="n">
        <v>7342</v>
      </c>
      <c r="B808" s="17" t="n">
        <v>16</v>
      </c>
      <c r="C808" s="7" t="n">
        <v>100</v>
      </c>
    </row>
    <row r="809" spans="1:11">
      <c r="A809" t="s">
        <v>4</v>
      </c>
      <c r="B809" s="4" t="s">
        <v>5</v>
      </c>
      <c r="C809" s="4" t="s">
        <v>9</v>
      </c>
      <c r="D809" s="4" t="s">
        <v>11</v>
      </c>
      <c r="E809" s="4" t="s">
        <v>11</v>
      </c>
      <c r="F809" s="4" t="s">
        <v>11</v>
      </c>
      <c r="G809" s="4" t="s">
        <v>11</v>
      </c>
      <c r="H809" s="4" t="s">
        <v>9</v>
      </c>
      <c r="I809" s="4" t="s">
        <v>7</v>
      </c>
    </row>
    <row r="810" spans="1:11">
      <c r="A810" t="n">
        <v>7345</v>
      </c>
      <c r="B810" s="29" t="n">
        <v>66</v>
      </c>
      <c r="C810" s="7" t="n">
        <v>65534</v>
      </c>
      <c r="D810" s="7" t="n">
        <v>1065353216</v>
      </c>
      <c r="E810" s="7" t="n">
        <v>1059481190</v>
      </c>
      <c r="F810" s="7" t="n">
        <v>1059481190</v>
      </c>
      <c r="G810" s="7" t="n">
        <v>0</v>
      </c>
      <c r="H810" s="7" t="n">
        <v>1000</v>
      </c>
      <c r="I810" s="7" t="n">
        <v>3</v>
      </c>
    </row>
    <row r="811" spans="1:11">
      <c r="A811" t="s">
        <v>4</v>
      </c>
      <c r="B811" s="4" t="s">
        <v>5</v>
      </c>
      <c r="C811" s="4" t="s">
        <v>9</v>
      </c>
      <c r="D811" s="4" t="s">
        <v>11</v>
      </c>
      <c r="E811" s="4" t="s">
        <v>11</v>
      </c>
      <c r="F811" s="4" t="s">
        <v>11</v>
      </c>
      <c r="G811" s="4" t="s">
        <v>11</v>
      </c>
      <c r="H811" s="4" t="s">
        <v>9</v>
      </c>
      <c r="I811" s="4" t="s">
        <v>7</v>
      </c>
    </row>
    <row r="812" spans="1:11">
      <c r="A812" t="n">
        <v>7367</v>
      </c>
      <c r="B812" s="29" t="n">
        <v>66</v>
      </c>
      <c r="C812" s="7" t="n">
        <v>909</v>
      </c>
      <c r="D812" s="7" t="n">
        <v>1065353216</v>
      </c>
      <c r="E812" s="7" t="n">
        <v>1059481190</v>
      </c>
      <c r="F812" s="7" t="n">
        <v>1059481190</v>
      </c>
      <c r="G812" s="7" t="n">
        <v>0</v>
      </c>
      <c r="H812" s="7" t="n">
        <v>1000</v>
      </c>
      <c r="I812" s="7" t="n">
        <v>3</v>
      </c>
    </row>
    <row r="813" spans="1:11">
      <c r="A813" t="s">
        <v>4</v>
      </c>
      <c r="B813" s="4" t="s">
        <v>5</v>
      </c>
      <c r="C813" s="4" t="s">
        <v>9</v>
      </c>
      <c r="D813" s="4" t="s">
        <v>9</v>
      </c>
      <c r="E813" s="4" t="s">
        <v>10</v>
      </c>
      <c r="F813" s="4" t="s">
        <v>10</v>
      </c>
      <c r="G813" s="4" t="s">
        <v>10</v>
      </c>
      <c r="H813" s="4" t="s">
        <v>10</v>
      </c>
      <c r="I813" s="4" t="s">
        <v>10</v>
      </c>
      <c r="J813" s="4" t="s">
        <v>7</v>
      </c>
      <c r="K813" s="4" t="s">
        <v>9</v>
      </c>
    </row>
    <row r="814" spans="1:11">
      <c r="A814" t="n">
        <v>7389</v>
      </c>
      <c r="B814" s="27" t="n">
        <v>55</v>
      </c>
      <c r="C814" s="7" t="n">
        <v>65534</v>
      </c>
      <c r="D814" s="7" t="n">
        <v>65026</v>
      </c>
      <c r="E814" s="7" t="n">
        <v>1.5</v>
      </c>
      <c r="F814" s="7" t="n">
        <v>20</v>
      </c>
      <c r="G814" s="7" t="n">
        <v>-8</v>
      </c>
      <c r="H814" s="7" t="n">
        <v>0.5</v>
      </c>
      <c r="I814" s="7" t="n">
        <v>10</v>
      </c>
      <c r="J814" s="7" t="n">
        <v>0</v>
      </c>
      <c r="K814" s="7" t="n">
        <v>1</v>
      </c>
    </row>
    <row r="815" spans="1:11">
      <c r="A815" t="s">
        <v>4</v>
      </c>
      <c r="B815" s="4" t="s">
        <v>5</v>
      </c>
      <c r="C815" s="4" t="s">
        <v>9</v>
      </c>
      <c r="D815" s="4" t="s">
        <v>11</v>
      </c>
    </row>
    <row r="816" spans="1:11">
      <c r="A816" t="n">
        <v>7417</v>
      </c>
      <c r="B816" s="32" t="n">
        <v>43</v>
      </c>
      <c r="C816" s="7" t="n">
        <v>65534</v>
      </c>
      <c r="D816" s="7" t="n">
        <v>1</v>
      </c>
    </row>
    <row r="817" spans="1:11">
      <c r="A817" t="s">
        <v>4</v>
      </c>
      <c r="B817" s="4" t="s">
        <v>5</v>
      </c>
      <c r="C817" s="4" t="s">
        <v>9</v>
      </c>
      <c r="D817" s="4" t="s">
        <v>11</v>
      </c>
    </row>
    <row r="818" spans="1:11">
      <c r="A818" t="n">
        <v>7424</v>
      </c>
      <c r="B818" s="32" t="n">
        <v>43</v>
      </c>
      <c r="C818" s="7" t="n">
        <v>909</v>
      </c>
      <c r="D818" s="7" t="n">
        <v>1</v>
      </c>
    </row>
    <row r="819" spans="1:11">
      <c r="A819" t="s">
        <v>4</v>
      </c>
      <c r="B819" s="4" t="s">
        <v>5</v>
      </c>
    </row>
    <row r="820" spans="1:11">
      <c r="A820" t="n">
        <v>7431</v>
      </c>
      <c r="B820" s="5" t="n">
        <v>1</v>
      </c>
    </row>
    <row r="821" spans="1:11" s="3" customFormat="1" customHeight="0">
      <c r="A821" s="3" t="s">
        <v>2</v>
      </c>
      <c r="B821" s="3" t="s">
        <v>37</v>
      </c>
    </row>
    <row r="822" spans="1:11">
      <c r="A822" t="s">
        <v>4</v>
      </c>
      <c r="B822" s="4" t="s">
        <v>5</v>
      </c>
      <c r="C822" s="4" t="s">
        <v>9</v>
      </c>
      <c r="D822" s="4" t="s">
        <v>10</v>
      </c>
      <c r="E822" s="4" t="s">
        <v>10</v>
      </c>
      <c r="F822" s="4" t="s">
        <v>10</v>
      </c>
      <c r="G822" s="4" t="s">
        <v>10</v>
      </c>
    </row>
    <row r="823" spans="1:11">
      <c r="A823" t="n">
        <v>7432</v>
      </c>
      <c r="B823" s="24" t="n">
        <v>46</v>
      </c>
      <c r="C823" s="7" t="n">
        <v>65534</v>
      </c>
      <c r="D823" s="7" t="n">
        <v>0</v>
      </c>
      <c r="E823" s="7" t="n">
        <v>20</v>
      </c>
      <c r="F823" s="7" t="n">
        <v>30</v>
      </c>
      <c r="G823" s="7" t="n">
        <v>180</v>
      </c>
    </row>
    <row r="824" spans="1:11">
      <c r="A824" t="s">
        <v>4</v>
      </c>
      <c r="B824" s="4" t="s">
        <v>5</v>
      </c>
      <c r="C824" s="4" t="s">
        <v>9</v>
      </c>
      <c r="D824" s="4" t="s">
        <v>7</v>
      </c>
      <c r="E824" s="4" t="s">
        <v>12</v>
      </c>
      <c r="F824" s="4" t="s">
        <v>10</v>
      </c>
      <c r="G824" s="4" t="s">
        <v>10</v>
      </c>
      <c r="H824" s="4" t="s">
        <v>10</v>
      </c>
    </row>
    <row r="825" spans="1:11">
      <c r="A825" t="n">
        <v>7451</v>
      </c>
      <c r="B825" s="26" t="n">
        <v>48</v>
      </c>
      <c r="C825" s="7" t="n">
        <v>65534</v>
      </c>
      <c r="D825" s="7" t="n">
        <v>0</v>
      </c>
      <c r="E825" s="7" t="s">
        <v>31</v>
      </c>
      <c r="F825" s="7" t="n">
        <v>-1</v>
      </c>
      <c r="G825" s="7" t="n">
        <v>1</v>
      </c>
      <c r="H825" s="7" t="n">
        <v>0</v>
      </c>
    </row>
    <row r="826" spans="1:11">
      <c r="A826" t="s">
        <v>4</v>
      </c>
      <c r="B826" s="4" t="s">
        <v>5</v>
      </c>
      <c r="C826" s="4" t="s">
        <v>9</v>
      </c>
      <c r="D826" s="4" t="s">
        <v>7</v>
      </c>
      <c r="E826" s="4" t="s">
        <v>12</v>
      </c>
      <c r="F826" s="4" t="s">
        <v>10</v>
      </c>
      <c r="G826" s="4" t="s">
        <v>10</v>
      </c>
      <c r="H826" s="4" t="s">
        <v>10</v>
      </c>
    </row>
    <row r="827" spans="1:11">
      <c r="A827" t="n">
        <v>7477</v>
      </c>
      <c r="B827" s="26" t="n">
        <v>48</v>
      </c>
      <c r="C827" s="7" t="n">
        <v>18</v>
      </c>
      <c r="D827" s="7" t="n">
        <v>0</v>
      </c>
      <c r="E827" s="7" t="s">
        <v>31</v>
      </c>
      <c r="F827" s="7" t="n">
        <v>-1</v>
      </c>
      <c r="G827" s="7" t="n">
        <v>1</v>
      </c>
      <c r="H827" s="7" t="n">
        <v>0</v>
      </c>
    </row>
    <row r="828" spans="1:11">
      <c r="A828" t="s">
        <v>4</v>
      </c>
      <c r="B828" s="4" t="s">
        <v>5</v>
      </c>
      <c r="C828" s="4" t="s">
        <v>9</v>
      </c>
      <c r="D828" s="4" t="s">
        <v>9</v>
      </c>
      <c r="E828" s="4" t="s">
        <v>10</v>
      </c>
      <c r="F828" s="4" t="s">
        <v>10</v>
      </c>
      <c r="G828" s="4" t="s">
        <v>10</v>
      </c>
      <c r="H828" s="4" t="s">
        <v>10</v>
      </c>
      <c r="I828" s="4" t="s">
        <v>7</v>
      </c>
      <c r="J828" s="4" t="s">
        <v>9</v>
      </c>
    </row>
    <row r="829" spans="1:11">
      <c r="A829" t="n">
        <v>7503</v>
      </c>
      <c r="B829" s="27" t="n">
        <v>55</v>
      </c>
      <c r="C829" s="7" t="n">
        <v>65534</v>
      </c>
      <c r="D829" s="7" t="n">
        <v>65533</v>
      </c>
      <c r="E829" s="7" t="n">
        <v>0</v>
      </c>
      <c r="F829" s="7" t="n">
        <v>20</v>
      </c>
      <c r="G829" s="7" t="n">
        <v>14</v>
      </c>
      <c r="H829" s="7" t="n">
        <v>12</v>
      </c>
      <c r="I829" s="7" t="n">
        <v>0</v>
      </c>
      <c r="J829" s="7" t="n">
        <v>1</v>
      </c>
    </row>
    <row r="830" spans="1:11">
      <c r="A830" t="s">
        <v>4</v>
      </c>
      <c r="B830" s="4" t="s">
        <v>5</v>
      </c>
      <c r="C830" s="4" t="s">
        <v>9</v>
      </c>
      <c r="D830" s="4" t="s">
        <v>7</v>
      </c>
    </row>
    <row r="831" spans="1:11">
      <c r="A831" t="n">
        <v>7527</v>
      </c>
      <c r="B831" s="28" t="n">
        <v>56</v>
      </c>
      <c r="C831" s="7" t="n">
        <v>65534</v>
      </c>
      <c r="D831" s="7" t="n">
        <v>0</v>
      </c>
    </row>
    <row r="832" spans="1:11">
      <c r="A832" t="s">
        <v>4</v>
      </c>
      <c r="B832" s="4" t="s">
        <v>5</v>
      </c>
      <c r="C832" s="4" t="s">
        <v>9</v>
      </c>
      <c r="D832" s="4" t="s">
        <v>7</v>
      </c>
    </row>
    <row r="833" spans="1:10">
      <c r="A833" t="n">
        <v>7531</v>
      </c>
      <c r="B833" s="30" t="n">
        <v>21</v>
      </c>
      <c r="C833" s="7" t="n">
        <v>65534</v>
      </c>
      <c r="D833" s="7" t="n">
        <v>0</v>
      </c>
    </row>
    <row r="834" spans="1:10">
      <c r="A834" t="s">
        <v>4</v>
      </c>
      <c r="B834" s="4" t="s">
        <v>5</v>
      </c>
      <c r="C834" s="4" t="s">
        <v>9</v>
      </c>
      <c r="D834" s="4" t="s">
        <v>7</v>
      </c>
    </row>
    <row r="835" spans="1:10">
      <c r="A835" t="n">
        <v>7535</v>
      </c>
      <c r="B835" s="30" t="n">
        <v>21</v>
      </c>
      <c r="C835" s="7" t="n">
        <v>18</v>
      </c>
      <c r="D835" s="7" t="n">
        <v>0</v>
      </c>
    </row>
    <row r="836" spans="1:10">
      <c r="A836" t="s">
        <v>4</v>
      </c>
      <c r="B836" s="4" t="s">
        <v>5</v>
      </c>
      <c r="C836" s="4" t="s">
        <v>7</v>
      </c>
      <c r="D836" s="4" t="s">
        <v>9</v>
      </c>
      <c r="E836" s="4" t="s">
        <v>9</v>
      </c>
      <c r="F836" s="4" t="s">
        <v>11</v>
      </c>
    </row>
    <row r="837" spans="1:10">
      <c r="A837" t="n">
        <v>7539</v>
      </c>
      <c r="B837" s="20" t="n">
        <v>84</v>
      </c>
      <c r="C837" s="7" t="n">
        <v>0</v>
      </c>
      <c r="D837" s="7" t="n">
        <v>2</v>
      </c>
      <c r="E837" s="7" t="n">
        <v>500</v>
      </c>
      <c r="F837" s="7" t="n">
        <v>1053609165</v>
      </c>
    </row>
    <row r="838" spans="1:10">
      <c r="A838" t="s">
        <v>4</v>
      </c>
      <c r="B838" s="4" t="s">
        <v>5</v>
      </c>
      <c r="C838" s="4" t="s">
        <v>9</v>
      </c>
      <c r="D838" s="4" t="s">
        <v>11</v>
      </c>
      <c r="E838" s="4" t="s">
        <v>11</v>
      </c>
      <c r="F838" s="4" t="s">
        <v>11</v>
      </c>
    </row>
    <row r="839" spans="1:10">
      <c r="A839" t="n">
        <v>7549</v>
      </c>
      <c r="B839" s="31" t="n">
        <v>156</v>
      </c>
      <c r="C839" s="7" t="n">
        <v>65534</v>
      </c>
      <c r="D839" s="7" t="n">
        <v>1101004800</v>
      </c>
      <c r="E839" s="7" t="n">
        <v>1127481344</v>
      </c>
      <c r="F839" s="7" t="n">
        <v>0</v>
      </c>
    </row>
    <row r="840" spans="1:10">
      <c r="A840" t="s">
        <v>4</v>
      </c>
      <c r="B840" s="4" t="s">
        <v>5</v>
      </c>
      <c r="C840" s="4" t="s">
        <v>9</v>
      </c>
      <c r="D840" s="4" t="s">
        <v>7</v>
      </c>
      <c r="E840" s="4" t="s">
        <v>12</v>
      </c>
      <c r="F840" s="4" t="s">
        <v>10</v>
      </c>
      <c r="G840" s="4" t="s">
        <v>10</v>
      </c>
      <c r="H840" s="4" t="s">
        <v>10</v>
      </c>
    </row>
    <row r="841" spans="1:10">
      <c r="A841" t="n">
        <v>7564</v>
      </c>
      <c r="B841" s="26" t="n">
        <v>48</v>
      </c>
      <c r="C841" s="7" t="n">
        <v>65534</v>
      </c>
      <c r="D841" s="7" t="n">
        <v>0</v>
      </c>
      <c r="E841" s="7" t="s">
        <v>32</v>
      </c>
      <c r="F841" s="7" t="n">
        <v>0</v>
      </c>
      <c r="G841" s="7" t="n">
        <v>1.79999995231628</v>
      </c>
      <c r="H841" s="7" t="n">
        <v>0</v>
      </c>
    </row>
    <row r="842" spans="1:10">
      <c r="A842" t="s">
        <v>4</v>
      </c>
      <c r="B842" s="4" t="s">
        <v>5</v>
      </c>
      <c r="C842" s="4" t="s">
        <v>9</v>
      </c>
      <c r="D842" s="4" t="s">
        <v>7</v>
      </c>
      <c r="E842" s="4" t="s">
        <v>12</v>
      </c>
      <c r="F842" s="4" t="s">
        <v>10</v>
      </c>
      <c r="G842" s="4" t="s">
        <v>10</v>
      </c>
      <c r="H842" s="4" t="s">
        <v>10</v>
      </c>
    </row>
    <row r="843" spans="1:10">
      <c r="A843" t="n">
        <v>7590</v>
      </c>
      <c r="B843" s="26" t="n">
        <v>48</v>
      </c>
      <c r="C843" s="7" t="n">
        <v>18</v>
      </c>
      <c r="D843" s="7" t="n">
        <v>0</v>
      </c>
      <c r="E843" s="7" t="s">
        <v>32</v>
      </c>
      <c r="F843" s="7" t="n">
        <v>0</v>
      </c>
      <c r="G843" s="7" t="n">
        <v>1.79999995231628</v>
      </c>
      <c r="H843" s="7" t="n">
        <v>0</v>
      </c>
    </row>
    <row r="844" spans="1:10">
      <c r="A844" t="s">
        <v>4</v>
      </c>
      <c r="B844" s="4" t="s">
        <v>5</v>
      </c>
      <c r="C844" s="4" t="s">
        <v>9</v>
      </c>
    </row>
    <row r="845" spans="1:10">
      <c r="A845" t="n">
        <v>7616</v>
      </c>
      <c r="B845" s="17" t="n">
        <v>16</v>
      </c>
      <c r="C845" s="7" t="n">
        <v>100</v>
      </c>
    </row>
    <row r="846" spans="1:10">
      <c r="A846" t="s">
        <v>4</v>
      </c>
      <c r="B846" s="4" t="s">
        <v>5</v>
      </c>
      <c r="C846" s="4" t="s">
        <v>7</v>
      </c>
      <c r="D846" s="4" t="s">
        <v>9</v>
      </c>
      <c r="E846" s="4" t="s">
        <v>11</v>
      </c>
      <c r="F846" s="4" t="s">
        <v>9</v>
      </c>
    </row>
    <row r="847" spans="1:10">
      <c r="A847" t="n">
        <v>7619</v>
      </c>
      <c r="B847" s="9" t="n">
        <v>50</v>
      </c>
      <c r="C847" s="7" t="n">
        <v>3</v>
      </c>
      <c r="D847" s="7" t="n">
        <v>2246</v>
      </c>
      <c r="E847" s="7" t="n">
        <v>0</v>
      </c>
      <c r="F847" s="7" t="n">
        <v>0</v>
      </c>
    </row>
    <row r="848" spans="1:10">
      <c r="A848" t="s">
        <v>4</v>
      </c>
      <c r="B848" s="4" t="s">
        <v>5</v>
      </c>
      <c r="C848" s="4" t="s">
        <v>7</v>
      </c>
      <c r="D848" s="4" t="s">
        <v>9</v>
      </c>
      <c r="E848" s="4" t="s">
        <v>10</v>
      </c>
      <c r="F848" s="4" t="s">
        <v>9</v>
      </c>
      <c r="G848" s="4" t="s">
        <v>11</v>
      </c>
      <c r="H848" s="4" t="s">
        <v>11</v>
      </c>
      <c r="I848" s="4" t="s">
        <v>9</v>
      </c>
      <c r="J848" s="4" t="s">
        <v>9</v>
      </c>
      <c r="K848" s="4" t="s">
        <v>11</v>
      </c>
      <c r="L848" s="4" t="s">
        <v>11</v>
      </c>
      <c r="M848" s="4" t="s">
        <v>11</v>
      </c>
      <c r="N848" s="4" t="s">
        <v>11</v>
      </c>
      <c r="O848" s="4" t="s">
        <v>12</v>
      </c>
    </row>
    <row r="849" spans="1:15">
      <c r="A849" t="n">
        <v>7629</v>
      </c>
      <c r="B849" s="9" t="n">
        <v>50</v>
      </c>
      <c r="C849" s="7" t="n">
        <v>0</v>
      </c>
      <c r="D849" s="7" t="n">
        <v>4360</v>
      </c>
      <c r="E849" s="7" t="n">
        <v>0.400000005960464</v>
      </c>
      <c r="F849" s="7" t="n">
        <v>0</v>
      </c>
      <c r="G849" s="7" t="n">
        <v>0</v>
      </c>
      <c r="H849" s="7" t="n">
        <v>0</v>
      </c>
      <c r="I849" s="7" t="n">
        <v>0</v>
      </c>
      <c r="J849" s="7" t="n">
        <v>65533</v>
      </c>
      <c r="K849" s="7" t="n">
        <v>0</v>
      </c>
      <c r="L849" s="7" t="n">
        <v>0</v>
      </c>
      <c r="M849" s="7" t="n">
        <v>0</v>
      </c>
      <c r="N849" s="7" t="n">
        <v>0</v>
      </c>
      <c r="O849" s="7" t="s">
        <v>13</v>
      </c>
    </row>
    <row r="850" spans="1:15">
      <c r="A850" t="s">
        <v>4</v>
      </c>
      <c r="B850" s="4" t="s">
        <v>5</v>
      </c>
      <c r="C850" s="4" t="s">
        <v>9</v>
      </c>
      <c r="D850" s="4" t="s">
        <v>9</v>
      </c>
      <c r="E850" s="4" t="s">
        <v>10</v>
      </c>
      <c r="F850" s="4" t="s">
        <v>10</v>
      </c>
      <c r="G850" s="4" t="s">
        <v>10</v>
      </c>
      <c r="H850" s="4" t="s">
        <v>10</v>
      </c>
      <c r="I850" s="4" t="s">
        <v>10</v>
      </c>
      <c r="J850" s="4" t="s">
        <v>7</v>
      </c>
      <c r="K850" s="4" t="s">
        <v>9</v>
      </c>
    </row>
    <row r="851" spans="1:15">
      <c r="A851" t="n">
        <v>7668</v>
      </c>
      <c r="B851" s="27" t="n">
        <v>55</v>
      </c>
      <c r="C851" s="7" t="n">
        <v>65534</v>
      </c>
      <c r="D851" s="7" t="n">
        <v>65026</v>
      </c>
      <c r="E851" s="7" t="n">
        <v>1</v>
      </c>
      <c r="F851" s="7" t="n">
        <v>20</v>
      </c>
      <c r="G851" s="7" t="n">
        <v>10</v>
      </c>
      <c r="H851" s="7" t="n">
        <v>0.5</v>
      </c>
      <c r="I851" s="7" t="n">
        <v>15</v>
      </c>
      <c r="J851" s="7" t="n">
        <v>0</v>
      </c>
      <c r="K851" s="7" t="n">
        <v>1</v>
      </c>
    </row>
    <row r="852" spans="1:15">
      <c r="A852" t="s">
        <v>4</v>
      </c>
      <c r="B852" s="4" t="s">
        <v>5</v>
      </c>
      <c r="C852" s="4" t="s">
        <v>9</v>
      </c>
      <c r="D852" s="4" t="s">
        <v>7</v>
      </c>
    </row>
    <row r="853" spans="1:15">
      <c r="A853" t="n">
        <v>7696</v>
      </c>
      <c r="B853" s="28" t="n">
        <v>56</v>
      </c>
      <c r="C853" s="7" t="n">
        <v>65534</v>
      </c>
      <c r="D853" s="7" t="n">
        <v>0</v>
      </c>
    </row>
    <row r="854" spans="1:15">
      <c r="A854" t="s">
        <v>4</v>
      </c>
      <c r="B854" s="4" t="s">
        <v>5</v>
      </c>
      <c r="C854" s="4" t="s">
        <v>7</v>
      </c>
      <c r="D854" s="4" t="s">
        <v>10</v>
      </c>
      <c r="E854" s="4" t="s">
        <v>10</v>
      </c>
      <c r="F854" s="4" t="s">
        <v>10</v>
      </c>
    </row>
    <row r="855" spans="1:15">
      <c r="A855" t="n">
        <v>7700</v>
      </c>
      <c r="B855" s="33" t="n">
        <v>45</v>
      </c>
      <c r="C855" s="7" t="n">
        <v>9</v>
      </c>
      <c r="D855" s="7" t="n">
        <v>0.100000001490116</v>
      </c>
      <c r="E855" s="7" t="n">
        <v>0.100000001490116</v>
      </c>
      <c r="F855" s="7" t="n">
        <v>0.100000001490116</v>
      </c>
    </row>
    <row r="856" spans="1:15">
      <c r="A856" t="s">
        <v>4</v>
      </c>
      <c r="B856" s="4" t="s">
        <v>5</v>
      </c>
      <c r="C856" s="4" t="s">
        <v>7</v>
      </c>
      <c r="D856" s="4" t="s">
        <v>9</v>
      </c>
      <c r="E856" s="4" t="s">
        <v>10</v>
      </c>
      <c r="F856" s="4" t="s">
        <v>9</v>
      </c>
      <c r="G856" s="4" t="s">
        <v>11</v>
      </c>
      <c r="H856" s="4" t="s">
        <v>11</v>
      </c>
      <c r="I856" s="4" t="s">
        <v>9</v>
      </c>
      <c r="J856" s="4" t="s">
        <v>9</v>
      </c>
      <c r="K856" s="4" t="s">
        <v>11</v>
      </c>
      <c r="L856" s="4" t="s">
        <v>11</v>
      </c>
      <c r="M856" s="4" t="s">
        <v>11</v>
      </c>
      <c r="N856" s="4" t="s">
        <v>11</v>
      </c>
      <c r="O856" s="4" t="s">
        <v>12</v>
      </c>
    </row>
    <row r="857" spans="1:15">
      <c r="A857" t="n">
        <v>7714</v>
      </c>
      <c r="B857" s="9" t="n">
        <v>50</v>
      </c>
      <c r="C857" s="7" t="n">
        <v>0</v>
      </c>
      <c r="D857" s="7" t="n">
        <v>2032</v>
      </c>
      <c r="E857" s="7" t="n">
        <v>0.699999988079071</v>
      </c>
      <c r="F857" s="7" t="n">
        <v>0</v>
      </c>
      <c r="G857" s="7" t="n">
        <v>0</v>
      </c>
      <c r="H857" s="7" t="n">
        <v>0</v>
      </c>
      <c r="I857" s="7" t="n">
        <v>0</v>
      </c>
      <c r="J857" s="7" t="n">
        <v>65533</v>
      </c>
      <c r="K857" s="7" t="n">
        <v>0</v>
      </c>
      <c r="L857" s="7" t="n">
        <v>0</v>
      </c>
      <c r="M857" s="7" t="n">
        <v>0</v>
      </c>
      <c r="N857" s="7" t="n">
        <v>0</v>
      </c>
      <c r="O857" s="7" t="s">
        <v>13</v>
      </c>
    </row>
    <row r="858" spans="1:15">
      <c r="A858" t="s">
        <v>4</v>
      </c>
      <c r="B858" s="4" t="s">
        <v>5</v>
      </c>
      <c r="C858" s="4" t="s">
        <v>9</v>
      </c>
      <c r="D858" s="4" t="s">
        <v>7</v>
      </c>
    </row>
    <row r="859" spans="1:15">
      <c r="A859" t="n">
        <v>7753</v>
      </c>
      <c r="B859" s="30" t="n">
        <v>21</v>
      </c>
      <c r="C859" s="7" t="n">
        <v>65534</v>
      </c>
      <c r="D859" s="7" t="n">
        <v>0</v>
      </c>
    </row>
    <row r="860" spans="1:15">
      <c r="A860" t="s">
        <v>4</v>
      </c>
      <c r="B860" s="4" t="s">
        <v>5</v>
      </c>
      <c r="C860" s="4" t="s">
        <v>9</v>
      </c>
      <c r="D860" s="4" t="s">
        <v>7</v>
      </c>
    </row>
    <row r="861" spans="1:15">
      <c r="A861" t="n">
        <v>7757</v>
      </c>
      <c r="B861" s="30" t="n">
        <v>21</v>
      </c>
      <c r="C861" s="7" t="n">
        <v>65534</v>
      </c>
      <c r="D861" s="7" t="n">
        <v>0</v>
      </c>
    </row>
    <row r="862" spans="1:15">
      <c r="A862" t="s">
        <v>4</v>
      </c>
      <c r="B862" s="4" t="s">
        <v>5</v>
      </c>
      <c r="C862" s="4" t="s">
        <v>9</v>
      </c>
      <c r="D862" s="4" t="s">
        <v>7</v>
      </c>
      <c r="E862" s="4" t="s">
        <v>12</v>
      </c>
      <c r="F862" s="4" t="s">
        <v>10</v>
      </c>
      <c r="G862" s="4" t="s">
        <v>10</v>
      </c>
      <c r="H862" s="4" t="s">
        <v>10</v>
      </c>
    </row>
    <row r="863" spans="1:15">
      <c r="A863" t="n">
        <v>7761</v>
      </c>
      <c r="B863" s="26" t="n">
        <v>48</v>
      </c>
      <c r="C863" s="7" t="n">
        <v>65534</v>
      </c>
      <c r="D863" s="7" t="n">
        <v>0</v>
      </c>
      <c r="E863" s="7" t="s">
        <v>32</v>
      </c>
      <c r="F863" s="7" t="n">
        <v>0</v>
      </c>
      <c r="G863" s="7" t="n">
        <v>2</v>
      </c>
      <c r="H863" s="7" t="n">
        <v>0</v>
      </c>
    </row>
    <row r="864" spans="1:15">
      <c r="A864" t="s">
        <v>4</v>
      </c>
      <c r="B864" s="4" t="s">
        <v>5</v>
      </c>
      <c r="C864" s="4" t="s">
        <v>9</v>
      </c>
      <c r="D864" s="4" t="s">
        <v>7</v>
      </c>
      <c r="E864" s="4" t="s">
        <v>12</v>
      </c>
      <c r="F864" s="4" t="s">
        <v>10</v>
      </c>
      <c r="G864" s="4" t="s">
        <v>10</v>
      </c>
      <c r="H864" s="4" t="s">
        <v>10</v>
      </c>
    </row>
    <row r="865" spans="1:15">
      <c r="A865" t="n">
        <v>7787</v>
      </c>
      <c r="B865" s="26" t="n">
        <v>48</v>
      </c>
      <c r="C865" s="7" t="n">
        <v>18</v>
      </c>
      <c r="D865" s="7" t="n">
        <v>0</v>
      </c>
      <c r="E865" s="7" t="s">
        <v>32</v>
      </c>
      <c r="F865" s="7" t="n">
        <v>0</v>
      </c>
      <c r="G865" s="7" t="n">
        <v>2</v>
      </c>
      <c r="H865" s="7" t="n">
        <v>0</v>
      </c>
    </row>
    <row r="866" spans="1:15">
      <c r="A866" t="s">
        <v>4</v>
      </c>
      <c r="B866" s="4" t="s">
        <v>5</v>
      </c>
      <c r="C866" s="4" t="s">
        <v>9</v>
      </c>
    </row>
    <row r="867" spans="1:15">
      <c r="A867" t="n">
        <v>7813</v>
      </c>
      <c r="B867" s="17" t="n">
        <v>16</v>
      </c>
      <c r="C867" s="7" t="n">
        <v>50</v>
      </c>
    </row>
    <row r="868" spans="1:15">
      <c r="A868" t="s">
        <v>4</v>
      </c>
      <c r="B868" s="4" t="s">
        <v>5</v>
      </c>
      <c r="C868" s="4" t="s">
        <v>7</v>
      </c>
      <c r="D868" s="4" t="s">
        <v>9</v>
      </c>
      <c r="E868" s="4" t="s">
        <v>10</v>
      </c>
      <c r="F868" s="4" t="s">
        <v>9</v>
      </c>
      <c r="G868" s="4" t="s">
        <v>11</v>
      </c>
      <c r="H868" s="4" t="s">
        <v>11</v>
      </c>
      <c r="I868" s="4" t="s">
        <v>9</v>
      </c>
      <c r="J868" s="4" t="s">
        <v>9</v>
      </c>
      <c r="K868" s="4" t="s">
        <v>11</v>
      </c>
      <c r="L868" s="4" t="s">
        <v>11</v>
      </c>
      <c r="M868" s="4" t="s">
        <v>11</v>
      </c>
      <c r="N868" s="4" t="s">
        <v>11</v>
      </c>
      <c r="O868" s="4" t="s">
        <v>12</v>
      </c>
    </row>
    <row r="869" spans="1:15">
      <c r="A869" t="n">
        <v>7816</v>
      </c>
      <c r="B869" s="9" t="n">
        <v>50</v>
      </c>
      <c r="C869" s="7" t="n">
        <v>0</v>
      </c>
      <c r="D869" s="7" t="n">
        <v>4360</v>
      </c>
      <c r="E869" s="7" t="n">
        <v>0.400000005960464</v>
      </c>
      <c r="F869" s="7" t="n">
        <v>0</v>
      </c>
      <c r="G869" s="7" t="n">
        <v>0</v>
      </c>
      <c r="H869" s="7" t="n">
        <v>0</v>
      </c>
      <c r="I869" s="7" t="n">
        <v>0</v>
      </c>
      <c r="J869" s="7" t="n">
        <v>65533</v>
      </c>
      <c r="K869" s="7" t="n">
        <v>0</v>
      </c>
      <c r="L869" s="7" t="n">
        <v>0</v>
      </c>
      <c r="M869" s="7" t="n">
        <v>0</v>
      </c>
      <c r="N869" s="7" t="n">
        <v>0</v>
      </c>
      <c r="O869" s="7" t="s">
        <v>13</v>
      </c>
    </row>
    <row r="870" spans="1:15">
      <c r="A870" t="s">
        <v>4</v>
      </c>
      <c r="B870" s="4" t="s">
        <v>5</v>
      </c>
      <c r="C870" s="4" t="s">
        <v>9</v>
      </c>
      <c r="D870" s="4" t="s">
        <v>9</v>
      </c>
      <c r="E870" s="4" t="s">
        <v>10</v>
      </c>
      <c r="F870" s="4" t="s">
        <v>10</v>
      </c>
      <c r="G870" s="4" t="s">
        <v>10</v>
      </c>
      <c r="H870" s="4" t="s">
        <v>10</v>
      </c>
      <c r="I870" s="4" t="s">
        <v>10</v>
      </c>
      <c r="J870" s="4" t="s">
        <v>7</v>
      </c>
      <c r="K870" s="4" t="s">
        <v>9</v>
      </c>
    </row>
    <row r="871" spans="1:15">
      <c r="A871" t="n">
        <v>7855</v>
      </c>
      <c r="B871" s="27" t="n">
        <v>55</v>
      </c>
      <c r="C871" s="7" t="n">
        <v>65534</v>
      </c>
      <c r="D871" s="7" t="n">
        <v>65026</v>
      </c>
      <c r="E871" s="7" t="n">
        <v>-1</v>
      </c>
      <c r="F871" s="7" t="n">
        <v>20</v>
      </c>
      <c r="G871" s="7" t="n">
        <v>6</v>
      </c>
      <c r="H871" s="7" t="n">
        <v>0.5</v>
      </c>
      <c r="I871" s="7" t="n">
        <v>15</v>
      </c>
      <c r="J871" s="7" t="n">
        <v>0</v>
      </c>
      <c r="K871" s="7" t="n">
        <v>1</v>
      </c>
    </row>
    <row r="872" spans="1:15">
      <c r="A872" t="s">
        <v>4</v>
      </c>
      <c r="B872" s="4" t="s">
        <v>5</v>
      </c>
      <c r="C872" s="4" t="s">
        <v>9</v>
      </c>
      <c r="D872" s="4" t="s">
        <v>7</v>
      </c>
    </row>
    <row r="873" spans="1:15">
      <c r="A873" t="n">
        <v>7883</v>
      </c>
      <c r="B873" s="28" t="n">
        <v>56</v>
      </c>
      <c r="C873" s="7" t="n">
        <v>65534</v>
      </c>
      <c r="D873" s="7" t="n">
        <v>0</v>
      </c>
    </row>
    <row r="874" spans="1:15">
      <c r="A874" t="s">
        <v>4</v>
      </c>
      <c r="B874" s="4" t="s">
        <v>5</v>
      </c>
      <c r="C874" s="4" t="s">
        <v>7</v>
      </c>
      <c r="D874" s="4" t="s">
        <v>9</v>
      </c>
      <c r="E874" s="4" t="s">
        <v>10</v>
      </c>
      <c r="F874" s="4" t="s">
        <v>9</v>
      </c>
      <c r="G874" s="4" t="s">
        <v>11</v>
      </c>
      <c r="H874" s="4" t="s">
        <v>11</v>
      </c>
      <c r="I874" s="4" t="s">
        <v>9</v>
      </c>
      <c r="J874" s="4" t="s">
        <v>9</v>
      </c>
      <c r="K874" s="4" t="s">
        <v>11</v>
      </c>
      <c r="L874" s="4" t="s">
        <v>11</v>
      </c>
      <c r="M874" s="4" t="s">
        <v>11</v>
      </c>
      <c r="N874" s="4" t="s">
        <v>11</v>
      </c>
      <c r="O874" s="4" t="s">
        <v>12</v>
      </c>
    </row>
    <row r="875" spans="1:15">
      <c r="A875" t="n">
        <v>7887</v>
      </c>
      <c r="B875" s="9" t="n">
        <v>50</v>
      </c>
      <c r="C875" s="7" t="n">
        <v>0</v>
      </c>
      <c r="D875" s="7" t="n">
        <v>2032</v>
      </c>
      <c r="E875" s="7" t="n">
        <v>0.699999988079071</v>
      </c>
      <c r="F875" s="7" t="n">
        <v>0</v>
      </c>
      <c r="G875" s="7" t="n">
        <v>0</v>
      </c>
      <c r="H875" s="7" t="n">
        <v>0</v>
      </c>
      <c r="I875" s="7" t="n">
        <v>0</v>
      </c>
      <c r="J875" s="7" t="n">
        <v>65533</v>
      </c>
      <c r="K875" s="7" t="n">
        <v>0</v>
      </c>
      <c r="L875" s="7" t="n">
        <v>0</v>
      </c>
      <c r="M875" s="7" t="n">
        <v>0</v>
      </c>
      <c r="N875" s="7" t="n">
        <v>0</v>
      </c>
      <c r="O875" s="7" t="s">
        <v>13</v>
      </c>
    </row>
    <row r="876" spans="1:15">
      <c r="A876" t="s">
        <v>4</v>
      </c>
      <c r="B876" s="4" t="s">
        <v>5</v>
      </c>
      <c r="C876" s="4" t="s">
        <v>7</v>
      </c>
      <c r="D876" s="4" t="s">
        <v>10</v>
      </c>
      <c r="E876" s="4" t="s">
        <v>10</v>
      </c>
      <c r="F876" s="4" t="s">
        <v>10</v>
      </c>
    </row>
    <row r="877" spans="1:15">
      <c r="A877" t="n">
        <v>7926</v>
      </c>
      <c r="B877" s="33" t="n">
        <v>45</v>
      </c>
      <c r="C877" s="7" t="n">
        <v>9</v>
      </c>
      <c r="D877" s="7" t="n">
        <v>0.100000001490116</v>
      </c>
      <c r="E877" s="7" t="n">
        <v>0.100000001490116</v>
      </c>
      <c r="F877" s="7" t="n">
        <v>0.100000001490116</v>
      </c>
    </row>
    <row r="878" spans="1:15">
      <c r="A878" t="s">
        <v>4</v>
      </c>
      <c r="B878" s="4" t="s">
        <v>5</v>
      </c>
      <c r="C878" s="4" t="s">
        <v>9</v>
      </c>
      <c r="D878" s="4" t="s">
        <v>7</v>
      </c>
    </row>
    <row r="879" spans="1:15">
      <c r="A879" t="n">
        <v>7940</v>
      </c>
      <c r="B879" s="30" t="n">
        <v>21</v>
      </c>
      <c r="C879" s="7" t="n">
        <v>65534</v>
      </c>
      <c r="D879" s="7" t="n">
        <v>0</v>
      </c>
    </row>
    <row r="880" spans="1:15">
      <c r="A880" t="s">
        <v>4</v>
      </c>
      <c r="B880" s="4" t="s">
        <v>5</v>
      </c>
      <c r="C880" s="4" t="s">
        <v>9</v>
      </c>
      <c r="D880" s="4" t="s">
        <v>7</v>
      </c>
    </row>
    <row r="881" spans="1:15">
      <c r="A881" t="n">
        <v>7944</v>
      </c>
      <c r="B881" s="30" t="n">
        <v>21</v>
      </c>
      <c r="C881" s="7" t="n">
        <v>18</v>
      </c>
      <c r="D881" s="7" t="n">
        <v>0</v>
      </c>
    </row>
    <row r="882" spans="1:15">
      <c r="A882" t="s">
        <v>4</v>
      </c>
      <c r="B882" s="4" t="s">
        <v>5</v>
      </c>
      <c r="C882" s="4" t="s">
        <v>9</v>
      </c>
      <c r="D882" s="4" t="s">
        <v>7</v>
      </c>
      <c r="E882" s="4" t="s">
        <v>12</v>
      </c>
      <c r="F882" s="4" t="s">
        <v>10</v>
      </c>
      <c r="G882" s="4" t="s">
        <v>10</v>
      </c>
      <c r="H882" s="4" t="s">
        <v>10</v>
      </c>
    </row>
    <row r="883" spans="1:15">
      <c r="A883" t="n">
        <v>7948</v>
      </c>
      <c r="B883" s="26" t="n">
        <v>48</v>
      </c>
      <c r="C883" s="7" t="n">
        <v>65534</v>
      </c>
      <c r="D883" s="7" t="n">
        <v>0</v>
      </c>
      <c r="E883" s="7" t="s">
        <v>32</v>
      </c>
      <c r="F883" s="7" t="n">
        <v>0</v>
      </c>
      <c r="G883" s="7" t="n">
        <v>2</v>
      </c>
      <c r="H883" s="7" t="n">
        <v>0</v>
      </c>
    </row>
    <row r="884" spans="1:15">
      <c r="A884" t="s">
        <v>4</v>
      </c>
      <c r="B884" s="4" t="s">
        <v>5</v>
      </c>
      <c r="C884" s="4" t="s">
        <v>9</v>
      </c>
      <c r="D884" s="4" t="s">
        <v>7</v>
      </c>
      <c r="E884" s="4" t="s">
        <v>12</v>
      </c>
      <c r="F884" s="4" t="s">
        <v>10</v>
      </c>
      <c r="G884" s="4" t="s">
        <v>10</v>
      </c>
      <c r="H884" s="4" t="s">
        <v>10</v>
      </c>
    </row>
    <row r="885" spans="1:15">
      <c r="A885" t="n">
        <v>7974</v>
      </c>
      <c r="B885" s="26" t="n">
        <v>48</v>
      </c>
      <c r="C885" s="7" t="n">
        <v>18</v>
      </c>
      <c r="D885" s="7" t="n">
        <v>0</v>
      </c>
      <c r="E885" s="7" t="s">
        <v>32</v>
      </c>
      <c r="F885" s="7" t="n">
        <v>0</v>
      </c>
      <c r="G885" s="7" t="n">
        <v>2</v>
      </c>
      <c r="H885" s="7" t="n">
        <v>0</v>
      </c>
    </row>
    <row r="886" spans="1:15">
      <c r="A886" t="s">
        <v>4</v>
      </c>
      <c r="B886" s="4" t="s">
        <v>5</v>
      </c>
      <c r="C886" s="4" t="s">
        <v>9</v>
      </c>
    </row>
    <row r="887" spans="1:15">
      <c r="A887" t="n">
        <v>8000</v>
      </c>
      <c r="B887" s="17" t="n">
        <v>16</v>
      </c>
      <c r="C887" s="7" t="n">
        <v>50</v>
      </c>
    </row>
    <row r="888" spans="1:15">
      <c r="A888" t="s">
        <v>4</v>
      </c>
      <c r="B888" s="4" t="s">
        <v>5</v>
      </c>
      <c r="C888" s="4" t="s">
        <v>7</v>
      </c>
      <c r="D888" s="4" t="s">
        <v>9</v>
      </c>
      <c r="E888" s="4" t="s">
        <v>10</v>
      </c>
      <c r="F888" s="4" t="s">
        <v>9</v>
      </c>
      <c r="G888" s="4" t="s">
        <v>11</v>
      </c>
      <c r="H888" s="4" t="s">
        <v>11</v>
      </c>
      <c r="I888" s="4" t="s">
        <v>9</v>
      </c>
      <c r="J888" s="4" t="s">
        <v>9</v>
      </c>
      <c r="K888" s="4" t="s">
        <v>11</v>
      </c>
      <c r="L888" s="4" t="s">
        <v>11</v>
      </c>
      <c r="M888" s="4" t="s">
        <v>11</v>
      </c>
      <c r="N888" s="4" t="s">
        <v>11</v>
      </c>
      <c r="O888" s="4" t="s">
        <v>12</v>
      </c>
    </row>
    <row r="889" spans="1:15">
      <c r="A889" t="n">
        <v>8003</v>
      </c>
      <c r="B889" s="9" t="n">
        <v>50</v>
      </c>
      <c r="C889" s="7" t="n">
        <v>0</v>
      </c>
      <c r="D889" s="7" t="n">
        <v>4360</v>
      </c>
      <c r="E889" s="7" t="n">
        <v>0.400000005960464</v>
      </c>
      <c r="F889" s="7" t="n">
        <v>0</v>
      </c>
      <c r="G889" s="7" t="n">
        <v>0</v>
      </c>
      <c r="H889" s="7" t="n">
        <v>0</v>
      </c>
      <c r="I889" s="7" t="n">
        <v>0</v>
      </c>
      <c r="J889" s="7" t="n">
        <v>65533</v>
      </c>
      <c r="K889" s="7" t="n">
        <v>0</v>
      </c>
      <c r="L889" s="7" t="n">
        <v>0</v>
      </c>
      <c r="M889" s="7" t="n">
        <v>0</v>
      </c>
      <c r="N889" s="7" t="n">
        <v>0</v>
      </c>
      <c r="O889" s="7" t="s">
        <v>13</v>
      </c>
    </row>
    <row r="890" spans="1:15">
      <c r="A890" t="s">
        <v>4</v>
      </c>
      <c r="B890" s="4" t="s">
        <v>5</v>
      </c>
      <c r="C890" s="4" t="s">
        <v>9</v>
      </c>
      <c r="D890" s="4" t="s">
        <v>9</v>
      </c>
      <c r="E890" s="4" t="s">
        <v>10</v>
      </c>
      <c r="F890" s="4" t="s">
        <v>10</v>
      </c>
      <c r="G890" s="4" t="s">
        <v>10</v>
      </c>
      <c r="H890" s="4" t="s">
        <v>10</v>
      </c>
      <c r="I890" s="4" t="s">
        <v>10</v>
      </c>
      <c r="J890" s="4" t="s">
        <v>7</v>
      </c>
      <c r="K890" s="4" t="s">
        <v>9</v>
      </c>
    </row>
    <row r="891" spans="1:15">
      <c r="A891" t="n">
        <v>8042</v>
      </c>
      <c r="B891" s="27" t="n">
        <v>55</v>
      </c>
      <c r="C891" s="7" t="n">
        <v>65534</v>
      </c>
      <c r="D891" s="7" t="n">
        <v>65026</v>
      </c>
      <c r="E891" s="7" t="n">
        <v>1.5</v>
      </c>
      <c r="F891" s="7" t="n">
        <v>20</v>
      </c>
      <c r="G891" s="7" t="n">
        <v>2</v>
      </c>
      <c r="H891" s="7" t="n">
        <v>0.5</v>
      </c>
      <c r="I891" s="7" t="n">
        <v>15</v>
      </c>
      <c r="J891" s="7" t="n">
        <v>0</v>
      </c>
      <c r="K891" s="7" t="n">
        <v>0</v>
      </c>
    </row>
    <row r="892" spans="1:15">
      <c r="A892" t="s">
        <v>4</v>
      </c>
      <c r="B892" s="4" t="s">
        <v>5</v>
      </c>
      <c r="C892" s="4" t="s">
        <v>9</v>
      </c>
      <c r="D892" s="4" t="s">
        <v>7</v>
      </c>
    </row>
    <row r="893" spans="1:15">
      <c r="A893" t="n">
        <v>8070</v>
      </c>
      <c r="B893" s="28" t="n">
        <v>56</v>
      </c>
      <c r="C893" s="7" t="n">
        <v>65534</v>
      </c>
      <c r="D893" s="7" t="n">
        <v>0</v>
      </c>
    </row>
    <row r="894" spans="1:15">
      <c r="A894" t="s">
        <v>4</v>
      </c>
      <c r="B894" s="4" t="s">
        <v>5</v>
      </c>
      <c r="C894" s="4" t="s">
        <v>7</v>
      </c>
      <c r="D894" s="4" t="s">
        <v>9</v>
      </c>
      <c r="E894" s="4" t="s">
        <v>10</v>
      </c>
      <c r="F894" s="4" t="s">
        <v>9</v>
      </c>
      <c r="G894" s="4" t="s">
        <v>11</v>
      </c>
      <c r="H894" s="4" t="s">
        <v>11</v>
      </c>
      <c r="I894" s="4" t="s">
        <v>9</v>
      </c>
      <c r="J894" s="4" t="s">
        <v>9</v>
      </c>
      <c r="K894" s="4" t="s">
        <v>11</v>
      </c>
      <c r="L894" s="4" t="s">
        <v>11</v>
      </c>
      <c r="M894" s="4" t="s">
        <v>11</v>
      </c>
      <c r="N894" s="4" t="s">
        <v>11</v>
      </c>
      <c r="O894" s="4" t="s">
        <v>12</v>
      </c>
    </row>
    <row r="895" spans="1:15">
      <c r="A895" t="n">
        <v>8074</v>
      </c>
      <c r="B895" s="9" t="n">
        <v>50</v>
      </c>
      <c r="C895" s="7" t="n">
        <v>0</v>
      </c>
      <c r="D895" s="7" t="n">
        <v>2032</v>
      </c>
      <c r="E895" s="7" t="n">
        <v>0.699999988079071</v>
      </c>
      <c r="F895" s="7" t="n">
        <v>0</v>
      </c>
      <c r="G895" s="7" t="n">
        <v>0</v>
      </c>
      <c r="H895" s="7" t="n">
        <v>0</v>
      </c>
      <c r="I895" s="7" t="n">
        <v>0</v>
      </c>
      <c r="J895" s="7" t="n">
        <v>65533</v>
      </c>
      <c r="K895" s="7" t="n">
        <v>0</v>
      </c>
      <c r="L895" s="7" t="n">
        <v>0</v>
      </c>
      <c r="M895" s="7" t="n">
        <v>0</v>
      </c>
      <c r="N895" s="7" t="n">
        <v>0</v>
      </c>
      <c r="O895" s="7" t="s">
        <v>13</v>
      </c>
    </row>
    <row r="896" spans="1:15">
      <c r="A896" t="s">
        <v>4</v>
      </c>
      <c r="B896" s="4" t="s">
        <v>5</v>
      </c>
      <c r="C896" s="4" t="s">
        <v>7</v>
      </c>
      <c r="D896" s="4" t="s">
        <v>10</v>
      </c>
      <c r="E896" s="4" t="s">
        <v>10</v>
      </c>
      <c r="F896" s="4" t="s">
        <v>10</v>
      </c>
    </row>
    <row r="897" spans="1:15">
      <c r="A897" t="n">
        <v>8113</v>
      </c>
      <c r="B897" s="33" t="n">
        <v>45</v>
      </c>
      <c r="C897" s="7" t="n">
        <v>9</v>
      </c>
      <c r="D897" s="7" t="n">
        <v>0.100000001490116</v>
      </c>
      <c r="E897" s="7" t="n">
        <v>0.100000001490116</v>
      </c>
      <c r="F897" s="7" t="n">
        <v>0.200000002980232</v>
      </c>
    </row>
    <row r="898" spans="1:15">
      <c r="A898" t="s">
        <v>4</v>
      </c>
      <c r="B898" s="4" t="s">
        <v>5</v>
      </c>
      <c r="C898" s="4" t="s">
        <v>9</v>
      </c>
      <c r="D898" s="4" t="s">
        <v>7</v>
      </c>
    </row>
    <row r="899" spans="1:15">
      <c r="A899" t="n">
        <v>8127</v>
      </c>
      <c r="B899" s="30" t="n">
        <v>21</v>
      </c>
      <c r="C899" s="7" t="n">
        <v>65534</v>
      </c>
      <c r="D899" s="7" t="n">
        <v>0</v>
      </c>
    </row>
    <row r="900" spans="1:15">
      <c r="A900" t="s">
        <v>4</v>
      </c>
      <c r="B900" s="4" t="s">
        <v>5</v>
      </c>
      <c r="C900" s="4" t="s">
        <v>9</v>
      </c>
      <c r="D900" s="4" t="s">
        <v>7</v>
      </c>
    </row>
    <row r="901" spans="1:15">
      <c r="A901" t="n">
        <v>8131</v>
      </c>
      <c r="B901" s="30" t="n">
        <v>21</v>
      </c>
      <c r="C901" s="7" t="n">
        <v>18</v>
      </c>
      <c r="D901" s="7" t="n">
        <v>0</v>
      </c>
    </row>
    <row r="902" spans="1:15">
      <c r="A902" t="s">
        <v>4</v>
      </c>
      <c r="B902" s="4" t="s">
        <v>5</v>
      </c>
      <c r="C902" s="4" t="s">
        <v>9</v>
      </c>
      <c r="D902" s="4" t="s">
        <v>7</v>
      </c>
      <c r="E902" s="4" t="s">
        <v>12</v>
      </c>
      <c r="F902" s="4" t="s">
        <v>10</v>
      </c>
      <c r="G902" s="4" t="s">
        <v>10</v>
      </c>
      <c r="H902" s="4" t="s">
        <v>10</v>
      </c>
    </row>
    <row r="903" spans="1:15">
      <c r="A903" t="n">
        <v>8135</v>
      </c>
      <c r="B903" s="26" t="n">
        <v>48</v>
      </c>
      <c r="C903" s="7" t="n">
        <v>65534</v>
      </c>
      <c r="D903" s="7" t="n">
        <v>0</v>
      </c>
      <c r="E903" s="7" t="s">
        <v>32</v>
      </c>
      <c r="F903" s="7" t="n">
        <v>0</v>
      </c>
      <c r="G903" s="7" t="n">
        <v>1.79999995231628</v>
      </c>
      <c r="H903" s="7" t="n">
        <v>0</v>
      </c>
    </row>
    <row r="904" spans="1:15">
      <c r="A904" t="s">
        <v>4</v>
      </c>
      <c r="B904" s="4" t="s">
        <v>5</v>
      </c>
      <c r="C904" s="4" t="s">
        <v>9</v>
      </c>
      <c r="D904" s="4" t="s">
        <v>7</v>
      </c>
      <c r="E904" s="4" t="s">
        <v>12</v>
      </c>
      <c r="F904" s="4" t="s">
        <v>10</v>
      </c>
      <c r="G904" s="4" t="s">
        <v>10</v>
      </c>
      <c r="H904" s="4" t="s">
        <v>10</v>
      </c>
    </row>
    <row r="905" spans="1:15">
      <c r="A905" t="n">
        <v>8161</v>
      </c>
      <c r="B905" s="26" t="n">
        <v>48</v>
      </c>
      <c r="C905" s="7" t="n">
        <v>18</v>
      </c>
      <c r="D905" s="7" t="n">
        <v>0</v>
      </c>
      <c r="E905" s="7" t="s">
        <v>32</v>
      </c>
      <c r="F905" s="7" t="n">
        <v>0</v>
      </c>
      <c r="G905" s="7" t="n">
        <v>1.79999995231628</v>
      </c>
      <c r="H905" s="7" t="n">
        <v>0</v>
      </c>
    </row>
    <row r="906" spans="1:15">
      <c r="A906" t="s">
        <v>4</v>
      </c>
      <c r="B906" s="4" t="s">
        <v>5</v>
      </c>
      <c r="C906" s="4" t="s">
        <v>9</v>
      </c>
    </row>
    <row r="907" spans="1:15">
      <c r="A907" t="n">
        <v>8187</v>
      </c>
      <c r="B907" s="17" t="n">
        <v>16</v>
      </c>
      <c r="C907" s="7" t="n">
        <v>100</v>
      </c>
    </row>
    <row r="908" spans="1:15">
      <c r="A908" t="s">
        <v>4</v>
      </c>
      <c r="B908" s="4" t="s">
        <v>5</v>
      </c>
      <c r="C908" s="4" t="s">
        <v>9</v>
      </c>
      <c r="D908" s="4" t="s">
        <v>7</v>
      </c>
    </row>
    <row r="909" spans="1:15">
      <c r="A909" t="n">
        <v>8190</v>
      </c>
      <c r="B909" s="28" t="n">
        <v>56</v>
      </c>
      <c r="C909" s="7" t="n">
        <v>904</v>
      </c>
      <c r="D909" s="7" t="n">
        <v>1</v>
      </c>
    </row>
    <row r="910" spans="1:15">
      <c r="A910" t="s">
        <v>4</v>
      </c>
      <c r="B910" s="4" t="s">
        <v>5</v>
      </c>
      <c r="C910" s="4" t="s">
        <v>9</v>
      </c>
      <c r="D910" s="4" t="s">
        <v>7</v>
      </c>
    </row>
    <row r="911" spans="1:15">
      <c r="A911" t="n">
        <v>8194</v>
      </c>
      <c r="B911" s="30" t="n">
        <v>21</v>
      </c>
      <c r="C911" s="7" t="n">
        <v>904</v>
      </c>
      <c r="D911" s="7" t="n">
        <v>2</v>
      </c>
    </row>
    <row r="912" spans="1:15">
      <c r="A912" t="s">
        <v>4</v>
      </c>
      <c r="B912" s="4" t="s">
        <v>5</v>
      </c>
      <c r="C912" s="4" t="s">
        <v>9</v>
      </c>
      <c r="D912" s="4" t="s">
        <v>10</v>
      </c>
      <c r="E912" s="4" t="s">
        <v>10</v>
      </c>
      <c r="F912" s="4" t="s">
        <v>7</v>
      </c>
    </row>
    <row r="913" spans="1:8">
      <c r="A913" t="n">
        <v>8198</v>
      </c>
      <c r="B913" s="34" t="n">
        <v>52</v>
      </c>
      <c r="C913" s="7" t="n">
        <v>904</v>
      </c>
      <c r="D913" s="7" t="n">
        <v>180</v>
      </c>
      <c r="E913" s="7" t="n">
        <v>0</v>
      </c>
      <c r="F913" s="7" t="n">
        <v>0</v>
      </c>
    </row>
    <row r="914" spans="1:8">
      <c r="A914" t="s">
        <v>4</v>
      </c>
      <c r="B914" s="4" t="s">
        <v>5</v>
      </c>
      <c r="C914" s="4" t="s">
        <v>9</v>
      </c>
      <c r="D914" s="4" t="s">
        <v>11</v>
      </c>
      <c r="E914" s="4" t="s">
        <v>11</v>
      </c>
      <c r="F914" s="4" t="s">
        <v>11</v>
      </c>
    </row>
    <row r="915" spans="1:8">
      <c r="A915" t="n">
        <v>8210</v>
      </c>
      <c r="B915" s="31" t="n">
        <v>156</v>
      </c>
      <c r="C915" s="7" t="n">
        <v>904</v>
      </c>
      <c r="D915" s="7" t="n">
        <v>0</v>
      </c>
      <c r="E915" s="7" t="n">
        <v>0</v>
      </c>
      <c r="F915" s="7" t="n">
        <v>0</v>
      </c>
    </row>
    <row r="916" spans="1:8">
      <c r="A916" t="s">
        <v>4</v>
      </c>
      <c r="B916" s="4" t="s">
        <v>5</v>
      </c>
      <c r="C916" s="4" t="s">
        <v>9</v>
      </c>
      <c r="D916" s="4" t="s">
        <v>10</v>
      </c>
      <c r="E916" s="4" t="s">
        <v>10</v>
      </c>
      <c r="F916" s="4" t="s">
        <v>10</v>
      </c>
      <c r="G916" s="4" t="s">
        <v>10</v>
      </c>
    </row>
    <row r="917" spans="1:8">
      <c r="A917" t="n">
        <v>8225</v>
      </c>
      <c r="B917" s="24" t="n">
        <v>46</v>
      </c>
      <c r="C917" s="7" t="n">
        <v>904</v>
      </c>
      <c r="D917" s="7" t="n">
        <v>2</v>
      </c>
      <c r="E917" s="7" t="n">
        <v>20</v>
      </c>
      <c r="F917" s="7" t="n">
        <v>2</v>
      </c>
      <c r="G917" s="7" t="n">
        <v>180</v>
      </c>
    </row>
    <row r="918" spans="1:8">
      <c r="A918" t="s">
        <v>4</v>
      </c>
      <c r="B918" s="4" t="s">
        <v>5</v>
      </c>
      <c r="C918" s="4" t="s">
        <v>9</v>
      </c>
      <c r="D918" s="4" t="s">
        <v>9</v>
      </c>
      <c r="E918" s="4" t="s">
        <v>10</v>
      </c>
      <c r="F918" s="4" t="s">
        <v>10</v>
      </c>
      <c r="G918" s="4" t="s">
        <v>10</v>
      </c>
      <c r="H918" s="4" t="s">
        <v>10</v>
      </c>
      <c r="I918" s="4" t="s">
        <v>7</v>
      </c>
      <c r="J918" s="4" t="s">
        <v>9</v>
      </c>
    </row>
    <row r="919" spans="1:8">
      <c r="A919" t="n">
        <v>8244</v>
      </c>
      <c r="B919" s="27" t="n">
        <v>55</v>
      </c>
      <c r="C919" s="7" t="n">
        <v>904</v>
      </c>
      <c r="D919" s="7" t="n">
        <v>65533</v>
      </c>
      <c r="E919" s="7" t="n">
        <v>2</v>
      </c>
      <c r="F919" s="7" t="n">
        <v>20</v>
      </c>
      <c r="G919" s="7" t="n">
        <v>-200</v>
      </c>
      <c r="H919" s="7" t="n">
        <v>10</v>
      </c>
      <c r="I919" s="7" t="n">
        <v>0</v>
      </c>
      <c r="J919" s="7" t="n">
        <v>0</v>
      </c>
    </row>
    <row r="920" spans="1:8">
      <c r="A920" t="s">
        <v>4</v>
      </c>
      <c r="B920" s="4" t="s">
        <v>5</v>
      </c>
      <c r="C920" s="4" t="s">
        <v>9</v>
      </c>
      <c r="D920" s="4" t="s">
        <v>11</v>
      </c>
      <c r="E920" s="4" t="s">
        <v>11</v>
      </c>
      <c r="F920" s="4" t="s">
        <v>11</v>
      </c>
      <c r="G920" s="4" t="s">
        <v>11</v>
      </c>
      <c r="H920" s="4" t="s">
        <v>9</v>
      </c>
      <c r="I920" s="4" t="s">
        <v>7</v>
      </c>
    </row>
    <row r="921" spans="1:8">
      <c r="A921" t="n">
        <v>8268</v>
      </c>
      <c r="B921" s="29" t="n">
        <v>66</v>
      </c>
      <c r="C921" s="7" t="n">
        <v>904</v>
      </c>
      <c r="D921" s="7" t="n">
        <v>1065353216</v>
      </c>
      <c r="E921" s="7" t="n">
        <v>1065353216</v>
      </c>
      <c r="F921" s="7" t="n">
        <v>1065353216</v>
      </c>
      <c r="G921" s="7" t="n">
        <v>1058642330</v>
      </c>
      <c r="H921" s="7" t="n">
        <v>500</v>
      </c>
      <c r="I921" s="7" t="n">
        <v>3</v>
      </c>
    </row>
    <row r="922" spans="1:8">
      <c r="A922" t="s">
        <v>4</v>
      </c>
      <c r="B922" s="4" t="s">
        <v>5</v>
      </c>
      <c r="C922" s="4" t="s">
        <v>9</v>
      </c>
      <c r="D922" s="4" t="s">
        <v>7</v>
      </c>
      <c r="E922" s="4" t="s">
        <v>7</v>
      </c>
      <c r="F922" s="4" t="s">
        <v>12</v>
      </c>
    </row>
    <row r="923" spans="1:8">
      <c r="A923" t="n">
        <v>8290</v>
      </c>
      <c r="B923" s="35" t="n">
        <v>47</v>
      </c>
      <c r="C923" s="7" t="n">
        <v>904</v>
      </c>
      <c r="D923" s="7" t="n">
        <v>0</v>
      </c>
      <c r="E923" s="7" t="n">
        <v>0</v>
      </c>
      <c r="F923" s="7" t="s">
        <v>31</v>
      </c>
    </row>
    <row r="924" spans="1:8">
      <c r="A924" t="s">
        <v>4</v>
      </c>
      <c r="B924" s="4" t="s">
        <v>5</v>
      </c>
      <c r="C924" s="4" t="s">
        <v>9</v>
      </c>
      <c r="D924" s="4" t="s">
        <v>11</v>
      </c>
      <c r="E924" s="4" t="s">
        <v>11</v>
      </c>
      <c r="F924" s="4" t="s">
        <v>11</v>
      </c>
      <c r="G924" s="4" t="s">
        <v>11</v>
      </c>
      <c r="H924" s="4" t="s">
        <v>9</v>
      </c>
      <c r="I924" s="4" t="s">
        <v>7</v>
      </c>
    </row>
    <row r="925" spans="1:8">
      <c r="A925" t="n">
        <v>8305</v>
      </c>
      <c r="B925" s="29" t="n">
        <v>66</v>
      </c>
      <c r="C925" s="7" t="n">
        <v>909</v>
      </c>
      <c r="D925" s="7" t="n">
        <v>1065353216</v>
      </c>
      <c r="E925" s="7" t="n">
        <v>1065353216</v>
      </c>
      <c r="F925" s="7" t="n">
        <v>1065353216</v>
      </c>
      <c r="G925" s="7" t="n">
        <v>1058642330</v>
      </c>
      <c r="H925" s="7" t="n">
        <v>500</v>
      </c>
      <c r="I925" s="7" t="n">
        <v>3</v>
      </c>
    </row>
    <row r="926" spans="1:8">
      <c r="A926" t="s">
        <v>4</v>
      </c>
      <c r="B926" s="4" t="s">
        <v>5</v>
      </c>
      <c r="C926" s="4" t="s">
        <v>9</v>
      </c>
      <c r="D926" s="4" t="s">
        <v>7</v>
      </c>
      <c r="E926" s="4" t="s">
        <v>7</v>
      </c>
      <c r="F926" s="4" t="s">
        <v>12</v>
      </c>
    </row>
    <row r="927" spans="1:8">
      <c r="A927" t="n">
        <v>8327</v>
      </c>
      <c r="B927" s="35" t="n">
        <v>47</v>
      </c>
      <c r="C927" s="7" t="n">
        <v>909</v>
      </c>
      <c r="D927" s="7" t="n">
        <v>0</v>
      </c>
      <c r="E927" s="7" t="n">
        <v>0</v>
      </c>
      <c r="F927" s="7" t="s">
        <v>31</v>
      </c>
    </row>
    <row r="928" spans="1:8">
      <c r="A928" t="s">
        <v>4</v>
      </c>
      <c r="B928" s="4" t="s">
        <v>5</v>
      </c>
      <c r="C928" s="4" t="s">
        <v>7</v>
      </c>
      <c r="D928" s="4" t="s">
        <v>9</v>
      </c>
      <c r="E928" s="4" t="s">
        <v>10</v>
      </c>
      <c r="F928" s="4" t="s">
        <v>9</v>
      </c>
      <c r="G928" s="4" t="s">
        <v>11</v>
      </c>
      <c r="H928" s="4" t="s">
        <v>11</v>
      </c>
      <c r="I928" s="4" t="s">
        <v>9</v>
      </c>
      <c r="J928" s="4" t="s">
        <v>9</v>
      </c>
      <c r="K928" s="4" t="s">
        <v>11</v>
      </c>
      <c r="L928" s="4" t="s">
        <v>11</v>
      </c>
      <c r="M928" s="4" t="s">
        <v>11</v>
      </c>
      <c r="N928" s="4" t="s">
        <v>11</v>
      </c>
      <c r="O928" s="4" t="s">
        <v>12</v>
      </c>
    </row>
    <row r="929" spans="1:15">
      <c r="A929" t="n">
        <v>8342</v>
      </c>
      <c r="B929" s="9" t="n">
        <v>50</v>
      </c>
      <c r="C929" s="7" t="n">
        <v>0</v>
      </c>
      <c r="D929" s="7" t="n">
        <v>4360</v>
      </c>
      <c r="E929" s="7" t="n">
        <v>0.400000005960464</v>
      </c>
      <c r="F929" s="7" t="n">
        <v>0</v>
      </c>
      <c r="G929" s="7" t="n">
        <v>0</v>
      </c>
      <c r="H929" s="7" t="n">
        <v>0</v>
      </c>
      <c r="I929" s="7" t="n">
        <v>0</v>
      </c>
      <c r="J929" s="7" t="n">
        <v>65533</v>
      </c>
      <c r="K929" s="7" t="n">
        <v>0</v>
      </c>
      <c r="L929" s="7" t="n">
        <v>0</v>
      </c>
      <c r="M929" s="7" t="n">
        <v>0</v>
      </c>
      <c r="N929" s="7" t="n">
        <v>0</v>
      </c>
      <c r="O929" s="7" t="s">
        <v>13</v>
      </c>
    </row>
    <row r="930" spans="1:15">
      <c r="A930" t="s">
        <v>4</v>
      </c>
      <c r="B930" s="4" t="s">
        <v>5</v>
      </c>
      <c r="C930" s="4" t="s">
        <v>9</v>
      </c>
      <c r="D930" s="4" t="s">
        <v>9</v>
      </c>
      <c r="E930" s="4" t="s">
        <v>10</v>
      </c>
      <c r="F930" s="4" t="s">
        <v>10</v>
      </c>
      <c r="G930" s="4" t="s">
        <v>10</v>
      </c>
      <c r="H930" s="4" t="s">
        <v>10</v>
      </c>
      <c r="I930" s="4" t="s">
        <v>10</v>
      </c>
      <c r="J930" s="4" t="s">
        <v>7</v>
      </c>
      <c r="K930" s="4" t="s">
        <v>9</v>
      </c>
    </row>
    <row r="931" spans="1:15">
      <c r="A931" t="n">
        <v>8381</v>
      </c>
      <c r="B931" s="27" t="n">
        <v>55</v>
      </c>
      <c r="C931" s="7" t="n">
        <v>65534</v>
      </c>
      <c r="D931" s="7" t="n">
        <v>65026</v>
      </c>
      <c r="E931" s="7" t="n">
        <v>-1.5</v>
      </c>
      <c r="F931" s="7" t="n">
        <v>20</v>
      </c>
      <c r="G931" s="7" t="n">
        <v>-2</v>
      </c>
      <c r="H931" s="7" t="n">
        <v>0.5</v>
      </c>
      <c r="I931" s="7" t="n">
        <v>15</v>
      </c>
      <c r="J931" s="7" t="n">
        <v>0</v>
      </c>
      <c r="K931" s="7" t="n">
        <v>0</v>
      </c>
    </row>
    <row r="932" spans="1:15">
      <c r="A932" t="s">
        <v>4</v>
      </c>
      <c r="B932" s="4" t="s">
        <v>5</v>
      </c>
      <c r="C932" s="4" t="s">
        <v>9</v>
      </c>
      <c r="D932" s="4" t="s">
        <v>7</v>
      </c>
    </row>
    <row r="933" spans="1:15">
      <c r="A933" t="n">
        <v>8409</v>
      </c>
      <c r="B933" s="28" t="n">
        <v>56</v>
      </c>
      <c r="C933" s="7" t="n">
        <v>65534</v>
      </c>
      <c r="D933" s="7" t="n">
        <v>0</v>
      </c>
    </row>
    <row r="934" spans="1:15">
      <c r="A934" t="s">
        <v>4</v>
      </c>
      <c r="B934" s="4" t="s">
        <v>5</v>
      </c>
      <c r="C934" s="4" t="s">
        <v>7</v>
      </c>
      <c r="D934" s="4" t="s">
        <v>9</v>
      </c>
      <c r="E934" s="4" t="s">
        <v>10</v>
      </c>
      <c r="F934" s="4" t="s">
        <v>9</v>
      </c>
      <c r="G934" s="4" t="s">
        <v>11</v>
      </c>
      <c r="H934" s="4" t="s">
        <v>11</v>
      </c>
      <c r="I934" s="4" t="s">
        <v>9</v>
      </c>
      <c r="J934" s="4" t="s">
        <v>9</v>
      </c>
      <c r="K934" s="4" t="s">
        <v>11</v>
      </c>
      <c r="L934" s="4" t="s">
        <v>11</v>
      </c>
      <c r="M934" s="4" t="s">
        <v>11</v>
      </c>
      <c r="N934" s="4" t="s">
        <v>11</v>
      </c>
      <c r="O934" s="4" t="s">
        <v>12</v>
      </c>
    </row>
    <row r="935" spans="1:15">
      <c r="A935" t="n">
        <v>8413</v>
      </c>
      <c r="B935" s="9" t="n">
        <v>50</v>
      </c>
      <c r="C935" s="7" t="n">
        <v>0</v>
      </c>
      <c r="D935" s="7" t="n">
        <v>2032</v>
      </c>
      <c r="E935" s="7" t="n">
        <v>0.699999988079071</v>
      </c>
      <c r="F935" s="7" t="n">
        <v>0</v>
      </c>
      <c r="G935" s="7" t="n">
        <v>0</v>
      </c>
      <c r="H935" s="7" t="n">
        <v>0</v>
      </c>
      <c r="I935" s="7" t="n">
        <v>0</v>
      </c>
      <c r="J935" s="7" t="n">
        <v>65533</v>
      </c>
      <c r="K935" s="7" t="n">
        <v>0</v>
      </c>
      <c r="L935" s="7" t="n">
        <v>0</v>
      </c>
      <c r="M935" s="7" t="n">
        <v>0</v>
      </c>
      <c r="N935" s="7" t="n">
        <v>0</v>
      </c>
      <c r="O935" s="7" t="s">
        <v>13</v>
      </c>
    </row>
    <row r="936" spans="1:15">
      <c r="A936" t="s">
        <v>4</v>
      </c>
      <c r="B936" s="4" t="s">
        <v>5</v>
      </c>
      <c r="C936" s="4" t="s">
        <v>7</v>
      </c>
      <c r="D936" s="4" t="s">
        <v>7</v>
      </c>
      <c r="E936" s="4" t="s">
        <v>10</v>
      </c>
      <c r="F936" s="4" t="s">
        <v>10</v>
      </c>
      <c r="G936" s="4" t="s">
        <v>10</v>
      </c>
      <c r="H936" s="4" t="s">
        <v>9</v>
      </c>
    </row>
    <row r="937" spans="1:15">
      <c r="A937" t="n">
        <v>8452</v>
      </c>
      <c r="B937" s="33" t="n">
        <v>45</v>
      </c>
      <c r="C937" s="7" t="n">
        <v>2</v>
      </c>
      <c r="D937" s="7" t="n">
        <v>3</v>
      </c>
      <c r="E937" s="7" t="n">
        <v>-0.0500000007450581</v>
      </c>
      <c r="F937" s="7" t="n">
        <v>21.0300006866455</v>
      </c>
      <c r="G937" s="7" t="n">
        <v>-1</v>
      </c>
      <c r="H937" s="7" t="n">
        <v>0</v>
      </c>
    </row>
    <row r="938" spans="1:15">
      <c r="A938" t="s">
        <v>4</v>
      </c>
      <c r="B938" s="4" t="s">
        <v>5</v>
      </c>
      <c r="C938" s="4" t="s">
        <v>7</v>
      </c>
      <c r="D938" s="4" t="s">
        <v>7</v>
      </c>
      <c r="E938" s="4" t="s">
        <v>10</v>
      </c>
      <c r="F938" s="4" t="s">
        <v>10</v>
      </c>
      <c r="G938" s="4" t="s">
        <v>10</v>
      </c>
      <c r="H938" s="4" t="s">
        <v>9</v>
      </c>
      <c r="I938" s="4" t="s">
        <v>7</v>
      </c>
    </row>
    <row r="939" spans="1:15">
      <c r="A939" t="n">
        <v>8469</v>
      </c>
      <c r="B939" s="33" t="n">
        <v>45</v>
      </c>
      <c r="C939" s="7" t="n">
        <v>4</v>
      </c>
      <c r="D939" s="7" t="n">
        <v>3</v>
      </c>
      <c r="E939" s="7" t="n">
        <v>349.739990234375</v>
      </c>
      <c r="F939" s="7" t="n">
        <v>359.519989013672</v>
      </c>
      <c r="G939" s="7" t="n">
        <v>350</v>
      </c>
      <c r="H939" s="7" t="n">
        <v>0</v>
      </c>
      <c r="I939" s="7" t="n">
        <v>1</v>
      </c>
    </row>
    <row r="940" spans="1:15">
      <c r="A940" t="s">
        <v>4</v>
      </c>
      <c r="B940" s="4" t="s">
        <v>5</v>
      </c>
      <c r="C940" s="4" t="s">
        <v>7</v>
      </c>
      <c r="D940" s="4" t="s">
        <v>7</v>
      </c>
      <c r="E940" s="4" t="s">
        <v>10</v>
      </c>
      <c r="F940" s="4" t="s">
        <v>9</v>
      </c>
    </row>
    <row r="941" spans="1:15">
      <c r="A941" t="n">
        <v>8487</v>
      </c>
      <c r="B941" s="33" t="n">
        <v>45</v>
      </c>
      <c r="C941" s="7" t="n">
        <v>5</v>
      </c>
      <c r="D941" s="7" t="n">
        <v>3</v>
      </c>
      <c r="E941" s="7" t="n">
        <v>3.29999995231628</v>
      </c>
      <c r="F941" s="7" t="n">
        <v>0</v>
      </c>
    </row>
    <row r="942" spans="1:15">
      <c r="A942" t="s">
        <v>4</v>
      </c>
      <c r="B942" s="4" t="s">
        <v>5</v>
      </c>
      <c r="C942" s="4" t="s">
        <v>7</v>
      </c>
      <c r="D942" s="4" t="s">
        <v>7</v>
      </c>
      <c r="E942" s="4" t="s">
        <v>10</v>
      </c>
      <c r="F942" s="4" t="s">
        <v>9</v>
      </c>
    </row>
    <row r="943" spans="1:15">
      <c r="A943" t="n">
        <v>8496</v>
      </c>
      <c r="B943" s="33" t="n">
        <v>45</v>
      </c>
      <c r="C943" s="7" t="n">
        <v>11</v>
      </c>
      <c r="D943" s="7" t="n">
        <v>3</v>
      </c>
      <c r="E943" s="7" t="n">
        <v>39.2000007629395</v>
      </c>
      <c r="F943" s="7" t="n">
        <v>0</v>
      </c>
    </row>
    <row r="944" spans="1:15">
      <c r="A944" t="s">
        <v>4</v>
      </c>
      <c r="B944" s="4" t="s">
        <v>5</v>
      </c>
      <c r="C944" s="4" t="s">
        <v>7</v>
      </c>
      <c r="D944" s="4" t="s">
        <v>7</v>
      </c>
      <c r="E944" s="4" t="s">
        <v>10</v>
      </c>
      <c r="F944" s="4" t="s">
        <v>10</v>
      </c>
      <c r="G944" s="4" t="s">
        <v>10</v>
      </c>
      <c r="H944" s="4" t="s">
        <v>9</v>
      </c>
    </row>
    <row r="945" spans="1:15">
      <c r="A945" t="n">
        <v>8505</v>
      </c>
      <c r="B945" s="33" t="n">
        <v>45</v>
      </c>
      <c r="C945" s="7" t="n">
        <v>2</v>
      </c>
      <c r="D945" s="7" t="n">
        <v>3</v>
      </c>
      <c r="E945" s="7" t="n">
        <v>-0.0199999995529652</v>
      </c>
      <c r="F945" s="7" t="n">
        <v>21.0300006866455</v>
      </c>
      <c r="G945" s="7" t="n">
        <v>-20.1700000762939</v>
      </c>
      <c r="H945" s="7" t="n">
        <v>3000</v>
      </c>
    </row>
    <row r="946" spans="1:15">
      <c r="A946" t="s">
        <v>4</v>
      </c>
      <c r="B946" s="4" t="s">
        <v>5</v>
      </c>
      <c r="C946" s="4" t="s">
        <v>7</v>
      </c>
      <c r="D946" s="4" t="s">
        <v>7</v>
      </c>
      <c r="E946" s="4" t="s">
        <v>10</v>
      </c>
      <c r="F946" s="4" t="s">
        <v>10</v>
      </c>
      <c r="G946" s="4" t="s">
        <v>10</v>
      </c>
      <c r="H946" s="4" t="s">
        <v>9</v>
      </c>
      <c r="I946" s="4" t="s">
        <v>7</v>
      </c>
    </row>
    <row r="947" spans="1:15">
      <c r="A947" t="n">
        <v>8522</v>
      </c>
      <c r="B947" s="33" t="n">
        <v>45</v>
      </c>
      <c r="C947" s="7" t="n">
        <v>4</v>
      </c>
      <c r="D947" s="7" t="n">
        <v>3</v>
      </c>
      <c r="E947" s="7" t="n">
        <v>380.170013427734</v>
      </c>
      <c r="F947" s="7" t="n">
        <v>359.630004882813</v>
      </c>
      <c r="G947" s="7" t="n">
        <v>350</v>
      </c>
      <c r="H947" s="7" t="n">
        <v>3000</v>
      </c>
      <c r="I947" s="7" t="n">
        <v>1</v>
      </c>
    </row>
    <row r="948" spans="1:15">
      <c r="A948" t="s">
        <v>4</v>
      </c>
      <c r="B948" s="4" t="s">
        <v>5</v>
      </c>
      <c r="C948" s="4" t="s">
        <v>7</v>
      </c>
      <c r="D948" s="4" t="s">
        <v>7</v>
      </c>
      <c r="E948" s="4" t="s">
        <v>10</v>
      </c>
      <c r="F948" s="4" t="s">
        <v>9</v>
      </c>
    </row>
    <row r="949" spans="1:15">
      <c r="A949" t="n">
        <v>8540</v>
      </c>
      <c r="B949" s="33" t="n">
        <v>45</v>
      </c>
      <c r="C949" s="7" t="n">
        <v>5</v>
      </c>
      <c r="D949" s="7" t="n">
        <v>3</v>
      </c>
      <c r="E949" s="7" t="n">
        <v>4.59999990463257</v>
      </c>
      <c r="F949" s="7" t="n">
        <v>3000</v>
      </c>
    </row>
    <row r="950" spans="1:15">
      <c r="A950" t="s">
        <v>4</v>
      </c>
      <c r="B950" s="4" t="s">
        <v>5</v>
      </c>
      <c r="C950" s="4" t="s">
        <v>7</v>
      </c>
      <c r="D950" s="4" t="s">
        <v>7</v>
      </c>
      <c r="E950" s="4" t="s">
        <v>10</v>
      </c>
      <c r="F950" s="4" t="s">
        <v>9</v>
      </c>
    </row>
    <row r="951" spans="1:15">
      <c r="A951" t="n">
        <v>8549</v>
      </c>
      <c r="B951" s="33" t="n">
        <v>45</v>
      </c>
      <c r="C951" s="7" t="n">
        <v>11</v>
      </c>
      <c r="D951" s="7" t="n">
        <v>3</v>
      </c>
      <c r="E951" s="7" t="n">
        <v>39.2000007629395</v>
      </c>
      <c r="F951" s="7" t="n">
        <v>3000</v>
      </c>
    </row>
    <row r="952" spans="1:15">
      <c r="A952" t="s">
        <v>4</v>
      </c>
      <c r="B952" s="4" t="s">
        <v>5</v>
      </c>
      <c r="C952" s="4" t="s">
        <v>9</v>
      </c>
      <c r="D952" s="4" t="s">
        <v>7</v>
      </c>
    </row>
    <row r="953" spans="1:15">
      <c r="A953" t="n">
        <v>8558</v>
      </c>
      <c r="B953" s="30" t="n">
        <v>21</v>
      </c>
      <c r="C953" s="7" t="n">
        <v>65534</v>
      </c>
      <c r="D953" s="7" t="n">
        <v>0</v>
      </c>
    </row>
    <row r="954" spans="1:15">
      <c r="A954" t="s">
        <v>4</v>
      </c>
      <c r="B954" s="4" t="s">
        <v>5</v>
      </c>
      <c r="C954" s="4" t="s">
        <v>9</v>
      </c>
      <c r="D954" s="4" t="s">
        <v>7</v>
      </c>
    </row>
    <row r="955" spans="1:15">
      <c r="A955" t="n">
        <v>8562</v>
      </c>
      <c r="B955" s="30" t="n">
        <v>21</v>
      </c>
      <c r="C955" s="7" t="n">
        <v>18</v>
      </c>
      <c r="D955" s="7" t="n">
        <v>0</v>
      </c>
    </row>
    <row r="956" spans="1:15">
      <c r="A956" t="s">
        <v>4</v>
      </c>
      <c r="B956" s="4" t="s">
        <v>5</v>
      </c>
      <c r="C956" s="4" t="s">
        <v>7</v>
      </c>
      <c r="D956" s="4" t="s">
        <v>10</v>
      </c>
      <c r="E956" s="4" t="s">
        <v>10</v>
      </c>
      <c r="F956" s="4" t="s">
        <v>10</v>
      </c>
    </row>
    <row r="957" spans="1:15">
      <c r="A957" t="n">
        <v>8566</v>
      </c>
      <c r="B957" s="33" t="n">
        <v>45</v>
      </c>
      <c r="C957" s="7" t="n">
        <v>9</v>
      </c>
      <c r="D957" s="7" t="n">
        <v>0.100000001490116</v>
      </c>
      <c r="E957" s="7" t="n">
        <v>0.100000001490116</v>
      </c>
      <c r="F957" s="7" t="n">
        <v>0.200000002980232</v>
      </c>
    </row>
    <row r="958" spans="1:15">
      <c r="A958" t="s">
        <v>4</v>
      </c>
      <c r="B958" s="4" t="s">
        <v>5</v>
      </c>
      <c r="C958" s="4" t="s">
        <v>9</v>
      </c>
      <c r="D958" s="4" t="s">
        <v>7</v>
      </c>
      <c r="E958" s="4" t="s">
        <v>12</v>
      </c>
      <c r="F958" s="4" t="s">
        <v>10</v>
      </c>
      <c r="G958" s="4" t="s">
        <v>10</v>
      </c>
      <c r="H958" s="4" t="s">
        <v>10</v>
      </c>
    </row>
    <row r="959" spans="1:15">
      <c r="A959" t="n">
        <v>8580</v>
      </c>
      <c r="B959" s="26" t="n">
        <v>48</v>
      </c>
      <c r="C959" s="7" t="n">
        <v>65534</v>
      </c>
      <c r="D959" s="7" t="n">
        <v>0</v>
      </c>
      <c r="E959" s="7" t="s">
        <v>32</v>
      </c>
      <c r="F959" s="7" t="n">
        <v>0</v>
      </c>
      <c r="G959" s="7" t="n">
        <v>1.79999995231628</v>
      </c>
      <c r="H959" s="7" t="n">
        <v>0</v>
      </c>
    </row>
    <row r="960" spans="1:15">
      <c r="A960" t="s">
        <v>4</v>
      </c>
      <c r="B960" s="4" t="s">
        <v>5</v>
      </c>
      <c r="C960" s="4" t="s">
        <v>9</v>
      </c>
      <c r="D960" s="4" t="s">
        <v>7</v>
      </c>
      <c r="E960" s="4" t="s">
        <v>12</v>
      </c>
      <c r="F960" s="4" t="s">
        <v>10</v>
      </c>
      <c r="G960" s="4" t="s">
        <v>10</v>
      </c>
      <c r="H960" s="4" t="s">
        <v>10</v>
      </c>
    </row>
    <row r="961" spans="1:9">
      <c r="A961" t="n">
        <v>8606</v>
      </c>
      <c r="B961" s="26" t="n">
        <v>48</v>
      </c>
      <c r="C961" s="7" t="n">
        <v>18</v>
      </c>
      <c r="D961" s="7" t="n">
        <v>0</v>
      </c>
      <c r="E961" s="7" t="s">
        <v>32</v>
      </c>
      <c r="F961" s="7" t="n">
        <v>0</v>
      </c>
      <c r="G961" s="7" t="n">
        <v>1.79999995231628</v>
      </c>
      <c r="H961" s="7" t="n">
        <v>0</v>
      </c>
    </row>
    <row r="962" spans="1:9">
      <c r="A962" t="s">
        <v>4</v>
      </c>
      <c r="B962" s="4" t="s">
        <v>5</v>
      </c>
      <c r="C962" s="4" t="s">
        <v>9</v>
      </c>
    </row>
    <row r="963" spans="1:9">
      <c r="A963" t="n">
        <v>8632</v>
      </c>
      <c r="B963" s="17" t="n">
        <v>16</v>
      </c>
      <c r="C963" s="7" t="n">
        <v>100</v>
      </c>
    </row>
    <row r="964" spans="1:9">
      <c r="A964" t="s">
        <v>4</v>
      </c>
      <c r="B964" s="4" t="s">
        <v>5</v>
      </c>
      <c r="C964" s="4" t="s">
        <v>9</v>
      </c>
      <c r="D964" s="4" t="s">
        <v>7</v>
      </c>
    </row>
    <row r="965" spans="1:9">
      <c r="A965" t="n">
        <v>8635</v>
      </c>
      <c r="B965" s="28" t="n">
        <v>56</v>
      </c>
      <c r="C965" s="7" t="n">
        <v>903</v>
      </c>
      <c r="D965" s="7" t="n">
        <v>1</v>
      </c>
    </row>
    <row r="966" spans="1:9">
      <c r="A966" t="s">
        <v>4</v>
      </c>
      <c r="B966" s="4" t="s">
        <v>5</v>
      </c>
      <c r="C966" s="4" t="s">
        <v>9</v>
      </c>
      <c r="D966" s="4" t="s">
        <v>7</v>
      </c>
    </row>
    <row r="967" spans="1:9">
      <c r="A967" t="n">
        <v>8639</v>
      </c>
      <c r="B967" s="30" t="n">
        <v>21</v>
      </c>
      <c r="C967" s="7" t="n">
        <v>903</v>
      </c>
      <c r="D967" s="7" t="n">
        <v>2</v>
      </c>
    </row>
    <row r="968" spans="1:9">
      <c r="A968" t="s">
        <v>4</v>
      </c>
      <c r="B968" s="4" t="s">
        <v>5</v>
      </c>
      <c r="C968" s="4" t="s">
        <v>9</v>
      </c>
      <c r="D968" s="4" t="s">
        <v>10</v>
      </c>
      <c r="E968" s="4" t="s">
        <v>10</v>
      </c>
      <c r="F968" s="4" t="s">
        <v>7</v>
      </c>
    </row>
    <row r="969" spans="1:9">
      <c r="A969" t="n">
        <v>8643</v>
      </c>
      <c r="B969" s="34" t="n">
        <v>52</v>
      </c>
      <c r="C969" s="7" t="n">
        <v>903</v>
      </c>
      <c r="D969" s="7" t="n">
        <v>180</v>
      </c>
      <c r="E969" s="7" t="n">
        <v>0</v>
      </c>
      <c r="F969" s="7" t="n">
        <v>0</v>
      </c>
    </row>
    <row r="970" spans="1:9">
      <c r="A970" t="s">
        <v>4</v>
      </c>
      <c r="B970" s="4" t="s">
        <v>5</v>
      </c>
      <c r="C970" s="4" t="s">
        <v>9</v>
      </c>
      <c r="D970" s="4" t="s">
        <v>11</v>
      </c>
      <c r="E970" s="4" t="s">
        <v>11</v>
      </c>
      <c r="F970" s="4" t="s">
        <v>11</v>
      </c>
    </row>
    <row r="971" spans="1:9">
      <c r="A971" t="n">
        <v>8655</v>
      </c>
      <c r="B971" s="31" t="n">
        <v>156</v>
      </c>
      <c r="C971" s="7" t="n">
        <v>903</v>
      </c>
      <c r="D971" s="7" t="n">
        <v>0</v>
      </c>
      <c r="E971" s="7" t="n">
        <v>0</v>
      </c>
      <c r="F971" s="7" t="n">
        <v>0</v>
      </c>
    </row>
    <row r="972" spans="1:9">
      <c r="A972" t="s">
        <v>4</v>
      </c>
      <c r="B972" s="4" t="s">
        <v>5</v>
      </c>
      <c r="C972" s="4" t="s">
        <v>9</v>
      </c>
      <c r="D972" s="4" t="s">
        <v>10</v>
      </c>
      <c r="E972" s="4" t="s">
        <v>10</v>
      </c>
      <c r="F972" s="4" t="s">
        <v>10</v>
      </c>
      <c r="G972" s="4" t="s">
        <v>10</v>
      </c>
    </row>
    <row r="973" spans="1:9">
      <c r="A973" t="n">
        <v>8670</v>
      </c>
      <c r="B973" s="24" t="n">
        <v>46</v>
      </c>
      <c r="C973" s="7" t="n">
        <v>903</v>
      </c>
      <c r="D973" s="7" t="n">
        <v>-2</v>
      </c>
      <c r="E973" s="7" t="n">
        <v>20</v>
      </c>
      <c r="F973" s="7" t="n">
        <v>-2</v>
      </c>
      <c r="G973" s="7" t="n">
        <v>180</v>
      </c>
    </row>
    <row r="974" spans="1:9">
      <c r="A974" t="s">
        <v>4</v>
      </c>
      <c r="B974" s="4" t="s">
        <v>5</v>
      </c>
      <c r="C974" s="4" t="s">
        <v>9</v>
      </c>
      <c r="D974" s="4" t="s">
        <v>9</v>
      </c>
      <c r="E974" s="4" t="s">
        <v>10</v>
      </c>
      <c r="F974" s="4" t="s">
        <v>10</v>
      </c>
      <c r="G974" s="4" t="s">
        <v>10</v>
      </c>
      <c r="H974" s="4" t="s">
        <v>10</v>
      </c>
      <c r="I974" s="4" t="s">
        <v>7</v>
      </c>
      <c r="J974" s="4" t="s">
        <v>9</v>
      </c>
    </row>
    <row r="975" spans="1:9">
      <c r="A975" t="n">
        <v>8689</v>
      </c>
      <c r="B975" s="27" t="n">
        <v>55</v>
      </c>
      <c r="C975" s="7" t="n">
        <v>903</v>
      </c>
      <c r="D975" s="7" t="n">
        <v>65533</v>
      </c>
      <c r="E975" s="7" t="n">
        <v>-2</v>
      </c>
      <c r="F975" s="7" t="n">
        <v>20</v>
      </c>
      <c r="G975" s="7" t="n">
        <v>-200</v>
      </c>
      <c r="H975" s="7" t="n">
        <v>9</v>
      </c>
      <c r="I975" s="7" t="n">
        <v>0</v>
      </c>
      <c r="J975" s="7" t="n">
        <v>0</v>
      </c>
    </row>
    <row r="976" spans="1:9">
      <c r="A976" t="s">
        <v>4</v>
      </c>
      <c r="B976" s="4" t="s">
        <v>5</v>
      </c>
      <c r="C976" s="4" t="s">
        <v>9</v>
      </c>
      <c r="D976" s="4" t="s">
        <v>11</v>
      </c>
      <c r="E976" s="4" t="s">
        <v>11</v>
      </c>
      <c r="F976" s="4" t="s">
        <v>11</v>
      </c>
      <c r="G976" s="4" t="s">
        <v>11</v>
      </c>
      <c r="H976" s="4" t="s">
        <v>9</v>
      </c>
      <c r="I976" s="4" t="s">
        <v>7</v>
      </c>
    </row>
    <row r="977" spans="1:10">
      <c r="A977" t="n">
        <v>8713</v>
      </c>
      <c r="B977" s="29" t="n">
        <v>66</v>
      </c>
      <c r="C977" s="7" t="n">
        <v>903</v>
      </c>
      <c r="D977" s="7" t="n">
        <v>1065353216</v>
      </c>
      <c r="E977" s="7" t="n">
        <v>1065353216</v>
      </c>
      <c r="F977" s="7" t="n">
        <v>1065353216</v>
      </c>
      <c r="G977" s="7" t="n">
        <v>1058642330</v>
      </c>
      <c r="H977" s="7" t="n">
        <v>500</v>
      </c>
      <c r="I977" s="7" t="n">
        <v>3</v>
      </c>
    </row>
    <row r="978" spans="1:10">
      <c r="A978" t="s">
        <v>4</v>
      </c>
      <c r="B978" s="4" t="s">
        <v>5</v>
      </c>
      <c r="C978" s="4" t="s">
        <v>9</v>
      </c>
      <c r="D978" s="4" t="s">
        <v>7</v>
      </c>
      <c r="E978" s="4" t="s">
        <v>7</v>
      </c>
      <c r="F978" s="4" t="s">
        <v>12</v>
      </c>
    </row>
    <row r="979" spans="1:10">
      <c r="A979" t="n">
        <v>8735</v>
      </c>
      <c r="B979" s="35" t="n">
        <v>47</v>
      </c>
      <c r="C979" s="7" t="n">
        <v>903</v>
      </c>
      <c r="D979" s="7" t="n">
        <v>0</v>
      </c>
      <c r="E979" s="7" t="n">
        <v>0</v>
      </c>
      <c r="F979" s="7" t="s">
        <v>31</v>
      </c>
    </row>
    <row r="980" spans="1:10">
      <c r="A980" t="s">
        <v>4</v>
      </c>
      <c r="B980" s="4" t="s">
        <v>5</v>
      </c>
      <c r="C980" s="4" t="s">
        <v>9</v>
      </c>
      <c r="D980" s="4" t="s">
        <v>11</v>
      </c>
      <c r="E980" s="4" t="s">
        <v>11</v>
      </c>
      <c r="F980" s="4" t="s">
        <v>11</v>
      </c>
      <c r="G980" s="4" t="s">
        <v>11</v>
      </c>
      <c r="H980" s="4" t="s">
        <v>9</v>
      </c>
      <c r="I980" s="4" t="s">
        <v>7</v>
      </c>
    </row>
    <row r="981" spans="1:10">
      <c r="A981" t="n">
        <v>8750</v>
      </c>
      <c r="B981" s="29" t="n">
        <v>66</v>
      </c>
      <c r="C981" s="7" t="n">
        <v>908</v>
      </c>
      <c r="D981" s="7" t="n">
        <v>1065353216</v>
      </c>
      <c r="E981" s="7" t="n">
        <v>1065353216</v>
      </c>
      <c r="F981" s="7" t="n">
        <v>1065353216</v>
      </c>
      <c r="G981" s="7" t="n">
        <v>1058642330</v>
      </c>
      <c r="H981" s="7" t="n">
        <v>500</v>
      </c>
      <c r="I981" s="7" t="n">
        <v>3</v>
      </c>
    </row>
    <row r="982" spans="1:10">
      <c r="A982" t="s">
        <v>4</v>
      </c>
      <c r="B982" s="4" t="s">
        <v>5</v>
      </c>
      <c r="C982" s="4" t="s">
        <v>9</v>
      </c>
      <c r="D982" s="4" t="s">
        <v>7</v>
      </c>
      <c r="E982" s="4" t="s">
        <v>7</v>
      </c>
      <c r="F982" s="4" t="s">
        <v>12</v>
      </c>
    </row>
    <row r="983" spans="1:10">
      <c r="A983" t="n">
        <v>8772</v>
      </c>
      <c r="B983" s="35" t="n">
        <v>47</v>
      </c>
      <c r="C983" s="7" t="n">
        <v>908</v>
      </c>
      <c r="D983" s="7" t="n">
        <v>0</v>
      </c>
      <c r="E983" s="7" t="n">
        <v>0</v>
      </c>
      <c r="F983" s="7" t="s">
        <v>31</v>
      </c>
    </row>
    <row r="984" spans="1:10">
      <c r="A984" t="s">
        <v>4</v>
      </c>
      <c r="B984" s="4" t="s">
        <v>5</v>
      </c>
      <c r="C984" s="4" t="s">
        <v>7</v>
      </c>
      <c r="D984" s="4" t="s">
        <v>9</v>
      </c>
      <c r="E984" s="4" t="s">
        <v>10</v>
      </c>
      <c r="F984" s="4" t="s">
        <v>9</v>
      </c>
      <c r="G984" s="4" t="s">
        <v>11</v>
      </c>
      <c r="H984" s="4" t="s">
        <v>11</v>
      </c>
      <c r="I984" s="4" t="s">
        <v>9</v>
      </c>
      <c r="J984" s="4" t="s">
        <v>9</v>
      </c>
      <c r="K984" s="4" t="s">
        <v>11</v>
      </c>
      <c r="L984" s="4" t="s">
        <v>11</v>
      </c>
      <c r="M984" s="4" t="s">
        <v>11</v>
      </c>
      <c r="N984" s="4" t="s">
        <v>11</v>
      </c>
      <c r="O984" s="4" t="s">
        <v>12</v>
      </c>
    </row>
    <row r="985" spans="1:10">
      <c r="A985" t="n">
        <v>8787</v>
      </c>
      <c r="B985" s="9" t="n">
        <v>50</v>
      </c>
      <c r="C985" s="7" t="n">
        <v>0</v>
      </c>
      <c r="D985" s="7" t="n">
        <v>4360</v>
      </c>
      <c r="E985" s="7" t="n">
        <v>0.400000005960464</v>
      </c>
      <c r="F985" s="7" t="n">
        <v>0</v>
      </c>
      <c r="G985" s="7" t="n">
        <v>0</v>
      </c>
      <c r="H985" s="7" t="n">
        <v>0</v>
      </c>
      <c r="I985" s="7" t="n">
        <v>0</v>
      </c>
      <c r="J985" s="7" t="n">
        <v>65533</v>
      </c>
      <c r="K985" s="7" t="n">
        <v>0</v>
      </c>
      <c r="L985" s="7" t="n">
        <v>0</v>
      </c>
      <c r="M985" s="7" t="n">
        <v>0</v>
      </c>
      <c r="N985" s="7" t="n">
        <v>0</v>
      </c>
      <c r="O985" s="7" t="s">
        <v>13</v>
      </c>
    </row>
    <row r="986" spans="1:10">
      <c r="A986" t="s">
        <v>4</v>
      </c>
      <c r="B986" s="4" t="s">
        <v>5</v>
      </c>
      <c r="C986" s="4" t="s">
        <v>9</v>
      </c>
      <c r="D986" s="4" t="s">
        <v>9</v>
      </c>
      <c r="E986" s="4" t="s">
        <v>10</v>
      </c>
      <c r="F986" s="4" t="s">
        <v>10</v>
      </c>
      <c r="G986" s="4" t="s">
        <v>10</v>
      </c>
      <c r="H986" s="4" t="s">
        <v>10</v>
      </c>
      <c r="I986" s="4" t="s">
        <v>10</v>
      </c>
      <c r="J986" s="4" t="s">
        <v>7</v>
      </c>
      <c r="K986" s="4" t="s">
        <v>9</v>
      </c>
    </row>
    <row r="987" spans="1:10">
      <c r="A987" t="n">
        <v>8826</v>
      </c>
      <c r="B987" s="27" t="n">
        <v>55</v>
      </c>
      <c r="C987" s="7" t="n">
        <v>65534</v>
      </c>
      <c r="D987" s="7" t="n">
        <v>65026</v>
      </c>
      <c r="E987" s="7" t="n">
        <v>0</v>
      </c>
      <c r="F987" s="7" t="n">
        <v>20</v>
      </c>
      <c r="G987" s="7" t="n">
        <v>-6</v>
      </c>
      <c r="H987" s="7" t="n">
        <v>0.5</v>
      </c>
      <c r="I987" s="7" t="n">
        <v>15</v>
      </c>
      <c r="J987" s="7" t="n">
        <v>0</v>
      </c>
      <c r="K987" s="7" t="n">
        <v>0</v>
      </c>
    </row>
    <row r="988" spans="1:10">
      <c r="A988" t="s">
        <v>4</v>
      </c>
      <c r="B988" s="4" t="s">
        <v>5</v>
      </c>
      <c r="C988" s="4" t="s">
        <v>9</v>
      </c>
      <c r="D988" s="4" t="s">
        <v>7</v>
      </c>
    </row>
    <row r="989" spans="1:10">
      <c r="A989" t="n">
        <v>8854</v>
      </c>
      <c r="B989" s="28" t="n">
        <v>56</v>
      </c>
      <c r="C989" s="7" t="n">
        <v>65534</v>
      </c>
      <c r="D989" s="7" t="n">
        <v>0</v>
      </c>
    </row>
    <row r="990" spans="1:10">
      <c r="A990" t="s">
        <v>4</v>
      </c>
      <c r="B990" s="4" t="s">
        <v>5</v>
      </c>
      <c r="C990" s="4" t="s">
        <v>7</v>
      </c>
      <c r="D990" s="4" t="s">
        <v>9</v>
      </c>
      <c r="E990" s="4" t="s">
        <v>10</v>
      </c>
      <c r="F990" s="4" t="s">
        <v>9</v>
      </c>
      <c r="G990" s="4" t="s">
        <v>11</v>
      </c>
      <c r="H990" s="4" t="s">
        <v>11</v>
      </c>
      <c r="I990" s="4" t="s">
        <v>9</v>
      </c>
      <c r="J990" s="4" t="s">
        <v>9</v>
      </c>
      <c r="K990" s="4" t="s">
        <v>11</v>
      </c>
      <c r="L990" s="4" t="s">
        <v>11</v>
      </c>
      <c r="M990" s="4" t="s">
        <v>11</v>
      </c>
      <c r="N990" s="4" t="s">
        <v>11</v>
      </c>
      <c r="O990" s="4" t="s">
        <v>12</v>
      </c>
    </row>
    <row r="991" spans="1:10">
      <c r="A991" t="n">
        <v>8858</v>
      </c>
      <c r="B991" s="9" t="n">
        <v>50</v>
      </c>
      <c r="C991" s="7" t="n">
        <v>0</v>
      </c>
      <c r="D991" s="7" t="n">
        <v>2032</v>
      </c>
      <c r="E991" s="7" t="n">
        <v>0.699999988079071</v>
      </c>
      <c r="F991" s="7" t="n">
        <v>0</v>
      </c>
      <c r="G991" s="7" t="n">
        <v>0</v>
      </c>
      <c r="H991" s="7" t="n">
        <v>0</v>
      </c>
      <c r="I991" s="7" t="n">
        <v>0</v>
      </c>
      <c r="J991" s="7" t="n">
        <v>65533</v>
      </c>
      <c r="K991" s="7" t="n">
        <v>0</v>
      </c>
      <c r="L991" s="7" t="n">
        <v>0</v>
      </c>
      <c r="M991" s="7" t="n">
        <v>0</v>
      </c>
      <c r="N991" s="7" t="n">
        <v>0</v>
      </c>
      <c r="O991" s="7" t="s">
        <v>13</v>
      </c>
    </row>
    <row r="992" spans="1:10">
      <c r="A992" t="s">
        <v>4</v>
      </c>
      <c r="B992" s="4" t="s">
        <v>5</v>
      </c>
      <c r="C992" s="4" t="s">
        <v>7</v>
      </c>
      <c r="D992" s="4" t="s">
        <v>9</v>
      </c>
      <c r="E992" s="4" t="s">
        <v>10</v>
      </c>
      <c r="F992" s="4" t="s">
        <v>9</v>
      </c>
      <c r="G992" s="4" t="s">
        <v>11</v>
      </c>
      <c r="H992" s="4" t="s">
        <v>11</v>
      </c>
      <c r="I992" s="4" t="s">
        <v>9</v>
      </c>
      <c r="J992" s="4" t="s">
        <v>9</v>
      </c>
      <c r="K992" s="4" t="s">
        <v>11</v>
      </c>
      <c r="L992" s="4" t="s">
        <v>11</v>
      </c>
      <c r="M992" s="4" t="s">
        <v>11</v>
      </c>
      <c r="N992" s="4" t="s">
        <v>11</v>
      </c>
      <c r="O992" s="4" t="s">
        <v>12</v>
      </c>
    </row>
    <row r="993" spans="1:15">
      <c r="A993" t="n">
        <v>8897</v>
      </c>
      <c r="B993" s="9" t="n">
        <v>50</v>
      </c>
      <c r="C993" s="7" t="n">
        <v>0</v>
      </c>
      <c r="D993" s="7" t="n">
        <v>4344</v>
      </c>
      <c r="E993" s="7" t="n">
        <v>1</v>
      </c>
      <c r="F993" s="7" t="n">
        <v>300</v>
      </c>
      <c r="G993" s="7" t="n">
        <v>0</v>
      </c>
      <c r="H993" s="7" t="n">
        <v>1073741824</v>
      </c>
      <c r="I993" s="7" t="n">
        <v>0</v>
      </c>
      <c r="J993" s="7" t="n">
        <v>65533</v>
      </c>
      <c r="K993" s="7" t="n">
        <v>0</v>
      </c>
      <c r="L993" s="7" t="n">
        <v>0</v>
      </c>
      <c r="M993" s="7" t="n">
        <v>0</v>
      </c>
      <c r="N993" s="7" t="n">
        <v>0</v>
      </c>
      <c r="O993" s="7" t="s">
        <v>13</v>
      </c>
    </row>
    <row r="994" spans="1:15">
      <c r="A994" t="s">
        <v>4</v>
      </c>
      <c r="B994" s="4" t="s">
        <v>5</v>
      </c>
      <c r="C994" s="4" t="s">
        <v>9</v>
      </c>
      <c r="D994" s="4" t="s">
        <v>7</v>
      </c>
    </row>
    <row r="995" spans="1:15">
      <c r="A995" t="n">
        <v>8936</v>
      </c>
      <c r="B995" s="30" t="n">
        <v>21</v>
      </c>
      <c r="C995" s="7" t="n">
        <v>65534</v>
      </c>
      <c r="D995" s="7" t="n">
        <v>0</v>
      </c>
    </row>
    <row r="996" spans="1:15">
      <c r="A996" t="s">
        <v>4</v>
      </c>
      <c r="B996" s="4" t="s">
        <v>5</v>
      </c>
      <c r="C996" s="4" t="s">
        <v>9</v>
      </c>
      <c r="D996" s="4" t="s">
        <v>7</v>
      </c>
    </row>
    <row r="997" spans="1:15">
      <c r="A997" t="n">
        <v>8940</v>
      </c>
      <c r="B997" s="30" t="n">
        <v>21</v>
      </c>
      <c r="C997" s="7" t="n">
        <v>18</v>
      </c>
      <c r="D997" s="7" t="n">
        <v>0</v>
      </c>
    </row>
    <row r="998" spans="1:15">
      <c r="A998" t="s">
        <v>4</v>
      </c>
      <c r="B998" s="4" t="s">
        <v>5</v>
      </c>
      <c r="C998" s="4" t="s">
        <v>9</v>
      </c>
      <c r="D998" s="4" t="s">
        <v>7</v>
      </c>
      <c r="E998" s="4" t="s">
        <v>12</v>
      </c>
      <c r="F998" s="4" t="s">
        <v>10</v>
      </c>
      <c r="G998" s="4" t="s">
        <v>10</v>
      </c>
      <c r="H998" s="4" t="s">
        <v>10</v>
      </c>
    </row>
    <row r="999" spans="1:15">
      <c r="A999" t="n">
        <v>8944</v>
      </c>
      <c r="B999" s="26" t="n">
        <v>48</v>
      </c>
      <c r="C999" s="7" t="n">
        <v>65534</v>
      </c>
      <c r="D999" s="7" t="n">
        <v>0</v>
      </c>
      <c r="E999" s="7" t="s">
        <v>38</v>
      </c>
      <c r="F999" s="7" t="n">
        <v>0</v>
      </c>
      <c r="G999" s="7" t="n">
        <v>0.600000023841858</v>
      </c>
      <c r="H999" s="7" t="n">
        <v>0</v>
      </c>
    </row>
    <row r="1000" spans="1:15">
      <c r="A1000" t="s">
        <v>4</v>
      </c>
      <c r="B1000" s="4" t="s">
        <v>5</v>
      </c>
      <c r="C1000" s="4" t="s">
        <v>9</v>
      </c>
      <c r="D1000" s="4" t="s">
        <v>7</v>
      </c>
      <c r="E1000" s="4" t="s">
        <v>12</v>
      </c>
      <c r="F1000" s="4" t="s">
        <v>10</v>
      </c>
      <c r="G1000" s="4" t="s">
        <v>10</v>
      </c>
      <c r="H1000" s="4" t="s">
        <v>10</v>
      </c>
    </row>
    <row r="1001" spans="1:15">
      <c r="A1001" t="n">
        <v>8970</v>
      </c>
      <c r="B1001" s="26" t="n">
        <v>48</v>
      </c>
      <c r="C1001" s="7" t="n">
        <v>18</v>
      </c>
      <c r="D1001" s="7" t="n">
        <v>0</v>
      </c>
      <c r="E1001" s="7" t="s">
        <v>38</v>
      </c>
      <c r="F1001" s="7" t="n">
        <v>0</v>
      </c>
      <c r="G1001" s="7" t="n">
        <v>0.600000023841858</v>
      </c>
      <c r="H1001" s="7" t="n">
        <v>0</v>
      </c>
    </row>
    <row r="1002" spans="1:15">
      <c r="A1002" t="s">
        <v>4</v>
      </c>
      <c r="B1002" s="4" t="s">
        <v>5</v>
      </c>
      <c r="C1002" s="4" t="s">
        <v>7</v>
      </c>
      <c r="D1002" s="4" t="s">
        <v>10</v>
      </c>
      <c r="E1002" s="4" t="s">
        <v>10</v>
      </c>
      <c r="F1002" s="4" t="s">
        <v>10</v>
      </c>
    </row>
    <row r="1003" spans="1:15">
      <c r="A1003" t="n">
        <v>8996</v>
      </c>
      <c r="B1003" s="33" t="n">
        <v>45</v>
      </c>
      <c r="C1003" s="7" t="n">
        <v>9</v>
      </c>
      <c r="D1003" s="7" t="n">
        <v>0.100000001490116</v>
      </c>
      <c r="E1003" s="7" t="n">
        <v>0.100000001490116</v>
      </c>
      <c r="F1003" s="7" t="n">
        <v>0.200000002980232</v>
      </c>
    </row>
    <row r="1004" spans="1:15">
      <c r="A1004" t="s">
        <v>4</v>
      </c>
      <c r="B1004" s="4" t="s">
        <v>5</v>
      </c>
      <c r="C1004" s="4" t="s">
        <v>7</v>
      </c>
      <c r="D1004" s="4" t="s">
        <v>11</v>
      </c>
      <c r="E1004" s="4" t="s">
        <v>11</v>
      </c>
      <c r="F1004" s="4" t="s">
        <v>11</v>
      </c>
    </row>
    <row r="1005" spans="1:15">
      <c r="A1005" t="n">
        <v>9010</v>
      </c>
      <c r="B1005" s="9" t="n">
        <v>50</v>
      </c>
      <c r="C1005" s="7" t="n">
        <v>255</v>
      </c>
      <c r="D1005" s="7" t="n">
        <v>1050253722</v>
      </c>
      <c r="E1005" s="7" t="n">
        <v>1065353216</v>
      </c>
      <c r="F1005" s="7" t="n">
        <v>1045220557</v>
      </c>
    </row>
    <row r="1006" spans="1:15">
      <c r="A1006" t="s">
        <v>4</v>
      </c>
      <c r="B1006" s="4" t="s">
        <v>5</v>
      </c>
      <c r="C1006" s="4" t="s">
        <v>9</v>
      </c>
    </row>
    <row r="1007" spans="1:15">
      <c r="A1007" t="n">
        <v>9024</v>
      </c>
      <c r="B1007" s="17" t="n">
        <v>16</v>
      </c>
      <c r="C1007" s="7" t="n">
        <v>100</v>
      </c>
    </row>
    <row r="1008" spans="1:15">
      <c r="A1008" t="s">
        <v>4</v>
      </c>
      <c r="B1008" s="4" t="s">
        <v>5</v>
      </c>
      <c r="C1008" s="4" t="s">
        <v>9</v>
      </c>
      <c r="D1008" s="4" t="s">
        <v>7</v>
      </c>
    </row>
    <row r="1009" spans="1:15">
      <c r="A1009" t="n">
        <v>9027</v>
      </c>
      <c r="B1009" s="28" t="n">
        <v>56</v>
      </c>
      <c r="C1009" s="7" t="n">
        <v>902</v>
      </c>
      <c r="D1009" s="7" t="n">
        <v>1</v>
      </c>
    </row>
    <row r="1010" spans="1:15">
      <c r="A1010" t="s">
        <v>4</v>
      </c>
      <c r="B1010" s="4" t="s">
        <v>5</v>
      </c>
      <c r="C1010" s="4" t="s">
        <v>9</v>
      </c>
      <c r="D1010" s="4" t="s">
        <v>7</v>
      </c>
    </row>
    <row r="1011" spans="1:15">
      <c r="A1011" t="n">
        <v>9031</v>
      </c>
      <c r="B1011" s="30" t="n">
        <v>21</v>
      </c>
      <c r="C1011" s="7" t="n">
        <v>902</v>
      </c>
      <c r="D1011" s="7" t="n">
        <v>2</v>
      </c>
    </row>
    <row r="1012" spans="1:15">
      <c r="A1012" t="s">
        <v>4</v>
      </c>
      <c r="B1012" s="4" t="s">
        <v>5</v>
      </c>
      <c r="C1012" s="4" t="s">
        <v>9</v>
      </c>
      <c r="D1012" s="4" t="s">
        <v>10</v>
      </c>
      <c r="E1012" s="4" t="s">
        <v>10</v>
      </c>
      <c r="F1012" s="4" t="s">
        <v>7</v>
      </c>
    </row>
    <row r="1013" spans="1:15">
      <c r="A1013" t="n">
        <v>9035</v>
      </c>
      <c r="B1013" s="34" t="n">
        <v>52</v>
      </c>
      <c r="C1013" s="7" t="n">
        <v>902</v>
      </c>
      <c r="D1013" s="7" t="n">
        <v>180</v>
      </c>
      <c r="E1013" s="7" t="n">
        <v>0</v>
      </c>
      <c r="F1013" s="7" t="n">
        <v>0</v>
      </c>
    </row>
    <row r="1014" spans="1:15">
      <c r="A1014" t="s">
        <v>4</v>
      </c>
      <c r="B1014" s="4" t="s">
        <v>5</v>
      </c>
      <c r="C1014" s="4" t="s">
        <v>9</v>
      </c>
      <c r="D1014" s="4" t="s">
        <v>11</v>
      </c>
      <c r="E1014" s="4" t="s">
        <v>11</v>
      </c>
      <c r="F1014" s="4" t="s">
        <v>11</v>
      </c>
    </row>
    <row r="1015" spans="1:15">
      <c r="A1015" t="n">
        <v>9047</v>
      </c>
      <c r="B1015" s="31" t="n">
        <v>156</v>
      </c>
      <c r="C1015" s="7" t="n">
        <v>902</v>
      </c>
      <c r="D1015" s="7" t="n">
        <v>0</v>
      </c>
      <c r="E1015" s="7" t="n">
        <v>0</v>
      </c>
      <c r="F1015" s="7" t="n">
        <v>0</v>
      </c>
    </row>
    <row r="1016" spans="1:15">
      <c r="A1016" t="s">
        <v>4</v>
      </c>
      <c r="B1016" s="4" t="s">
        <v>5</v>
      </c>
      <c r="C1016" s="4" t="s">
        <v>9</v>
      </c>
      <c r="D1016" s="4" t="s">
        <v>10</v>
      </c>
      <c r="E1016" s="4" t="s">
        <v>10</v>
      </c>
      <c r="F1016" s="4" t="s">
        <v>10</v>
      </c>
      <c r="G1016" s="4" t="s">
        <v>10</v>
      </c>
    </row>
    <row r="1017" spans="1:15">
      <c r="A1017" t="n">
        <v>9062</v>
      </c>
      <c r="B1017" s="24" t="n">
        <v>46</v>
      </c>
      <c r="C1017" s="7" t="n">
        <v>902</v>
      </c>
      <c r="D1017" s="7" t="n">
        <v>0</v>
      </c>
      <c r="E1017" s="7" t="n">
        <v>20</v>
      </c>
      <c r="F1017" s="7" t="n">
        <v>-6</v>
      </c>
      <c r="G1017" s="7" t="n">
        <v>180</v>
      </c>
    </row>
    <row r="1018" spans="1:15">
      <c r="A1018" t="s">
        <v>4</v>
      </c>
      <c r="B1018" s="4" t="s">
        <v>5</v>
      </c>
      <c r="C1018" s="4" t="s">
        <v>9</v>
      </c>
      <c r="D1018" s="4" t="s">
        <v>9</v>
      </c>
      <c r="E1018" s="4" t="s">
        <v>10</v>
      </c>
      <c r="F1018" s="4" t="s">
        <v>10</v>
      </c>
      <c r="G1018" s="4" t="s">
        <v>10</v>
      </c>
      <c r="H1018" s="4" t="s">
        <v>10</v>
      </c>
      <c r="I1018" s="4" t="s">
        <v>7</v>
      </c>
      <c r="J1018" s="4" t="s">
        <v>9</v>
      </c>
    </row>
    <row r="1019" spans="1:15">
      <c r="A1019" t="n">
        <v>9081</v>
      </c>
      <c r="B1019" s="27" t="n">
        <v>55</v>
      </c>
      <c r="C1019" s="7" t="n">
        <v>902</v>
      </c>
      <c r="D1019" s="7" t="n">
        <v>65533</v>
      </c>
      <c r="E1019" s="7" t="n">
        <v>0</v>
      </c>
      <c r="F1019" s="7" t="n">
        <v>20</v>
      </c>
      <c r="G1019" s="7" t="n">
        <v>-200</v>
      </c>
      <c r="H1019" s="7" t="n">
        <v>8</v>
      </c>
      <c r="I1019" s="7" t="n">
        <v>0</v>
      </c>
      <c r="J1019" s="7" t="n">
        <v>0</v>
      </c>
    </row>
    <row r="1020" spans="1:15">
      <c r="A1020" t="s">
        <v>4</v>
      </c>
      <c r="B1020" s="4" t="s">
        <v>5</v>
      </c>
      <c r="C1020" s="4" t="s">
        <v>9</v>
      </c>
      <c r="D1020" s="4" t="s">
        <v>11</v>
      </c>
      <c r="E1020" s="4" t="s">
        <v>11</v>
      </c>
      <c r="F1020" s="4" t="s">
        <v>11</v>
      </c>
      <c r="G1020" s="4" t="s">
        <v>11</v>
      </c>
      <c r="H1020" s="4" t="s">
        <v>9</v>
      </c>
      <c r="I1020" s="4" t="s">
        <v>7</v>
      </c>
    </row>
    <row r="1021" spans="1:15">
      <c r="A1021" t="n">
        <v>9105</v>
      </c>
      <c r="B1021" s="29" t="n">
        <v>66</v>
      </c>
      <c r="C1021" s="7" t="n">
        <v>902</v>
      </c>
      <c r="D1021" s="7" t="n">
        <v>1065353216</v>
      </c>
      <c r="E1021" s="7" t="n">
        <v>1065353216</v>
      </c>
      <c r="F1021" s="7" t="n">
        <v>1065353216</v>
      </c>
      <c r="G1021" s="7" t="n">
        <v>1058642330</v>
      </c>
      <c r="H1021" s="7" t="n">
        <v>500</v>
      </c>
      <c r="I1021" s="7" t="n">
        <v>3</v>
      </c>
    </row>
    <row r="1022" spans="1:15">
      <c r="A1022" t="s">
        <v>4</v>
      </c>
      <c r="B1022" s="4" t="s">
        <v>5</v>
      </c>
      <c r="C1022" s="4" t="s">
        <v>9</v>
      </c>
      <c r="D1022" s="4" t="s">
        <v>7</v>
      </c>
      <c r="E1022" s="4" t="s">
        <v>7</v>
      </c>
      <c r="F1022" s="4" t="s">
        <v>12</v>
      </c>
    </row>
    <row r="1023" spans="1:15">
      <c r="A1023" t="n">
        <v>9127</v>
      </c>
      <c r="B1023" s="35" t="n">
        <v>47</v>
      </c>
      <c r="C1023" s="7" t="n">
        <v>902</v>
      </c>
      <c r="D1023" s="7" t="n">
        <v>0</v>
      </c>
      <c r="E1023" s="7" t="n">
        <v>0</v>
      </c>
      <c r="F1023" s="7" t="s">
        <v>31</v>
      </c>
    </row>
    <row r="1024" spans="1:15">
      <c r="A1024" t="s">
        <v>4</v>
      </c>
      <c r="B1024" s="4" t="s">
        <v>5</v>
      </c>
      <c r="C1024" s="4" t="s">
        <v>9</v>
      </c>
      <c r="D1024" s="4" t="s">
        <v>11</v>
      </c>
      <c r="E1024" s="4" t="s">
        <v>11</v>
      </c>
      <c r="F1024" s="4" t="s">
        <v>11</v>
      </c>
      <c r="G1024" s="4" t="s">
        <v>11</v>
      </c>
      <c r="H1024" s="4" t="s">
        <v>9</v>
      </c>
      <c r="I1024" s="4" t="s">
        <v>7</v>
      </c>
    </row>
    <row r="1025" spans="1:10">
      <c r="A1025" t="n">
        <v>9142</v>
      </c>
      <c r="B1025" s="29" t="n">
        <v>66</v>
      </c>
      <c r="C1025" s="7" t="n">
        <v>907</v>
      </c>
      <c r="D1025" s="7" t="n">
        <v>1065353216</v>
      </c>
      <c r="E1025" s="7" t="n">
        <v>1065353216</v>
      </c>
      <c r="F1025" s="7" t="n">
        <v>1065353216</v>
      </c>
      <c r="G1025" s="7" t="n">
        <v>1058642330</v>
      </c>
      <c r="H1025" s="7" t="n">
        <v>500</v>
      </c>
      <c r="I1025" s="7" t="n">
        <v>3</v>
      </c>
    </row>
    <row r="1026" spans="1:10">
      <c r="A1026" t="s">
        <v>4</v>
      </c>
      <c r="B1026" s="4" t="s">
        <v>5</v>
      </c>
      <c r="C1026" s="4" t="s">
        <v>9</v>
      </c>
      <c r="D1026" s="4" t="s">
        <v>7</v>
      </c>
      <c r="E1026" s="4" t="s">
        <v>7</v>
      </c>
      <c r="F1026" s="4" t="s">
        <v>12</v>
      </c>
    </row>
    <row r="1027" spans="1:10">
      <c r="A1027" t="n">
        <v>9164</v>
      </c>
      <c r="B1027" s="35" t="n">
        <v>47</v>
      </c>
      <c r="C1027" s="7" t="n">
        <v>907</v>
      </c>
      <c r="D1027" s="7" t="n">
        <v>0</v>
      </c>
      <c r="E1027" s="7" t="n">
        <v>0</v>
      </c>
      <c r="F1027" s="7" t="s">
        <v>31</v>
      </c>
    </row>
    <row r="1028" spans="1:10">
      <c r="A1028" t="s">
        <v>4</v>
      </c>
      <c r="B1028" s="4" t="s">
        <v>5</v>
      </c>
      <c r="C1028" s="4" t="s">
        <v>9</v>
      </c>
      <c r="D1028" s="4" t="s">
        <v>7</v>
      </c>
      <c r="E1028" s="4" t="s">
        <v>12</v>
      </c>
      <c r="F1028" s="4" t="s">
        <v>10</v>
      </c>
      <c r="G1028" s="4" t="s">
        <v>10</v>
      </c>
      <c r="H1028" s="4" t="s">
        <v>10</v>
      </c>
    </row>
    <row r="1029" spans="1:10">
      <c r="A1029" t="n">
        <v>9179</v>
      </c>
      <c r="B1029" s="26" t="n">
        <v>48</v>
      </c>
      <c r="C1029" s="7" t="n">
        <v>65534</v>
      </c>
      <c r="D1029" s="7" t="n">
        <v>0</v>
      </c>
      <c r="E1029" s="7" t="s">
        <v>32</v>
      </c>
      <c r="F1029" s="7" t="n">
        <v>0</v>
      </c>
      <c r="G1029" s="7" t="n">
        <v>1.79999995231628</v>
      </c>
      <c r="H1029" s="7" t="n">
        <v>0</v>
      </c>
    </row>
    <row r="1030" spans="1:10">
      <c r="A1030" t="s">
        <v>4</v>
      </c>
      <c r="B1030" s="4" t="s">
        <v>5</v>
      </c>
      <c r="C1030" s="4" t="s">
        <v>9</v>
      </c>
      <c r="D1030" s="4" t="s">
        <v>7</v>
      </c>
      <c r="E1030" s="4" t="s">
        <v>12</v>
      </c>
      <c r="F1030" s="4" t="s">
        <v>10</v>
      </c>
      <c r="G1030" s="4" t="s">
        <v>10</v>
      </c>
      <c r="H1030" s="4" t="s">
        <v>10</v>
      </c>
    </row>
    <row r="1031" spans="1:10">
      <c r="A1031" t="n">
        <v>9205</v>
      </c>
      <c r="B1031" s="26" t="n">
        <v>48</v>
      </c>
      <c r="C1031" s="7" t="n">
        <v>18</v>
      </c>
      <c r="D1031" s="7" t="n">
        <v>0</v>
      </c>
      <c r="E1031" s="7" t="s">
        <v>32</v>
      </c>
      <c r="F1031" s="7" t="n">
        <v>0</v>
      </c>
      <c r="G1031" s="7" t="n">
        <v>1.79999995231628</v>
      </c>
      <c r="H1031" s="7" t="n">
        <v>0</v>
      </c>
    </row>
    <row r="1032" spans="1:10">
      <c r="A1032" t="s">
        <v>4</v>
      </c>
      <c r="B1032" s="4" t="s">
        <v>5</v>
      </c>
      <c r="C1032" s="4" t="s">
        <v>9</v>
      </c>
    </row>
    <row r="1033" spans="1:10">
      <c r="A1033" t="n">
        <v>9231</v>
      </c>
      <c r="B1033" s="17" t="n">
        <v>16</v>
      </c>
      <c r="C1033" s="7" t="n">
        <v>100</v>
      </c>
    </row>
    <row r="1034" spans="1:10">
      <c r="A1034" t="s">
        <v>4</v>
      </c>
      <c r="B1034" s="4" t="s">
        <v>5</v>
      </c>
      <c r="C1034" s="4" t="s">
        <v>7</v>
      </c>
      <c r="D1034" s="4" t="s">
        <v>9</v>
      </c>
      <c r="E1034" s="4" t="s">
        <v>10</v>
      </c>
      <c r="F1034" s="4" t="s">
        <v>9</v>
      </c>
      <c r="G1034" s="4" t="s">
        <v>11</v>
      </c>
      <c r="H1034" s="4" t="s">
        <v>11</v>
      </c>
      <c r="I1034" s="4" t="s">
        <v>9</v>
      </c>
      <c r="J1034" s="4" t="s">
        <v>9</v>
      </c>
      <c r="K1034" s="4" t="s">
        <v>11</v>
      </c>
      <c r="L1034" s="4" t="s">
        <v>11</v>
      </c>
      <c r="M1034" s="4" t="s">
        <v>11</v>
      </c>
      <c r="N1034" s="4" t="s">
        <v>11</v>
      </c>
      <c r="O1034" s="4" t="s">
        <v>12</v>
      </c>
    </row>
    <row r="1035" spans="1:10">
      <c r="A1035" t="n">
        <v>9234</v>
      </c>
      <c r="B1035" s="9" t="n">
        <v>50</v>
      </c>
      <c r="C1035" s="7" t="n">
        <v>0</v>
      </c>
      <c r="D1035" s="7" t="n">
        <v>4360</v>
      </c>
      <c r="E1035" s="7" t="n">
        <v>0.400000005960464</v>
      </c>
      <c r="F1035" s="7" t="n">
        <v>0</v>
      </c>
      <c r="G1035" s="7" t="n">
        <v>0</v>
      </c>
      <c r="H1035" s="7" t="n">
        <v>0</v>
      </c>
      <c r="I1035" s="7" t="n">
        <v>0</v>
      </c>
      <c r="J1035" s="7" t="n">
        <v>65533</v>
      </c>
      <c r="K1035" s="7" t="n">
        <v>0</v>
      </c>
      <c r="L1035" s="7" t="n">
        <v>0</v>
      </c>
      <c r="M1035" s="7" t="n">
        <v>0</v>
      </c>
      <c r="N1035" s="7" t="n">
        <v>0</v>
      </c>
      <c r="O1035" s="7" t="s">
        <v>13</v>
      </c>
    </row>
    <row r="1036" spans="1:10">
      <c r="A1036" t="s">
        <v>4</v>
      </c>
      <c r="B1036" s="4" t="s">
        <v>5</v>
      </c>
      <c r="C1036" s="4" t="s">
        <v>9</v>
      </c>
      <c r="D1036" s="4" t="s">
        <v>9</v>
      </c>
      <c r="E1036" s="4" t="s">
        <v>10</v>
      </c>
      <c r="F1036" s="4" t="s">
        <v>10</v>
      </c>
      <c r="G1036" s="4" t="s">
        <v>10</v>
      </c>
      <c r="H1036" s="4" t="s">
        <v>10</v>
      </c>
      <c r="I1036" s="4" t="s">
        <v>10</v>
      </c>
      <c r="J1036" s="4" t="s">
        <v>7</v>
      </c>
      <c r="K1036" s="4" t="s">
        <v>9</v>
      </c>
    </row>
    <row r="1037" spans="1:10">
      <c r="A1037" t="n">
        <v>9273</v>
      </c>
      <c r="B1037" s="27" t="n">
        <v>55</v>
      </c>
      <c r="C1037" s="7" t="n">
        <v>65534</v>
      </c>
      <c r="D1037" s="7" t="n">
        <v>65026</v>
      </c>
      <c r="E1037" s="7" t="n">
        <v>1.5</v>
      </c>
      <c r="F1037" s="7" t="n">
        <v>20</v>
      </c>
      <c r="G1037" s="7" t="n">
        <v>-8</v>
      </c>
      <c r="H1037" s="7" t="n">
        <v>0.5</v>
      </c>
      <c r="I1037" s="7" t="n">
        <v>10</v>
      </c>
      <c r="J1037" s="7" t="n">
        <v>0</v>
      </c>
      <c r="K1037" s="7" t="n">
        <v>1</v>
      </c>
    </row>
    <row r="1038" spans="1:10">
      <c r="A1038" t="s">
        <v>4</v>
      </c>
      <c r="B1038" s="4" t="s">
        <v>5</v>
      </c>
      <c r="C1038" s="4" t="s">
        <v>9</v>
      </c>
    </row>
    <row r="1039" spans="1:10">
      <c r="A1039" t="n">
        <v>9301</v>
      </c>
      <c r="B1039" s="17" t="n">
        <v>16</v>
      </c>
      <c r="C1039" s="7" t="n">
        <v>300</v>
      </c>
    </row>
    <row r="1040" spans="1:10">
      <c r="A1040" t="s">
        <v>4</v>
      </c>
      <c r="B1040" s="4" t="s">
        <v>5</v>
      </c>
      <c r="C1040" s="4" t="s">
        <v>9</v>
      </c>
    </row>
    <row r="1041" spans="1:15">
      <c r="A1041" t="n">
        <v>9304</v>
      </c>
      <c r="B1041" s="17" t="n">
        <v>16</v>
      </c>
      <c r="C1041" s="7" t="n">
        <v>100</v>
      </c>
    </row>
    <row r="1042" spans="1:15">
      <c r="A1042" t="s">
        <v>4</v>
      </c>
      <c r="B1042" s="4" t="s">
        <v>5</v>
      </c>
      <c r="C1042" s="4" t="s">
        <v>7</v>
      </c>
      <c r="D1042" s="4" t="s">
        <v>7</v>
      </c>
      <c r="E1042" s="4" t="s">
        <v>10</v>
      </c>
      <c r="F1042" s="4" t="s">
        <v>10</v>
      </c>
      <c r="G1042" s="4" t="s">
        <v>10</v>
      </c>
      <c r="H1042" s="4" t="s">
        <v>9</v>
      </c>
    </row>
    <row r="1043" spans="1:15">
      <c r="A1043" t="n">
        <v>9307</v>
      </c>
      <c r="B1043" s="33" t="n">
        <v>45</v>
      </c>
      <c r="C1043" s="7" t="n">
        <v>2</v>
      </c>
      <c r="D1043" s="7" t="n">
        <v>3</v>
      </c>
      <c r="E1043" s="7" t="n">
        <v>-0.119999997317791</v>
      </c>
      <c r="F1043" s="7" t="n">
        <v>21.3500003814697</v>
      </c>
      <c r="G1043" s="7" t="n">
        <v>-19.9099998474121</v>
      </c>
      <c r="H1043" s="7" t="n">
        <v>0</v>
      </c>
    </row>
    <row r="1044" spans="1:15">
      <c r="A1044" t="s">
        <v>4</v>
      </c>
      <c r="B1044" s="4" t="s">
        <v>5</v>
      </c>
      <c r="C1044" s="4" t="s">
        <v>7</v>
      </c>
      <c r="D1044" s="4" t="s">
        <v>7</v>
      </c>
      <c r="E1044" s="4" t="s">
        <v>10</v>
      </c>
      <c r="F1044" s="4" t="s">
        <v>10</v>
      </c>
      <c r="G1044" s="4" t="s">
        <v>10</v>
      </c>
      <c r="H1044" s="4" t="s">
        <v>9</v>
      </c>
      <c r="I1044" s="4" t="s">
        <v>7</v>
      </c>
    </row>
    <row r="1045" spans="1:15">
      <c r="A1045" t="n">
        <v>9324</v>
      </c>
      <c r="B1045" s="33" t="n">
        <v>45</v>
      </c>
      <c r="C1045" s="7" t="n">
        <v>4</v>
      </c>
      <c r="D1045" s="7" t="n">
        <v>3</v>
      </c>
      <c r="E1045" s="7" t="n">
        <v>349.149993896484</v>
      </c>
      <c r="F1045" s="7" t="n">
        <v>117.209999084473</v>
      </c>
      <c r="G1045" s="7" t="n">
        <v>350</v>
      </c>
      <c r="H1045" s="7" t="n">
        <v>0</v>
      </c>
      <c r="I1045" s="7" t="n">
        <v>1</v>
      </c>
    </row>
    <row r="1046" spans="1:15">
      <c r="A1046" t="s">
        <v>4</v>
      </c>
      <c r="B1046" s="4" t="s">
        <v>5</v>
      </c>
      <c r="C1046" s="4" t="s">
        <v>7</v>
      </c>
      <c r="D1046" s="4" t="s">
        <v>7</v>
      </c>
      <c r="E1046" s="4" t="s">
        <v>10</v>
      </c>
      <c r="F1046" s="4" t="s">
        <v>9</v>
      </c>
    </row>
    <row r="1047" spans="1:15">
      <c r="A1047" t="n">
        <v>9342</v>
      </c>
      <c r="B1047" s="33" t="n">
        <v>45</v>
      </c>
      <c r="C1047" s="7" t="n">
        <v>5</v>
      </c>
      <c r="D1047" s="7" t="n">
        <v>3</v>
      </c>
      <c r="E1047" s="7" t="n">
        <v>4.19999980926514</v>
      </c>
      <c r="F1047" s="7" t="n">
        <v>0</v>
      </c>
    </row>
    <row r="1048" spans="1:15">
      <c r="A1048" t="s">
        <v>4</v>
      </c>
      <c r="B1048" s="4" t="s">
        <v>5</v>
      </c>
      <c r="C1048" s="4" t="s">
        <v>7</v>
      </c>
      <c r="D1048" s="4" t="s">
        <v>7</v>
      </c>
      <c r="E1048" s="4" t="s">
        <v>10</v>
      </c>
      <c r="F1048" s="4" t="s">
        <v>9</v>
      </c>
    </row>
    <row r="1049" spans="1:15">
      <c r="A1049" t="n">
        <v>9351</v>
      </c>
      <c r="B1049" s="33" t="n">
        <v>45</v>
      </c>
      <c r="C1049" s="7" t="n">
        <v>11</v>
      </c>
      <c r="D1049" s="7" t="n">
        <v>3</v>
      </c>
      <c r="E1049" s="7" t="n">
        <v>50.7000007629395</v>
      </c>
      <c r="F1049" s="7" t="n">
        <v>0</v>
      </c>
    </row>
    <row r="1050" spans="1:15">
      <c r="A1050" t="s">
        <v>4</v>
      </c>
      <c r="B1050" s="4" t="s">
        <v>5</v>
      </c>
      <c r="C1050" s="4" t="s">
        <v>7</v>
      </c>
      <c r="D1050" s="4" t="s">
        <v>7</v>
      </c>
      <c r="E1050" s="4" t="s">
        <v>10</v>
      </c>
      <c r="F1050" s="4" t="s">
        <v>10</v>
      </c>
      <c r="G1050" s="4" t="s">
        <v>10</v>
      </c>
      <c r="H1050" s="4" t="s">
        <v>9</v>
      </c>
    </row>
    <row r="1051" spans="1:15">
      <c r="A1051" t="n">
        <v>9360</v>
      </c>
      <c r="B1051" s="33" t="n">
        <v>45</v>
      </c>
      <c r="C1051" s="7" t="n">
        <v>2</v>
      </c>
      <c r="D1051" s="7" t="n">
        <v>3</v>
      </c>
      <c r="E1051" s="7" t="n">
        <v>-0.119999997317791</v>
      </c>
      <c r="F1051" s="7" t="n">
        <v>21.3500003814697</v>
      </c>
      <c r="G1051" s="7" t="n">
        <v>-19.9099998474121</v>
      </c>
      <c r="H1051" s="7" t="n">
        <v>2000</v>
      </c>
    </row>
    <row r="1052" spans="1:15">
      <c r="A1052" t="s">
        <v>4</v>
      </c>
      <c r="B1052" s="4" t="s">
        <v>5</v>
      </c>
      <c r="C1052" s="4" t="s">
        <v>7</v>
      </c>
      <c r="D1052" s="4" t="s">
        <v>7</v>
      </c>
      <c r="E1052" s="4" t="s">
        <v>10</v>
      </c>
      <c r="F1052" s="4" t="s">
        <v>10</v>
      </c>
      <c r="G1052" s="4" t="s">
        <v>10</v>
      </c>
      <c r="H1052" s="4" t="s">
        <v>9</v>
      </c>
      <c r="I1052" s="4" t="s">
        <v>7</v>
      </c>
    </row>
    <row r="1053" spans="1:15">
      <c r="A1053" t="n">
        <v>9377</v>
      </c>
      <c r="B1053" s="33" t="n">
        <v>45</v>
      </c>
      <c r="C1053" s="7" t="n">
        <v>4</v>
      </c>
      <c r="D1053" s="7" t="n">
        <v>3</v>
      </c>
      <c r="E1053" s="7" t="n">
        <v>345.160003662109</v>
      </c>
      <c r="F1053" s="7" t="n">
        <v>78.6100006103516</v>
      </c>
      <c r="G1053" s="7" t="n">
        <v>350</v>
      </c>
      <c r="H1053" s="7" t="n">
        <v>2000</v>
      </c>
      <c r="I1053" s="7" t="n">
        <v>1</v>
      </c>
    </row>
    <row r="1054" spans="1:15">
      <c r="A1054" t="s">
        <v>4</v>
      </c>
      <c r="B1054" s="4" t="s">
        <v>5</v>
      </c>
      <c r="C1054" s="4" t="s">
        <v>7</v>
      </c>
      <c r="D1054" s="4" t="s">
        <v>7</v>
      </c>
      <c r="E1054" s="4" t="s">
        <v>10</v>
      </c>
      <c r="F1054" s="4" t="s">
        <v>9</v>
      </c>
    </row>
    <row r="1055" spans="1:15">
      <c r="A1055" t="n">
        <v>9395</v>
      </c>
      <c r="B1055" s="33" t="n">
        <v>45</v>
      </c>
      <c r="C1055" s="7" t="n">
        <v>5</v>
      </c>
      <c r="D1055" s="7" t="n">
        <v>3</v>
      </c>
      <c r="E1055" s="7" t="n">
        <v>3.79999995231628</v>
      </c>
      <c r="F1055" s="7" t="n">
        <v>2000</v>
      </c>
    </row>
    <row r="1056" spans="1:15">
      <c r="A1056" t="s">
        <v>4</v>
      </c>
      <c r="B1056" s="4" t="s">
        <v>5</v>
      </c>
      <c r="C1056" s="4" t="s">
        <v>7</v>
      </c>
      <c r="D1056" s="4" t="s">
        <v>7</v>
      </c>
      <c r="E1056" s="4" t="s">
        <v>10</v>
      </c>
      <c r="F1056" s="4" t="s">
        <v>9</v>
      </c>
    </row>
    <row r="1057" spans="1:9">
      <c r="A1057" t="n">
        <v>9404</v>
      </c>
      <c r="B1057" s="33" t="n">
        <v>45</v>
      </c>
      <c r="C1057" s="7" t="n">
        <v>11</v>
      </c>
      <c r="D1057" s="7" t="n">
        <v>3</v>
      </c>
      <c r="E1057" s="7" t="n">
        <v>50.7000007629395</v>
      </c>
      <c r="F1057" s="7" t="n">
        <v>2000</v>
      </c>
    </row>
    <row r="1058" spans="1:9">
      <c r="A1058" t="s">
        <v>4</v>
      </c>
      <c r="B1058" s="4" t="s">
        <v>5</v>
      </c>
      <c r="C1058" s="4" t="s">
        <v>9</v>
      </c>
      <c r="D1058" s="4" t="s">
        <v>7</v>
      </c>
      <c r="E1058" s="4" t="s">
        <v>12</v>
      </c>
      <c r="F1058" s="4" t="s">
        <v>10</v>
      </c>
      <c r="G1058" s="4" t="s">
        <v>10</v>
      </c>
      <c r="H1058" s="4" t="s">
        <v>10</v>
      </c>
    </row>
    <row r="1059" spans="1:9">
      <c r="A1059" t="n">
        <v>9413</v>
      </c>
      <c r="B1059" s="26" t="n">
        <v>48</v>
      </c>
      <c r="C1059" s="7" t="n">
        <v>24</v>
      </c>
      <c r="D1059" s="7" t="n">
        <v>0</v>
      </c>
      <c r="E1059" s="7" t="s">
        <v>39</v>
      </c>
      <c r="F1059" s="7" t="n">
        <v>-1</v>
      </c>
      <c r="G1059" s="7" t="n">
        <v>0.699999988079071</v>
      </c>
      <c r="H1059" s="7" t="n">
        <v>0</v>
      </c>
    </row>
    <row r="1060" spans="1:9">
      <c r="A1060" t="s">
        <v>4</v>
      </c>
      <c r="B1060" s="4" t="s">
        <v>5</v>
      </c>
      <c r="C1060" s="4" t="s">
        <v>9</v>
      </c>
      <c r="D1060" s="4" t="s">
        <v>7</v>
      </c>
      <c r="E1060" s="4" t="s">
        <v>12</v>
      </c>
      <c r="F1060" s="4" t="s">
        <v>10</v>
      </c>
      <c r="G1060" s="4" t="s">
        <v>10</v>
      </c>
      <c r="H1060" s="4" t="s">
        <v>10</v>
      </c>
    </row>
    <row r="1061" spans="1:9">
      <c r="A1061" t="n">
        <v>9439</v>
      </c>
      <c r="B1061" s="26" t="n">
        <v>48</v>
      </c>
      <c r="C1061" s="7" t="n">
        <v>25</v>
      </c>
      <c r="D1061" s="7" t="n">
        <v>0</v>
      </c>
      <c r="E1061" s="7" t="s">
        <v>40</v>
      </c>
      <c r="F1061" s="7" t="n">
        <v>-1</v>
      </c>
      <c r="G1061" s="7" t="n">
        <v>1</v>
      </c>
      <c r="H1061" s="7" t="n">
        <v>0</v>
      </c>
    </row>
    <row r="1062" spans="1:9">
      <c r="A1062" t="s">
        <v>4</v>
      </c>
      <c r="B1062" s="4" t="s">
        <v>5</v>
      </c>
      <c r="C1062" s="4" t="s">
        <v>9</v>
      </c>
    </row>
    <row r="1063" spans="1:9">
      <c r="A1063" t="n">
        <v>9465</v>
      </c>
      <c r="B1063" s="17" t="n">
        <v>16</v>
      </c>
      <c r="C1063" s="7" t="n">
        <v>2000</v>
      </c>
    </row>
    <row r="1064" spans="1:9">
      <c r="A1064" t="s">
        <v>4</v>
      </c>
      <c r="B1064" s="4" t="s">
        <v>5</v>
      </c>
    </row>
    <row r="1065" spans="1:9">
      <c r="A1065" t="n">
        <v>9468</v>
      </c>
      <c r="B1065" s="5" t="n">
        <v>1</v>
      </c>
    </row>
    <row r="1066" spans="1:9" s="3" customFormat="1" customHeight="0">
      <c r="A1066" s="3" t="s">
        <v>2</v>
      </c>
      <c r="B1066" s="3" t="s">
        <v>41</v>
      </c>
    </row>
    <row r="1067" spans="1:9">
      <c r="A1067" t="s">
        <v>4</v>
      </c>
      <c r="B1067" s="4" t="s">
        <v>5</v>
      </c>
      <c r="C1067" s="4" t="s">
        <v>7</v>
      </c>
      <c r="D1067" s="4" t="s">
        <v>7</v>
      </c>
      <c r="E1067" s="4" t="s">
        <v>7</v>
      </c>
      <c r="F1067" s="4" t="s">
        <v>7</v>
      </c>
    </row>
    <row r="1068" spans="1:9">
      <c r="A1068" t="n">
        <v>9472</v>
      </c>
      <c r="B1068" s="8" t="n">
        <v>14</v>
      </c>
      <c r="C1068" s="7" t="n">
        <v>2</v>
      </c>
      <c r="D1068" s="7" t="n">
        <v>0</v>
      </c>
      <c r="E1068" s="7" t="n">
        <v>0</v>
      </c>
      <c r="F1068" s="7" t="n">
        <v>0</v>
      </c>
    </row>
    <row r="1069" spans="1:9">
      <c r="A1069" t="s">
        <v>4</v>
      </c>
      <c r="B1069" s="4" t="s">
        <v>5</v>
      </c>
      <c r="C1069" s="4" t="s">
        <v>7</v>
      </c>
      <c r="D1069" s="36" t="s">
        <v>42</v>
      </c>
      <c r="E1069" s="4" t="s">
        <v>5</v>
      </c>
      <c r="F1069" s="4" t="s">
        <v>7</v>
      </c>
      <c r="G1069" s="4" t="s">
        <v>9</v>
      </c>
      <c r="H1069" s="36" t="s">
        <v>43</v>
      </c>
      <c r="I1069" s="4" t="s">
        <v>7</v>
      </c>
      <c r="J1069" s="4" t="s">
        <v>11</v>
      </c>
      <c r="K1069" s="4" t="s">
        <v>7</v>
      </c>
      <c r="L1069" s="4" t="s">
        <v>7</v>
      </c>
      <c r="M1069" s="36" t="s">
        <v>42</v>
      </c>
      <c r="N1069" s="4" t="s">
        <v>5</v>
      </c>
      <c r="O1069" s="4" t="s">
        <v>7</v>
      </c>
      <c r="P1069" s="4" t="s">
        <v>9</v>
      </c>
      <c r="Q1069" s="36" t="s">
        <v>43</v>
      </c>
      <c r="R1069" s="4" t="s">
        <v>7</v>
      </c>
      <c r="S1069" s="4" t="s">
        <v>11</v>
      </c>
      <c r="T1069" s="4" t="s">
        <v>7</v>
      </c>
      <c r="U1069" s="4" t="s">
        <v>7</v>
      </c>
      <c r="V1069" s="4" t="s">
        <v>7</v>
      </c>
      <c r="W1069" s="4" t="s">
        <v>16</v>
      </c>
    </row>
    <row r="1070" spans="1:9">
      <c r="A1070" t="n">
        <v>9477</v>
      </c>
      <c r="B1070" s="12" t="n">
        <v>5</v>
      </c>
      <c r="C1070" s="7" t="n">
        <v>28</v>
      </c>
      <c r="D1070" s="36" t="s">
        <v>3</v>
      </c>
      <c r="E1070" s="6" t="n">
        <v>162</v>
      </c>
      <c r="F1070" s="7" t="n">
        <v>3</v>
      </c>
      <c r="G1070" s="7" t="n">
        <v>8211</v>
      </c>
      <c r="H1070" s="36" t="s">
        <v>3</v>
      </c>
      <c r="I1070" s="7" t="n">
        <v>0</v>
      </c>
      <c r="J1070" s="7" t="n">
        <v>1</v>
      </c>
      <c r="K1070" s="7" t="n">
        <v>2</v>
      </c>
      <c r="L1070" s="7" t="n">
        <v>28</v>
      </c>
      <c r="M1070" s="36" t="s">
        <v>3</v>
      </c>
      <c r="N1070" s="6" t="n">
        <v>162</v>
      </c>
      <c r="O1070" s="7" t="n">
        <v>3</v>
      </c>
      <c r="P1070" s="7" t="n">
        <v>8211</v>
      </c>
      <c r="Q1070" s="36" t="s">
        <v>3</v>
      </c>
      <c r="R1070" s="7" t="n">
        <v>0</v>
      </c>
      <c r="S1070" s="7" t="n">
        <v>2</v>
      </c>
      <c r="T1070" s="7" t="n">
        <v>2</v>
      </c>
      <c r="U1070" s="7" t="n">
        <v>11</v>
      </c>
      <c r="V1070" s="7" t="n">
        <v>1</v>
      </c>
      <c r="W1070" s="13" t="n">
        <f t="normal" ca="1">A1074</f>
        <v>0</v>
      </c>
    </row>
    <row r="1071" spans="1:9">
      <c r="A1071" t="s">
        <v>4</v>
      </c>
      <c r="B1071" s="4" t="s">
        <v>5</v>
      </c>
      <c r="C1071" s="4" t="s">
        <v>7</v>
      </c>
      <c r="D1071" s="4" t="s">
        <v>9</v>
      </c>
      <c r="E1071" s="4" t="s">
        <v>10</v>
      </c>
    </row>
    <row r="1072" spans="1:9">
      <c r="A1072" t="n">
        <v>9506</v>
      </c>
      <c r="B1072" s="15" t="n">
        <v>58</v>
      </c>
      <c r="C1072" s="7" t="n">
        <v>0</v>
      </c>
      <c r="D1072" s="7" t="n">
        <v>0</v>
      </c>
      <c r="E1072" s="7" t="n">
        <v>1</v>
      </c>
    </row>
    <row r="1073" spans="1:23">
      <c r="A1073" t="s">
        <v>4</v>
      </c>
      <c r="B1073" s="4" t="s">
        <v>5</v>
      </c>
      <c r="C1073" s="4" t="s">
        <v>7</v>
      </c>
      <c r="D1073" s="36" t="s">
        <v>42</v>
      </c>
      <c r="E1073" s="4" t="s">
        <v>5</v>
      </c>
      <c r="F1073" s="4" t="s">
        <v>7</v>
      </c>
      <c r="G1073" s="4" t="s">
        <v>9</v>
      </c>
      <c r="H1073" s="36" t="s">
        <v>43</v>
      </c>
      <c r="I1073" s="4" t="s">
        <v>7</v>
      </c>
      <c r="J1073" s="4" t="s">
        <v>11</v>
      </c>
      <c r="K1073" s="4" t="s">
        <v>7</v>
      </c>
      <c r="L1073" s="4" t="s">
        <v>7</v>
      </c>
      <c r="M1073" s="36" t="s">
        <v>42</v>
      </c>
      <c r="N1073" s="4" t="s">
        <v>5</v>
      </c>
      <c r="O1073" s="4" t="s">
        <v>7</v>
      </c>
      <c r="P1073" s="4" t="s">
        <v>9</v>
      </c>
      <c r="Q1073" s="36" t="s">
        <v>43</v>
      </c>
      <c r="R1073" s="4" t="s">
        <v>7</v>
      </c>
      <c r="S1073" s="4" t="s">
        <v>11</v>
      </c>
      <c r="T1073" s="4" t="s">
        <v>7</v>
      </c>
      <c r="U1073" s="4" t="s">
        <v>7</v>
      </c>
      <c r="V1073" s="4" t="s">
        <v>7</v>
      </c>
      <c r="W1073" s="4" t="s">
        <v>16</v>
      </c>
    </row>
    <row r="1074" spans="1:23">
      <c r="A1074" t="n">
        <v>9514</v>
      </c>
      <c r="B1074" s="12" t="n">
        <v>5</v>
      </c>
      <c r="C1074" s="7" t="n">
        <v>28</v>
      </c>
      <c r="D1074" s="36" t="s">
        <v>3</v>
      </c>
      <c r="E1074" s="6" t="n">
        <v>162</v>
      </c>
      <c r="F1074" s="7" t="n">
        <v>3</v>
      </c>
      <c r="G1074" s="7" t="n">
        <v>8211</v>
      </c>
      <c r="H1074" s="36" t="s">
        <v>3</v>
      </c>
      <c r="I1074" s="7" t="n">
        <v>0</v>
      </c>
      <c r="J1074" s="7" t="n">
        <v>1</v>
      </c>
      <c r="K1074" s="7" t="n">
        <v>3</v>
      </c>
      <c r="L1074" s="7" t="n">
        <v>28</v>
      </c>
      <c r="M1074" s="36" t="s">
        <v>3</v>
      </c>
      <c r="N1074" s="6" t="n">
        <v>162</v>
      </c>
      <c r="O1074" s="7" t="n">
        <v>3</v>
      </c>
      <c r="P1074" s="7" t="n">
        <v>8211</v>
      </c>
      <c r="Q1074" s="36" t="s">
        <v>3</v>
      </c>
      <c r="R1074" s="7" t="n">
        <v>0</v>
      </c>
      <c r="S1074" s="7" t="n">
        <v>2</v>
      </c>
      <c r="T1074" s="7" t="n">
        <v>3</v>
      </c>
      <c r="U1074" s="7" t="n">
        <v>9</v>
      </c>
      <c r="V1074" s="7" t="n">
        <v>1</v>
      </c>
      <c r="W1074" s="13" t="n">
        <f t="normal" ca="1">A1084</f>
        <v>0</v>
      </c>
    </row>
    <row r="1075" spans="1:23">
      <c r="A1075" t="s">
        <v>4</v>
      </c>
      <c r="B1075" s="4" t="s">
        <v>5</v>
      </c>
      <c r="C1075" s="4" t="s">
        <v>7</v>
      </c>
      <c r="D1075" s="36" t="s">
        <v>42</v>
      </c>
      <c r="E1075" s="4" t="s">
        <v>5</v>
      </c>
      <c r="F1075" s="4" t="s">
        <v>9</v>
      </c>
      <c r="G1075" s="4" t="s">
        <v>7</v>
      </c>
      <c r="H1075" s="4" t="s">
        <v>7</v>
      </c>
      <c r="I1075" s="4" t="s">
        <v>12</v>
      </c>
      <c r="J1075" s="36" t="s">
        <v>43</v>
      </c>
      <c r="K1075" s="4" t="s">
        <v>7</v>
      </c>
      <c r="L1075" s="4" t="s">
        <v>7</v>
      </c>
      <c r="M1075" s="36" t="s">
        <v>42</v>
      </c>
      <c r="N1075" s="4" t="s">
        <v>5</v>
      </c>
      <c r="O1075" s="4" t="s">
        <v>7</v>
      </c>
      <c r="P1075" s="36" t="s">
        <v>43</v>
      </c>
      <c r="Q1075" s="4" t="s">
        <v>7</v>
      </c>
      <c r="R1075" s="4" t="s">
        <v>11</v>
      </c>
      <c r="S1075" s="4" t="s">
        <v>7</v>
      </c>
      <c r="T1075" s="4" t="s">
        <v>7</v>
      </c>
      <c r="U1075" s="4" t="s">
        <v>7</v>
      </c>
      <c r="V1075" s="36" t="s">
        <v>42</v>
      </c>
      <c r="W1075" s="4" t="s">
        <v>5</v>
      </c>
      <c r="X1075" s="4" t="s">
        <v>7</v>
      </c>
      <c r="Y1075" s="36" t="s">
        <v>43</v>
      </c>
      <c r="Z1075" s="4" t="s">
        <v>7</v>
      </c>
      <c r="AA1075" s="4" t="s">
        <v>11</v>
      </c>
      <c r="AB1075" s="4" t="s">
        <v>7</v>
      </c>
      <c r="AC1075" s="4" t="s">
        <v>7</v>
      </c>
      <c r="AD1075" s="4" t="s">
        <v>7</v>
      </c>
      <c r="AE1075" s="4" t="s">
        <v>16</v>
      </c>
    </row>
    <row r="1076" spans="1:23">
      <c r="A1076" t="n">
        <v>9543</v>
      </c>
      <c r="B1076" s="12" t="n">
        <v>5</v>
      </c>
      <c r="C1076" s="7" t="n">
        <v>28</v>
      </c>
      <c r="D1076" s="36" t="s">
        <v>3</v>
      </c>
      <c r="E1076" s="35" t="n">
        <v>47</v>
      </c>
      <c r="F1076" s="7" t="n">
        <v>61456</v>
      </c>
      <c r="G1076" s="7" t="n">
        <v>2</v>
      </c>
      <c r="H1076" s="7" t="n">
        <v>0</v>
      </c>
      <c r="I1076" s="7" t="s">
        <v>44</v>
      </c>
      <c r="J1076" s="36" t="s">
        <v>3</v>
      </c>
      <c r="K1076" s="7" t="n">
        <v>8</v>
      </c>
      <c r="L1076" s="7" t="n">
        <v>28</v>
      </c>
      <c r="M1076" s="36" t="s">
        <v>3</v>
      </c>
      <c r="N1076" s="37" t="n">
        <v>74</v>
      </c>
      <c r="O1076" s="7" t="n">
        <v>65</v>
      </c>
      <c r="P1076" s="36" t="s">
        <v>3</v>
      </c>
      <c r="Q1076" s="7" t="n">
        <v>0</v>
      </c>
      <c r="R1076" s="7" t="n">
        <v>1</v>
      </c>
      <c r="S1076" s="7" t="n">
        <v>3</v>
      </c>
      <c r="T1076" s="7" t="n">
        <v>9</v>
      </c>
      <c r="U1076" s="7" t="n">
        <v>28</v>
      </c>
      <c r="V1076" s="36" t="s">
        <v>3</v>
      </c>
      <c r="W1076" s="37" t="n">
        <v>74</v>
      </c>
      <c r="X1076" s="7" t="n">
        <v>65</v>
      </c>
      <c r="Y1076" s="36" t="s">
        <v>3</v>
      </c>
      <c r="Z1076" s="7" t="n">
        <v>0</v>
      </c>
      <c r="AA1076" s="7" t="n">
        <v>2</v>
      </c>
      <c r="AB1076" s="7" t="n">
        <v>3</v>
      </c>
      <c r="AC1076" s="7" t="n">
        <v>9</v>
      </c>
      <c r="AD1076" s="7" t="n">
        <v>1</v>
      </c>
      <c r="AE1076" s="13" t="n">
        <f t="normal" ca="1">A1080</f>
        <v>0</v>
      </c>
    </row>
    <row r="1077" spans="1:23">
      <c r="A1077" t="s">
        <v>4</v>
      </c>
      <c r="B1077" s="4" t="s">
        <v>5</v>
      </c>
      <c r="C1077" s="4" t="s">
        <v>9</v>
      </c>
      <c r="D1077" s="4" t="s">
        <v>7</v>
      </c>
      <c r="E1077" s="4" t="s">
        <v>7</v>
      </c>
      <c r="F1077" s="4" t="s">
        <v>12</v>
      </c>
    </row>
    <row r="1078" spans="1:23">
      <c r="A1078" t="n">
        <v>9591</v>
      </c>
      <c r="B1078" s="35" t="n">
        <v>47</v>
      </c>
      <c r="C1078" s="7" t="n">
        <v>61456</v>
      </c>
      <c r="D1078" s="7" t="n">
        <v>0</v>
      </c>
      <c r="E1078" s="7" t="n">
        <v>0</v>
      </c>
      <c r="F1078" s="7" t="s">
        <v>45</v>
      </c>
    </row>
    <row r="1079" spans="1:23">
      <c r="A1079" t="s">
        <v>4</v>
      </c>
      <c r="B1079" s="4" t="s">
        <v>5</v>
      </c>
      <c r="C1079" s="4" t="s">
        <v>7</v>
      </c>
      <c r="D1079" s="4" t="s">
        <v>9</v>
      </c>
      <c r="E1079" s="4" t="s">
        <v>10</v>
      </c>
    </row>
    <row r="1080" spans="1:23">
      <c r="A1080" t="n">
        <v>9604</v>
      </c>
      <c r="B1080" s="15" t="n">
        <v>58</v>
      </c>
      <c r="C1080" s="7" t="n">
        <v>0</v>
      </c>
      <c r="D1080" s="7" t="n">
        <v>300</v>
      </c>
      <c r="E1080" s="7" t="n">
        <v>1</v>
      </c>
    </row>
    <row r="1081" spans="1:23">
      <c r="A1081" t="s">
        <v>4</v>
      </c>
      <c r="B1081" s="4" t="s">
        <v>5</v>
      </c>
      <c r="C1081" s="4" t="s">
        <v>7</v>
      </c>
      <c r="D1081" s="4" t="s">
        <v>9</v>
      </c>
    </row>
    <row r="1082" spans="1:23">
      <c r="A1082" t="n">
        <v>9612</v>
      </c>
      <c r="B1082" s="15" t="n">
        <v>58</v>
      </c>
      <c r="C1082" s="7" t="n">
        <v>255</v>
      </c>
      <c r="D1082" s="7" t="n">
        <v>0</v>
      </c>
    </row>
    <row r="1083" spans="1:23">
      <c r="A1083" t="s">
        <v>4</v>
      </c>
      <c r="B1083" s="4" t="s">
        <v>5</v>
      </c>
      <c r="C1083" s="4" t="s">
        <v>7</v>
      </c>
      <c r="D1083" s="4" t="s">
        <v>7</v>
      </c>
      <c r="E1083" s="4" t="s">
        <v>7</v>
      </c>
      <c r="F1083" s="4" t="s">
        <v>7</v>
      </c>
    </row>
    <row r="1084" spans="1:23">
      <c r="A1084" t="n">
        <v>9616</v>
      </c>
      <c r="B1084" s="8" t="n">
        <v>14</v>
      </c>
      <c r="C1084" s="7" t="n">
        <v>0</v>
      </c>
      <c r="D1084" s="7" t="n">
        <v>0</v>
      </c>
      <c r="E1084" s="7" t="n">
        <v>0</v>
      </c>
      <c r="F1084" s="7" t="n">
        <v>64</v>
      </c>
    </row>
    <row r="1085" spans="1:23">
      <c r="A1085" t="s">
        <v>4</v>
      </c>
      <c r="B1085" s="4" t="s">
        <v>5</v>
      </c>
      <c r="C1085" s="4" t="s">
        <v>7</v>
      </c>
      <c r="D1085" s="4" t="s">
        <v>9</v>
      </c>
    </row>
    <row r="1086" spans="1:23">
      <c r="A1086" t="n">
        <v>9621</v>
      </c>
      <c r="B1086" s="38" t="n">
        <v>22</v>
      </c>
      <c r="C1086" s="7" t="n">
        <v>0</v>
      </c>
      <c r="D1086" s="7" t="n">
        <v>8211</v>
      </c>
    </row>
    <row r="1087" spans="1:23">
      <c r="A1087" t="s">
        <v>4</v>
      </c>
      <c r="B1087" s="4" t="s">
        <v>5</v>
      </c>
      <c r="C1087" s="4" t="s">
        <v>7</v>
      </c>
      <c r="D1087" s="4" t="s">
        <v>9</v>
      </c>
    </row>
    <row r="1088" spans="1:23">
      <c r="A1088" t="n">
        <v>9625</v>
      </c>
      <c r="B1088" s="15" t="n">
        <v>58</v>
      </c>
      <c r="C1088" s="7" t="n">
        <v>5</v>
      </c>
      <c r="D1088" s="7" t="n">
        <v>300</v>
      </c>
    </row>
    <row r="1089" spans="1:31">
      <c r="A1089" t="s">
        <v>4</v>
      </c>
      <c r="B1089" s="4" t="s">
        <v>5</v>
      </c>
      <c r="C1089" s="4" t="s">
        <v>10</v>
      </c>
      <c r="D1089" s="4" t="s">
        <v>9</v>
      </c>
    </row>
    <row r="1090" spans="1:31">
      <c r="A1090" t="n">
        <v>9629</v>
      </c>
      <c r="B1090" s="39" t="n">
        <v>103</v>
      </c>
      <c r="C1090" s="7" t="n">
        <v>0</v>
      </c>
      <c r="D1090" s="7" t="n">
        <v>300</v>
      </c>
    </row>
    <row r="1091" spans="1:31">
      <c r="A1091" t="s">
        <v>4</v>
      </c>
      <c r="B1091" s="4" t="s">
        <v>5</v>
      </c>
      <c r="C1091" s="4" t="s">
        <v>7</v>
      </c>
    </row>
    <row r="1092" spans="1:31">
      <c r="A1092" t="n">
        <v>9636</v>
      </c>
      <c r="B1092" s="40" t="n">
        <v>64</v>
      </c>
      <c r="C1092" s="7" t="n">
        <v>7</v>
      </c>
    </row>
    <row r="1093" spans="1:31">
      <c r="A1093" t="s">
        <v>4</v>
      </c>
      <c r="B1093" s="4" t="s">
        <v>5</v>
      </c>
      <c r="C1093" s="4" t="s">
        <v>7</v>
      </c>
      <c r="D1093" s="4" t="s">
        <v>9</v>
      </c>
    </row>
    <row r="1094" spans="1:31">
      <c r="A1094" t="n">
        <v>9638</v>
      </c>
      <c r="B1094" s="41" t="n">
        <v>72</v>
      </c>
      <c r="C1094" s="7" t="n">
        <v>5</v>
      </c>
      <c r="D1094" s="7" t="n">
        <v>0</v>
      </c>
    </row>
    <row r="1095" spans="1:31">
      <c r="A1095" t="s">
        <v>4</v>
      </c>
      <c r="B1095" s="4" t="s">
        <v>5</v>
      </c>
      <c r="C1095" s="4" t="s">
        <v>7</v>
      </c>
      <c r="D1095" s="36" t="s">
        <v>42</v>
      </c>
      <c r="E1095" s="4" t="s">
        <v>5</v>
      </c>
      <c r="F1095" s="4" t="s">
        <v>7</v>
      </c>
      <c r="G1095" s="4" t="s">
        <v>9</v>
      </c>
      <c r="H1095" s="36" t="s">
        <v>43</v>
      </c>
      <c r="I1095" s="4" t="s">
        <v>7</v>
      </c>
      <c r="J1095" s="4" t="s">
        <v>11</v>
      </c>
      <c r="K1095" s="4" t="s">
        <v>7</v>
      </c>
      <c r="L1095" s="4" t="s">
        <v>7</v>
      </c>
      <c r="M1095" s="4" t="s">
        <v>16</v>
      </c>
    </row>
    <row r="1096" spans="1:31">
      <c r="A1096" t="n">
        <v>9642</v>
      </c>
      <c r="B1096" s="12" t="n">
        <v>5</v>
      </c>
      <c r="C1096" s="7" t="n">
        <v>28</v>
      </c>
      <c r="D1096" s="36" t="s">
        <v>3</v>
      </c>
      <c r="E1096" s="6" t="n">
        <v>162</v>
      </c>
      <c r="F1096" s="7" t="n">
        <v>4</v>
      </c>
      <c r="G1096" s="7" t="n">
        <v>8211</v>
      </c>
      <c r="H1096" s="36" t="s">
        <v>3</v>
      </c>
      <c r="I1096" s="7" t="n">
        <v>0</v>
      </c>
      <c r="J1096" s="7" t="n">
        <v>1</v>
      </c>
      <c r="K1096" s="7" t="n">
        <v>2</v>
      </c>
      <c r="L1096" s="7" t="n">
        <v>1</v>
      </c>
      <c r="M1096" s="13" t="n">
        <f t="normal" ca="1">A1102</f>
        <v>0</v>
      </c>
    </row>
    <row r="1097" spans="1:31">
      <c r="A1097" t="s">
        <v>4</v>
      </c>
      <c r="B1097" s="4" t="s">
        <v>5</v>
      </c>
      <c r="C1097" s="4" t="s">
        <v>7</v>
      </c>
      <c r="D1097" s="4" t="s">
        <v>12</v>
      </c>
    </row>
    <row r="1098" spans="1:31">
      <c r="A1098" t="n">
        <v>9659</v>
      </c>
      <c r="B1098" s="10" t="n">
        <v>2</v>
      </c>
      <c r="C1098" s="7" t="n">
        <v>10</v>
      </c>
      <c r="D1098" s="7" t="s">
        <v>46</v>
      </c>
    </row>
    <row r="1099" spans="1:31">
      <c r="A1099" t="s">
        <v>4</v>
      </c>
      <c r="B1099" s="4" t="s">
        <v>5</v>
      </c>
      <c r="C1099" s="4" t="s">
        <v>9</v>
      </c>
    </row>
    <row r="1100" spans="1:31">
      <c r="A1100" t="n">
        <v>9676</v>
      </c>
      <c r="B1100" s="17" t="n">
        <v>16</v>
      </c>
      <c r="C1100" s="7" t="n">
        <v>0</v>
      </c>
    </row>
    <row r="1101" spans="1:31">
      <c r="A1101" t="s">
        <v>4</v>
      </c>
      <c r="B1101" s="4" t="s">
        <v>5</v>
      </c>
      <c r="C1101" s="4" t="s">
        <v>7</v>
      </c>
      <c r="D1101" s="4" t="s">
        <v>9</v>
      </c>
      <c r="E1101" s="4" t="s">
        <v>7</v>
      </c>
      <c r="F1101" s="4" t="s">
        <v>12</v>
      </c>
    </row>
    <row r="1102" spans="1:31">
      <c r="A1102" t="n">
        <v>9679</v>
      </c>
      <c r="B1102" s="23" t="n">
        <v>39</v>
      </c>
      <c r="C1102" s="7" t="n">
        <v>10</v>
      </c>
      <c r="D1102" s="7" t="n">
        <v>65533</v>
      </c>
      <c r="E1102" s="7" t="n">
        <v>203</v>
      </c>
      <c r="F1102" s="7" t="s">
        <v>47</v>
      </c>
    </row>
    <row r="1103" spans="1:31">
      <c r="A1103" t="s">
        <v>4</v>
      </c>
      <c r="B1103" s="4" t="s">
        <v>5</v>
      </c>
      <c r="C1103" s="4" t="s">
        <v>7</v>
      </c>
      <c r="D1103" s="4" t="s">
        <v>9</v>
      </c>
      <c r="E1103" s="4" t="s">
        <v>7</v>
      </c>
      <c r="F1103" s="4" t="s">
        <v>12</v>
      </c>
    </row>
    <row r="1104" spans="1:31">
      <c r="A1104" t="n">
        <v>9703</v>
      </c>
      <c r="B1104" s="23" t="n">
        <v>39</v>
      </c>
      <c r="C1104" s="7" t="n">
        <v>10</v>
      </c>
      <c r="D1104" s="7" t="n">
        <v>65533</v>
      </c>
      <c r="E1104" s="7" t="n">
        <v>204</v>
      </c>
      <c r="F1104" s="7" t="s">
        <v>48</v>
      </c>
    </row>
    <row r="1105" spans="1:13">
      <c r="A1105" t="s">
        <v>4</v>
      </c>
      <c r="B1105" s="4" t="s">
        <v>5</v>
      </c>
      <c r="C1105" s="4" t="s">
        <v>7</v>
      </c>
      <c r="D1105" s="4" t="s">
        <v>9</v>
      </c>
      <c r="E1105" s="4" t="s">
        <v>7</v>
      </c>
      <c r="F1105" s="4" t="s">
        <v>12</v>
      </c>
    </row>
    <row r="1106" spans="1:13">
      <c r="A1106" t="n">
        <v>9728</v>
      </c>
      <c r="B1106" s="23" t="n">
        <v>39</v>
      </c>
      <c r="C1106" s="7" t="n">
        <v>10</v>
      </c>
      <c r="D1106" s="7" t="n">
        <v>65533</v>
      </c>
      <c r="E1106" s="7" t="n">
        <v>205</v>
      </c>
      <c r="F1106" s="7" t="s">
        <v>49</v>
      </c>
    </row>
    <row r="1107" spans="1:13">
      <c r="A1107" t="s">
        <v>4</v>
      </c>
      <c r="B1107" s="4" t="s">
        <v>5</v>
      </c>
      <c r="C1107" s="4" t="s">
        <v>7</v>
      </c>
      <c r="D1107" s="4" t="s">
        <v>9</v>
      </c>
      <c r="E1107" s="4" t="s">
        <v>7</v>
      </c>
      <c r="F1107" s="4" t="s">
        <v>12</v>
      </c>
    </row>
    <row r="1108" spans="1:13">
      <c r="A1108" t="n">
        <v>9752</v>
      </c>
      <c r="B1108" s="23" t="n">
        <v>39</v>
      </c>
      <c r="C1108" s="7" t="n">
        <v>10</v>
      </c>
      <c r="D1108" s="7" t="n">
        <v>65533</v>
      </c>
      <c r="E1108" s="7" t="n">
        <v>206</v>
      </c>
      <c r="F1108" s="7" t="s">
        <v>50</v>
      </c>
    </row>
    <row r="1109" spans="1:13">
      <c r="A1109" t="s">
        <v>4</v>
      </c>
      <c r="B1109" s="4" t="s">
        <v>5</v>
      </c>
      <c r="C1109" s="4" t="s">
        <v>9</v>
      </c>
      <c r="D1109" s="4" t="s">
        <v>12</v>
      </c>
      <c r="E1109" s="4" t="s">
        <v>12</v>
      </c>
      <c r="F1109" s="4" t="s">
        <v>12</v>
      </c>
      <c r="G1109" s="4" t="s">
        <v>7</v>
      </c>
      <c r="H1109" s="4" t="s">
        <v>11</v>
      </c>
      <c r="I1109" s="4" t="s">
        <v>10</v>
      </c>
      <c r="J1109" s="4" t="s">
        <v>10</v>
      </c>
      <c r="K1109" s="4" t="s">
        <v>10</v>
      </c>
      <c r="L1109" s="4" t="s">
        <v>10</v>
      </c>
      <c r="M1109" s="4" t="s">
        <v>10</v>
      </c>
      <c r="N1109" s="4" t="s">
        <v>10</v>
      </c>
      <c r="O1109" s="4" t="s">
        <v>10</v>
      </c>
      <c r="P1109" s="4" t="s">
        <v>12</v>
      </c>
      <c r="Q1109" s="4" t="s">
        <v>12</v>
      </c>
      <c r="R1109" s="4" t="s">
        <v>11</v>
      </c>
      <c r="S1109" s="4" t="s">
        <v>7</v>
      </c>
      <c r="T1109" s="4" t="s">
        <v>11</v>
      </c>
      <c r="U1109" s="4" t="s">
        <v>11</v>
      </c>
      <c r="V1109" s="4" t="s">
        <v>9</v>
      </c>
    </row>
    <row r="1110" spans="1:13">
      <c r="A1110" t="n">
        <v>9776</v>
      </c>
      <c r="B1110" s="42" t="n">
        <v>19</v>
      </c>
      <c r="C1110" s="7" t="n">
        <v>24</v>
      </c>
      <c r="D1110" s="7" t="s">
        <v>51</v>
      </c>
      <c r="E1110" s="7" t="s">
        <v>52</v>
      </c>
      <c r="F1110" s="7" t="s">
        <v>13</v>
      </c>
      <c r="G1110" s="7" t="n">
        <v>0</v>
      </c>
      <c r="H1110" s="7" t="n">
        <v>1</v>
      </c>
      <c r="I1110" s="7" t="n">
        <v>0</v>
      </c>
      <c r="J1110" s="7" t="n">
        <v>0</v>
      </c>
      <c r="K1110" s="7" t="n">
        <v>0</v>
      </c>
      <c r="L1110" s="7" t="n">
        <v>0</v>
      </c>
      <c r="M1110" s="7" t="n">
        <v>1</v>
      </c>
      <c r="N1110" s="7" t="n">
        <v>1.60000002384186</v>
      </c>
      <c r="O1110" s="7" t="n">
        <v>0.0900000035762787</v>
      </c>
      <c r="P1110" s="7" t="s">
        <v>13</v>
      </c>
      <c r="Q1110" s="7" t="s">
        <v>13</v>
      </c>
      <c r="R1110" s="7" t="n">
        <v>-1</v>
      </c>
      <c r="S1110" s="7" t="n">
        <v>0</v>
      </c>
      <c r="T1110" s="7" t="n">
        <v>0</v>
      </c>
      <c r="U1110" s="7" t="n">
        <v>0</v>
      </c>
      <c r="V1110" s="7" t="n">
        <v>0</v>
      </c>
    </row>
    <row r="1111" spans="1:13">
      <c r="A1111" t="s">
        <v>4</v>
      </c>
      <c r="B1111" s="4" t="s">
        <v>5</v>
      </c>
      <c r="C1111" s="4" t="s">
        <v>9</v>
      </c>
      <c r="D1111" s="4" t="s">
        <v>12</v>
      </c>
      <c r="E1111" s="4" t="s">
        <v>12</v>
      </c>
      <c r="F1111" s="4" t="s">
        <v>12</v>
      </c>
      <c r="G1111" s="4" t="s">
        <v>7</v>
      </c>
      <c r="H1111" s="4" t="s">
        <v>11</v>
      </c>
      <c r="I1111" s="4" t="s">
        <v>10</v>
      </c>
      <c r="J1111" s="4" t="s">
        <v>10</v>
      </c>
      <c r="K1111" s="4" t="s">
        <v>10</v>
      </c>
      <c r="L1111" s="4" t="s">
        <v>10</v>
      </c>
      <c r="M1111" s="4" t="s">
        <v>10</v>
      </c>
      <c r="N1111" s="4" t="s">
        <v>10</v>
      </c>
      <c r="O1111" s="4" t="s">
        <v>10</v>
      </c>
      <c r="P1111" s="4" t="s">
        <v>12</v>
      </c>
      <c r="Q1111" s="4" t="s">
        <v>12</v>
      </c>
      <c r="R1111" s="4" t="s">
        <v>11</v>
      </c>
      <c r="S1111" s="4" t="s">
        <v>7</v>
      </c>
      <c r="T1111" s="4" t="s">
        <v>11</v>
      </c>
      <c r="U1111" s="4" t="s">
        <v>11</v>
      </c>
      <c r="V1111" s="4" t="s">
        <v>9</v>
      </c>
    </row>
    <row r="1112" spans="1:13">
      <c r="A1112" t="n">
        <v>9844</v>
      </c>
      <c r="B1112" s="42" t="n">
        <v>19</v>
      </c>
      <c r="C1112" s="7" t="n">
        <v>25</v>
      </c>
      <c r="D1112" s="7" t="s">
        <v>53</v>
      </c>
      <c r="E1112" s="7" t="s">
        <v>54</v>
      </c>
      <c r="F1112" s="7" t="s">
        <v>13</v>
      </c>
      <c r="G1112" s="7" t="n">
        <v>0</v>
      </c>
      <c r="H1112" s="7" t="n">
        <v>1</v>
      </c>
      <c r="I1112" s="7" t="n">
        <v>0</v>
      </c>
      <c r="J1112" s="7" t="n">
        <v>0</v>
      </c>
      <c r="K1112" s="7" t="n">
        <v>0</v>
      </c>
      <c r="L1112" s="7" t="n">
        <v>0</v>
      </c>
      <c r="M1112" s="7" t="n">
        <v>1</v>
      </c>
      <c r="N1112" s="7" t="n">
        <v>1.60000002384186</v>
      </c>
      <c r="O1112" s="7" t="n">
        <v>0.0900000035762787</v>
      </c>
      <c r="P1112" s="7" t="s">
        <v>13</v>
      </c>
      <c r="Q1112" s="7" t="s">
        <v>13</v>
      </c>
      <c r="R1112" s="7" t="n">
        <v>-1</v>
      </c>
      <c r="S1112" s="7" t="n">
        <v>0</v>
      </c>
      <c r="T1112" s="7" t="n">
        <v>0</v>
      </c>
      <c r="U1112" s="7" t="n">
        <v>0</v>
      </c>
      <c r="V1112" s="7" t="n">
        <v>0</v>
      </c>
    </row>
    <row r="1113" spans="1:13">
      <c r="A1113" t="s">
        <v>4</v>
      </c>
      <c r="B1113" s="4" t="s">
        <v>5</v>
      </c>
      <c r="C1113" s="4" t="s">
        <v>9</v>
      </c>
      <c r="D1113" s="4" t="s">
        <v>12</v>
      </c>
      <c r="E1113" s="4" t="s">
        <v>12</v>
      </c>
      <c r="F1113" s="4" t="s">
        <v>12</v>
      </c>
      <c r="G1113" s="4" t="s">
        <v>7</v>
      </c>
      <c r="H1113" s="4" t="s">
        <v>11</v>
      </c>
      <c r="I1113" s="4" t="s">
        <v>10</v>
      </c>
      <c r="J1113" s="4" t="s">
        <v>10</v>
      </c>
      <c r="K1113" s="4" t="s">
        <v>10</v>
      </c>
      <c r="L1113" s="4" t="s">
        <v>10</v>
      </c>
      <c r="M1113" s="4" t="s">
        <v>10</v>
      </c>
      <c r="N1113" s="4" t="s">
        <v>10</v>
      </c>
      <c r="O1113" s="4" t="s">
        <v>10</v>
      </c>
      <c r="P1113" s="4" t="s">
        <v>12</v>
      </c>
      <c r="Q1113" s="4" t="s">
        <v>12</v>
      </c>
      <c r="R1113" s="4" t="s">
        <v>11</v>
      </c>
      <c r="S1113" s="4" t="s">
        <v>7</v>
      </c>
      <c r="T1113" s="4" t="s">
        <v>11</v>
      </c>
      <c r="U1113" s="4" t="s">
        <v>11</v>
      </c>
      <c r="V1113" s="4" t="s">
        <v>9</v>
      </c>
    </row>
    <row r="1114" spans="1:13">
      <c r="A1114" t="n">
        <v>9916</v>
      </c>
      <c r="B1114" s="42" t="n">
        <v>19</v>
      </c>
      <c r="C1114" s="7" t="n">
        <v>22</v>
      </c>
      <c r="D1114" s="7" t="s">
        <v>55</v>
      </c>
      <c r="E1114" s="7" t="s">
        <v>56</v>
      </c>
      <c r="F1114" s="7" t="s">
        <v>13</v>
      </c>
      <c r="G1114" s="7" t="n">
        <v>0</v>
      </c>
      <c r="H1114" s="7" t="n">
        <v>1</v>
      </c>
      <c r="I1114" s="7" t="n">
        <v>0</v>
      </c>
      <c r="J1114" s="7" t="n">
        <v>0</v>
      </c>
      <c r="K1114" s="7" t="n">
        <v>0</v>
      </c>
      <c r="L1114" s="7" t="n">
        <v>0</v>
      </c>
      <c r="M1114" s="7" t="n">
        <v>1</v>
      </c>
      <c r="N1114" s="7" t="n">
        <v>1.60000002384186</v>
      </c>
      <c r="O1114" s="7" t="n">
        <v>0.0900000035762787</v>
      </c>
      <c r="P1114" s="7" t="s">
        <v>13</v>
      </c>
      <c r="Q1114" s="7" t="s">
        <v>13</v>
      </c>
      <c r="R1114" s="7" t="n">
        <v>-1</v>
      </c>
      <c r="S1114" s="7" t="n">
        <v>0</v>
      </c>
      <c r="T1114" s="7" t="n">
        <v>0</v>
      </c>
      <c r="U1114" s="7" t="n">
        <v>0</v>
      </c>
      <c r="V1114" s="7" t="n">
        <v>0</v>
      </c>
    </row>
    <row r="1115" spans="1:13">
      <c r="A1115" t="s">
        <v>4</v>
      </c>
      <c r="B1115" s="4" t="s">
        <v>5</v>
      </c>
      <c r="C1115" s="4" t="s">
        <v>9</v>
      </c>
      <c r="D1115" s="4" t="s">
        <v>12</v>
      </c>
      <c r="E1115" s="4" t="s">
        <v>12</v>
      </c>
      <c r="F1115" s="4" t="s">
        <v>12</v>
      </c>
      <c r="G1115" s="4" t="s">
        <v>7</v>
      </c>
      <c r="H1115" s="4" t="s">
        <v>11</v>
      </c>
      <c r="I1115" s="4" t="s">
        <v>10</v>
      </c>
      <c r="J1115" s="4" t="s">
        <v>10</v>
      </c>
      <c r="K1115" s="4" t="s">
        <v>10</v>
      </c>
      <c r="L1115" s="4" t="s">
        <v>10</v>
      </c>
      <c r="M1115" s="4" t="s">
        <v>10</v>
      </c>
      <c r="N1115" s="4" t="s">
        <v>10</v>
      </c>
      <c r="O1115" s="4" t="s">
        <v>10</v>
      </c>
      <c r="P1115" s="4" t="s">
        <v>12</v>
      </c>
      <c r="Q1115" s="4" t="s">
        <v>12</v>
      </c>
      <c r="R1115" s="4" t="s">
        <v>11</v>
      </c>
      <c r="S1115" s="4" t="s">
        <v>7</v>
      </c>
      <c r="T1115" s="4" t="s">
        <v>11</v>
      </c>
      <c r="U1115" s="4" t="s">
        <v>11</v>
      </c>
      <c r="V1115" s="4" t="s">
        <v>9</v>
      </c>
    </row>
    <row r="1116" spans="1:13">
      <c r="A1116" t="n">
        <v>9986</v>
      </c>
      <c r="B1116" s="42" t="n">
        <v>19</v>
      </c>
      <c r="C1116" s="7" t="n">
        <v>7031</v>
      </c>
      <c r="D1116" s="7" t="s">
        <v>57</v>
      </c>
      <c r="E1116" s="7" t="s">
        <v>58</v>
      </c>
      <c r="F1116" s="7" t="s">
        <v>13</v>
      </c>
      <c r="G1116" s="7" t="n">
        <v>0</v>
      </c>
      <c r="H1116" s="7" t="n">
        <v>1</v>
      </c>
      <c r="I1116" s="7" t="n">
        <v>0</v>
      </c>
      <c r="J1116" s="7" t="n">
        <v>0</v>
      </c>
      <c r="K1116" s="7" t="n">
        <v>0</v>
      </c>
      <c r="L1116" s="7" t="n">
        <v>0</v>
      </c>
      <c r="M1116" s="7" t="n">
        <v>1</v>
      </c>
      <c r="N1116" s="7" t="n">
        <v>1.60000002384186</v>
      </c>
      <c r="O1116" s="7" t="n">
        <v>0.0900000035762787</v>
      </c>
      <c r="P1116" s="7" t="s">
        <v>13</v>
      </c>
      <c r="Q1116" s="7" t="s">
        <v>13</v>
      </c>
      <c r="R1116" s="7" t="n">
        <v>-1</v>
      </c>
      <c r="S1116" s="7" t="n">
        <v>0</v>
      </c>
      <c r="T1116" s="7" t="n">
        <v>0</v>
      </c>
      <c r="U1116" s="7" t="n">
        <v>0</v>
      </c>
      <c r="V1116" s="7" t="n">
        <v>0</v>
      </c>
    </row>
    <row r="1117" spans="1:13">
      <c r="A1117" t="s">
        <v>4</v>
      </c>
      <c r="B1117" s="4" t="s">
        <v>5</v>
      </c>
      <c r="C1117" s="4" t="s">
        <v>9</v>
      </c>
      <c r="D1117" s="4" t="s">
        <v>7</v>
      </c>
      <c r="E1117" s="4" t="s">
        <v>7</v>
      </c>
      <c r="F1117" s="4" t="s">
        <v>12</v>
      </c>
    </row>
    <row r="1118" spans="1:13">
      <c r="A1118" t="n">
        <v>10064</v>
      </c>
      <c r="B1118" s="43" t="n">
        <v>20</v>
      </c>
      <c r="C1118" s="7" t="n">
        <v>0</v>
      </c>
      <c r="D1118" s="7" t="n">
        <v>3</v>
      </c>
      <c r="E1118" s="7" t="n">
        <v>10</v>
      </c>
      <c r="F1118" s="7" t="s">
        <v>59</v>
      </c>
    </row>
    <row r="1119" spans="1:13">
      <c r="A1119" t="s">
        <v>4</v>
      </c>
      <c r="B1119" s="4" t="s">
        <v>5</v>
      </c>
      <c r="C1119" s="4" t="s">
        <v>9</v>
      </c>
    </row>
    <row r="1120" spans="1:13">
      <c r="A1120" t="n">
        <v>10082</v>
      </c>
      <c r="B1120" s="17" t="n">
        <v>16</v>
      </c>
      <c r="C1120" s="7" t="n">
        <v>0</v>
      </c>
    </row>
    <row r="1121" spans="1:22">
      <c r="A1121" t="s">
        <v>4</v>
      </c>
      <c r="B1121" s="4" t="s">
        <v>5</v>
      </c>
      <c r="C1121" s="4" t="s">
        <v>9</v>
      </c>
      <c r="D1121" s="4" t="s">
        <v>7</v>
      </c>
      <c r="E1121" s="4" t="s">
        <v>7</v>
      </c>
      <c r="F1121" s="4" t="s">
        <v>12</v>
      </c>
    </row>
    <row r="1122" spans="1:22">
      <c r="A1122" t="n">
        <v>10085</v>
      </c>
      <c r="B1122" s="43" t="n">
        <v>20</v>
      </c>
      <c r="C1122" s="7" t="n">
        <v>18</v>
      </c>
      <c r="D1122" s="7" t="n">
        <v>3</v>
      </c>
      <c r="E1122" s="7" t="n">
        <v>10</v>
      </c>
      <c r="F1122" s="7" t="s">
        <v>59</v>
      </c>
    </row>
    <row r="1123" spans="1:22">
      <c r="A1123" t="s">
        <v>4</v>
      </c>
      <c r="B1123" s="4" t="s">
        <v>5</v>
      </c>
      <c r="C1123" s="4" t="s">
        <v>9</v>
      </c>
    </row>
    <row r="1124" spans="1:22">
      <c r="A1124" t="n">
        <v>10103</v>
      </c>
      <c r="B1124" s="17" t="n">
        <v>16</v>
      </c>
      <c r="C1124" s="7" t="n">
        <v>0</v>
      </c>
    </row>
    <row r="1125" spans="1:22">
      <c r="A1125" t="s">
        <v>4</v>
      </c>
      <c r="B1125" s="4" t="s">
        <v>5</v>
      </c>
      <c r="C1125" s="4" t="s">
        <v>9</v>
      </c>
      <c r="D1125" s="4" t="s">
        <v>7</v>
      </c>
      <c r="E1125" s="4" t="s">
        <v>7</v>
      </c>
      <c r="F1125" s="4" t="s">
        <v>12</v>
      </c>
    </row>
    <row r="1126" spans="1:22">
      <c r="A1126" t="n">
        <v>10106</v>
      </c>
      <c r="B1126" s="43" t="n">
        <v>20</v>
      </c>
      <c r="C1126" s="7" t="n">
        <v>24</v>
      </c>
      <c r="D1126" s="7" t="n">
        <v>3</v>
      </c>
      <c r="E1126" s="7" t="n">
        <v>10</v>
      </c>
      <c r="F1126" s="7" t="s">
        <v>59</v>
      </c>
    </row>
    <row r="1127" spans="1:22">
      <c r="A1127" t="s">
        <v>4</v>
      </c>
      <c r="B1127" s="4" t="s">
        <v>5</v>
      </c>
      <c r="C1127" s="4" t="s">
        <v>9</v>
      </c>
    </row>
    <row r="1128" spans="1:22">
      <c r="A1128" t="n">
        <v>10124</v>
      </c>
      <c r="B1128" s="17" t="n">
        <v>16</v>
      </c>
      <c r="C1128" s="7" t="n">
        <v>0</v>
      </c>
    </row>
    <row r="1129" spans="1:22">
      <c r="A1129" t="s">
        <v>4</v>
      </c>
      <c r="B1129" s="4" t="s">
        <v>5</v>
      </c>
      <c r="C1129" s="4" t="s">
        <v>9</v>
      </c>
      <c r="D1129" s="4" t="s">
        <v>7</v>
      </c>
      <c r="E1129" s="4" t="s">
        <v>7</v>
      </c>
      <c r="F1129" s="4" t="s">
        <v>12</v>
      </c>
    </row>
    <row r="1130" spans="1:22">
      <c r="A1130" t="n">
        <v>10127</v>
      </c>
      <c r="B1130" s="43" t="n">
        <v>20</v>
      </c>
      <c r="C1130" s="7" t="n">
        <v>25</v>
      </c>
      <c r="D1130" s="7" t="n">
        <v>3</v>
      </c>
      <c r="E1130" s="7" t="n">
        <v>10</v>
      </c>
      <c r="F1130" s="7" t="s">
        <v>59</v>
      </c>
    </row>
    <row r="1131" spans="1:22">
      <c r="A1131" t="s">
        <v>4</v>
      </c>
      <c r="B1131" s="4" t="s">
        <v>5</v>
      </c>
      <c r="C1131" s="4" t="s">
        <v>9</v>
      </c>
    </row>
    <row r="1132" spans="1:22">
      <c r="A1132" t="n">
        <v>10145</v>
      </c>
      <c r="B1132" s="17" t="n">
        <v>16</v>
      </c>
      <c r="C1132" s="7" t="n">
        <v>0</v>
      </c>
    </row>
    <row r="1133" spans="1:22">
      <c r="A1133" t="s">
        <v>4</v>
      </c>
      <c r="B1133" s="4" t="s">
        <v>5</v>
      </c>
      <c r="C1133" s="4" t="s">
        <v>9</v>
      </c>
      <c r="D1133" s="4" t="s">
        <v>7</v>
      </c>
      <c r="E1133" s="4" t="s">
        <v>7</v>
      </c>
      <c r="F1133" s="4" t="s">
        <v>12</v>
      </c>
    </row>
    <row r="1134" spans="1:22">
      <c r="A1134" t="n">
        <v>10148</v>
      </c>
      <c r="B1134" s="43" t="n">
        <v>20</v>
      </c>
      <c r="C1134" s="7" t="n">
        <v>22</v>
      </c>
      <c r="D1134" s="7" t="n">
        <v>3</v>
      </c>
      <c r="E1134" s="7" t="n">
        <v>10</v>
      </c>
      <c r="F1134" s="7" t="s">
        <v>59</v>
      </c>
    </row>
    <row r="1135" spans="1:22">
      <c r="A1135" t="s">
        <v>4</v>
      </c>
      <c r="B1135" s="4" t="s">
        <v>5</v>
      </c>
      <c r="C1135" s="4" t="s">
        <v>9</v>
      </c>
    </row>
    <row r="1136" spans="1:22">
      <c r="A1136" t="n">
        <v>10166</v>
      </c>
      <c r="B1136" s="17" t="n">
        <v>16</v>
      </c>
      <c r="C1136" s="7" t="n">
        <v>0</v>
      </c>
    </row>
    <row r="1137" spans="1:6">
      <c r="A1137" t="s">
        <v>4</v>
      </c>
      <c r="B1137" s="4" t="s">
        <v>5</v>
      </c>
      <c r="C1137" s="4" t="s">
        <v>9</v>
      </c>
      <c r="D1137" s="4" t="s">
        <v>7</v>
      </c>
      <c r="E1137" s="4" t="s">
        <v>7</v>
      </c>
      <c r="F1137" s="4" t="s">
        <v>12</v>
      </c>
    </row>
    <row r="1138" spans="1:6">
      <c r="A1138" t="n">
        <v>10169</v>
      </c>
      <c r="B1138" s="43" t="n">
        <v>20</v>
      </c>
      <c r="C1138" s="7" t="n">
        <v>7031</v>
      </c>
      <c r="D1138" s="7" t="n">
        <v>3</v>
      </c>
      <c r="E1138" s="7" t="n">
        <v>10</v>
      </c>
      <c r="F1138" s="7" t="s">
        <v>59</v>
      </c>
    </row>
    <row r="1139" spans="1:6">
      <c r="A1139" t="s">
        <v>4</v>
      </c>
      <c r="B1139" s="4" t="s">
        <v>5</v>
      </c>
      <c r="C1139" s="4" t="s">
        <v>9</v>
      </c>
    </row>
    <row r="1140" spans="1:6">
      <c r="A1140" t="n">
        <v>10187</v>
      </c>
      <c r="B1140" s="17" t="n">
        <v>16</v>
      </c>
      <c r="C1140" s="7" t="n">
        <v>0</v>
      </c>
    </row>
    <row r="1141" spans="1:6">
      <c r="A1141" t="s">
        <v>4</v>
      </c>
      <c r="B1141" s="4" t="s">
        <v>5</v>
      </c>
      <c r="C1141" s="4" t="s">
        <v>7</v>
      </c>
      <c r="D1141" s="4" t="s">
        <v>9</v>
      </c>
      <c r="E1141" s="4" t="s">
        <v>7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  <c r="Q1141" s="4" t="s">
        <v>12</v>
      </c>
      <c r="R1141" s="4" t="s">
        <v>12</v>
      </c>
      <c r="S1141" s="4" t="s">
        <v>12</v>
      </c>
      <c r="T1141" s="4" t="s">
        <v>12</v>
      </c>
      <c r="U1141" s="4" t="s">
        <v>12</v>
      </c>
    </row>
    <row r="1142" spans="1:6">
      <c r="A1142" t="n">
        <v>10190</v>
      </c>
      <c r="B1142" s="44" t="n">
        <v>36</v>
      </c>
      <c r="C1142" s="7" t="n">
        <v>8</v>
      </c>
      <c r="D1142" s="7" t="n">
        <v>18</v>
      </c>
      <c r="E1142" s="7" t="n">
        <v>0</v>
      </c>
      <c r="F1142" s="7" t="s">
        <v>60</v>
      </c>
      <c r="G1142" s="7" t="s">
        <v>61</v>
      </c>
      <c r="H1142" s="7" t="s">
        <v>32</v>
      </c>
      <c r="I1142" s="7" t="s">
        <v>62</v>
      </c>
      <c r="J1142" s="7" t="s">
        <v>31</v>
      </c>
      <c r="K1142" s="7" t="s">
        <v>63</v>
      </c>
      <c r="L1142" s="7" t="s">
        <v>38</v>
      </c>
      <c r="M1142" s="7" t="s">
        <v>64</v>
      </c>
      <c r="N1142" s="7" t="s">
        <v>65</v>
      </c>
      <c r="O1142" s="7" t="s">
        <v>13</v>
      </c>
      <c r="P1142" s="7" t="s">
        <v>13</v>
      </c>
      <c r="Q1142" s="7" t="s">
        <v>13</v>
      </c>
      <c r="R1142" s="7" t="s">
        <v>13</v>
      </c>
      <c r="S1142" s="7" t="s">
        <v>13</v>
      </c>
      <c r="T1142" s="7" t="s">
        <v>13</v>
      </c>
      <c r="U1142" s="7" t="s">
        <v>13</v>
      </c>
    </row>
    <row r="1143" spans="1:6">
      <c r="A1143" t="s">
        <v>4</v>
      </c>
      <c r="B1143" s="4" t="s">
        <v>5</v>
      </c>
      <c r="C1143" s="4" t="s">
        <v>7</v>
      </c>
      <c r="D1143" s="4" t="s">
        <v>9</v>
      </c>
      <c r="E1143" s="4" t="s">
        <v>7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  <c r="Q1143" s="4" t="s">
        <v>12</v>
      </c>
      <c r="R1143" s="4" t="s">
        <v>12</v>
      </c>
      <c r="S1143" s="4" t="s">
        <v>12</v>
      </c>
      <c r="T1143" s="4" t="s">
        <v>12</v>
      </c>
      <c r="U1143" s="4" t="s">
        <v>12</v>
      </c>
    </row>
    <row r="1144" spans="1:6">
      <c r="A1144" t="n">
        <v>10293</v>
      </c>
      <c r="B1144" s="44" t="n">
        <v>36</v>
      </c>
      <c r="C1144" s="7" t="n">
        <v>8</v>
      </c>
      <c r="D1144" s="7" t="n">
        <v>24</v>
      </c>
      <c r="E1144" s="7" t="n">
        <v>0</v>
      </c>
      <c r="F1144" s="7" t="s">
        <v>66</v>
      </c>
      <c r="G1144" s="7" t="s">
        <v>67</v>
      </c>
      <c r="H1144" s="7" t="s">
        <v>68</v>
      </c>
      <c r="I1144" s="7" t="s">
        <v>39</v>
      </c>
      <c r="J1144" s="7" t="s">
        <v>13</v>
      </c>
      <c r="K1144" s="7" t="s">
        <v>13</v>
      </c>
      <c r="L1144" s="7" t="s">
        <v>13</v>
      </c>
      <c r="M1144" s="7" t="s">
        <v>13</v>
      </c>
      <c r="N1144" s="7" t="s">
        <v>13</v>
      </c>
      <c r="O1144" s="7" t="s">
        <v>13</v>
      </c>
      <c r="P1144" s="7" t="s">
        <v>13</v>
      </c>
      <c r="Q1144" s="7" t="s">
        <v>13</v>
      </c>
      <c r="R1144" s="7" t="s">
        <v>13</v>
      </c>
      <c r="S1144" s="7" t="s">
        <v>13</v>
      </c>
      <c r="T1144" s="7" t="s">
        <v>13</v>
      </c>
      <c r="U1144" s="7" t="s">
        <v>13</v>
      </c>
    </row>
    <row r="1145" spans="1:6">
      <c r="A1145" t="s">
        <v>4</v>
      </c>
      <c r="B1145" s="4" t="s">
        <v>5</v>
      </c>
      <c r="C1145" s="4" t="s">
        <v>7</v>
      </c>
      <c r="D1145" s="4" t="s">
        <v>9</v>
      </c>
      <c r="E1145" s="4" t="s">
        <v>7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12</v>
      </c>
      <c r="N1145" s="4" t="s">
        <v>12</v>
      </c>
      <c r="O1145" s="4" t="s">
        <v>12</v>
      </c>
      <c r="P1145" s="4" t="s">
        <v>12</v>
      </c>
      <c r="Q1145" s="4" t="s">
        <v>12</v>
      </c>
      <c r="R1145" s="4" t="s">
        <v>12</v>
      </c>
      <c r="S1145" s="4" t="s">
        <v>12</v>
      </c>
      <c r="T1145" s="4" t="s">
        <v>12</v>
      </c>
      <c r="U1145" s="4" t="s">
        <v>12</v>
      </c>
    </row>
    <row r="1146" spans="1:6">
      <c r="A1146" t="n">
        <v>10353</v>
      </c>
      <c r="B1146" s="44" t="n">
        <v>36</v>
      </c>
      <c r="C1146" s="7" t="n">
        <v>8</v>
      </c>
      <c r="D1146" s="7" t="n">
        <v>25</v>
      </c>
      <c r="E1146" s="7" t="n">
        <v>0</v>
      </c>
      <c r="F1146" s="7" t="s">
        <v>66</v>
      </c>
      <c r="G1146" s="7" t="s">
        <v>67</v>
      </c>
      <c r="H1146" s="7" t="s">
        <v>68</v>
      </c>
      <c r="I1146" s="7" t="s">
        <v>40</v>
      </c>
      <c r="J1146" s="7" t="s">
        <v>13</v>
      </c>
      <c r="K1146" s="7" t="s">
        <v>13</v>
      </c>
      <c r="L1146" s="7" t="s">
        <v>13</v>
      </c>
      <c r="M1146" s="7" t="s">
        <v>13</v>
      </c>
      <c r="N1146" s="7" t="s">
        <v>13</v>
      </c>
      <c r="O1146" s="7" t="s">
        <v>13</v>
      </c>
      <c r="P1146" s="7" t="s">
        <v>13</v>
      </c>
      <c r="Q1146" s="7" t="s">
        <v>13</v>
      </c>
      <c r="R1146" s="7" t="s">
        <v>13</v>
      </c>
      <c r="S1146" s="7" t="s">
        <v>13</v>
      </c>
      <c r="T1146" s="7" t="s">
        <v>13</v>
      </c>
      <c r="U1146" s="7" t="s">
        <v>13</v>
      </c>
    </row>
    <row r="1147" spans="1:6">
      <c r="A1147" t="s">
        <v>4</v>
      </c>
      <c r="B1147" s="4" t="s">
        <v>5</v>
      </c>
      <c r="C1147" s="4" t="s">
        <v>7</v>
      </c>
      <c r="D1147" s="4" t="s">
        <v>9</v>
      </c>
      <c r="E1147" s="4" t="s">
        <v>7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 t="s">
        <v>12</v>
      </c>
      <c r="Q1147" s="4" t="s">
        <v>12</v>
      </c>
      <c r="R1147" s="4" t="s">
        <v>12</v>
      </c>
      <c r="S1147" s="4" t="s">
        <v>12</v>
      </c>
      <c r="T1147" s="4" t="s">
        <v>12</v>
      </c>
      <c r="U1147" s="4" t="s">
        <v>12</v>
      </c>
    </row>
    <row r="1148" spans="1:6">
      <c r="A1148" t="n">
        <v>10413</v>
      </c>
      <c r="B1148" s="44" t="n">
        <v>36</v>
      </c>
      <c r="C1148" s="7" t="n">
        <v>8</v>
      </c>
      <c r="D1148" s="7" t="n">
        <v>22</v>
      </c>
      <c r="E1148" s="7" t="n">
        <v>0</v>
      </c>
      <c r="F1148" s="7" t="s">
        <v>69</v>
      </c>
      <c r="G1148" s="7" t="s">
        <v>70</v>
      </c>
      <c r="H1148" s="7" t="s">
        <v>71</v>
      </c>
      <c r="I1148" s="7" t="s">
        <v>72</v>
      </c>
      <c r="J1148" s="7" t="s">
        <v>73</v>
      </c>
      <c r="K1148" s="7" t="s">
        <v>74</v>
      </c>
      <c r="L1148" s="7" t="s">
        <v>75</v>
      </c>
      <c r="M1148" s="7" t="s">
        <v>13</v>
      </c>
      <c r="N1148" s="7" t="s">
        <v>13</v>
      </c>
      <c r="O1148" s="7" t="s">
        <v>13</v>
      </c>
      <c r="P1148" s="7" t="s">
        <v>13</v>
      </c>
      <c r="Q1148" s="7" t="s">
        <v>13</v>
      </c>
      <c r="R1148" s="7" t="s">
        <v>13</v>
      </c>
      <c r="S1148" s="7" t="s">
        <v>13</v>
      </c>
      <c r="T1148" s="7" t="s">
        <v>13</v>
      </c>
      <c r="U1148" s="7" t="s">
        <v>13</v>
      </c>
    </row>
    <row r="1149" spans="1:6">
      <c r="A1149" t="s">
        <v>4</v>
      </c>
      <c r="B1149" s="4" t="s">
        <v>5</v>
      </c>
      <c r="C1149" s="4" t="s">
        <v>7</v>
      </c>
      <c r="D1149" s="4" t="s">
        <v>9</v>
      </c>
      <c r="E1149" s="4" t="s">
        <v>7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  <c r="Q1149" s="4" t="s">
        <v>12</v>
      </c>
      <c r="R1149" s="4" t="s">
        <v>12</v>
      </c>
      <c r="S1149" s="4" t="s">
        <v>12</v>
      </c>
      <c r="T1149" s="4" t="s">
        <v>12</v>
      </c>
      <c r="U1149" s="4" t="s">
        <v>12</v>
      </c>
    </row>
    <row r="1150" spans="1:6">
      <c r="A1150" t="n">
        <v>10500</v>
      </c>
      <c r="B1150" s="44" t="n">
        <v>36</v>
      </c>
      <c r="C1150" s="7" t="n">
        <v>8</v>
      </c>
      <c r="D1150" s="7" t="n">
        <v>7031</v>
      </c>
      <c r="E1150" s="7" t="n">
        <v>0</v>
      </c>
      <c r="F1150" s="7" t="s">
        <v>69</v>
      </c>
      <c r="G1150" s="7" t="s">
        <v>70</v>
      </c>
      <c r="H1150" s="7" t="s">
        <v>71</v>
      </c>
      <c r="I1150" s="7" t="s">
        <v>72</v>
      </c>
      <c r="J1150" s="7" t="s">
        <v>73</v>
      </c>
      <c r="K1150" s="7" t="s">
        <v>74</v>
      </c>
      <c r="L1150" s="7" t="s">
        <v>13</v>
      </c>
      <c r="M1150" s="7" t="s">
        <v>13</v>
      </c>
      <c r="N1150" s="7" t="s">
        <v>13</v>
      </c>
      <c r="O1150" s="7" t="s">
        <v>13</v>
      </c>
      <c r="P1150" s="7" t="s">
        <v>13</v>
      </c>
      <c r="Q1150" s="7" t="s">
        <v>13</v>
      </c>
      <c r="R1150" s="7" t="s">
        <v>13</v>
      </c>
      <c r="S1150" s="7" t="s">
        <v>13</v>
      </c>
      <c r="T1150" s="7" t="s">
        <v>13</v>
      </c>
      <c r="U1150" s="7" t="s">
        <v>13</v>
      </c>
    </row>
    <row r="1151" spans="1:6">
      <c r="A1151" t="s">
        <v>4</v>
      </c>
      <c r="B1151" s="4" t="s">
        <v>5</v>
      </c>
      <c r="C1151" s="4" t="s">
        <v>9</v>
      </c>
      <c r="D1151" s="4" t="s">
        <v>12</v>
      </c>
      <c r="E1151" s="4" t="s">
        <v>12</v>
      </c>
      <c r="F1151" s="4" t="s">
        <v>12</v>
      </c>
      <c r="G1151" s="4" t="s">
        <v>7</v>
      </c>
      <c r="H1151" s="4" t="s">
        <v>11</v>
      </c>
      <c r="I1151" s="4" t="s">
        <v>10</v>
      </c>
      <c r="J1151" s="4" t="s">
        <v>10</v>
      </c>
      <c r="K1151" s="4" t="s">
        <v>10</v>
      </c>
      <c r="L1151" s="4" t="s">
        <v>10</v>
      </c>
      <c r="M1151" s="4" t="s">
        <v>10</v>
      </c>
      <c r="N1151" s="4" t="s">
        <v>10</v>
      </c>
      <c r="O1151" s="4" t="s">
        <v>10</v>
      </c>
      <c r="P1151" s="4" t="s">
        <v>12</v>
      </c>
      <c r="Q1151" s="4" t="s">
        <v>12</v>
      </c>
      <c r="R1151" s="4" t="s">
        <v>11</v>
      </c>
      <c r="S1151" s="4" t="s">
        <v>7</v>
      </c>
      <c r="T1151" s="4" t="s">
        <v>11</v>
      </c>
      <c r="U1151" s="4" t="s">
        <v>11</v>
      </c>
      <c r="V1151" s="4" t="s">
        <v>9</v>
      </c>
    </row>
    <row r="1152" spans="1:6">
      <c r="A1152" t="n">
        <v>10578</v>
      </c>
      <c r="B1152" s="42" t="n">
        <v>19</v>
      </c>
      <c r="C1152" s="7" t="n">
        <v>999</v>
      </c>
      <c r="D1152" s="7" t="s">
        <v>76</v>
      </c>
      <c r="E1152" s="7" t="s">
        <v>77</v>
      </c>
      <c r="F1152" s="7" t="s">
        <v>13</v>
      </c>
      <c r="G1152" s="7" t="n">
        <v>0</v>
      </c>
      <c r="H1152" s="7" t="n">
        <v>1</v>
      </c>
      <c r="I1152" s="7" t="n">
        <v>0</v>
      </c>
      <c r="J1152" s="7" t="n">
        <v>0</v>
      </c>
      <c r="K1152" s="7" t="n">
        <v>0</v>
      </c>
      <c r="L1152" s="7" t="n">
        <v>0</v>
      </c>
      <c r="M1152" s="7" t="n">
        <v>1</v>
      </c>
      <c r="N1152" s="7" t="n">
        <v>1.60000002384186</v>
      </c>
      <c r="O1152" s="7" t="n">
        <v>0.0900000035762787</v>
      </c>
      <c r="P1152" s="7" t="s">
        <v>13</v>
      </c>
      <c r="Q1152" s="7" t="s">
        <v>13</v>
      </c>
      <c r="R1152" s="7" t="n">
        <v>-1</v>
      </c>
      <c r="S1152" s="7" t="n">
        <v>0</v>
      </c>
      <c r="T1152" s="7" t="n">
        <v>0</v>
      </c>
      <c r="U1152" s="7" t="n">
        <v>0</v>
      </c>
      <c r="V1152" s="7" t="n">
        <v>0</v>
      </c>
    </row>
    <row r="1153" spans="1:22">
      <c r="A1153" t="s">
        <v>4</v>
      </c>
      <c r="B1153" s="4" t="s">
        <v>5</v>
      </c>
      <c r="C1153" s="4" t="s">
        <v>9</v>
      </c>
      <c r="D1153" s="4" t="s">
        <v>7</v>
      </c>
      <c r="E1153" s="4" t="s">
        <v>7</v>
      </c>
      <c r="F1153" s="4" t="s">
        <v>12</v>
      </c>
    </row>
    <row r="1154" spans="1:22">
      <c r="A1154" t="n">
        <v>10646</v>
      </c>
      <c r="B1154" s="43" t="n">
        <v>20</v>
      </c>
      <c r="C1154" s="7" t="n">
        <v>999</v>
      </c>
      <c r="D1154" s="7" t="n">
        <v>3</v>
      </c>
      <c r="E1154" s="7" t="n">
        <v>10</v>
      </c>
      <c r="F1154" s="7" t="s">
        <v>59</v>
      </c>
    </row>
    <row r="1155" spans="1:22">
      <c r="A1155" t="s">
        <v>4</v>
      </c>
      <c r="B1155" s="4" t="s">
        <v>5</v>
      </c>
      <c r="C1155" s="4" t="s">
        <v>9</v>
      </c>
    </row>
    <row r="1156" spans="1:22">
      <c r="A1156" t="n">
        <v>10664</v>
      </c>
      <c r="B1156" s="17" t="n">
        <v>16</v>
      </c>
      <c r="C1156" s="7" t="n">
        <v>0</v>
      </c>
    </row>
    <row r="1157" spans="1:22">
      <c r="A1157" t="s">
        <v>4</v>
      </c>
      <c r="B1157" s="4" t="s">
        <v>5</v>
      </c>
      <c r="C1157" s="4" t="s">
        <v>7</v>
      </c>
      <c r="D1157" s="4" t="s">
        <v>9</v>
      </c>
      <c r="E1157" s="4" t="s">
        <v>7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12</v>
      </c>
      <c r="N1157" s="4" t="s">
        <v>12</v>
      </c>
      <c r="O1157" s="4" t="s">
        <v>12</v>
      </c>
      <c r="P1157" s="4" t="s">
        <v>12</v>
      </c>
      <c r="Q1157" s="4" t="s">
        <v>12</v>
      </c>
      <c r="R1157" s="4" t="s">
        <v>12</v>
      </c>
      <c r="S1157" s="4" t="s">
        <v>12</v>
      </c>
      <c r="T1157" s="4" t="s">
        <v>12</v>
      </c>
      <c r="U1157" s="4" t="s">
        <v>12</v>
      </c>
    </row>
    <row r="1158" spans="1:22">
      <c r="A1158" t="n">
        <v>10667</v>
      </c>
      <c r="B1158" s="44" t="n">
        <v>36</v>
      </c>
      <c r="C1158" s="7" t="n">
        <v>8</v>
      </c>
      <c r="D1158" s="7" t="n">
        <v>999</v>
      </c>
      <c r="E1158" s="7" t="n">
        <v>0</v>
      </c>
      <c r="F1158" s="7" t="s">
        <v>60</v>
      </c>
      <c r="G1158" s="7" t="s">
        <v>61</v>
      </c>
      <c r="H1158" s="7" t="s">
        <v>32</v>
      </c>
      <c r="I1158" s="7" t="s">
        <v>62</v>
      </c>
      <c r="J1158" s="7" t="s">
        <v>31</v>
      </c>
      <c r="K1158" s="7" t="s">
        <v>63</v>
      </c>
      <c r="L1158" s="7" t="s">
        <v>38</v>
      </c>
      <c r="M1158" s="7" t="s">
        <v>64</v>
      </c>
      <c r="N1158" s="7" t="s">
        <v>13</v>
      </c>
      <c r="O1158" s="7" t="s">
        <v>13</v>
      </c>
      <c r="P1158" s="7" t="s">
        <v>13</v>
      </c>
      <c r="Q1158" s="7" t="s">
        <v>13</v>
      </c>
      <c r="R1158" s="7" t="s">
        <v>13</v>
      </c>
      <c r="S1158" s="7" t="s">
        <v>13</v>
      </c>
      <c r="T1158" s="7" t="s">
        <v>13</v>
      </c>
      <c r="U1158" s="7" t="s">
        <v>13</v>
      </c>
    </row>
    <row r="1159" spans="1:22">
      <c r="A1159" t="s">
        <v>4</v>
      </c>
      <c r="B1159" s="4" t="s">
        <v>5</v>
      </c>
      <c r="C1159" s="4" t="s">
        <v>9</v>
      </c>
      <c r="D1159" s="4" t="s">
        <v>12</v>
      </c>
      <c r="E1159" s="4" t="s">
        <v>12</v>
      </c>
      <c r="F1159" s="4" t="s">
        <v>12</v>
      </c>
      <c r="G1159" s="4" t="s">
        <v>7</v>
      </c>
      <c r="H1159" s="4" t="s">
        <v>11</v>
      </c>
      <c r="I1159" s="4" t="s">
        <v>10</v>
      </c>
      <c r="J1159" s="4" t="s">
        <v>10</v>
      </c>
      <c r="K1159" s="4" t="s">
        <v>10</v>
      </c>
      <c r="L1159" s="4" t="s">
        <v>10</v>
      </c>
      <c r="M1159" s="4" t="s">
        <v>10</v>
      </c>
      <c r="N1159" s="4" t="s">
        <v>10</v>
      </c>
      <c r="O1159" s="4" t="s">
        <v>10</v>
      </c>
      <c r="P1159" s="4" t="s">
        <v>12</v>
      </c>
      <c r="Q1159" s="4" t="s">
        <v>12</v>
      </c>
      <c r="R1159" s="4" t="s">
        <v>11</v>
      </c>
      <c r="S1159" s="4" t="s">
        <v>7</v>
      </c>
      <c r="T1159" s="4" t="s">
        <v>11</v>
      </c>
      <c r="U1159" s="4" t="s">
        <v>11</v>
      </c>
      <c r="V1159" s="4" t="s">
        <v>9</v>
      </c>
    </row>
    <row r="1160" spans="1:22">
      <c r="A1160" t="n">
        <v>10761</v>
      </c>
      <c r="B1160" s="42" t="n">
        <v>19</v>
      </c>
      <c r="C1160" s="7" t="n">
        <v>900</v>
      </c>
      <c r="D1160" s="7" t="s">
        <v>76</v>
      </c>
      <c r="E1160" s="7" t="s">
        <v>78</v>
      </c>
      <c r="F1160" s="7" t="s">
        <v>13</v>
      </c>
      <c r="G1160" s="7" t="n">
        <v>0</v>
      </c>
      <c r="H1160" s="7" t="n">
        <v>1</v>
      </c>
      <c r="I1160" s="7" t="n">
        <v>0</v>
      </c>
      <c r="J1160" s="7" t="n">
        <v>0</v>
      </c>
      <c r="K1160" s="7" t="n">
        <v>0</v>
      </c>
      <c r="L1160" s="7" t="n">
        <v>0</v>
      </c>
      <c r="M1160" s="7" t="n">
        <v>1</v>
      </c>
      <c r="N1160" s="7" t="n">
        <v>1.60000002384186</v>
      </c>
      <c r="O1160" s="7" t="n">
        <v>0.0900000035762787</v>
      </c>
      <c r="P1160" s="7" t="s">
        <v>13</v>
      </c>
      <c r="Q1160" s="7" t="s">
        <v>13</v>
      </c>
      <c r="R1160" s="7" t="n">
        <v>-1</v>
      </c>
      <c r="S1160" s="7" t="n">
        <v>0</v>
      </c>
      <c r="T1160" s="7" t="n">
        <v>0</v>
      </c>
      <c r="U1160" s="7" t="n">
        <v>0</v>
      </c>
      <c r="V1160" s="7" t="n">
        <v>0</v>
      </c>
    </row>
    <row r="1161" spans="1:22">
      <c r="A1161" t="s">
        <v>4</v>
      </c>
      <c r="B1161" s="4" t="s">
        <v>5</v>
      </c>
      <c r="C1161" s="4" t="s">
        <v>9</v>
      </c>
      <c r="D1161" s="4" t="s">
        <v>12</v>
      </c>
      <c r="E1161" s="4" t="s">
        <v>12</v>
      </c>
      <c r="F1161" s="4" t="s">
        <v>12</v>
      </c>
      <c r="G1161" s="4" t="s">
        <v>7</v>
      </c>
      <c r="H1161" s="4" t="s">
        <v>11</v>
      </c>
      <c r="I1161" s="4" t="s">
        <v>10</v>
      </c>
      <c r="J1161" s="4" t="s">
        <v>10</v>
      </c>
      <c r="K1161" s="4" t="s">
        <v>10</v>
      </c>
      <c r="L1161" s="4" t="s">
        <v>10</v>
      </c>
      <c r="M1161" s="4" t="s">
        <v>10</v>
      </c>
      <c r="N1161" s="4" t="s">
        <v>10</v>
      </c>
      <c r="O1161" s="4" t="s">
        <v>10</v>
      </c>
      <c r="P1161" s="4" t="s">
        <v>12</v>
      </c>
      <c r="Q1161" s="4" t="s">
        <v>12</v>
      </c>
      <c r="R1161" s="4" t="s">
        <v>11</v>
      </c>
      <c r="S1161" s="4" t="s">
        <v>7</v>
      </c>
      <c r="T1161" s="4" t="s">
        <v>11</v>
      </c>
      <c r="U1161" s="4" t="s">
        <v>11</v>
      </c>
      <c r="V1161" s="4" t="s">
        <v>9</v>
      </c>
    </row>
    <row r="1162" spans="1:22">
      <c r="A1162" t="n">
        <v>10836</v>
      </c>
      <c r="B1162" s="42" t="n">
        <v>19</v>
      </c>
      <c r="C1162" s="7" t="n">
        <v>901</v>
      </c>
      <c r="D1162" s="7" t="s">
        <v>76</v>
      </c>
      <c r="E1162" s="7" t="s">
        <v>78</v>
      </c>
      <c r="F1162" s="7" t="s">
        <v>13</v>
      </c>
      <c r="G1162" s="7" t="n">
        <v>0</v>
      </c>
      <c r="H1162" s="7" t="n">
        <v>1</v>
      </c>
      <c r="I1162" s="7" t="n">
        <v>0</v>
      </c>
      <c r="J1162" s="7" t="n">
        <v>0</v>
      </c>
      <c r="K1162" s="7" t="n">
        <v>0</v>
      </c>
      <c r="L1162" s="7" t="n">
        <v>0</v>
      </c>
      <c r="M1162" s="7" t="n">
        <v>1</v>
      </c>
      <c r="N1162" s="7" t="n">
        <v>1.60000002384186</v>
      </c>
      <c r="O1162" s="7" t="n">
        <v>0.0900000035762787</v>
      </c>
      <c r="P1162" s="7" t="s">
        <v>13</v>
      </c>
      <c r="Q1162" s="7" t="s">
        <v>13</v>
      </c>
      <c r="R1162" s="7" t="n">
        <v>-1</v>
      </c>
      <c r="S1162" s="7" t="n">
        <v>0</v>
      </c>
      <c r="T1162" s="7" t="n">
        <v>0</v>
      </c>
      <c r="U1162" s="7" t="n">
        <v>0</v>
      </c>
      <c r="V1162" s="7" t="n">
        <v>0</v>
      </c>
    </row>
    <row r="1163" spans="1:22">
      <c r="A1163" t="s">
        <v>4</v>
      </c>
      <c r="B1163" s="4" t="s">
        <v>5</v>
      </c>
      <c r="C1163" s="4" t="s">
        <v>9</v>
      </c>
      <c r="D1163" s="4" t="s">
        <v>12</v>
      </c>
      <c r="E1163" s="4" t="s">
        <v>12</v>
      </c>
      <c r="F1163" s="4" t="s">
        <v>12</v>
      </c>
      <c r="G1163" s="4" t="s">
        <v>7</v>
      </c>
      <c r="H1163" s="4" t="s">
        <v>11</v>
      </c>
      <c r="I1163" s="4" t="s">
        <v>10</v>
      </c>
      <c r="J1163" s="4" t="s">
        <v>10</v>
      </c>
      <c r="K1163" s="4" t="s">
        <v>10</v>
      </c>
      <c r="L1163" s="4" t="s">
        <v>10</v>
      </c>
      <c r="M1163" s="4" t="s">
        <v>10</v>
      </c>
      <c r="N1163" s="4" t="s">
        <v>10</v>
      </c>
      <c r="O1163" s="4" t="s">
        <v>10</v>
      </c>
      <c r="P1163" s="4" t="s">
        <v>12</v>
      </c>
      <c r="Q1163" s="4" t="s">
        <v>12</v>
      </c>
      <c r="R1163" s="4" t="s">
        <v>11</v>
      </c>
      <c r="S1163" s="4" t="s">
        <v>7</v>
      </c>
      <c r="T1163" s="4" t="s">
        <v>11</v>
      </c>
      <c r="U1163" s="4" t="s">
        <v>11</v>
      </c>
      <c r="V1163" s="4" t="s">
        <v>9</v>
      </c>
    </row>
    <row r="1164" spans="1:22">
      <c r="A1164" t="n">
        <v>10911</v>
      </c>
      <c r="B1164" s="42" t="n">
        <v>19</v>
      </c>
      <c r="C1164" s="7" t="n">
        <v>902</v>
      </c>
      <c r="D1164" s="7" t="s">
        <v>76</v>
      </c>
      <c r="E1164" s="7" t="s">
        <v>78</v>
      </c>
      <c r="F1164" s="7" t="s">
        <v>13</v>
      </c>
      <c r="G1164" s="7" t="n">
        <v>0</v>
      </c>
      <c r="H1164" s="7" t="n">
        <v>1</v>
      </c>
      <c r="I1164" s="7" t="n">
        <v>0</v>
      </c>
      <c r="J1164" s="7" t="n">
        <v>0</v>
      </c>
      <c r="K1164" s="7" t="n">
        <v>0</v>
      </c>
      <c r="L1164" s="7" t="n">
        <v>0</v>
      </c>
      <c r="M1164" s="7" t="n">
        <v>1</v>
      </c>
      <c r="N1164" s="7" t="n">
        <v>1.60000002384186</v>
      </c>
      <c r="O1164" s="7" t="n">
        <v>0.0900000035762787</v>
      </c>
      <c r="P1164" s="7" t="s">
        <v>13</v>
      </c>
      <c r="Q1164" s="7" t="s">
        <v>13</v>
      </c>
      <c r="R1164" s="7" t="n">
        <v>-1</v>
      </c>
      <c r="S1164" s="7" t="n">
        <v>0</v>
      </c>
      <c r="T1164" s="7" t="n">
        <v>0</v>
      </c>
      <c r="U1164" s="7" t="n">
        <v>0</v>
      </c>
      <c r="V1164" s="7" t="n">
        <v>0</v>
      </c>
    </row>
    <row r="1165" spans="1:22">
      <c r="A1165" t="s">
        <v>4</v>
      </c>
      <c r="B1165" s="4" t="s">
        <v>5</v>
      </c>
      <c r="C1165" s="4" t="s">
        <v>9</v>
      </c>
      <c r="D1165" s="4" t="s">
        <v>12</v>
      </c>
      <c r="E1165" s="4" t="s">
        <v>12</v>
      </c>
      <c r="F1165" s="4" t="s">
        <v>12</v>
      </c>
      <c r="G1165" s="4" t="s">
        <v>7</v>
      </c>
      <c r="H1165" s="4" t="s">
        <v>11</v>
      </c>
      <c r="I1165" s="4" t="s">
        <v>10</v>
      </c>
      <c r="J1165" s="4" t="s">
        <v>10</v>
      </c>
      <c r="K1165" s="4" t="s">
        <v>10</v>
      </c>
      <c r="L1165" s="4" t="s">
        <v>10</v>
      </c>
      <c r="M1165" s="4" t="s">
        <v>10</v>
      </c>
      <c r="N1165" s="4" t="s">
        <v>10</v>
      </c>
      <c r="O1165" s="4" t="s">
        <v>10</v>
      </c>
      <c r="P1165" s="4" t="s">
        <v>12</v>
      </c>
      <c r="Q1165" s="4" t="s">
        <v>12</v>
      </c>
      <c r="R1165" s="4" t="s">
        <v>11</v>
      </c>
      <c r="S1165" s="4" t="s">
        <v>7</v>
      </c>
      <c r="T1165" s="4" t="s">
        <v>11</v>
      </c>
      <c r="U1165" s="4" t="s">
        <v>11</v>
      </c>
      <c r="V1165" s="4" t="s">
        <v>9</v>
      </c>
    </row>
    <row r="1166" spans="1:22">
      <c r="A1166" t="n">
        <v>10986</v>
      </c>
      <c r="B1166" s="42" t="n">
        <v>19</v>
      </c>
      <c r="C1166" s="7" t="n">
        <v>903</v>
      </c>
      <c r="D1166" s="7" t="s">
        <v>76</v>
      </c>
      <c r="E1166" s="7" t="s">
        <v>78</v>
      </c>
      <c r="F1166" s="7" t="s">
        <v>13</v>
      </c>
      <c r="G1166" s="7" t="n">
        <v>0</v>
      </c>
      <c r="H1166" s="7" t="n">
        <v>1</v>
      </c>
      <c r="I1166" s="7" t="n">
        <v>0</v>
      </c>
      <c r="J1166" s="7" t="n">
        <v>0</v>
      </c>
      <c r="K1166" s="7" t="n">
        <v>0</v>
      </c>
      <c r="L1166" s="7" t="n">
        <v>0</v>
      </c>
      <c r="M1166" s="7" t="n">
        <v>1</v>
      </c>
      <c r="N1166" s="7" t="n">
        <v>1.60000002384186</v>
      </c>
      <c r="O1166" s="7" t="n">
        <v>0.0900000035762787</v>
      </c>
      <c r="P1166" s="7" t="s">
        <v>13</v>
      </c>
      <c r="Q1166" s="7" t="s">
        <v>13</v>
      </c>
      <c r="R1166" s="7" t="n">
        <v>-1</v>
      </c>
      <c r="S1166" s="7" t="n">
        <v>0</v>
      </c>
      <c r="T1166" s="7" t="n">
        <v>0</v>
      </c>
      <c r="U1166" s="7" t="n">
        <v>0</v>
      </c>
      <c r="V1166" s="7" t="n">
        <v>0</v>
      </c>
    </row>
    <row r="1167" spans="1:22">
      <c r="A1167" t="s">
        <v>4</v>
      </c>
      <c r="B1167" s="4" t="s">
        <v>5</v>
      </c>
      <c r="C1167" s="4" t="s">
        <v>9</v>
      </c>
      <c r="D1167" s="4" t="s">
        <v>12</v>
      </c>
      <c r="E1167" s="4" t="s">
        <v>12</v>
      </c>
      <c r="F1167" s="4" t="s">
        <v>12</v>
      </c>
      <c r="G1167" s="4" t="s">
        <v>7</v>
      </c>
      <c r="H1167" s="4" t="s">
        <v>11</v>
      </c>
      <c r="I1167" s="4" t="s">
        <v>10</v>
      </c>
      <c r="J1167" s="4" t="s">
        <v>10</v>
      </c>
      <c r="K1167" s="4" t="s">
        <v>10</v>
      </c>
      <c r="L1167" s="4" t="s">
        <v>10</v>
      </c>
      <c r="M1167" s="4" t="s">
        <v>10</v>
      </c>
      <c r="N1167" s="4" t="s">
        <v>10</v>
      </c>
      <c r="O1167" s="4" t="s">
        <v>10</v>
      </c>
      <c r="P1167" s="4" t="s">
        <v>12</v>
      </c>
      <c r="Q1167" s="4" t="s">
        <v>12</v>
      </c>
      <c r="R1167" s="4" t="s">
        <v>11</v>
      </c>
      <c r="S1167" s="4" t="s">
        <v>7</v>
      </c>
      <c r="T1167" s="4" t="s">
        <v>11</v>
      </c>
      <c r="U1167" s="4" t="s">
        <v>11</v>
      </c>
      <c r="V1167" s="4" t="s">
        <v>9</v>
      </c>
    </row>
    <row r="1168" spans="1:22">
      <c r="A1168" t="n">
        <v>11061</v>
      </c>
      <c r="B1168" s="42" t="n">
        <v>19</v>
      </c>
      <c r="C1168" s="7" t="n">
        <v>904</v>
      </c>
      <c r="D1168" s="7" t="s">
        <v>76</v>
      </c>
      <c r="E1168" s="7" t="s">
        <v>78</v>
      </c>
      <c r="F1168" s="7" t="s">
        <v>13</v>
      </c>
      <c r="G1168" s="7" t="n">
        <v>0</v>
      </c>
      <c r="H1168" s="7" t="n">
        <v>1</v>
      </c>
      <c r="I1168" s="7" t="n">
        <v>0</v>
      </c>
      <c r="J1168" s="7" t="n">
        <v>0</v>
      </c>
      <c r="K1168" s="7" t="n">
        <v>0</v>
      </c>
      <c r="L1168" s="7" t="n">
        <v>0</v>
      </c>
      <c r="M1168" s="7" t="n">
        <v>1</v>
      </c>
      <c r="N1168" s="7" t="n">
        <v>1.60000002384186</v>
      </c>
      <c r="O1168" s="7" t="n">
        <v>0.0900000035762787</v>
      </c>
      <c r="P1168" s="7" t="s">
        <v>13</v>
      </c>
      <c r="Q1168" s="7" t="s">
        <v>13</v>
      </c>
      <c r="R1168" s="7" t="n">
        <v>-1</v>
      </c>
      <c r="S1168" s="7" t="n">
        <v>0</v>
      </c>
      <c r="T1168" s="7" t="n">
        <v>0</v>
      </c>
      <c r="U1168" s="7" t="n">
        <v>0</v>
      </c>
      <c r="V1168" s="7" t="n">
        <v>0</v>
      </c>
    </row>
    <row r="1169" spans="1:22">
      <c r="A1169" t="s">
        <v>4</v>
      </c>
      <c r="B1169" s="4" t="s">
        <v>5</v>
      </c>
      <c r="C1169" s="4" t="s">
        <v>9</v>
      </c>
      <c r="D1169" s="4" t="s">
        <v>12</v>
      </c>
      <c r="E1169" s="4" t="s">
        <v>12</v>
      </c>
      <c r="F1169" s="4" t="s">
        <v>12</v>
      </c>
      <c r="G1169" s="4" t="s">
        <v>7</v>
      </c>
      <c r="H1169" s="4" t="s">
        <v>11</v>
      </c>
      <c r="I1169" s="4" t="s">
        <v>10</v>
      </c>
      <c r="J1169" s="4" t="s">
        <v>10</v>
      </c>
      <c r="K1169" s="4" t="s">
        <v>10</v>
      </c>
      <c r="L1169" s="4" t="s">
        <v>10</v>
      </c>
      <c r="M1169" s="4" t="s">
        <v>10</v>
      </c>
      <c r="N1169" s="4" t="s">
        <v>10</v>
      </c>
      <c r="O1169" s="4" t="s">
        <v>10</v>
      </c>
      <c r="P1169" s="4" t="s">
        <v>12</v>
      </c>
      <c r="Q1169" s="4" t="s">
        <v>12</v>
      </c>
      <c r="R1169" s="4" t="s">
        <v>11</v>
      </c>
      <c r="S1169" s="4" t="s">
        <v>7</v>
      </c>
      <c r="T1169" s="4" t="s">
        <v>11</v>
      </c>
      <c r="U1169" s="4" t="s">
        <v>11</v>
      </c>
      <c r="V1169" s="4" t="s">
        <v>9</v>
      </c>
    </row>
    <row r="1170" spans="1:22">
      <c r="A1170" t="n">
        <v>11136</v>
      </c>
      <c r="B1170" s="42" t="n">
        <v>19</v>
      </c>
      <c r="C1170" s="7" t="n">
        <v>905</v>
      </c>
      <c r="D1170" s="7" t="s">
        <v>79</v>
      </c>
      <c r="E1170" s="7" t="s">
        <v>80</v>
      </c>
      <c r="F1170" s="7" t="s">
        <v>13</v>
      </c>
      <c r="G1170" s="7" t="n">
        <v>0</v>
      </c>
      <c r="H1170" s="7" t="n">
        <v>1</v>
      </c>
      <c r="I1170" s="7" t="n">
        <v>0</v>
      </c>
      <c r="J1170" s="7" t="n">
        <v>0</v>
      </c>
      <c r="K1170" s="7" t="n">
        <v>0</v>
      </c>
      <c r="L1170" s="7" t="n">
        <v>0</v>
      </c>
      <c r="M1170" s="7" t="n">
        <v>1</v>
      </c>
      <c r="N1170" s="7" t="n">
        <v>1.60000002384186</v>
      </c>
      <c r="O1170" s="7" t="n">
        <v>0.0900000035762787</v>
      </c>
      <c r="P1170" s="7" t="s">
        <v>13</v>
      </c>
      <c r="Q1170" s="7" t="s">
        <v>13</v>
      </c>
      <c r="R1170" s="7" t="n">
        <v>-1</v>
      </c>
      <c r="S1170" s="7" t="n">
        <v>0</v>
      </c>
      <c r="T1170" s="7" t="n">
        <v>0</v>
      </c>
      <c r="U1170" s="7" t="n">
        <v>0</v>
      </c>
      <c r="V1170" s="7" t="n">
        <v>0</v>
      </c>
    </row>
    <row r="1171" spans="1:22">
      <c r="A1171" t="s">
        <v>4</v>
      </c>
      <c r="B1171" s="4" t="s">
        <v>5</v>
      </c>
      <c r="C1171" s="4" t="s">
        <v>9</v>
      </c>
      <c r="D1171" s="4" t="s">
        <v>12</v>
      </c>
      <c r="E1171" s="4" t="s">
        <v>12</v>
      </c>
      <c r="F1171" s="4" t="s">
        <v>12</v>
      </c>
      <c r="G1171" s="4" t="s">
        <v>7</v>
      </c>
      <c r="H1171" s="4" t="s">
        <v>11</v>
      </c>
      <c r="I1171" s="4" t="s">
        <v>10</v>
      </c>
      <c r="J1171" s="4" t="s">
        <v>10</v>
      </c>
      <c r="K1171" s="4" t="s">
        <v>10</v>
      </c>
      <c r="L1171" s="4" t="s">
        <v>10</v>
      </c>
      <c r="M1171" s="4" t="s">
        <v>10</v>
      </c>
      <c r="N1171" s="4" t="s">
        <v>10</v>
      </c>
      <c r="O1171" s="4" t="s">
        <v>10</v>
      </c>
      <c r="P1171" s="4" t="s">
        <v>12</v>
      </c>
      <c r="Q1171" s="4" t="s">
        <v>12</v>
      </c>
      <c r="R1171" s="4" t="s">
        <v>11</v>
      </c>
      <c r="S1171" s="4" t="s">
        <v>7</v>
      </c>
      <c r="T1171" s="4" t="s">
        <v>11</v>
      </c>
      <c r="U1171" s="4" t="s">
        <v>11</v>
      </c>
      <c r="V1171" s="4" t="s">
        <v>9</v>
      </c>
    </row>
    <row r="1172" spans="1:22">
      <c r="A1172" t="n">
        <v>11212</v>
      </c>
      <c r="B1172" s="42" t="n">
        <v>19</v>
      </c>
      <c r="C1172" s="7" t="n">
        <v>906</v>
      </c>
      <c r="D1172" s="7" t="s">
        <v>79</v>
      </c>
      <c r="E1172" s="7" t="s">
        <v>80</v>
      </c>
      <c r="F1172" s="7" t="s">
        <v>13</v>
      </c>
      <c r="G1172" s="7" t="n">
        <v>0</v>
      </c>
      <c r="H1172" s="7" t="n">
        <v>1</v>
      </c>
      <c r="I1172" s="7" t="n">
        <v>0</v>
      </c>
      <c r="J1172" s="7" t="n">
        <v>0</v>
      </c>
      <c r="K1172" s="7" t="n">
        <v>0</v>
      </c>
      <c r="L1172" s="7" t="n">
        <v>0</v>
      </c>
      <c r="M1172" s="7" t="n">
        <v>1</v>
      </c>
      <c r="N1172" s="7" t="n">
        <v>1.60000002384186</v>
      </c>
      <c r="O1172" s="7" t="n">
        <v>0.0900000035762787</v>
      </c>
      <c r="P1172" s="7" t="s">
        <v>13</v>
      </c>
      <c r="Q1172" s="7" t="s">
        <v>13</v>
      </c>
      <c r="R1172" s="7" t="n">
        <v>-1</v>
      </c>
      <c r="S1172" s="7" t="n">
        <v>0</v>
      </c>
      <c r="T1172" s="7" t="n">
        <v>0</v>
      </c>
      <c r="U1172" s="7" t="n">
        <v>0</v>
      </c>
      <c r="V1172" s="7" t="n">
        <v>0</v>
      </c>
    </row>
    <row r="1173" spans="1:22">
      <c r="A1173" t="s">
        <v>4</v>
      </c>
      <c r="B1173" s="4" t="s">
        <v>5</v>
      </c>
      <c r="C1173" s="4" t="s">
        <v>9</v>
      </c>
      <c r="D1173" s="4" t="s">
        <v>12</v>
      </c>
      <c r="E1173" s="4" t="s">
        <v>12</v>
      </c>
      <c r="F1173" s="4" t="s">
        <v>12</v>
      </c>
      <c r="G1173" s="4" t="s">
        <v>7</v>
      </c>
      <c r="H1173" s="4" t="s">
        <v>11</v>
      </c>
      <c r="I1173" s="4" t="s">
        <v>10</v>
      </c>
      <c r="J1173" s="4" t="s">
        <v>10</v>
      </c>
      <c r="K1173" s="4" t="s">
        <v>10</v>
      </c>
      <c r="L1173" s="4" t="s">
        <v>10</v>
      </c>
      <c r="M1173" s="4" t="s">
        <v>10</v>
      </c>
      <c r="N1173" s="4" t="s">
        <v>10</v>
      </c>
      <c r="O1173" s="4" t="s">
        <v>10</v>
      </c>
      <c r="P1173" s="4" t="s">
        <v>12</v>
      </c>
      <c r="Q1173" s="4" t="s">
        <v>12</v>
      </c>
      <c r="R1173" s="4" t="s">
        <v>11</v>
      </c>
      <c r="S1173" s="4" t="s">
        <v>7</v>
      </c>
      <c r="T1173" s="4" t="s">
        <v>11</v>
      </c>
      <c r="U1173" s="4" t="s">
        <v>11</v>
      </c>
      <c r="V1173" s="4" t="s">
        <v>9</v>
      </c>
    </row>
    <row r="1174" spans="1:22">
      <c r="A1174" t="n">
        <v>11288</v>
      </c>
      <c r="B1174" s="42" t="n">
        <v>19</v>
      </c>
      <c r="C1174" s="7" t="n">
        <v>907</v>
      </c>
      <c r="D1174" s="7" t="s">
        <v>79</v>
      </c>
      <c r="E1174" s="7" t="s">
        <v>80</v>
      </c>
      <c r="F1174" s="7" t="s">
        <v>13</v>
      </c>
      <c r="G1174" s="7" t="n">
        <v>0</v>
      </c>
      <c r="H1174" s="7" t="n">
        <v>1</v>
      </c>
      <c r="I1174" s="7" t="n">
        <v>0</v>
      </c>
      <c r="J1174" s="7" t="n">
        <v>0</v>
      </c>
      <c r="K1174" s="7" t="n">
        <v>0</v>
      </c>
      <c r="L1174" s="7" t="n">
        <v>0</v>
      </c>
      <c r="M1174" s="7" t="n">
        <v>1</v>
      </c>
      <c r="N1174" s="7" t="n">
        <v>1.60000002384186</v>
      </c>
      <c r="O1174" s="7" t="n">
        <v>0.0900000035762787</v>
      </c>
      <c r="P1174" s="7" t="s">
        <v>13</v>
      </c>
      <c r="Q1174" s="7" t="s">
        <v>13</v>
      </c>
      <c r="R1174" s="7" t="n">
        <v>-1</v>
      </c>
      <c r="S1174" s="7" t="n">
        <v>0</v>
      </c>
      <c r="T1174" s="7" t="n">
        <v>0</v>
      </c>
      <c r="U1174" s="7" t="n">
        <v>0</v>
      </c>
      <c r="V1174" s="7" t="n">
        <v>0</v>
      </c>
    </row>
    <row r="1175" spans="1:22">
      <c r="A1175" t="s">
        <v>4</v>
      </c>
      <c r="B1175" s="4" t="s">
        <v>5</v>
      </c>
      <c r="C1175" s="4" t="s">
        <v>9</v>
      </c>
      <c r="D1175" s="4" t="s">
        <v>12</v>
      </c>
      <c r="E1175" s="4" t="s">
        <v>12</v>
      </c>
      <c r="F1175" s="4" t="s">
        <v>12</v>
      </c>
      <c r="G1175" s="4" t="s">
        <v>7</v>
      </c>
      <c r="H1175" s="4" t="s">
        <v>11</v>
      </c>
      <c r="I1175" s="4" t="s">
        <v>10</v>
      </c>
      <c r="J1175" s="4" t="s">
        <v>10</v>
      </c>
      <c r="K1175" s="4" t="s">
        <v>10</v>
      </c>
      <c r="L1175" s="4" t="s">
        <v>10</v>
      </c>
      <c r="M1175" s="4" t="s">
        <v>10</v>
      </c>
      <c r="N1175" s="4" t="s">
        <v>10</v>
      </c>
      <c r="O1175" s="4" t="s">
        <v>10</v>
      </c>
      <c r="P1175" s="4" t="s">
        <v>12</v>
      </c>
      <c r="Q1175" s="4" t="s">
        <v>12</v>
      </c>
      <c r="R1175" s="4" t="s">
        <v>11</v>
      </c>
      <c r="S1175" s="4" t="s">
        <v>7</v>
      </c>
      <c r="T1175" s="4" t="s">
        <v>11</v>
      </c>
      <c r="U1175" s="4" t="s">
        <v>11</v>
      </c>
      <c r="V1175" s="4" t="s">
        <v>9</v>
      </c>
    </row>
    <row r="1176" spans="1:22">
      <c r="A1176" t="n">
        <v>11364</v>
      </c>
      <c r="B1176" s="42" t="n">
        <v>19</v>
      </c>
      <c r="C1176" s="7" t="n">
        <v>908</v>
      </c>
      <c r="D1176" s="7" t="s">
        <v>79</v>
      </c>
      <c r="E1176" s="7" t="s">
        <v>80</v>
      </c>
      <c r="F1176" s="7" t="s">
        <v>13</v>
      </c>
      <c r="G1176" s="7" t="n">
        <v>0</v>
      </c>
      <c r="H1176" s="7" t="n">
        <v>1</v>
      </c>
      <c r="I1176" s="7" t="n">
        <v>0</v>
      </c>
      <c r="J1176" s="7" t="n">
        <v>0</v>
      </c>
      <c r="K1176" s="7" t="n">
        <v>0</v>
      </c>
      <c r="L1176" s="7" t="n">
        <v>0</v>
      </c>
      <c r="M1176" s="7" t="n">
        <v>1</v>
      </c>
      <c r="N1176" s="7" t="n">
        <v>1.60000002384186</v>
      </c>
      <c r="O1176" s="7" t="n">
        <v>0.0900000035762787</v>
      </c>
      <c r="P1176" s="7" t="s">
        <v>13</v>
      </c>
      <c r="Q1176" s="7" t="s">
        <v>13</v>
      </c>
      <c r="R1176" s="7" t="n">
        <v>-1</v>
      </c>
      <c r="S1176" s="7" t="n">
        <v>0</v>
      </c>
      <c r="T1176" s="7" t="n">
        <v>0</v>
      </c>
      <c r="U1176" s="7" t="n">
        <v>0</v>
      </c>
      <c r="V1176" s="7" t="n">
        <v>0</v>
      </c>
    </row>
    <row r="1177" spans="1:22">
      <c r="A1177" t="s">
        <v>4</v>
      </c>
      <c r="B1177" s="4" t="s">
        <v>5</v>
      </c>
      <c r="C1177" s="4" t="s">
        <v>9</v>
      </c>
      <c r="D1177" s="4" t="s">
        <v>12</v>
      </c>
      <c r="E1177" s="4" t="s">
        <v>12</v>
      </c>
      <c r="F1177" s="4" t="s">
        <v>12</v>
      </c>
      <c r="G1177" s="4" t="s">
        <v>7</v>
      </c>
      <c r="H1177" s="4" t="s">
        <v>11</v>
      </c>
      <c r="I1177" s="4" t="s">
        <v>10</v>
      </c>
      <c r="J1177" s="4" t="s">
        <v>10</v>
      </c>
      <c r="K1177" s="4" t="s">
        <v>10</v>
      </c>
      <c r="L1177" s="4" t="s">
        <v>10</v>
      </c>
      <c r="M1177" s="4" t="s">
        <v>10</v>
      </c>
      <c r="N1177" s="4" t="s">
        <v>10</v>
      </c>
      <c r="O1177" s="4" t="s">
        <v>10</v>
      </c>
      <c r="P1177" s="4" t="s">
        <v>12</v>
      </c>
      <c r="Q1177" s="4" t="s">
        <v>12</v>
      </c>
      <c r="R1177" s="4" t="s">
        <v>11</v>
      </c>
      <c r="S1177" s="4" t="s">
        <v>7</v>
      </c>
      <c r="T1177" s="4" t="s">
        <v>11</v>
      </c>
      <c r="U1177" s="4" t="s">
        <v>11</v>
      </c>
      <c r="V1177" s="4" t="s">
        <v>9</v>
      </c>
    </row>
    <row r="1178" spans="1:22">
      <c r="A1178" t="n">
        <v>11440</v>
      </c>
      <c r="B1178" s="42" t="n">
        <v>19</v>
      </c>
      <c r="C1178" s="7" t="n">
        <v>909</v>
      </c>
      <c r="D1178" s="7" t="s">
        <v>79</v>
      </c>
      <c r="E1178" s="7" t="s">
        <v>80</v>
      </c>
      <c r="F1178" s="7" t="s">
        <v>13</v>
      </c>
      <c r="G1178" s="7" t="n">
        <v>0</v>
      </c>
      <c r="H1178" s="7" t="n">
        <v>1</v>
      </c>
      <c r="I1178" s="7" t="n">
        <v>0</v>
      </c>
      <c r="J1178" s="7" t="n">
        <v>0</v>
      </c>
      <c r="K1178" s="7" t="n">
        <v>0</v>
      </c>
      <c r="L1178" s="7" t="n">
        <v>0</v>
      </c>
      <c r="M1178" s="7" t="n">
        <v>1</v>
      </c>
      <c r="N1178" s="7" t="n">
        <v>1.60000002384186</v>
      </c>
      <c r="O1178" s="7" t="n">
        <v>0.0900000035762787</v>
      </c>
      <c r="P1178" s="7" t="s">
        <v>13</v>
      </c>
      <c r="Q1178" s="7" t="s">
        <v>13</v>
      </c>
      <c r="R1178" s="7" t="n">
        <v>-1</v>
      </c>
      <c r="S1178" s="7" t="n">
        <v>0</v>
      </c>
      <c r="T1178" s="7" t="n">
        <v>0</v>
      </c>
      <c r="U1178" s="7" t="n">
        <v>0</v>
      </c>
      <c r="V1178" s="7" t="n">
        <v>0</v>
      </c>
    </row>
    <row r="1179" spans="1:22">
      <c r="A1179" t="s">
        <v>4</v>
      </c>
      <c r="B1179" s="4" t="s">
        <v>5</v>
      </c>
      <c r="C1179" s="4" t="s">
        <v>9</v>
      </c>
      <c r="D1179" s="4" t="s">
        <v>7</v>
      </c>
      <c r="E1179" s="4" t="s">
        <v>7</v>
      </c>
      <c r="F1179" s="4" t="s">
        <v>12</v>
      </c>
    </row>
    <row r="1180" spans="1:22">
      <c r="A1180" t="n">
        <v>11516</v>
      </c>
      <c r="B1180" s="43" t="n">
        <v>20</v>
      </c>
      <c r="C1180" s="7" t="n">
        <v>900</v>
      </c>
      <c r="D1180" s="7" t="n">
        <v>3</v>
      </c>
      <c r="E1180" s="7" t="n">
        <v>10</v>
      </c>
      <c r="F1180" s="7" t="s">
        <v>59</v>
      </c>
    </row>
    <row r="1181" spans="1:22">
      <c r="A1181" t="s">
        <v>4</v>
      </c>
      <c r="B1181" s="4" t="s">
        <v>5</v>
      </c>
      <c r="C1181" s="4" t="s">
        <v>9</v>
      </c>
    </row>
    <row r="1182" spans="1:22">
      <c r="A1182" t="n">
        <v>11534</v>
      </c>
      <c r="B1182" s="17" t="n">
        <v>16</v>
      </c>
      <c r="C1182" s="7" t="n">
        <v>0</v>
      </c>
    </row>
    <row r="1183" spans="1:22">
      <c r="A1183" t="s">
        <v>4</v>
      </c>
      <c r="B1183" s="4" t="s">
        <v>5</v>
      </c>
      <c r="C1183" s="4" t="s">
        <v>9</v>
      </c>
      <c r="D1183" s="4" t="s">
        <v>7</v>
      </c>
      <c r="E1183" s="4" t="s">
        <v>7</v>
      </c>
      <c r="F1183" s="4" t="s">
        <v>12</v>
      </c>
    </row>
    <row r="1184" spans="1:22">
      <c r="A1184" t="n">
        <v>11537</v>
      </c>
      <c r="B1184" s="43" t="n">
        <v>20</v>
      </c>
      <c r="C1184" s="7" t="n">
        <v>901</v>
      </c>
      <c r="D1184" s="7" t="n">
        <v>3</v>
      </c>
      <c r="E1184" s="7" t="n">
        <v>10</v>
      </c>
      <c r="F1184" s="7" t="s">
        <v>59</v>
      </c>
    </row>
    <row r="1185" spans="1:22">
      <c r="A1185" t="s">
        <v>4</v>
      </c>
      <c r="B1185" s="4" t="s">
        <v>5</v>
      </c>
      <c r="C1185" s="4" t="s">
        <v>9</v>
      </c>
    </row>
    <row r="1186" spans="1:22">
      <c r="A1186" t="n">
        <v>11555</v>
      </c>
      <c r="B1186" s="17" t="n">
        <v>16</v>
      </c>
      <c r="C1186" s="7" t="n">
        <v>0</v>
      </c>
    </row>
    <row r="1187" spans="1:22">
      <c r="A1187" t="s">
        <v>4</v>
      </c>
      <c r="B1187" s="4" t="s">
        <v>5</v>
      </c>
      <c r="C1187" s="4" t="s">
        <v>9</v>
      </c>
      <c r="D1187" s="4" t="s">
        <v>7</v>
      </c>
      <c r="E1187" s="4" t="s">
        <v>7</v>
      </c>
      <c r="F1187" s="4" t="s">
        <v>12</v>
      </c>
    </row>
    <row r="1188" spans="1:22">
      <c r="A1188" t="n">
        <v>11558</v>
      </c>
      <c r="B1188" s="43" t="n">
        <v>20</v>
      </c>
      <c r="C1188" s="7" t="n">
        <v>902</v>
      </c>
      <c r="D1188" s="7" t="n">
        <v>3</v>
      </c>
      <c r="E1188" s="7" t="n">
        <v>10</v>
      </c>
      <c r="F1188" s="7" t="s">
        <v>59</v>
      </c>
    </row>
    <row r="1189" spans="1:22">
      <c r="A1189" t="s">
        <v>4</v>
      </c>
      <c r="B1189" s="4" t="s">
        <v>5</v>
      </c>
      <c r="C1189" s="4" t="s">
        <v>9</v>
      </c>
    </row>
    <row r="1190" spans="1:22">
      <c r="A1190" t="n">
        <v>11576</v>
      </c>
      <c r="B1190" s="17" t="n">
        <v>16</v>
      </c>
      <c r="C1190" s="7" t="n">
        <v>0</v>
      </c>
    </row>
    <row r="1191" spans="1:22">
      <c r="A1191" t="s">
        <v>4</v>
      </c>
      <c r="B1191" s="4" t="s">
        <v>5</v>
      </c>
      <c r="C1191" s="4" t="s">
        <v>9</v>
      </c>
      <c r="D1191" s="4" t="s">
        <v>7</v>
      </c>
      <c r="E1191" s="4" t="s">
        <v>7</v>
      </c>
      <c r="F1191" s="4" t="s">
        <v>12</v>
      </c>
    </row>
    <row r="1192" spans="1:22">
      <c r="A1192" t="n">
        <v>11579</v>
      </c>
      <c r="B1192" s="43" t="n">
        <v>20</v>
      </c>
      <c r="C1192" s="7" t="n">
        <v>903</v>
      </c>
      <c r="D1192" s="7" t="n">
        <v>3</v>
      </c>
      <c r="E1192" s="7" t="n">
        <v>10</v>
      </c>
      <c r="F1192" s="7" t="s">
        <v>59</v>
      </c>
    </row>
    <row r="1193" spans="1:22">
      <c r="A1193" t="s">
        <v>4</v>
      </c>
      <c r="B1193" s="4" t="s">
        <v>5</v>
      </c>
      <c r="C1193" s="4" t="s">
        <v>9</v>
      </c>
    </row>
    <row r="1194" spans="1:22">
      <c r="A1194" t="n">
        <v>11597</v>
      </c>
      <c r="B1194" s="17" t="n">
        <v>16</v>
      </c>
      <c r="C1194" s="7" t="n">
        <v>0</v>
      </c>
    </row>
    <row r="1195" spans="1:22">
      <c r="A1195" t="s">
        <v>4</v>
      </c>
      <c r="B1195" s="4" t="s">
        <v>5</v>
      </c>
      <c r="C1195" s="4" t="s">
        <v>9</v>
      </c>
      <c r="D1195" s="4" t="s">
        <v>7</v>
      </c>
      <c r="E1195" s="4" t="s">
        <v>7</v>
      </c>
      <c r="F1195" s="4" t="s">
        <v>12</v>
      </c>
    </row>
    <row r="1196" spans="1:22">
      <c r="A1196" t="n">
        <v>11600</v>
      </c>
      <c r="B1196" s="43" t="n">
        <v>20</v>
      </c>
      <c r="C1196" s="7" t="n">
        <v>904</v>
      </c>
      <c r="D1196" s="7" t="n">
        <v>3</v>
      </c>
      <c r="E1196" s="7" t="n">
        <v>10</v>
      </c>
      <c r="F1196" s="7" t="s">
        <v>59</v>
      </c>
    </row>
    <row r="1197" spans="1:22">
      <c r="A1197" t="s">
        <v>4</v>
      </c>
      <c r="B1197" s="4" t="s">
        <v>5</v>
      </c>
      <c r="C1197" s="4" t="s">
        <v>9</v>
      </c>
    </row>
    <row r="1198" spans="1:22">
      <c r="A1198" t="n">
        <v>11618</v>
      </c>
      <c r="B1198" s="17" t="n">
        <v>16</v>
      </c>
      <c r="C1198" s="7" t="n">
        <v>0</v>
      </c>
    </row>
    <row r="1199" spans="1:22">
      <c r="A1199" t="s">
        <v>4</v>
      </c>
      <c r="B1199" s="4" t="s">
        <v>5</v>
      </c>
      <c r="C1199" s="4" t="s">
        <v>9</v>
      </c>
      <c r="D1199" s="4" t="s">
        <v>7</v>
      </c>
      <c r="E1199" s="4" t="s">
        <v>7</v>
      </c>
      <c r="F1199" s="4" t="s">
        <v>12</v>
      </c>
    </row>
    <row r="1200" spans="1:22">
      <c r="A1200" t="n">
        <v>11621</v>
      </c>
      <c r="B1200" s="43" t="n">
        <v>20</v>
      </c>
      <c r="C1200" s="7" t="n">
        <v>905</v>
      </c>
      <c r="D1200" s="7" t="n">
        <v>3</v>
      </c>
      <c r="E1200" s="7" t="n">
        <v>10</v>
      </c>
      <c r="F1200" s="7" t="s">
        <v>59</v>
      </c>
    </row>
    <row r="1201" spans="1:6">
      <c r="A1201" t="s">
        <v>4</v>
      </c>
      <c r="B1201" s="4" t="s">
        <v>5</v>
      </c>
      <c r="C1201" s="4" t="s">
        <v>9</v>
      </c>
    </row>
    <row r="1202" spans="1:6">
      <c r="A1202" t="n">
        <v>11639</v>
      </c>
      <c r="B1202" s="17" t="n">
        <v>16</v>
      </c>
      <c r="C1202" s="7" t="n">
        <v>0</v>
      </c>
    </row>
    <row r="1203" spans="1:6">
      <c r="A1203" t="s">
        <v>4</v>
      </c>
      <c r="B1203" s="4" t="s">
        <v>5</v>
      </c>
      <c r="C1203" s="4" t="s">
        <v>9</v>
      </c>
      <c r="D1203" s="4" t="s">
        <v>7</v>
      </c>
      <c r="E1203" s="4" t="s">
        <v>7</v>
      </c>
      <c r="F1203" s="4" t="s">
        <v>12</v>
      </c>
    </row>
    <row r="1204" spans="1:6">
      <c r="A1204" t="n">
        <v>11642</v>
      </c>
      <c r="B1204" s="43" t="n">
        <v>20</v>
      </c>
      <c r="C1204" s="7" t="n">
        <v>906</v>
      </c>
      <c r="D1204" s="7" t="n">
        <v>3</v>
      </c>
      <c r="E1204" s="7" t="n">
        <v>10</v>
      </c>
      <c r="F1204" s="7" t="s">
        <v>59</v>
      </c>
    </row>
    <row r="1205" spans="1:6">
      <c r="A1205" t="s">
        <v>4</v>
      </c>
      <c r="B1205" s="4" t="s">
        <v>5</v>
      </c>
      <c r="C1205" s="4" t="s">
        <v>9</v>
      </c>
    </row>
    <row r="1206" spans="1:6">
      <c r="A1206" t="n">
        <v>11660</v>
      </c>
      <c r="B1206" s="17" t="n">
        <v>16</v>
      </c>
      <c r="C1206" s="7" t="n">
        <v>0</v>
      </c>
    </row>
    <row r="1207" spans="1:6">
      <c r="A1207" t="s">
        <v>4</v>
      </c>
      <c r="B1207" s="4" t="s">
        <v>5</v>
      </c>
      <c r="C1207" s="4" t="s">
        <v>9</v>
      </c>
      <c r="D1207" s="4" t="s">
        <v>7</v>
      </c>
      <c r="E1207" s="4" t="s">
        <v>7</v>
      </c>
      <c r="F1207" s="4" t="s">
        <v>12</v>
      </c>
    </row>
    <row r="1208" spans="1:6">
      <c r="A1208" t="n">
        <v>11663</v>
      </c>
      <c r="B1208" s="43" t="n">
        <v>20</v>
      </c>
      <c r="C1208" s="7" t="n">
        <v>907</v>
      </c>
      <c r="D1208" s="7" t="n">
        <v>3</v>
      </c>
      <c r="E1208" s="7" t="n">
        <v>10</v>
      </c>
      <c r="F1208" s="7" t="s">
        <v>59</v>
      </c>
    </row>
    <row r="1209" spans="1:6">
      <c r="A1209" t="s">
        <v>4</v>
      </c>
      <c r="B1209" s="4" t="s">
        <v>5</v>
      </c>
      <c r="C1209" s="4" t="s">
        <v>9</v>
      </c>
    </row>
    <row r="1210" spans="1:6">
      <c r="A1210" t="n">
        <v>11681</v>
      </c>
      <c r="B1210" s="17" t="n">
        <v>16</v>
      </c>
      <c r="C1210" s="7" t="n">
        <v>0</v>
      </c>
    </row>
    <row r="1211" spans="1:6">
      <c r="A1211" t="s">
        <v>4</v>
      </c>
      <c r="B1211" s="4" t="s">
        <v>5</v>
      </c>
      <c r="C1211" s="4" t="s">
        <v>9</v>
      </c>
      <c r="D1211" s="4" t="s">
        <v>7</v>
      </c>
      <c r="E1211" s="4" t="s">
        <v>7</v>
      </c>
      <c r="F1211" s="4" t="s">
        <v>12</v>
      </c>
    </row>
    <row r="1212" spans="1:6">
      <c r="A1212" t="n">
        <v>11684</v>
      </c>
      <c r="B1212" s="43" t="n">
        <v>20</v>
      </c>
      <c r="C1212" s="7" t="n">
        <v>908</v>
      </c>
      <c r="D1212" s="7" t="n">
        <v>3</v>
      </c>
      <c r="E1212" s="7" t="n">
        <v>10</v>
      </c>
      <c r="F1212" s="7" t="s">
        <v>59</v>
      </c>
    </row>
    <row r="1213" spans="1:6">
      <c r="A1213" t="s">
        <v>4</v>
      </c>
      <c r="B1213" s="4" t="s">
        <v>5</v>
      </c>
      <c r="C1213" s="4" t="s">
        <v>9</v>
      </c>
    </row>
    <row r="1214" spans="1:6">
      <c r="A1214" t="n">
        <v>11702</v>
      </c>
      <c r="B1214" s="17" t="n">
        <v>16</v>
      </c>
      <c r="C1214" s="7" t="n">
        <v>0</v>
      </c>
    </row>
    <row r="1215" spans="1:6">
      <c r="A1215" t="s">
        <v>4</v>
      </c>
      <c r="B1215" s="4" t="s">
        <v>5</v>
      </c>
      <c r="C1215" s="4" t="s">
        <v>9</v>
      </c>
      <c r="D1215" s="4" t="s">
        <v>7</v>
      </c>
      <c r="E1215" s="4" t="s">
        <v>7</v>
      </c>
      <c r="F1215" s="4" t="s">
        <v>12</v>
      </c>
    </row>
    <row r="1216" spans="1:6">
      <c r="A1216" t="n">
        <v>11705</v>
      </c>
      <c r="B1216" s="43" t="n">
        <v>20</v>
      </c>
      <c r="C1216" s="7" t="n">
        <v>909</v>
      </c>
      <c r="D1216" s="7" t="n">
        <v>3</v>
      </c>
      <c r="E1216" s="7" t="n">
        <v>10</v>
      </c>
      <c r="F1216" s="7" t="s">
        <v>59</v>
      </c>
    </row>
    <row r="1217" spans="1:6">
      <c r="A1217" t="s">
        <v>4</v>
      </c>
      <c r="B1217" s="4" t="s">
        <v>5</v>
      </c>
      <c r="C1217" s="4" t="s">
        <v>9</v>
      </c>
    </row>
    <row r="1218" spans="1:6">
      <c r="A1218" t="n">
        <v>11723</v>
      </c>
      <c r="B1218" s="17" t="n">
        <v>16</v>
      </c>
      <c r="C1218" s="7" t="n">
        <v>0</v>
      </c>
    </row>
    <row r="1219" spans="1:6">
      <c r="A1219" t="s">
        <v>4</v>
      </c>
      <c r="B1219" s="4" t="s">
        <v>5</v>
      </c>
      <c r="C1219" s="4" t="s">
        <v>7</v>
      </c>
      <c r="D1219" s="4" t="s">
        <v>9</v>
      </c>
      <c r="E1219" s="4" t="s">
        <v>7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  <c r="M1219" s="4" t="s">
        <v>12</v>
      </c>
      <c r="N1219" s="4" t="s">
        <v>12</v>
      </c>
      <c r="O1219" s="4" t="s">
        <v>12</v>
      </c>
      <c r="P1219" s="4" t="s">
        <v>12</v>
      </c>
      <c r="Q1219" s="4" t="s">
        <v>12</v>
      </c>
      <c r="R1219" s="4" t="s">
        <v>12</v>
      </c>
      <c r="S1219" s="4" t="s">
        <v>12</v>
      </c>
      <c r="T1219" s="4" t="s">
        <v>12</v>
      </c>
      <c r="U1219" s="4" t="s">
        <v>12</v>
      </c>
    </row>
    <row r="1220" spans="1:6">
      <c r="A1220" t="n">
        <v>11726</v>
      </c>
      <c r="B1220" s="44" t="n">
        <v>36</v>
      </c>
      <c r="C1220" s="7" t="n">
        <v>8</v>
      </c>
      <c r="D1220" s="7" t="n">
        <v>900</v>
      </c>
      <c r="E1220" s="7" t="n">
        <v>0</v>
      </c>
      <c r="F1220" s="7" t="s">
        <v>31</v>
      </c>
      <c r="G1220" s="7" t="s">
        <v>32</v>
      </c>
      <c r="H1220" s="7" t="s">
        <v>38</v>
      </c>
      <c r="I1220" s="7" t="s">
        <v>13</v>
      </c>
      <c r="J1220" s="7" t="s">
        <v>13</v>
      </c>
      <c r="K1220" s="7" t="s">
        <v>13</v>
      </c>
      <c r="L1220" s="7" t="s">
        <v>13</v>
      </c>
      <c r="M1220" s="7" t="s">
        <v>13</v>
      </c>
      <c r="N1220" s="7" t="s">
        <v>13</v>
      </c>
      <c r="O1220" s="7" t="s">
        <v>13</v>
      </c>
      <c r="P1220" s="7" t="s">
        <v>13</v>
      </c>
      <c r="Q1220" s="7" t="s">
        <v>13</v>
      </c>
      <c r="R1220" s="7" t="s">
        <v>13</v>
      </c>
      <c r="S1220" s="7" t="s">
        <v>13</v>
      </c>
      <c r="T1220" s="7" t="s">
        <v>13</v>
      </c>
      <c r="U1220" s="7" t="s">
        <v>13</v>
      </c>
    </row>
    <row r="1221" spans="1:6">
      <c r="A1221" t="s">
        <v>4</v>
      </c>
      <c r="B1221" s="4" t="s">
        <v>5</v>
      </c>
      <c r="C1221" s="4" t="s">
        <v>7</v>
      </c>
      <c r="D1221" s="4" t="s">
        <v>9</v>
      </c>
      <c r="E1221" s="4" t="s">
        <v>7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 t="s">
        <v>12</v>
      </c>
      <c r="Q1221" s="4" t="s">
        <v>12</v>
      </c>
      <c r="R1221" s="4" t="s">
        <v>12</v>
      </c>
      <c r="S1221" s="4" t="s">
        <v>12</v>
      </c>
      <c r="T1221" s="4" t="s">
        <v>12</v>
      </c>
      <c r="U1221" s="4" t="s">
        <v>12</v>
      </c>
    </row>
    <row r="1222" spans="1:6">
      <c r="A1222" t="n">
        <v>11774</v>
      </c>
      <c r="B1222" s="44" t="n">
        <v>36</v>
      </c>
      <c r="C1222" s="7" t="n">
        <v>8</v>
      </c>
      <c r="D1222" s="7" t="n">
        <v>901</v>
      </c>
      <c r="E1222" s="7" t="n">
        <v>0</v>
      </c>
      <c r="F1222" s="7" t="s">
        <v>31</v>
      </c>
      <c r="G1222" s="7" t="s">
        <v>32</v>
      </c>
      <c r="H1222" s="7" t="s">
        <v>38</v>
      </c>
      <c r="I1222" s="7" t="s">
        <v>13</v>
      </c>
      <c r="J1222" s="7" t="s">
        <v>13</v>
      </c>
      <c r="K1222" s="7" t="s">
        <v>13</v>
      </c>
      <c r="L1222" s="7" t="s">
        <v>13</v>
      </c>
      <c r="M1222" s="7" t="s">
        <v>13</v>
      </c>
      <c r="N1222" s="7" t="s">
        <v>13</v>
      </c>
      <c r="O1222" s="7" t="s">
        <v>13</v>
      </c>
      <c r="P1222" s="7" t="s">
        <v>13</v>
      </c>
      <c r="Q1222" s="7" t="s">
        <v>13</v>
      </c>
      <c r="R1222" s="7" t="s">
        <v>13</v>
      </c>
      <c r="S1222" s="7" t="s">
        <v>13</v>
      </c>
      <c r="T1222" s="7" t="s">
        <v>13</v>
      </c>
      <c r="U1222" s="7" t="s">
        <v>13</v>
      </c>
    </row>
    <row r="1223" spans="1:6">
      <c r="A1223" t="s">
        <v>4</v>
      </c>
      <c r="B1223" s="4" t="s">
        <v>5</v>
      </c>
      <c r="C1223" s="4" t="s">
        <v>7</v>
      </c>
      <c r="D1223" s="4" t="s">
        <v>9</v>
      </c>
      <c r="E1223" s="4" t="s">
        <v>7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  <c r="M1223" s="4" t="s">
        <v>12</v>
      </c>
      <c r="N1223" s="4" t="s">
        <v>12</v>
      </c>
      <c r="O1223" s="4" t="s">
        <v>12</v>
      </c>
      <c r="P1223" s="4" t="s">
        <v>12</v>
      </c>
      <c r="Q1223" s="4" t="s">
        <v>12</v>
      </c>
      <c r="R1223" s="4" t="s">
        <v>12</v>
      </c>
      <c r="S1223" s="4" t="s">
        <v>12</v>
      </c>
      <c r="T1223" s="4" t="s">
        <v>12</v>
      </c>
      <c r="U1223" s="4" t="s">
        <v>12</v>
      </c>
    </row>
    <row r="1224" spans="1:6">
      <c r="A1224" t="n">
        <v>11822</v>
      </c>
      <c r="B1224" s="44" t="n">
        <v>36</v>
      </c>
      <c r="C1224" s="7" t="n">
        <v>8</v>
      </c>
      <c r="D1224" s="7" t="n">
        <v>902</v>
      </c>
      <c r="E1224" s="7" t="n">
        <v>0</v>
      </c>
      <c r="F1224" s="7" t="s">
        <v>31</v>
      </c>
      <c r="G1224" s="7" t="s">
        <v>32</v>
      </c>
      <c r="H1224" s="7" t="s">
        <v>38</v>
      </c>
      <c r="I1224" s="7" t="s">
        <v>13</v>
      </c>
      <c r="J1224" s="7" t="s">
        <v>13</v>
      </c>
      <c r="K1224" s="7" t="s">
        <v>13</v>
      </c>
      <c r="L1224" s="7" t="s">
        <v>13</v>
      </c>
      <c r="M1224" s="7" t="s">
        <v>13</v>
      </c>
      <c r="N1224" s="7" t="s">
        <v>13</v>
      </c>
      <c r="O1224" s="7" t="s">
        <v>13</v>
      </c>
      <c r="P1224" s="7" t="s">
        <v>13</v>
      </c>
      <c r="Q1224" s="7" t="s">
        <v>13</v>
      </c>
      <c r="R1224" s="7" t="s">
        <v>13</v>
      </c>
      <c r="S1224" s="7" t="s">
        <v>13</v>
      </c>
      <c r="T1224" s="7" t="s">
        <v>13</v>
      </c>
      <c r="U1224" s="7" t="s">
        <v>13</v>
      </c>
    </row>
    <row r="1225" spans="1:6">
      <c r="A1225" t="s">
        <v>4</v>
      </c>
      <c r="B1225" s="4" t="s">
        <v>5</v>
      </c>
      <c r="C1225" s="4" t="s">
        <v>7</v>
      </c>
      <c r="D1225" s="4" t="s">
        <v>9</v>
      </c>
      <c r="E1225" s="4" t="s">
        <v>7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  <c r="Q1225" s="4" t="s">
        <v>12</v>
      </c>
      <c r="R1225" s="4" t="s">
        <v>12</v>
      </c>
      <c r="S1225" s="4" t="s">
        <v>12</v>
      </c>
      <c r="T1225" s="4" t="s">
        <v>12</v>
      </c>
      <c r="U1225" s="4" t="s">
        <v>12</v>
      </c>
    </row>
    <row r="1226" spans="1:6">
      <c r="A1226" t="n">
        <v>11870</v>
      </c>
      <c r="B1226" s="44" t="n">
        <v>36</v>
      </c>
      <c r="C1226" s="7" t="n">
        <v>8</v>
      </c>
      <c r="D1226" s="7" t="n">
        <v>903</v>
      </c>
      <c r="E1226" s="7" t="n">
        <v>0</v>
      </c>
      <c r="F1226" s="7" t="s">
        <v>31</v>
      </c>
      <c r="G1226" s="7" t="s">
        <v>32</v>
      </c>
      <c r="H1226" s="7" t="s">
        <v>38</v>
      </c>
      <c r="I1226" s="7" t="s">
        <v>13</v>
      </c>
      <c r="J1226" s="7" t="s">
        <v>13</v>
      </c>
      <c r="K1226" s="7" t="s">
        <v>13</v>
      </c>
      <c r="L1226" s="7" t="s">
        <v>13</v>
      </c>
      <c r="M1226" s="7" t="s">
        <v>13</v>
      </c>
      <c r="N1226" s="7" t="s">
        <v>13</v>
      </c>
      <c r="O1226" s="7" t="s">
        <v>13</v>
      </c>
      <c r="P1226" s="7" t="s">
        <v>13</v>
      </c>
      <c r="Q1226" s="7" t="s">
        <v>13</v>
      </c>
      <c r="R1226" s="7" t="s">
        <v>13</v>
      </c>
      <c r="S1226" s="7" t="s">
        <v>13</v>
      </c>
      <c r="T1226" s="7" t="s">
        <v>13</v>
      </c>
      <c r="U1226" s="7" t="s">
        <v>13</v>
      </c>
    </row>
    <row r="1227" spans="1:6">
      <c r="A1227" t="s">
        <v>4</v>
      </c>
      <c r="B1227" s="4" t="s">
        <v>5</v>
      </c>
      <c r="C1227" s="4" t="s">
        <v>7</v>
      </c>
      <c r="D1227" s="4" t="s">
        <v>9</v>
      </c>
      <c r="E1227" s="4" t="s">
        <v>7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  <c r="Q1227" s="4" t="s">
        <v>12</v>
      </c>
      <c r="R1227" s="4" t="s">
        <v>12</v>
      </c>
      <c r="S1227" s="4" t="s">
        <v>12</v>
      </c>
      <c r="T1227" s="4" t="s">
        <v>12</v>
      </c>
      <c r="U1227" s="4" t="s">
        <v>12</v>
      </c>
    </row>
    <row r="1228" spans="1:6">
      <c r="A1228" t="n">
        <v>11918</v>
      </c>
      <c r="B1228" s="44" t="n">
        <v>36</v>
      </c>
      <c r="C1228" s="7" t="n">
        <v>8</v>
      </c>
      <c r="D1228" s="7" t="n">
        <v>904</v>
      </c>
      <c r="E1228" s="7" t="n">
        <v>0</v>
      </c>
      <c r="F1228" s="7" t="s">
        <v>31</v>
      </c>
      <c r="G1228" s="7" t="s">
        <v>32</v>
      </c>
      <c r="H1228" s="7" t="s">
        <v>38</v>
      </c>
      <c r="I1228" s="7" t="s">
        <v>13</v>
      </c>
      <c r="J1228" s="7" t="s">
        <v>13</v>
      </c>
      <c r="K1228" s="7" t="s">
        <v>13</v>
      </c>
      <c r="L1228" s="7" t="s">
        <v>13</v>
      </c>
      <c r="M1228" s="7" t="s">
        <v>13</v>
      </c>
      <c r="N1228" s="7" t="s">
        <v>13</v>
      </c>
      <c r="O1228" s="7" t="s">
        <v>13</v>
      </c>
      <c r="P1228" s="7" t="s">
        <v>13</v>
      </c>
      <c r="Q1228" s="7" t="s">
        <v>13</v>
      </c>
      <c r="R1228" s="7" t="s">
        <v>13</v>
      </c>
      <c r="S1228" s="7" t="s">
        <v>13</v>
      </c>
      <c r="T1228" s="7" t="s">
        <v>13</v>
      </c>
      <c r="U1228" s="7" t="s">
        <v>13</v>
      </c>
    </row>
    <row r="1229" spans="1:6">
      <c r="A1229" t="s">
        <v>4</v>
      </c>
      <c r="B1229" s="4" t="s">
        <v>5</v>
      </c>
      <c r="C1229" s="4" t="s">
        <v>7</v>
      </c>
      <c r="D1229" s="4" t="s">
        <v>9</v>
      </c>
      <c r="E1229" s="4" t="s">
        <v>7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  <c r="Q1229" s="4" t="s">
        <v>12</v>
      </c>
      <c r="R1229" s="4" t="s">
        <v>12</v>
      </c>
      <c r="S1229" s="4" t="s">
        <v>12</v>
      </c>
      <c r="T1229" s="4" t="s">
        <v>12</v>
      </c>
      <c r="U1229" s="4" t="s">
        <v>12</v>
      </c>
    </row>
    <row r="1230" spans="1:6">
      <c r="A1230" t="n">
        <v>11966</v>
      </c>
      <c r="B1230" s="44" t="n">
        <v>36</v>
      </c>
      <c r="C1230" s="7" t="n">
        <v>8</v>
      </c>
      <c r="D1230" s="7" t="n">
        <v>905</v>
      </c>
      <c r="E1230" s="7" t="n">
        <v>0</v>
      </c>
      <c r="F1230" s="7" t="s">
        <v>31</v>
      </c>
      <c r="G1230" s="7" t="s">
        <v>32</v>
      </c>
      <c r="H1230" s="7" t="s">
        <v>38</v>
      </c>
      <c r="I1230" s="7" t="s">
        <v>13</v>
      </c>
      <c r="J1230" s="7" t="s">
        <v>13</v>
      </c>
      <c r="K1230" s="7" t="s">
        <v>13</v>
      </c>
      <c r="L1230" s="7" t="s">
        <v>13</v>
      </c>
      <c r="M1230" s="7" t="s">
        <v>13</v>
      </c>
      <c r="N1230" s="7" t="s">
        <v>13</v>
      </c>
      <c r="O1230" s="7" t="s">
        <v>13</v>
      </c>
      <c r="P1230" s="7" t="s">
        <v>13</v>
      </c>
      <c r="Q1230" s="7" t="s">
        <v>13</v>
      </c>
      <c r="R1230" s="7" t="s">
        <v>13</v>
      </c>
      <c r="S1230" s="7" t="s">
        <v>13</v>
      </c>
      <c r="T1230" s="7" t="s">
        <v>13</v>
      </c>
      <c r="U1230" s="7" t="s">
        <v>13</v>
      </c>
    </row>
    <row r="1231" spans="1:6">
      <c r="A1231" t="s">
        <v>4</v>
      </c>
      <c r="B1231" s="4" t="s">
        <v>5</v>
      </c>
      <c r="C1231" s="4" t="s">
        <v>7</v>
      </c>
      <c r="D1231" s="4" t="s">
        <v>9</v>
      </c>
      <c r="E1231" s="4" t="s">
        <v>7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  <c r="Q1231" s="4" t="s">
        <v>12</v>
      </c>
      <c r="R1231" s="4" t="s">
        <v>12</v>
      </c>
      <c r="S1231" s="4" t="s">
        <v>12</v>
      </c>
      <c r="T1231" s="4" t="s">
        <v>12</v>
      </c>
      <c r="U1231" s="4" t="s">
        <v>12</v>
      </c>
    </row>
    <row r="1232" spans="1:6">
      <c r="A1232" t="n">
        <v>12014</v>
      </c>
      <c r="B1232" s="44" t="n">
        <v>36</v>
      </c>
      <c r="C1232" s="7" t="n">
        <v>8</v>
      </c>
      <c r="D1232" s="7" t="n">
        <v>906</v>
      </c>
      <c r="E1232" s="7" t="n">
        <v>0</v>
      </c>
      <c r="F1232" s="7" t="s">
        <v>31</v>
      </c>
      <c r="G1232" s="7" t="s">
        <v>32</v>
      </c>
      <c r="H1232" s="7" t="s">
        <v>38</v>
      </c>
      <c r="I1232" s="7" t="s">
        <v>13</v>
      </c>
      <c r="J1232" s="7" t="s">
        <v>13</v>
      </c>
      <c r="K1232" s="7" t="s">
        <v>13</v>
      </c>
      <c r="L1232" s="7" t="s">
        <v>13</v>
      </c>
      <c r="M1232" s="7" t="s">
        <v>13</v>
      </c>
      <c r="N1232" s="7" t="s">
        <v>13</v>
      </c>
      <c r="O1232" s="7" t="s">
        <v>13</v>
      </c>
      <c r="P1232" s="7" t="s">
        <v>13</v>
      </c>
      <c r="Q1232" s="7" t="s">
        <v>13</v>
      </c>
      <c r="R1232" s="7" t="s">
        <v>13</v>
      </c>
      <c r="S1232" s="7" t="s">
        <v>13</v>
      </c>
      <c r="T1232" s="7" t="s">
        <v>13</v>
      </c>
      <c r="U1232" s="7" t="s">
        <v>13</v>
      </c>
    </row>
    <row r="1233" spans="1:21">
      <c r="A1233" t="s">
        <v>4</v>
      </c>
      <c r="B1233" s="4" t="s">
        <v>5</v>
      </c>
      <c r="C1233" s="4" t="s">
        <v>7</v>
      </c>
      <c r="D1233" s="4" t="s">
        <v>9</v>
      </c>
      <c r="E1233" s="4" t="s">
        <v>7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  <c r="Q1233" s="4" t="s">
        <v>12</v>
      </c>
      <c r="R1233" s="4" t="s">
        <v>12</v>
      </c>
      <c r="S1233" s="4" t="s">
        <v>12</v>
      </c>
      <c r="T1233" s="4" t="s">
        <v>12</v>
      </c>
      <c r="U1233" s="4" t="s">
        <v>12</v>
      </c>
    </row>
    <row r="1234" spans="1:21">
      <c r="A1234" t="n">
        <v>12062</v>
      </c>
      <c r="B1234" s="44" t="n">
        <v>36</v>
      </c>
      <c r="C1234" s="7" t="n">
        <v>8</v>
      </c>
      <c r="D1234" s="7" t="n">
        <v>907</v>
      </c>
      <c r="E1234" s="7" t="n">
        <v>0</v>
      </c>
      <c r="F1234" s="7" t="s">
        <v>31</v>
      </c>
      <c r="G1234" s="7" t="s">
        <v>32</v>
      </c>
      <c r="H1234" s="7" t="s">
        <v>38</v>
      </c>
      <c r="I1234" s="7" t="s">
        <v>13</v>
      </c>
      <c r="J1234" s="7" t="s">
        <v>13</v>
      </c>
      <c r="K1234" s="7" t="s">
        <v>13</v>
      </c>
      <c r="L1234" s="7" t="s">
        <v>13</v>
      </c>
      <c r="M1234" s="7" t="s">
        <v>13</v>
      </c>
      <c r="N1234" s="7" t="s">
        <v>13</v>
      </c>
      <c r="O1234" s="7" t="s">
        <v>13</v>
      </c>
      <c r="P1234" s="7" t="s">
        <v>13</v>
      </c>
      <c r="Q1234" s="7" t="s">
        <v>13</v>
      </c>
      <c r="R1234" s="7" t="s">
        <v>13</v>
      </c>
      <c r="S1234" s="7" t="s">
        <v>13</v>
      </c>
      <c r="T1234" s="7" t="s">
        <v>13</v>
      </c>
      <c r="U1234" s="7" t="s">
        <v>13</v>
      </c>
    </row>
    <row r="1235" spans="1:21">
      <c r="A1235" t="s">
        <v>4</v>
      </c>
      <c r="B1235" s="4" t="s">
        <v>5</v>
      </c>
      <c r="C1235" s="4" t="s">
        <v>7</v>
      </c>
      <c r="D1235" s="4" t="s">
        <v>9</v>
      </c>
      <c r="E1235" s="4" t="s">
        <v>7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  <c r="Q1235" s="4" t="s">
        <v>12</v>
      </c>
      <c r="R1235" s="4" t="s">
        <v>12</v>
      </c>
      <c r="S1235" s="4" t="s">
        <v>12</v>
      </c>
      <c r="T1235" s="4" t="s">
        <v>12</v>
      </c>
      <c r="U1235" s="4" t="s">
        <v>12</v>
      </c>
    </row>
    <row r="1236" spans="1:21">
      <c r="A1236" t="n">
        <v>12110</v>
      </c>
      <c r="B1236" s="44" t="n">
        <v>36</v>
      </c>
      <c r="C1236" s="7" t="n">
        <v>8</v>
      </c>
      <c r="D1236" s="7" t="n">
        <v>908</v>
      </c>
      <c r="E1236" s="7" t="n">
        <v>0</v>
      </c>
      <c r="F1236" s="7" t="s">
        <v>31</v>
      </c>
      <c r="G1236" s="7" t="s">
        <v>32</v>
      </c>
      <c r="H1236" s="7" t="s">
        <v>38</v>
      </c>
      <c r="I1236" s="7" t="s">
        <v>13</v>
      </c>
      <c r="J1236" s="7" t="s">
        <v>13</v>
      </c>
      <c r="K1236" s="7" t="s">
        <v>13</v>
      </c>
      <c r="L1236" s="7" t="s">
        <v>13</v>
      </c>
      <c r="M1236" s="7" t="s">
        <v>13</v>
      </c>
      <c r="N1236" s="7" t="s">
        <v>13</v>
      </c>
      <c r="O1236" s="7" t="s">
        <v>13</v>
      </c>
      <c r="P1236" s="7" t="s">
        <v>13</v>
      </c>
      <c r="Q1236" s="7" t="s">
        <v>13</v>
      </c>
      <c r="R1236" s="7" t="s">
        <v>13</v>
      </c>
      <c r="S1236" s="7" t="s">
        <v>13</v>
      </c>
      <c r="T1236" s="7" t="s">
        <v>13</v>
      </c>
      <c r="U1236" s="7" t="s">
        <v>13</v>
      </c>
    </row>
    <row r="1237" spans="1:21">
      <c r="A1237" t="s">
        <v>4</v>
      </c>
      <c r="B1237" s="4" t="s">
        <v>5</v>
      </c>
      <c r="C1237" s="4" t="s">
        <v>7</v>
      </c>
      <c r="D1237" s="4" t="s">
        <v>9</v>
      </c>
      <c r="E1237" s="4" t="s">
        <v>7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  <c r="Q1237" s="4" t="s">
        <v>12</v>
      </c>
      <c r="R1237" s="4" t="s">
        <v>12</v>
      </c>
      <c r="S1237" s="4" t="s">
        <v>12</v>
      </c>
      <c r="T1237" s="4" t="s">
        <v>12</v>
      </c>
      <c r="U1237" s="4" t="s">
        <v>12</v>
      </c>
    </row>
    <row r="1238" spans="1:21">
      <c r="A1238" t="n">
        <v>12158</v>
      </c>
      <c r="B1238" s="44" t="n">
        <v>36</v>
      </c>
      <c r="C1238" s="7" t="n">
        <v>8</v>
      </c>
      <c r="D1238" s="7" t="n">
        <v>909</v>
      </c>
      <c r="E1238" s="7" t="n">
        <v>0</v>
      </c>
      <c r="F1238" s="7" t="s">
        <v>31</v>
      </c>
      <c r="G1238" s="7" t="s">
        <v>32</v>
      </c>
      <c r="H1238" s="7" t="s">
        <v>38</v>
      </c>
      <c r="I1238" s="7" t="s">
        <v>13</v>
      </c>
      <c r="J1238" s="7" t="s">
        <v>13</v>
      </c>
      <c r="K1238" s="7" t="s">
        <v>13</v>
      </c>
      <c r="L1238" s="7" t="s">
        <v>13</v>
      </c>
      <c r="M1238" s="7" t="s">
        <v>13</v>
      </c>
      <c r="N1238" s="7" t="s">
        <v>13</v>
      </c>
      <c r="O1238" s="7" t="s">
        <v>13</v>
      </c>
      <c r="P1238" s="7" t="s">
        <v>13</v>
      </c>
      <c r="Q1238" s="7" t="s">
        <v>13</v>
      </c>
      <c r="R1238" s="7" t="s">
        <v>13</v>
      </c>
      <c r="S1238" s="7" t="s">
        <v>13</v>
      </c>
      <c r="T1238" s="7" t="s">
        <v>13</v>
      </c>
      <c r="U1238" s="7" t="s">
        <v>13</v>
      </c>
    </row>
    <row r="1239" spans="1:21">
      <c r="A1239" t="s">
        <v>4</v>
      </c>
      <c r="B1239" s="4" t="s">
        <v>5</v>
      </c>
      <c r="C1239" s="4" t="s">
        <v>7</v>
      </c>
    </row>
    <row r="1240" spans="1:21">
      <c r="A1240" t="n">
        <v>12206</v>
      </c>
      <c r="B1240" s="45" t="n">
        <v>116</v>
      </c>
      <c r="C1240" s="7" t="n">
        <v>0</v>
      </c>
    </row>
    <row r="1241" spans="1:21">
      <c r="A1241" t="s">
        <v>4</v>
      </c>
      <c r="B1241" s="4" t="s">
        <v>5</v>
      </c>
      <c r="C1241" s="4" t="s">
        <v>7</v>
      </c>
      <c r="D1241" s="4" t="s">
        <v>9</v>
      </c>
    </row>
    <row r="1242" spans="1:21">
      <c r="A1242" t="n">
        <v>12208</v>
      </c>
      <c r="B1242" s="45" t="n">
        <v>116</v>
      </c>
      <c r="C1242" s="7" t="n">
        <v>2</v>
      </c>
      <c r="D1242" s="7" t="n">
        <v>1</v>
      </c>
    </row>
    <row r="1243" spans="1:21">
      <c r="A1243" t="s">
        <v>4</v>
      </c>
      <c r="B1243" s="4" t="s">
        <v>5</v>
      </c>
      <c r="C1243" s="4" t="s">
        <v>7</v>
      </c>
      <c r="D1243" s="4" t="s">
        <v>11</v>
      </c>
    </row>
    <row r="1244" spans="1:21">
      <c r="A1244" t="n">
        <v>12212</v>
      </c>
      <c r="B1244" s="45" t="n">
        <v>116</v>
      </c>
      <c r="C1244" s="7" t="n">
        <v>5</v>
      </c>
      <c r="D1244" s="7" t="n">
        <v>1106247680</v>
      </c>
    </row>
    <row r="1245" spans="1:21">
      <c r="A1245" t="s">
        <v>4</v>
      </c>
      <c r="B1245" s="4" t="s">
        <v>5</v>
      </c>
      <c r="C1245" s="4" t="s">
        <v>7</v>
      </c>
      <c r="D1245" s="4" t="s">
        <v>9</v>
      </c>
    </row>
    <row r="1246" spans="1:21">
      <c r="A1246" t="n">
        <v>12218</v>
      </c>
      <c r="B1246" s="45" t="n">
        <v>116</v>
      </c>
      <c r="C1246" s="7" t="n">
        <v>6</v>
      </c>
      <c r="D1246" s="7" t="n">
        <v>1</v>
      </c>
    </row>
    <row r="1247" spans="1:21">
      <c r="A1247" t="s">
        <v>4</v>
      </c>
      <c r="B1247" s="4" t="s">
        <v>5</v>
      </c>
      <c r="C1247" s="4" t="s">
        <v>9</v>
      </c>
      <c r="D1247" s="4" t="s">
        <v>10</v>
      </c>
      <c r="E1247" s="4" t="s">
        <v>10</v>
      </c>
      <c r="F1247" s="4" t="s">
        <v>10</v>
      </c>
      <c r="G1247" s="4" t="s">
        <v>10</v>
      </c>
    </row>
    <row r="1248" spans="1:21">
      <c r="A1248" t="n">
        <v>12222</v>
      </c>
      <c r="B1248" s="24" t="n">
        <v>46</v>
      </c>
      <c r="C1248" s="7" t="n">
        <v>0</v>
      </c>
      <c r="D1248" s="7" t="n">
        <v>0</v>
      </c>
      <c r="E1248" s="7" t="n">
        <v>20</v>
      </c>
      <c r="F1248" s="7" t="n">
        <v>-3</v>
      </c>
      <c r="G1248" s="7" t="n">
        <v>180</v>
      </c>
    </row>
    <row r="1249" spans="1:21">
      <c r="A1249" t="s">
        <v>4</v>
      </c>
      <c r="B1249" s="4" t="s">
        <v>5</v>
      </c>
      <c r="C1249" s="4" t="s">
        <v>9</v>
      </c>
      <c r="D1249" s="4" t="s">
        <v>11</v>
      </c>
    </row>
    <row r="1250" spans="1:21">
      <c r="A1250" t="n">
        <v>12241</v>
      </c>
      <c r="B1250" s="32" t="n">
        <v>43</v>
      </c>
      <c r="C1250" s="7" t="n">
        <v>0</v>
      </c>
      <c r="D1250" s="7" t="n">
        <v>128</v>
      </c>
    </row>
    <row r="1251" spans="1:21">
      <c r="A1251" t="s">
        <v>4</v>
      </c>
      <c r="B1251" s="4" t="s">
        <v>5</v>
      </c>
      <c r="C1251" s="4" t="s">
        <v>9</v>
      </c>
      <c r="D1251" s="4" t="s">
        <v>10</v>
      </c>
      <c r="E1251" s="4" t="s">
        <v>10</v>
      </c>
      <c r="F1251" s="4" t="s">
        <v>10</v>
      </c>
      <c r="G1251" s="4" t="s">
        <v>10</v>
      </c>
    </row>
    <row r="1252" spans="1:21">
      <c r="A1252" t="n">
        <v>12248</v>
      </c>
      <c r="B1252" s="24" t="n">
        <v>46</v>
      </c>
      <c r="C1252" s="7" t="n">
        <v>999</v>
      </c>
      <c r="D1252" s="7" t="n">
        <v>0</v>
      </c>
      <c r="E1252" s="7" t="n">
        <v>20</v>
      </c>
      <c r="F1252" s="7" t="n">
        <v>-3</v>
      </c>
      <c r="G1252" s="7" t="n">
        <v>180</v>
      </c>
    </row>
    <row r="1253" spans="1:21">
      <c r="A1253" t="s">
        <v>4</v>
      </c>
      <c r="B1253" s="4" t="s">
        <v>5</v>
      </c>
      <c r="C1253" s="4" t="s">
        <v>9</v>
      </c>
      <c r="D1253" s="4" t="s">
        <v>11</v>
      </c>
    </row>
    <row r="1254" spans="1:21">
      <c r="A1254" t="n">
        <v>12267</v>
      </c>
      <c r="B1254" s="32" t="n">
        <v>43</v>
      </c>
      <c r="C1254" s="7" t="n">
        <v>999</v>
      </c>
      <c r="D1254" s="7" t="n">
        <v>256</v>
      </c>
    </row>
    <row r="1255" spans="1:21">
      <c r="A1255" t="s">
        <v>4</v>
      </c>
      <c r="B1255" s="4" t="s">
        <v>5</v>
      </c>
      <c r="C1255" s="4" t="s">
        <v>9</v>
      </c>
      <c r="D1255" s="4" t="s">
        <v>7</v>
      </c>
      <c r="E1255" s="4" t="s">
        <v>12</v>
      </c>
      <c r="F1255" s="4" t="s">
        <v>10</v>
      </c>
      <c r="G1255" s="4" t="s">
        <v>10</v>
      </c>
      <c r="H1255" s="4" t="s">
        <v>10</v>
      </c>
    </row>
    <row r="1256" spans="1:21">
      <c r="A1256" t="n">
        <v>12274</v>
      </c>
      <c r="B1256" s="26" t="n">
        <v>48</v>
      </c>
      <c r="C1256" s="7" t="n">
        <v>999</v>
      </c>
      <c r="D1256" s="7" t="n">
        <v>0</v>
      </c>
      <c r="E1256" s="7" t="s">
        <v>81</v>
      </c>
      <c r="F1256" s="7" t="n">
        <v>-1</v>
      </c>
      <c r="G1256" s="7" t="n">
        <v>1</v>
      </c>
      <c r="H1256" s="7" t="n">
        <v>0</v>
      </c>
    </row>
    <row r="1257" spans="1:21">
      <c r="A1257" t="s">
        <v>4</v>
      </c>
      <c r="B1257" s="4" t="s">
        <v>5</v>
      </c>
      <c r="C1257" s="4" t="s">
        <v>7</v>
      </c>
      <c r="D1257" s="4" t="s">
        <v>9</v>
      </c>
      <c r="E1257" s="4" t="s">
        <v>9</v>
      </c>
      <c r="F1257" s="4" t="s">
        <v>9</v>
      </c>
      <c r="G1257" s="4" t="s">
        <v>9</v>
      </c>
      <c r="H1257" s="4" t="s">
        <v>9</v>
      </c>
      <c r="I1257" s="4" t="s">
        <v>12</v>
      </c>
      <c r="J1257" s="4" t="s">
        <v>10</v>
      </c>
      <c r="K1257" s="4" t="s">
        <v>10</v>
      </c>
      <c r="L1257" s="4" t="s">
        <v>10</v>
      </c>
      <c r="M1257" s="4" t="s">
        <v>11</v>
      </c>
      <c r="N1257" s="4" t="s">
        <v>11</v>
      </c>
      <c r="O1257" s="4" t="s">
        <v>10</v>
      </c>
      <c r="P1257" s="4" t="s">
        <v>10</v>
      </c>
      <c r="Q1257" s="4" t="s">
        <v>10</v>
      </c>
      <c r="R1257" s="4" t="s">
        <v>10</v>
      </c>
      <c r="S1257" s="4" t="s">
        <v>7</v>
      </c>
    </row>
    <row r="1258" spans="1:21">
      <c r="A1258" t="n">
        <v>12301</v>
      </c>
      <c r="B1258" s="23" t="n">
        <v>39</v>
      </c>
      <c r="C1258" s="7" t="n">
        <v>12</v>
      </c>
      <c r="D1258" s="7" t="n">
        <v>65533</v>
      </c>
      <c r="E1258" s="7" t="n">
        <v>205</v>
      </c>
      <c r="F1258" s="7" t="n">
        <v>0</v>
      </c>
      <c r="G1258" s="7" t="n">
        <v>999</v>
      </c>
      <c r="H1258" s="7" t="n">
        <v>3</v>
      </c>
      <c r="I1258" s="7" t="s">
        <v>13</v>
      </c>
      <c r="J1258" s="7" t="n">
        <v>0</v>
      </c>
      <c r="K1258" s="7" t="n">
        <v>0</v>
      </c>
      <c r="L1258" s="7" t="n">
        <v>0</v>
      </c>
      <c r="M1258" s="7" t="n">
        <v>0</v>
      </c>
      <c r="N1258" s="7" t="n">
        <v>0</v>
      </c>
      <c r="O1258" s="7" t="n">
        <v>0</v>
      </c>
      <c r="P1258" s="7" t="n">
        <v>1</v>
      </c>
      <c r="Q1258" s="7" t="n">
        <v>1</v>
      </c>
      <c r="R1258" s="7" t="n">
        <v>1</v>
      </c>
      <c r="S1258" s="7" t="n">
        <v>105</v>
      </c>
    </row>
    <row r="1259" spans="1:21">
      <c r="A1259" t="s">
        <v>4</v>
      </c>
      <c r="B1259" s="4" t="s">
        <v>5</v>
      </c>
      <c r="C1259" s="4" t="s">
        <v>9</v>
      </c>
      <c r="D1259" s="4" t="s">
        <v>10</v>
      </c>
      <c r="E1259" s="4" t="s">
        <v>10</v>
      </c>
      <c r="F1259" s="4" t="s">
        <v>10</v>
      </c>
      <c r="G1259" s="4" t="s">
        <v>10</v>
      </c>
    </row>
    <row r="1260" spans="1:21">
      <c r="A1260" t="n">
        <v>12351</v>
      </c>
      <c r="B1260" s="24" t="n">
        <v>46</v>
      </c>
      <c r="C1260" s="7" t="n">
        <v>18</v>
      </c>
      <c r="D1260" s="7" t="n">
        <v>0</v>
      </c>
      <c r="E1260" s="7" t="n">
        <v>20</v>
      </c>
      <c r="F1260" s="7" t="n">
        <v>-3</v>
      </c>
      <c r="G1260" s="7" t="n">
        <v>180</v>
      </c>
    </row>
    <row r="1261" spans="1:21">
      <c r="A1261" t="s">
        <v>4</v>
      </c>
      <c r="B1261" s="4" t="s">
        <v>5</v>
      </c>
      <c r="C1261" s="4" t="s">
        <v>9</v>
      </c>
      <c r="D1261" s="4" t="s">
        <v>11</v>
      </c>
    </row>
    <row r="1262" spans="1:21">
      <c r="A1262" t="n">
        <v>12370</v>
      </c>
      <c r="B1262" s="32" t="n">
        <v>43</v>
      </c>
      <c r="C1262" s="7" t="n">
        <v>18</v>
      </c>
      <c r="D1262" s="7" t="n">
        <v>256</v>
      </c>
    </row>
    <row r="1263" spans="1:21">
      <c r="A1263" t="s">
        <v>4</v>
      </c>
      <c r="B1263" s="4" t="s">
        <v>5</v>
      </c>
      <c r="C1263" s="4" t="s">
        <v>9</v>
      </c>
      <c r="D1263" s="4" t="s">
        <v>11</v>
      </c>
    </row>
    <row r="1264" spans="1:21">
      <c r="A1264" t="n">
        <v>12377</v>
      </c>
      <c r="B1264" s="32" t="n">
        <v>43</v>
      </c>
      <c r="C1264" s="7" t="n">
        <v>18</v>
      </c>
      <c r="D1264" s="7" t="n">
        <v>131072</v>
      </c>
    </row>
    <row r="1265" spans="1:19">
      <c r="A1265" t="s">
        <v>4</v>
      </c>
      <c r="B1265" s="4" t="s">
        <v>5</v>
      </c>
      <c r="C1265" s="4" t="s">
        <v>7</v>
      </c>
      <c r="D1265" s="4" t="s">
        <v>9</v>
      </c>
      <c r="E1265" s="4" t="s">
        <v>9</v>
      </c>
      <c r="F1265" s="4" t="s">
        <v>12</v>
      </c>
      <c r="G1265" s="4" t="s">
        <v>12</v>
      </c>
    </row>
    <row r="1266" spans="1:19">
      <c r="A1266" t="n">
        <v>12384</v>
      </c>
      <c r="B1266" s="46" t="n">
        <v>128</v>
      </c>
      <c r="C1266" s="7" t="n">
        <v>0</v>
      </c>
      <c r="D1266" s="7" t="n">
        <v>18</v>
      </c>
      <c r="E1266" s="7" t="n">
        <v>999</v>
      </c>
      <c r="F1266" s="7" t="s">
        <v>13</v>
      </c>
      <c r="G1266" s="7" t="s">
        <v>82</v>
      </c>
    </row>
    <row r="1267" spans="1:19">
      <c r="A1267" t="s">
        <v>4</v>
      </c>
      <c r="B1267" s="4" t="s">
        <v>5</v>
      </c>
      <c r="C1267" s="4" t="s">
        <v>9</v>
      </c>
      <c r="D1267" s="4" t="s">
        <v>7</v>
      </c>
      <c r="E1267" s="4" t="s">
        <v>7</v>
      </c>
      <c r="F1267" s="4" t="s">
        <v>12</v>
      </c>
    </row>
    <row r="1268" spans="1:19">
      <c r="A1268" t="n">
        <v>12403</v>
      </c>
      <c r="B1268" s="35" t="n">
        <v>47</v>
      </c>
      <c r="C1268" s="7" t="n">
        <v>999</v>
      </c>
      <c r="D1268" s="7" t="n">
        <v>0</v>
      </c>
      <c r="E1268" s="7" t="n">
        <v>0</v>
      </c>
      <c r="F1268" s="7" t="s">
        <v>31</v>
      </c>
    </row>
    <row r="1269" spans="1:19">
      <c r="A1269" t="s">
        <v>4</v>
      </c>
      <c r="B1269" s="4" t="s">
        <v>5</v>
      </c>
      <c r="C1269" s="4" t="s">
        <v>9</v>
      </c>
      <c r="D1269" s="4" t="s">
        <v>7</v>
      </c>
      <c r="E1269" s="4" t="s">
        <v>7</v>
      </c>
      <c r="F1269" s="4" t="s">
        <v>12</v>
      </c>
    </row>
    <row r="1270" spans="1:19">
      <c r="A1270" t="n">
        <v>12418</v>
      </c>
      <c r="B1270" s="35" t="n">
        <v>47</v>
      </c>
      <c r="C1270" s="7" t="n">
        <v>18</v>
      </c>
      <c r="D1270" s="7" t="n">
        <v>0</v>
      </c>
      <c r="E1270" s="7" t="n">
        <v>0</v>
      </c>
      <c r="F1270" s="7" t="s">
        <v>31</v>
      </c>
    </row>
    <row r="1271" spans="1:19">
      <c r="A1271" t="s">
        <v>4</v>
      </c>
      <c r="B1271" s="4" t="s">
        <v>5</v>
      </c>
      <c r="C1271" s="4" t="s">
        <v>9</v>
      </c>
      <c r="D1271" s="4" t="s">
        <v>10</v>
      </c>
      <c r="E1271" s="4" t="s">
        <v>10</v>
      </c>
      <c r="F1271" s="4" t="s">
        <v>10</v>
      </c>
      <c r="G1271" s="4" t="s">
        <v>10</v>
      </c>
    </row>
    <row r="1272" spans="1:19">
      <c r="A1272" t="n">
        <v>12433</v>
      </c>
      <c r="B1272" s="24" t="n">
        <v>46</v>
      </c>
      <c r="C1272" s="7" t="n">
        <v>24</v>
      </c>
      <c r="D1272" s="7" t="n">
        <v>1</v>
      </c>
      <c r="E1272" s="7" t="n">
        <v>20</v>
      </c>
      <c r="F1272" s="7" t="n">
        <v>-13</v>
      </c>
      <c r="G1272" s="7" t="n">
        <v>0</v>
      </c>
    </row>
    <row r="1273" spans="1:19">
      <c r="A1273" t="s">
        <v>4</v>
      </c>
      <c r="B1273" s="4" t="s">
        <v>5</v>
      </c>
      <c r="C1273" s="4" t="s">
        <v>9</v>
      </c>
      <c r="D1273" s="4" t="s">
        <v>11</v>
      </c>
    </row>
    <row r="1274" spans="1:19">
      <c r="A1274" t="n">
        <v>12452</v>
      </c>
      <c r="B1274" s="32" t="n">
        <v>43</v>
      </c>
      <c r="C1274" s="7" t="n">
        <v>24</v>
      </c>
      <c r="D1274" s="7" t="n">
        <v>16</v>
      </c>
    </row>
    <row r="1275" spans="1:19">
      <c r="A1275" t="s">
        <v>4</v>
      </c>
      <c r="B1275" s="4" t="s">
        <v>5</v>
      </c>
      <c r="C1275" s="4" t="s">
        <v>9</v>
      </c>
      <c r="D1275" s="4" t="s">
        <v>7</v>
      </c>
      <c r="E1275" s="4" t="s">
        <v>7</v>
      </c>
      <c r="F1275" s="4" t="s">
        <v>12</v>
      </c>
    </row>
    <row r="1276" spans="1:19">
      <c r="A1276" t="n">
        <v>12459</v>
      </c>
      <c r="B1276" s="35" t="n">
        <v>47</v>
      </c>
      <c r="C1276" s="7" t="n">
        <v>24</v>
      </c>
      <c r="D1276" s="7" t="n">
        <v>0</v>
      </c>
      <c r="E1276" s="7" t="n">
        <v>0</v>
      </c>
      <c r="F1276" s="7" t="s">
        <v>83</v>
      </c>
    </row>
    <row r="1277" spans="1:19">
      <c r="A1277" t="s">
        <v>4</v>
      </c>
      <c r="B1277" s="4" t="s">
        <v>5</v>
      </c>
      <c r="C1277" s="4" t="s">
        <v>9</v>
      </c>
    </row>
    <row r="1278" spans="1:19">
      <c r="A1278" t="n">
        <v>12481</v>
      </c>
      <c r="B1278" s="17" t="n">
        <v>16</v>
      </c>
      <c r="C1278" s="7" t="n">
        <v>0</v>
      </c>
    </row>
    <row r="1279" spans="1:19">
      <c r="A1279" t="s">
        <v>4</v>
      </c>
      <c r="B1279" s="4" t="s">
        <v>5</v>
      </c>
      <c r="C1279" s="4" t="s">
        <v>9</v>
      </c>
      <c r="D1279" s="4" t="s">
        <v>7</v>
      </c>
      <c r="E1279" s="4" t="s">
        <v>12</v>
      </c>
      <c r="F1279" s="4" t="s">
        <v>10</v>
      </c>
      <c r="G1279" s="4" t="s">
        <v>10</v>
      </c>
      <c r="H1279" s="4" t="s">
        <v>10</v>
      </c>
    </row>
    <row r="1280" spans="1:19">
      <c r="A1280" t="n">
        <v>12484</v>
      </c>
      <c r="B1280" s="26" t="n">
        <v>48</v>
      </c>
      <c r="C1280" s="7" t="n">
        <v>24</v>
      </c>
      <c r="D1280" s="7" t="n">
        <v>0</v>
      </c>
      <c r="E1280" s="7" t="s">
        <v>45</v>
      </c>
      <c r="F1280" s="7" t="n">
        <v>0</v>
      </c>
      <c r="G1280" s="7" t="n">
        <v>1</v>
      </c>
      <c r="H1280" s="7" t="n">
        <v>0</v>
      </c>
    </row>
    <row r="1281" spans="1:8">
      <c r="A1281" t="s">
        <v>4</v>
      </c>
      <c r="B1281" s="4" t="s">
        <v>5</v>
      </c>
      <c r="C1281" s="4" t="s">
        <v>9</v>
      </c>
      <c r="D1281" s="4" t="s">
        <v>11</v>
      </c>
    </row>
    <row r="1282" spans="1:8">
      <c r="A1282" t="n">
        <v>12508</v>
      </c>
      <c r="B1282" s="32" t="n">
        <v>43</v>
      </c>
      <c r="C1282" s="7" t="n">
        <v>24</v>
      </c>
      <c r="D1282" s="7" t="n">
        <v>128</v>
      </c>
    </row>
    <row r="1283" spans="1:8">
      <c r="A1283" t="s">
        <v>4</v>
      </c>
      <c r="B1283" s="4" t="s">
        <v>5</v>
      </c>
      <c r="C1283" s="4" t="s">
        <v>9</v>
      </c>
      <c r="D1283" s="4" t="s">
        <v>7</v>
      </c>
      <c r="E1283" s="4" t="s">
        <v>7</v>
      </c>
      <c r="F1283" s="4" t="s">
        <v>12</v>
      </c>
    </row>
    <row r="1284" spans="1:8">
      <c r="A1284" t="n">
        <v>12515</v>
      </c>
      <c r="B1284" s="35" t="n">
        <v>47</v>
      </c>
      <c r="C1284" s="7" t="n">
        <v>24</v>
      </c>
      <c r="D1284" s="7" t="n">
        <v>0</v>
      </c>
      <c r="E1284" s="7" t="n">
        <v>0</v>
      </c>
      <c r="F1284" s="7" t="s">
        <v>66</v>
      </c>
    </row>
    <row r="1285" spans="1:8">
      <c r="A1285" t="s">
        <v>4</v>
      </c>
      <c r="B1285" s="4" t="s">
        <v>5</v>
      </c>
      <c r="C1285" s="4" t="s">
        <v>9</v>
      </c>
      <c r="D1285" s="4" t="s">
        <v>10</v>
      </c>
      <c r="E1285" s="4" t="s">
        <v>10</v>
      </c>
      <c r="F1285" s="4" t="s">
        <v>10</v>
      </c>
      <c r="G1285" s="4" t="s">
        <v>10</v>
      </c>
    </row>
    <row r="1286" spans="1:8">
      <c r="A1286" t="n">
        <v>12530</v>
      </c>
      <c r="B1286" s="24" t="n">
        <v>46</v>
      </c>
      <c r="C1286" s="7" t="n">
        <v>25</v>
      </c>
      <c r="D1286" s="7" t="n">
        <v>-1</v>
      </c>
      <c r="E1286" s="7" t="n">
        <v>20</v>
      </c>
      <c r="F1286" s="7" t="n">
        <v>-13</v>
      </c>
      <c r="G1286" s="7" t="n">
        <v>0</v>
      </c>
    </row>
    <row r="1287" spans="1:8">
      <c r="A1287" t="s">
        <v>4</v>
      </c>
      <c r="B1287" s="4" t="s">
        <v>5</v>
      </c>
      <c r="C1287" s="4" t="s">
        <v>9</v>
      </c>
      <c r="D1287" s="4" t="s">
        <v>11</v>
      </c>
    </row>
    <row r="1288" spans="1:8">
      <c r="A1288" t="n">
        <v>12549</v>
      </c>
      <c r="B1288" s="32" t="n">
        <v>43</v>
      </c>
      <c r="C1288" s="7" t="n">
        <v>25</v>
      </c>
      <c r="D1288" s="7" t="n">
        <v>16</v>
      </c>
    </row>
    <row r="1289" spans="1:8">
      <c r="A1289" t="s">
        <v>4</v>
      </c>
      <c r="B1289" s="4" t="s">
        <v>5</v>
      </c>
      <c r="C1289" s="4" t="s">
        <v>9</v>
      </c>
      <c r="D1289" s="4" t="s">
        <v>7</v>
      </c>
      <c r="E1289" s="4" t="s">
        <v>7</v>
      </c>
      <c r="F1289" s="4" t="s">
        <v>12</v>
      </c>
    </row>
    <row r="1290" spans="1:8">
      <c r="A1290" t="n">
        <v>12556</v>
      </c>
      <c r="B1290" s="35" t="n">
        <v>47</v>
      </c>
      <c r="C1290" s="7" t="n">
        <v>25</v>
      </c>
      <c r="D1290" s="7" t="n">
        <v>0</v>
      </c>
      <c r="E1290" s="7" t="n">
        <v>0</v>
      </c>
      <c r="F1290" s="7" t="s">
        <v>83</v>
      </c>
    </row>
    <row r="1291" spans="1:8">
      <c r="A1291" t="s">
        <v>4</v>
      </c>
      <c r="B1291" s="4" t="s">
        <v>5</v>
      </c>
      <c r="C1291" s="4" t="s">
        <v>9</v>
      </c>
    </row>
    <row r="1292" spans="1:8">
      <c r="A1292" t="n">
        <v>12578</v>
      </c>
      <c r="B1292" s="17" t="n">
        <v>16</v>
      </c>
      <c r="C1292" s="7" t="n">
        <v>0</v>
      </c>
    </row>
    <row r="1293" spans="1:8">
      <c r="A1293" t="s">
        <v>4</v>
      </c>
      <c r="B1293" s="4" t="s">
        <v>5</v>
      </c>
      <c r="C1293" s="4" t="s">
        <v>9</v>
      </c>
      <c r="D1293" s="4" t="s">
        <v>7</v>
      </c>
      <c r="E1293" s="4" t="s">
        <v>12</v>
      </c>
      <c r="F1293" s="4" t="s">
        <v>10</v>
      </c>
      <c r="G1293" s="4" t="s">
        <v>10</v>
      </c>
      <c r="H1293" s="4" t="s">
        <v>10</v>
      </c>
    </row>
    <row r="1294" spans="1:8">
      <c r="A1294" t="n">
        <v>12581</v>
      </c>
      <c r="B1294" s="26" t="n">
        <v>48</v>
      </c>
      <c r="C1294" s="7" t="n">
        <v>25</v>
      </c>
      <c r="D1294" s="7" t="n">
        <v>0</v>
      </c>
      <c r="E1294" s="7" t="s">
        <v>45</v>
      </c>
      <c r="F1294" s="7" t="n">
        <v>0</v>
      </c>
      <c r="G1294" s="7" t="n">
        <v>1</v>
      </c>
      <c r="H1294" s="7" t="n">
        <v>0</v>
      </c>
    </row>
    <row r="1295" spans="1:8">
      <c r="A1295" t="s">
        <v>4</v>
      </c>
      <c r="B1295" s="4" t="s">
        <v>5</v>
      </c>
      <c r="C1295" s="4" t="s">
        <v>9</v>
      </c>
      <c r="D1295" s="4" t="s">
        <v>11</v>
      </c>
    </row>
    <row r="1296" spans="1:8">
      <c r="A1296" t="n">
        <v>12605</v>
      </c>
      <c r="B1296" s="32" t="n">
        <v>43</v>
      </c>
      <c r="C1296" s="7" t="n">
        <v>25</v>
      </c>
      <c r="D1296" s="7" t="n">
        <v>128</v>
      </c>
    </row>
    <row r="1297" spans="1:8">
      <c r="A1297" t="s">
        <v>4</v>
      </c>
      <c r="B1297" s="4" t="s">
        <v>5</v>
      </c>
      <c r="C1297" s="4" t="s">
        <v>9</v>
      </c>
      <c r="D1297" s="4" t="s">
        <v>7</v>
      </c>
      <c r="E1297" s="4" t="s">
        <v>7</v>
      </c>
      <c r="F1297" s="4" t="s">
        <v>12</v>
      </c>
    </row>
    <row r="1298" spans="1:8">
      <c r="A1298" t="n">
        <v>12612</v>
      </c>
      <c r="B1298" s="35" t="n">
        <v>47</v>
      </c>
      <c r="C1298" s="7" t="n">
        <v>25</v>
      </c>
      <c r="D1298" s="7" t="n">
        <v>0</v>
      </c>
      <c r="E1298" s="7" t="n">
        <v>0</v>
      </c>
      <c r="F1298" s="7" t="s">
        <v>66</v>
      </c>
    </row>
    <row r="1299" spans="1:8">
      <c r="A1299" t="s">
        <v>4</v>
      </c>
      <c r="B1299" s="4" t="s">
        <v>5</v>
      </c>
      <c r="C1299" s="4" t="s">
        <v>9</v>
      </c>
      <c r="D1299" s="4" t="s">
        <v>10</v>
      </c>
      <c r="E1299" s="4" t="s">
        <v>10</v>
      </c>
      <c r="F1299" s="4" t="s">
        <v>10</v>
      </c>
      <c r="G1299" s="4" t="s">
        <v>10</v>
      </c>
    </row>
    <row r="1300" spans="1:8">
      <c r="A1300" t="n">
        <v>12627</v>
      </c>
      <c r="B1300" s="24" t="n">
        <v>46</v>
      </c>
      <c r="C1300" s="7" t="n">
        <v>22</v>
      </c>
      <c r="D1300" s="7" t="n">
        <v>0</v>
      </c>
      <c r="E1300" s="7" t="n">
        <v>22</v>
      </c>
      <c r="F1300" s="7" t="n">
        <v>-13</v>
      </c>
      <c r="G1300" s="7" t="n">
        <v>0</v>
      </c>
    </row>
    <row r="1301" spans="1:8">
      <c r="A1301" t="s">
        <v>4</v>
      </c>
      <c r="B1301" s="4" t="s">
        <v>5</v>
      </c>
      <c r="C1301" s="4" t="s">
        <v>9</v>
      </c>
      <c r="D1301" s="4" t="s">
        <v>10</v>
      </c>
      <c r="E1301" s="4" t="s">
        <v>10</v>
      </c>
      <c r="F1301" s="4" t="s">
        <v>10</v>
      </c>
      <c r="G1301" s="4" t="s">
        <v>10</v>
      </c>
    </row>
    <row r="1302" spans="1:8">
      <c r="A1302" t="n">
        <v>12646</v>
      </c>
      <c r="B1302" s="24" t="n">
        <v>46</v>
      </c>
      <c r="C1302" s="7" t="n">
        <v>7031</v>
      </c>
      <c r="D1302" s="7" t="n">
        <v>0</v>
      </c>
      <c r="E1302" s="7" t="n">
        <v>22</v>
      </c>
      <c r="F1302" s="7" t="n">
        <v>-13</v>
      </c>
      <c r="G1302" s="7" t="n">
        <v>0</v>
      </c>
    </row>
    <row r="1303" spans="1:8">
      <c r="A1303" t="s">
        <v>4</v>
      </c>
      <c r="B1303" s="4" t="s">
        <v>5</v>
      </c>
      <c r="C1303" s="4" t="s">
        <v>7</v>
      </c>
      <c r="D1303" s="4" t="s">
        <v>9</v>
      </c>
      <c r="E1303" s="4" t="s">
        <v>9</v>
      </c>
      <c r="F1303" s="4" t="s">
        <v>12</v>
      </c>
      <c r="G1303" s="4" t="s">
        <v>12</v>
      </c>
    </row>
    <row r="1304" spans="1:8">
      <c r="A1304" t="n">
        <v>12665</v>
      </c>
      <c r="B1304" s="46" t="n">
        <v>128</v>
      </c>
      <c r="C1304" s="7" t="n">
        <v>0</v>
      </c>
      <c r="D1304" s="7" t="n">
        <v>22</v>
      </c>
      <c r="E1304" s="7" t="n">
        <v>7031</v>
      </c>
      <c r="F1304" s="7" t="s">
        <v>13</v>
      </c>
      <c r="G1304" s="7" t="s">
        <v>84</v>
      </c>
    </row>
    <row r="1305" spans="1:8">
      <c r="A1305" t="s">
        <v>4</v>
      </c>
      <c r="B1305" s="4" t="s">
        <v>5</v>
      </c>
      <c r="C1305" s="4" t="s">
        <v>9</v>
      </c>
      <c r="D1305" s="4" t="s">
        <v>7</v>
      </c>
      <c r="E1305" s="4" t="s">
        <v>7</v>
      </c>
      <c r="F1305" s="4" t="s">
        <v>12</v>
      </c>
    </row>
    <row r="1306" spans="1:8">
      <c r="A1306" t="n">
        <v>12682</v>
      </c>
      <c r="B1306" s="35" t="n">
        <v>47</v>
      </c>
      <c r="C1306" s="7" t="n">
        <v>22</v>
      </c>
      <c r="D1306" s="7" t="n">
        <v>0</v>
      </c>
      <c r="E1306" s="7" t="n">
        <v>0</v>
      </c>
      <c r="F1306" s="7" t="s">
        <v>69</v>
      </c>
    </row>
    <row r="1307" spans="1:8">
      <c r="A1307" t="s">
        <v>4</v>
      </c>
      <c r="B1307" s="4" t="s">
        <v>5</v>
      </c>
      <c r="C1307" s="4" t="s">
        <v>9</v>
      </c>
      <c r="D1307" s="4" t="s">
        <v>7</v>
      </c>
      <c r="E1307" s="4" t="s">
        <v>7</v>
      </c>
      <c r="F1307" s="4" t="s">
        <v>12</v>
      </c>
    </row>
    <row r="1308" spans="1:8">
      <c r="A1308" t="n">
        <v>12697</v>
      </c>
      <c r="B1308" s="35" t="n">
        <v>47</v>
      </c>
      <c r="C1308" s="7" t="n">
        <v>7031</v>
      </c>
      <c r="D1308" s="7" t="n">
        <v>0</v>
      </c>
      <c r="E1308" s="7" t="n">
        <v>0</v>
      </c>
      <c r="F1308" s="7" t="s">
        <v>69</v>
      </c>
    </row>
    <row r="1309" spans="1:8">
      <c r="A1309" t="s">
        <v>4</v>
      </c>
      <c r="B1309" s="4" t="s">
        <v>5</v>
      </c>
      <c r="C1309" s="4" t="s">
        <v>9</v>
      </c>
      <c r="D1309" s="4" t="s">
        <v>11</v>
      </c>
    </row>
    <row r="1310" spans="1:8">
      <c r="A1310" t="n">
        <v>12712</v>
      </c>
      <c r="B1310" s="32" t="n">
        <v>43</v>
      </c>
      <c r="C1310" s="7" t="n">
        <v>22</v>
      </c>
      <c r="D1310" s="7" t="n">
        <v>128</v>
      </c>
    </row>
    <row r="1311" spans="1:8">
      <c r="A1311" t="s">
        <v>4</v>
      </c>
      <c r="B1311" s="4" t="s">
        <v>5</v>
      </c>
      <c r="C1311" s="4" t="s">
        <v>9</v>
      </c>
      <c r="D1311" s="4" t="s">
        <v>11</v>
      </c>
    </row>
    <row r="1312" spans="1:8">
      <c r="A1312" t="n">
        <v>12719</v>
      </c>
      <c r="B1312" s="32" t="n">
        <v>43</v>
      </c>
      <c r="C1312" s="7" t="n">
        <v>22</v>
      </c>
      <c r="D1312" s="7" t="n">
        <v>512</v>
      </c>
    </row>
    <row r="1313" spans="1:7">
      <c r="A1313" t="s">
        <v>4</v>
      </c>
      <c r="B1313" s="4" t="s">
        <v>5</v>
      </c>
      <c r="C1313" s="4" t="s">
        <v>9</v>
      </c>
      <c r="D1313" s="4" t="s">
        <v>11</v>
      </c>
    </row>
    <row r="1314" spans="1:7">
      <c r="A1314" t="n">
        <v>12726</v>
      </c>
      <c r="B1314" s="32" t="n">
        <v>43</v>
      </c>
      <c r="C1314" s="7" t="n">
        <v>22</v>
      </c>
      <c r="D1314" s="7" t="n">
        <v>256</v>
      </c>
    </row>
    <row r="1315" spans="1:7">
      <c r="A1315" t="s">
        <v>4</v>
      </c>
      <c r="B1315" s="4" t="s">
        <v>5</v>
      </c>
      <c r="C1315" s="4" t="s">
        <v>9</v>
      </c>
      <c r="D1315" s="4" t="s">
        <v>11</v>
      </c>
    </row>
    <row r="1316" spans="1:7">
      <c r="A1316" t="n">
        <v>12733</v>
      </c>
      <c r="B1316" s="32" t="n">
        <v>43</v>
      </c>
      <c r="C1316" s="7" t="n">
        <v>22</v>
      </c>
      <c r="D1316" s="7" t="n">
        <v>8388608</v>
      </c>
    </row>
    <row r="1317" spans="1:7">
      <c r="A1317" t="s">
        <v>4</v>
      </c>
      <c r="B1317" s="4" t="s">
        <v>5</v>
      </c>
      <c r="C1317" s="4" t="s">
        <v>9</v>
      </c>
      <c r="D1317" s="4" t="s">
        <v>11</v>
      </c>
    </row>
    <row r="1318" spans="1:7">
      <c r="A1318" t="n">
        <v>12740</v>
      </c>
      <c r="B1318" s="32" t="n">
        <v>43</v>
      </c>
      <c r="C1318" s="7" t="n">
        <v>7031</v>
      </c>
      <c r="D1318" s="7" t="n">
        <v>128</v>
      </c>
    </row>
    <row r="1319" spans="1:7">
      <c r="A1319" t="s">
        <v>4</v>
      </c>
      <c r="B1319" s="4" t="s">
        <v>5</v>
      </c>
      <c r="C1319" s="4" t="s">
        <v>9</v>
      </c>
      <c r="D1319" s="4" t="s">
        <v>11</v>
      </c>
    </row>
    <row r="1320" spans="1:7">
      <c r="A1320" t="n">
        <v>12747</v>
      </c>
      <c r="B1320" s="32" t="n">
        <v>43</v>
      </c>
      <c r="C1320" s="7" t="n">
        <v>7031</v>
      </c>
      <c r="D1320" s="7" t="n">
        <v>512</v>
      </c>
    </row>
    <row r="1321" spans="1:7">
      <c r="A1321" t="s">
        <v>4</v>
      </c>
      <c r="B1321" s="4" t="s">
        <v>5</v>
      </c>
      <c r="C1321" s="4" t="s">
        <v>9</v>
      </c>
      <c r="D1321" s="4" t="s">
        <v>11</v>
      </c>
    </row>
    <row r="1322" spans="1:7">
      <c r="A1322" t="n">
        <v>12754</v>
      </c>
      <c r="B1322" s="32" t="n">
        <v>43</v>
      </c>
      <c r="C1322" s="7" t="n">
        <v>7031</v>
      </c>
      <c r="D1322" s="7" t="n">
        <v>256</v>
      </c>
    </row>
    <row r="1323" spans="1:7">
      <c r="A1323" t="s">
        <v>4</v>
      </c>
      <c r="B1323" s="4" t="s">
        <v>5</v>
      </c>
      <c r="C1323" s="4" t="s">
        <v>9</v>
      </c>
      <c r="D1323" s="4" t="s">
        <v>11</v>
      </c>
    </row>
    <row r="1324" spans="1:7">
      <c r="A1324" t="n">
        <v>12761</v>
      </c>
      <c r="B1324" s="32" t="n">
        <v>43</v>
      </c>
      <c r="C1324" s="7" t="n">
        <v>7031</v>
      </c>
      <c r="D1324" s="7" t="n">
        <v>8388608</v>
      </c>
    </row>
    <row r="1325" spans="1:7">
      <c r="A1325" t="s">
        <v>4</v>
      </c>
      <c r="B1325" s="4" t="s">
        <v>5</v>
      </c>
      <c r="C1325" s="4" t="s">
        <v>9</v>
      </c>
      <c r="D1325" s="4" t="s">
        <v>7</v>
      </c>
      <c r="E1325" s="4" t="s">
        <v>12</v>
      </c>
      <c r="F1325" s="4" t="s">
        <v>10</v>
      </c>
      <c r="G1325" s="4" t="s">
        <v>10</v>
      </c>
      <c r="H1325" s="4" t="s">
        <v>10</v>
      </c>
    </row>
    <row r="1326" spans="1:7">
      <c r="A1326" t="n">
        <v>12768</v>
      </c>
      <c r="B1326" s="26" t="n">
        <v>48</v>
      </c>
      <c r="C1326" s="7" t="n">
        <v>900</v>
      </c>
      <c r="D1326" s="7" t="n">
        <v>0</v>
      </c>
      <c r="E1326" s="7" t="s">
        <v>81</v>
      </c>
      <c r="F1326" s="7" t="n">
        <v>-1</v>
      </c>
      <c r="G1326" s="7" t="n">
        <v>1</v>
      </c>
      <c r="H1326" s="7" t="n">
        <v>0</v>
      </c>
    </row>
    <row r="1327" spans="1:7">
      <c r="A1327" t="s">
        <v>4</v>
      </c>
      <c r="B1327" s="4" t="s">
        <v>5</v>
      </c>
      <c r="C1327" s="4" t="s">
        <v>9</v>
      </c>
      <c r="D1327" s="4" t="s">
        <v>7</v>
      </c>
      <c r="E1327" s="4" t="s">
        <v>12</v>
      </c>
      <c r="F1327" s="4" t="s">
        <v>10</v>
      </c>
      <c r="G1327" s="4" t="s">
        <v>10</v>
      </c>
      <c r="H1327" s="4" t="s">
        <v>10</v>
      </c>
    </row>
    <row r="1328" spans="1:7">
      <c r="A1328" t="n">
        <v>12795</v>
      </c>
      <c r="B1328" s="26" t="n">
        <v>48</v>
      </c>
      <c r="C1328" s="7" t="n">
        <v>901</v>
      </c>
      <c r="D1328" s="7" t="n">
        <v>0</v>
      </c>
      <c r="E1328" s="7" t="s">
        <v>81</v>
      </c>
      <c r="F1328" s="7" t="n">
        <v>-1</v>
      </c>
      <c r="G1328" s="7" t="n">
        <v>1</v>
      </c>
      <c r="H1328" s="7" t="n">
        <v>0</v>
      </c>
    </row>
    <row r="1329" spans="1:8">
      <c r="A1329" t="s">
        <v>4</v>
      </c>
      <c r="B1329" s="4" t="s">
        <v>5</v>
      </c>
      <c r="C1329" s="4" t="s">
        <v>9</v>
      </c>
      <c r="D1329" s="4" t="s">
        <v>7</v>
      </c>
      <c r="E1329" s="4" t="s">
        <v>12</v>
      </c>
      <c r="F1329" s="4" t="s">
        <v>10</v>
      </c>
      <c r="G1329" s="4" t="s">
        <v>10</v>
      </c>
      <c r="H1329" s="4" t="s">
        <v>10</v>
      </c>
    </row>
    <row r="1330" spans="1:8">
      <c r="A1330" t="n">
        <v>12822</v>
      </c>
      <c r="B1330" s="26" t="n">
        <v>48</v>
      </c>
      <c r="C1330" s="7" t="n">
        <v>902</v>
      </c>
      <c r="D1330" s="7" t="n">
        <v>0</v>
      </c>
      <c r="E1330" s="7" t="s">
        <v>81</v>
      </c>
      <c r="F1330" s="7" t="n">
        <v>-1</v>
      </c>
      <c r="G1330" s="7" t="n">
        <v>1</v>
      </c>
      <c r="H1330" s="7" t="n">
        <v>0</v>
      </c>
    </row>
    <row r="1331" spans="1:8">
      <c r="A1331" t="s">
        <v>4</v>
      </c>
      <c r="B1331" s="4" t="s">
        <v>5</v>
      </c>
      <c r="C1331" s="4" t="s">
        <v>9</v>
      </c>
      <c r="D1331" s="4" t="s">
        <v>7</v>
      </c>
      <c r="E1331" s="4" t="s">
        <v>12</v>
      </c>
      <c r="F1331" s="4" t="s">
        <v>10</v>
      </c>
      <c r="G1331" s="4" t="s">
        <v>10</v>
      </c>
      <c r="H1331" s="4" t="s">
        <v>10</v>
      </c>
    </row>
    <row r="1332" spans="1:8">
      <c r="A1332" t="n">
        <v>12849</v>
      </c>
      <c r="B1332" s="26" t="n">
        <v>48</v>
      </c>
      <c r="C1332" s="7" t="n">
        <v>903</v>
      </c>
      <c r="D1332" s="7" t="n">
        <v>0</v>
      </c>
      <c r="E1332" s="7" t="s">
        <v>81</v>
      </c>
      <c r="F1332" s="7" t="n">
        <v>-1</v>
      </c>
      <c r="G1332" s="7" t="n">
        <v>1</v>
      </c>
      <c r="H1332" s="7" t="n">
        <v>0</v>
      </c>
    </row>
    <row r="1333" spans="1:8">
      <c r="A1333" t="s">
        <v>4</v>
      </c>
      <c r="B1333" s="4" t="s">
        <v>5</v>
      </c>
      <c r="C1333" s="4" t="s">
        <v>9</v>
      </c>
      <c r="D1333" s="4" t="s">
        <v>7</v>
      </c>
      <c r="E1333" s="4" t="s">
        <v>12</v>
      </c>
      <c r="F1333" s="4" t="s">
        <v>10</v>
      </c>
      <c r="G1333" s="4" t="s">
        <v>10</v>
      </c>
      <c r="H1333" s="4" t="s">
        <v>10</v>
      </c>
    </row>
    <row r="1334" spans="1:8">
      <c r="A1334" t="n">
        <v>12876</v>
      </c>
      <c r="B1334" s="26" t="n">
        <v>48</v>
      </c>
      <c r="C1334" s="7" t="n">
        <v>904</v>
      </c>
      <c r="D1334" s="7" t="n">
        <v>0</v>
      </c>
      <c r="E1334" s="7" t="s">
        <v>81</v>
      </c>
      <c r="F1334" s="7" t="n">
        <v>-1</v>
      </c>
      <c r="G1334" s="7" t="n">
        <v>1</v>
      </c>
      <c r="H1334" s="7" t="n">
        <v>0</v>
      </c>
    </row>
    <row r="1335" spans="1:8">
      <c r="A1335" t="s">
        <v>4</v>
      </c>
      <c r="B1335" s="4" t="s">
        <v>5</v>
      </c>
      <c r="C1335" s="4" t="s">
        <v>9</v>
      </c>
      <c r="D1335" s="4" t="s">
        <v>7</v>
      </c>
      <c r="E1335" s="4" t="s">
        <v>7</v>
      </c>
      <c r="F1335" s="4" t="s">
        <v>12</v>
      </c>
    </row>
    <row r="1336" spans="1:8">
      <c r="A1336" t="n">
        <v>12903</v>
      </c>
      <c r="B1336" s="35" t="n">
        <v>47</v>
      </c>
      <c r="C1336" s="7" t="n">
        <v>900</v>
      </c>
      <c r="D1336" s="7" t="n">
        <v>0</v>
      </c>
      <c r="E1336" s="7" t="n">
        <v>0</v>
      </c>
      <c r="F1336" s="7" t="s">
        <v>31</v>
      </c>
    </row>
    <row r="1337" spans="1:8">
      <c r="A1337" t="s">
        <v>4</v>
      </c>
      <c r="B1337" s="4" t="s">
        <v>5</v>
      </c>
      <c r="C1337" s="4" t="s">
        <v>9</v>
      </c>
      <c r="D1337" s="4" t="s">
        <v>7</v>
      </c>
      <c r="E1337" s="4" t="s">
        <v>7</v>
      </c>
      <c r="F1337" s="4" t="s">
        <v>12</v>
      </c>
    </row>
    <row r="1338" spans="1:8">
      <c r="A1338" t="n">
        <v>12918</v>
      </c>
      <c r="B1338" s="35" t="n">
        <v>47</v>
      </c>
      <c r="C1338" s="7" t="n">
        <v>901</v>
      </c>
      <c r="D1338" s="7" t="n">
        <v>0</v>
      </c>
      <c r="E1338" s="7" t="n">
        <v>0</v>
      </c>
      <c r="F1338" s="7" t="s">
        <v>31</v>
      </c>
    </row>
    <row r="1339" spans="1:8">
      <c r="A1339" t="s">
        <v>4</v>
      </c>
      <c r="B1339" s="4" t="s">
        <v>5</v>
      </c>
      <c r="C1339" s="4" t="s">
        <v>9</v>
      </c>
      <c r="D1339" s="4" t="s">
        <v>7</v>
      </c>
      <c r="E1339" s="4" t="s">
        <v>7</v>
      </c>
      <c r="F1339" s="4" t="s">
        <v>12</v>
      </c>
    </row>
    <row r="1340" spans="1:8">
      <c r="A1340" t="n">
        <v>12933</v>
      </c>
      <c r="B1340" s="35" t="n">
        <v>47</v>
      </c>
      <c r="C1340" s="7" t="n">
        <v>902</v>
      </c>
      <c r="D1340" s="7" t="n">
        <v>0</v>
      </c>
      <c r="E1340" s="7" t="n">
        <v>0</v>
      </c>
      <c r="F1340" s="7" t="s">
        <v>31</v>
      </c>
    </row>
    <row r="1341" spans="1:8">
      <c r="A1341" t="s">
        <v>4</v>
      </c>
      <c r="B1341" s="4" t="s">
        <v>5</v>
      </c>
      <c r="C1341" s="4" t="s">
        <v>9</v>
      </c>
      <c r="D1341" s="4" t="s">
        <v>7</v>
      </c>
      <c r="E1341" s="4" t="s">
        <v>7</v>
      </c>
      <c r="F1341" s="4" t="s">
        <v>12</v>
      </c>
    </row>
    <row r="1342" spans="1:8">
      <c r="A1342" t="n">
        <v>12948</v>
      </c>
      <c r="B1342" s="35" t="n">
        <v>47</v>
      </c>
      <c r="C1342" s="7" t="n">
        <v>903</v>
      </c>
      <c r="D1342" s="7" t="n">
        <v>0</v>
      </c>
      <c r="E1342" s="7" t="n">
        <v>0</v>
      </c>
      <c r="F1342" s="7" t="s">
        <v>31</v>
      </c>
    </row>
    <row r="1343" spans="1:8">
      <c r="A1343" t="s">
        <v>4</v>
      </c>
      <c r="B1343" s="4" t="s">
        <v>5</v>
      </c>
      <c r="C1343" s="4" t="s">
        <v>9</v>
      </c>
      <c r="D1343" s="4" t="s">
        <v>7</v>
      </c>
      <c r="E1343" s="4" t="s">
        <v>7</v>
      </c>
      <c r="F1343" s="4" t="s">
        <v>12</v>
      </c>
    </row>
    <row r="1344" spans="1:8">
      <c r="A1344" t="n">
        <v>12963</v>
      </c>
      <c r="B1344" s="35" t="n">
        <v>47</v>
      </c>
      <c r="C1344" s="7" t="n">
        <v>904</v>
      </c>
      <c r="D1344" s="7" t="n">
        <v>0</v>
      </c>
      <c r="E1344" s="7" t="n">
        <v>0</v>
      </c>
      <c r="F1344" s="7" t="s">
        <v>31</v>
      </c>
    </row>
    <row r="1345" spans="1:8">
      <c r="A1345" t="s">
        <v>4</v>
      </c>
      <c r="B1345" s="4" t="s">
        <v>5</v>
      </c>
      <c r="C1345" s="4" t="s">
        <v>9</v>
      </c>
      <c r="D1345" s="4" t="s">
        <v>11</v>
      </c>
    </row>
    <row r="1346" spans="1:8">
      <c r="A1346" t="n">
        <v>12978</v>
      </c>
      <c r="B1346" s="32" t="n">
        <v>43</v>
      </c>
      <c r="C1346" s="7" t="n">
        <v>905</v>
      </c>
      <c r="D1346" s="7" t="n">
        <v>131072</v>
      </c>
    </row>
    <row r="1347" spans="1:8">
      <c r="A1347" t="s">
        <v>4</v>
      </c>
      <c r="B1347" s="4" t="s">
        <v>5</v>
      </c>
      <c r="C1347" s="4" t="s">
        <v>7</v>
      </c>
      <c r="D1347" s="4" t="s">
        <v>9</v>
      </c>
      <c r="E1347" s="4" t="s">
        <v>9</v>
      </c>
      <c r="F1347" s="4" t="s">
        <v>12</v>
      </c>
      <c r="G1347" s="4" t="s">
        <v>12</v>
      </c>
    </row>
    <row r="1348" spans="1:8">
      <c r="A1348" t="n">
        <v>12985</v>
      </c>
      <c r="B1348" s="46" t="n">
        <v>128</v>
      </c>
      <c r="C1348" s="7" t="n">
        <v>0</v>
      </c>
      <c r="D1348" s="7" t="n">
        <v>905</v>
      </c>
      <c r="E1348" s="7" t="n">
        <v>900</v>
      </c>
      <c r="F1348" s="7" t="s">
        <v>13</v>
      </c>
      <c r="G1348" s="7" t="s">
        <v>82</v>
      </c>
    </row>
    <row r="1349" spans="1:8">
      <c r="A1349" t="s">
        <v>4</v>
      </c>
      <c r="B1349" s="4" t="s">
        <v>5</v>
      </c>
      <c r="C1349" s="4" t="s">
        <v>9</v>
      </c>
      <c r="D1349" s="4" t="s">
        <v>7</v>
      </c>
      <c r="E1349" s="4" t="s">
        <v>7</v>
      </c>
      <c r="F1349" s="4" t="s">
        <v>12</v>
      </c>
    </row>
    <row r="1350" spans="1:8">
      <c r="A1350" t="n">
        <v>13004</v>
      </c>
      <c r="B1350" s="35" t="n">
        <v>47</v>
      </c>
      <c r="C1350" s="7" t="n">
        <v>905</v>
      </c>
      <c r="D1350" s="7" t="n">
        <v>0</v>
      </c>
      <c r="E1350" s="7" t="n">
        <v>0</v>
      </c>
      <c r="F1350" s="7" t="s">
        <v>31</v>
      </c>
    </row>
    <row r="1351" spans="1:8">
      <c r="A1351" t="s">
        <v>4</v>
      </c>
      <c r="B1351" s="4" t="s">
        <v>5</v>
      </c>
      <c r="C1351" s="4" t="s">
        <v>9</v>
      </c>
      <c r="D1351" s="4" t="s">
        <v>11</v>
      </c>
    </row>
    <row r="1352" spans="1:8">
      <c r="A1352" t="n">
        <v>13019</v>
      </c>
      <c r="B1352" s="32" t="n">
        <v>43</v>
      </c>
      <c r="C1352" s="7" t="n">
        <v>906</v>
      </c>
      <c r="D1352" s="7" t="n">
        <v>131072</v>
      </c>
    </row>
    <row r="1353" spans="1:8">
      <c r="A1353" t="s">
        <v>4</v>
      </c>
      <c r="B1353" s="4" t="s">
        <v>5</v>
      </c>
      <c r="C1353" s="4" t="s">
        <v>7</v>
      </c>
      <c r="D1353" s="4" t="s">
        <v>9</v>
      </c>
      <c r="E1353" s="4" t="s">
        <v>9</v>
      </c>
      <c r="F1353" s="4" t="s">
        <v>12</v>
      </c>
      <c r="G1353" s="4" t="s">
        <v>12</v>
      </c>
    </row>
    <row r="1354" spans="1:8">
      <c r="A1354" t="n">
        <v>13026</v>
      </c>
      <c r="B1354" s="46" t="n">
        <v>128</v>
      </c>
      <c r="C1354" s="7" t="n">
        <v>0</v>
      </c>
      <c r="D1354" s="7" t="n">
        <v>906</v>
      </c>
      <c r="E1354" s="7" t="n">
        <v>901</v>
      </c>
      <c r="F1354" s="7" t="s">
        <v>13</v>
      </c>
      <c r="G1354" s="7" t="s">
        <v>82</v>
      </c>
    </row>
    <row r="1355" spans="1:8">
      <c r="A1355" t="s">
        <v>4</v>
      </c>
      <c r="B1355" s="4" t="s">
        <v>5</v>
      </c>
      <c r="C1355" s="4" t="s">
        <v>9</v>
      </c>
      <c r="D1355" s="4" t="s">
        <v>7</v>
      </c>
      <c r="E1355" s="4" t="s">
        <v>7</v>
      </c>
      <c r="F1355" s="4" t="s">
        <v>12</v>
      </c>
    </row>
    <row r="1356" spans="1:8">
      <c r="A1356" t="n">
        <v>13045</v>
      </c>
      <c r="B1356" s="35" t="n">
        <v>47</v>
      </c>
      <c r="C1356" s="7" t="n">
        <v>906</v>
      </c>
      <c r="D1356" s="7" t="n">
        <v>0</v>
      </c>
      <c r="E1356" s="7" t="n">
        <v>0</v>
      </c>
      <c r="F1356" s="7" t="s">
        <v>31</v>
      </c>
    </row>
    <row r="1357" spans="1:8">
      <c r="A1357" t="s">
        <v>4</v>
      </c>
      <c r="B1357" s="4" t="s">
        <v>5</v>
      </c>
      <c r="C1357" s="4" t="s">
        <v>9</v>
      </c>
      <c r="D1357" s="4" t="s">
        <v>11</v>
      </c>
    </row>
    <row r="1358" spans="1:8">
      <c r="A1358" t="n">
        <v>13060</v>
      </c>
      <c r="B1358" s="32" t="n">
        <v>43</v>
      </c>
      <c r="C1358" s="7" t="n">
        <v>907</v>
      </c>
      <c r="D1358" s="7" t="n">
        <v>131072</v>
      </c>
    </row>
    <row r="1359" spans="1:8">
      <c r="A1359" t="s">
        <v>4</v>
      </c>
      <c r="B1359" s="4" t="s">
        <v>5</v>
      </c>
      <c r="C1359" s="4" t="s">
        <v>7</v>
      </c>
      <c r="D1359" s="4" t="s">
        <v>9</v>
      </c>
      <c r="E1359" s="4" t="s">
        <v>9</v>
      </c>
      <c r="F1359" s="4" t="s">
        <v>12</v>
      </c>
      <c r="G1359" s="4" t="s">
        <v>12</v>
      </c>
    </row>
    <row r="1360" spans="1:8">
      <c r="A1360" t="n">
        <v>13067</v>
      </c>
      <c r="B1360" s="46" t="n">
        <v>128</v>
      </c>
      <c r="C1360" s="7" t="n">
        <v>0</v>
      </c>
      <c r="D1360" s="7" t="n">
        <v>907</v>
      </c>
      <c r="E1360" s="7" t="n">
        <v>902</v>
      </c>
      <c r="F1360" s="7" t="s">
        <v>13</v>
      </c>
      <c r="G1360" s="7" t="s">
        <v>82</v>
      </c>
    </row>
    <row r="1361" spans="1:7">
      <c r="A1361" t="s">
        <v>4</v>
      </c>
      <c r="B1361" s="4" t="s">
        <v>5</v>
      </c>
      <c r="C1361" s="4" t="s">
        <v>9</v>
      </c>
      <c r="D1361" s="4" t="s">
        <v>7</v>
      </c>
      <c r="E1361" s="4" t="s">
        <v>7</v>
      </c>
      <c r="F1361" s="4" t="s">
        <v>12</v>
      </c>
    </row>
    <row r="1362" spans="1:7">
      <c r="A1362" t="n">
        <v>13086</v>
      </c>
      <c r="B1362" s="35" t="n">
        <v>47</v>
      </c>
      <c r="C1362" s="7" t="n">
        <v>907</v>
      </c>
      <c r="D1362" s="7" t="n">
        <v>0</v>
      </c>
      <c r="E1362" s="7" t="n">
        <v>0</v>
      </c>
      <c r="F1362" s="7" t="s">
        <v>31</v>
      </c>
    </row>
    <row r="1363" spans="1:7">
      <c r="A1363" t="s">
        <v>4</v>
      </c>
      <c r="B1363" s="4" t="s">
        <v>5</v>
      </c>
      <c r="C1363" s="4" t="s">
        <v>9</v>
      </c>
      <c r="D1363" s="4" t="s">
        <v>11</v>
      </c>
    </row>
    <row r="1364" spans="1:7">
      <c r="A1364" t="n">
        <v>13101</v>
      </c>
      <c r="B1364" s="32" t="n">
        <v>43</v>
      </c>
      <c r="C1364" s="7" t="n">
        <v>908</v>
      </c>
      <c r="D1364" s="7" t="n">
        <v>131072</v>
      </c>
    </row>
    <row r="1365" spans="1:7">
      <c r="A1365" t="s">
        <v>4</v>
      </c>
      <c r="B1365" s="4" t="s">
        <v>5</v>
      </c>
      <c r="C1365" s="4" t="s">
        <v>7</v>
      </c>
      <c r="D1365" s="4" t="s">
        <v>9</v>
      </c>
      <c r="E1365" s="4" t="s">
        <v>9</v>
      </c>
      <c r="F1365" s="4" t="s">
        <v>12</v>
      </c>
      <c r="G1365" s="4" t="s">
        <v>12</v>
      </c>
    </row>
    <row r="1366" spans="1:7">
      <c r="A1366" t="n">
        <v>13108</v>
      </c>
      <c r="B1366" s="46" t="n">
        <v>128</v>
      </c>
      <c r="C1366" s="7" t="n">
        <v>0</v>
      </c>
      <c r="D1366" s="7" t="n">
        <v>908</v>
      </c>
      <c r="E1366" s="7" t="n">
        <v>903</v>
      </c>
      <c r="F1366" s="7" t="s">
        <v>13</v>
      </c>
      <c r="G1366" s="7" t="s">
        <v>82</v>
      </c>
    </row>
    <row r="1367" spans="1:7">
      <c r="A1367" t="s">
        <v>4</v>
      </c>
      <c r="B1367" s="4" t="s">
        <v>5</v>
      </c>
      <c r="C1367" s="4" t="s">
        <v>9</v>
      </c>
      <c r="D1367" s="4" t="s">
        <v>7</v>
      </c>
      <c r="E1367" s="4" t="s">
        <v>7</v>
      </c>
      <c r="F1367" s="4" t="s">
        <v>12</v>
      </c>
    </row>
    <row r="1368" spans="1:7">
      <c r="A1368" t="n">
        <v>13127</v>
      </c>
      <c r="B1368" s="35" t="n">
        <v>47</v>
      </c>
      <c r="C1368" s="7" t="n">
        <v>908</v>
      </c>
      <c r="D1368" s="7" t="n">
        <v>0</v>
      </c>
      <c r="E1368" s="7" t="n">
        <v>0</v>
      </c>
      <c r="F1368" s="7" t="s">
        <v>31</v>
      </c>
    </row>
    <row r="1369" spans="1:7">
      <c r="A1369" t="s">
        <v>4</v>
      </c>
      <c r="B1369" s="4" t="s">
        <v>5</v>
      </c>
      <c r="C1369" s="4" t="s">
        <v>9</v>
      </c>
      <c r="D1369" s="4" t="s">
        <v>11</v>
      </c>
    </row>
    <row r="1370" spans="1:7">
      <c r="A1370" t="n">
        <v>13142</v>
      </c>
      <c r="B1370" s="32" t="n">
        <v>43</v>
      </c>
      <c r="C1370" s="7" t="n">
        <v>909</v>
      </c>
      <c r="D1370" s="7" t="n">
        <v>131072</v>
      </c>
    </row>
    <row r="1371" spans="1:7">
      <c r="A1371" t="s">
        <v>4</v>
      </c>
      <c r="B1371" s="4" t="s">
        <v>5</v>
      </c>
      <c r="C1371" s="4" t="s">
        <v>7</v>
      </c>
      <c r="D1371" s="4" t="s">
        <v>9</v>
      </c>
      <c r="E1371" s="4" t="s">
        <v>9</v>
      </c>
      <c r="F1371" s="4" t="s">
        <v>12</v>
      </c>
      <c r="G1371" s="4" t="s">
        <v>12</v>
      </c>
    </row>
    <row r="1372" spans="1:7">
      <c r="A1372" t="n">
        <v>13149</v>
      </c>
      <c r="B1372" s="46" t="n">
        <v>128</v>
      </c>
      <c r="C1372" s="7" t="n">
        <v>0</v>
      </c>
      <c r="D1372" s="7" t="n">
        <v>909</v>
      </c>
      <c r="E1372" s="7" t="n">
        <v>904</v>
      </c>
      <c r="F1372" s="7" t="s">
        <v>13</v>
      </c>
      <c r="G1372" s="7" t="s">
        <v>82</v>
      </c>
    </row>
    <row r="1373" spans="1:7">
      <c r="A1373" t="s">
        <v>4</v>
      </c>
      <c r="B1373" s="4" t="s">
        <v>5</v>
      </c>
      <c r="C1373" s="4" t="s">
        <v>9</v>
      </c>
      <c r="D1373" s="4" t="s">
        <v>7</v>
      </c>
      <c r="E1373" s="4" t="s">
        <v>7</v>
      </c>
      <c r="F1373" s="4" t="s">
        <v>12</v>
      </c>
    </row>
    <row r="1374" spans="1:7">
      <c r="A1374" t="n">
        <v>13168</v>
      </c>
      <c r="B1374" s="35" t="n">
        <v>47</v>
      </c>
      <c r="C1374" s="7" t="n">
        <v>909</v>
      </c>
      <c r="D1374" s="7" t="n">
        <v>0</v>
      </c>
      <c r="E1374" s="7" t="n">
        <v>0</v>
      </c>
      <c r="F1374" s="7" t="s">
        <v>31</v>
      </c>
    </row>
    <row r="1375" spans="1:7">
      <c r="A1375" t="s">
        <v>4</v>
      </c>
      <c r="B1375" s="4" t="s">
        <v>5</v>
      </c>
      <c r="C1375" s="4" t="s">
        <v>9</v>
      </c>
      <c r="D1375" s="4" t="s">
        <v>11</v>
      </c>
    </row>
    <row r="1376" spans="1:7">
      <c r="A1376" t="n">
        <v>13183</v>
      </c>
      <c r="B1376" s="32" t="n">
        <v>43</v>
      </c>
      <c r="C1376" s="7" t="n">
        <v>900</v>
      </c>
      <c r="D1376" s="7" t="n">
        <v>1</v>
      </c>
    </row>
    <row r="1377" spans="1:7">
      <c r="A1377" t="s">
        <v>4</v>
      </c>
      <c r="B1377" s="4" t="s">
        <v>5</v>
      </c>
      <c r="C1377" s="4" t="s">
        <v>9</v>
      </c>
      <c r="D1377" s="4" t="s">
        <v>11</v>
      </c>
    </row>
    <row r="1378" spans="1:7">
      <c r="A1378" t="n">
        <v>13190</v>
      </c>
      <c r="B1378" s="32" t="n">
        <v>43</v>
      </c>
      <c r="C1378" s="7" t="n">
        <v>901</v>
      </c>
      <c r="D1378" s="7" t="n">
        <v>1</v>
      </c>
    </row>
    <row r="1379" spans="1:7">
      <c r="A1379" t="s">
        <v>4</v>
      </c>
      <c r="B1379" s="4" t="s">
        <v>5</v>
      </c>
      <c r="C1379" s="4" t="s">
        <v>9</v>
      </c>
      <c r="D1379" s="4" t="s">
        <v>11</v>
      </c>
    </row>
    <row r="1380" spans="1:7">
      <c r="A1380" t="n">
        <v>13197</v>
      </c>
      <c r="B1380" s="32" t="n">
        <v>43</v>
      </c>
      <c r="C1380" s="7" t="n">
        <v>902</v>
      </c>
      <c r="D1380" s="7" t="n">
        <v>1</v>
      </c>
    </row>
    <row r="1381" spans="1:7">
      <c r="A1381" t="s">
        <v>4</v>
      </c>
      <c r="B1381" s="4" t="s">
        <v>5</v>
      </c>
      <c r="C1381" s="4" t="s">
        <v>9</v>
      </c>
      <c r="D1381" s="4" t="s">
        <v>11</v>
      </c>
    </row>
    <row r="1382" spans="1:7">
      <c r="A1382" t="n">
        <v>13204</v>
      </c>
      <c r="B1382" s="32" t="n">
        <v>43</v>
      </c>
      <c r="C1382" s="7" t="n">
        <v>903</v>
      </c>
      <c r="D1382" s="7" t="n">
        <v>1</v>
      </c>
    </row>
    <row r="1383" spans="1:7">
      <c r="A1383" t="s">
        <v>4</v>
      </c>
      <c r="B1383" s="4" t="s">
        <v>5</v>
      </c>
      <c r="C1383" s="4" t="s">
        <v>9</v>
      </c>
      <c r="D1383" s="4" t="s">
        <v>11</v>
      </c>
    </row>
    <row r="1384" spans="1:7">
      <c r="A1384" t="n">
        <v>13211</v>
      </c>
      <c r="B1384" s="32" t="n">
        <v>43</v>
      </c>
      <c r="C1384" s="7" t="n">
        <v>904</v>
      </c>
      <c r="D1384" s="7" t="n">
        <v>1</v>
      </c>
    </row>
    <row r="1385" spans="1:7">
      <c r="A1385" t="s">
        <v>4</v>
      </c>
      <c r="B1385" s="4" t="s">
        <v>5</v>
      </c>
      <c r="C1385" s="4" t="s">
        <v>9</v>
      </c>
      <c r="D1385" s="4" t="s">
        <v>11</v>
      </c>
    </row>
    <row r="1386" spans="1:7">
      <c r="A1386" t="n">
        <v>13218</v>
      </c>
      <c r="B1386" s="32" t="n">
        <v>43</v>
      </c>
      <c r="C1386" s="7" t="n">
        <v>905</v>
      </c>
      <c r="D1386" s="7" t="n">
        <v>1</v>
      </c>
    </row>
    <row r="1387" spans="1:7">
      <c r="A1387" t="s">
        <v>4</v>
      </c>
      <c r="B1387" s="4" t="s">
        <v>5</v>
      </c>
      <c r="C1387" s="4" t="s">
        <v>9</v>
      </c>
      <c r="D1387" s="4" t="s">
        <v>11</v>
      </c>
    </row>
    <row r="1388" spans="1:7">
      <c r="A1388" t="n">
        <v>13225</v>
      </c>
      <c r="B1388" s="32" t="n">
        <v>43</v>
      </c>
      <c r="C1388" s="7" t="n">
        <v>906</v>
      </c>
      <c r="D1388" s="7" t="n">
        <v>1</v>
      </c>
    </row>
    <row r="1389" spans="1:7">
      <c r="A1389" t="s">
        <v>4</v>
      </c>
      <c r="B1389" s="4" t="s">
        <v>5</v>
      </c>
      <c r="C1389" s="4" t="s">
        <v>9</v>
      </c>
      <c r="D1389" s="4" t="s">
        <v>11</v>
      </c>
    </row>
    <row r="1390" spans="1:7">
      <c r="A1390" t="n">
        <v>13232</v>
      </c>
      <c r="B1390" s="32" t="n">
        <v>43</v>
      </c>
      <c r="C1390" s="7" t="n">
        <v>907</v>
      </c>
      <c r="D1390" s="7" t="n">
        <v>1</v>
      </c>
    </row>
    <row r="1391" spans="1:7">
      <c r="A1391" t="s">
        <v>4</v>
      </c>
      <c r="B1391" s="4" t="s">
        <v>5</v>
      </c>
      <c r="C1391" s="4" t="s">
        <v>9</v>
      </c>
      <c r="D1391" s="4" t="s">
        <v>11</v>
      </c>
    </row>
    <row r="1392" spans="1:7">
      <c r="A1392" t="n">
        <v>13239</v>
      </c>
      <c r="B1392" s="32" t="n">
        <v>43</v>
      </c>
      <c r="C1392" s="7" t="n">
        <v>908</v>
      </c>
      <c r="D1392" s="7" t="n">
        <v>1</v>
      </c>
    </row>
    <row r="1393" spans="1:4">
      <c r="A1393" t="s">
        <v>4</v>
      </c>
      <c r="B1393" s="4" t="s">
        <v>5</v>
      </c>
      <c r="C1393" s="4" t="s">
        <v>9</v>
      </c>
      <c r="D1393" s="4" t="s">
        <v>11</v>
      </c>
    </row>
    <row r="1394" spans="1:4">
      <c r="A1394" t="n">
        <v>13246</v>
      </c>
      <c r="B1394" s="32" t="n">
        <v>43</v>
      </c>
      <c r="C1394" s="7" t="n">
        <v>909</v>
      </c>
      <c r="D1394" s="7" t="n">
        <v>1</v>
      </c>
    </row>
    <row r="1395" spans="1:4">
      <c r="A1395" t="s">
        <v>4</v>
      </c>
      <c r="B1395" s="4" t="s">
        <v>5</v>
      </c>
      <c r="C1395" s="4" t="s">
        <v>7</v>
      </c>
      <c r="D1395" s="4" t="s">
        <v>9</v>
      </c>
      <c r="E1395" s="4" t="s">
        <v>9</v>
      </c>
      <c r="F1395" s="4" t="s">
        <v>11</v>
      </c>
    </row>
    <row r="1396" spans="1:4">
      <c r="A1396" t="n">
        <v>13253</v>
      </c>
      <c r="B1396" s="20" t="n">
        <v>84</v>
      </c>
      <c r="C1396" s="7" t="n">
        <v>0</v>
      </c>
      <c r="D1396" s="7" t="n">
        <v>1</v>
      </c>
      <c r="E1396" s="7" t="n">
        <v>0</v>
      </c>
      <c r="F1396" s="7" t="n">
        <v>1065353216</v>
      </c>
    </row>
    <row r="1397" spans="1:4">
      <c r="A1397" t="s">
        <v>4</v>
      </c>
      <c r="B1397" s="4" t="s">
        <v>5</v>
      </c>
      <c r="C1397" s="4" t="s">
        <v>12</v>
      </c>
      <c r="D1397" s="4" t="s">
        <v>12</v>
      </c>
    </row>
    <row r="1398" spans="1:4">
      <c r="A1398" t="n">
        <v>13263</v>
      </c>
      <c r="B1398" s="47" t="n">
        <v>70</v>
      </c>
      <c r="C1398" s="7" t="s">
        <v>85</v>
      </c>
      <c r="D1398" s="7" t="s">
        <v>86</v>
      </c>
    </row>
    <row r="1399" spans="1:4">
      <c r="A1399" t="s">
        <v>4</v>
      </c>
      <c r="B1399" s="4" t="s">
        <v>5</v>
      </c>
      <c r="C1399" s="4" t="s">
        <v>7</v>
      </c>
      <c r="D1399" s="4" t="s">
        <v>7</v>
      </c>
      <c r="E1399" s="4" t="s">
        <v>10</v>
      </c>
      <c r="F1399" s="4" t="s">
        <v>10</v>
      </c>
      <c r="G1399" s="4" t="s">
        <v>10</v>
      </c>
      <c r="H1399" s="4" t="s">
        <v>9</v>
      </c>
    </row>
    <row r="1400" spans="1:4">
      <c r="A1400" t="n">
        <v>13275</v>
      </c>
      <c r="B1400" s="33" t="n">
        <v>45</v>
      </c>
      <c r="C1400" s="7" t="n">
        <v>2</v>
      </c>
      <c r="D1400" s="7" t="n">
        <v>3</v>
      </c>
      <c r="E1400" s="7" t="n">
        <v>0</v>
      </c>
      <c r="F1400" s="7" t="n">
        <v>21.2000007629395</v>
      </c>
      <c r="G1400" s="7" t="n">
        <v>-3.45000004768372</v>
      </c>
      <c r="H1400" s="7" t="n">
        <v>0</v>
      </c>
    </row>
    <row r="1401" spans="1:4">
      <c r="A1401" t="s">
        <v>4</v>
      </c>
      <c r="B1401" s="4" t="s">
        <v>5</v>
      </c>
      <c r="C1401" s="4" t="s">
        <v>7</v>
      </c>
      <c r="D1401" s="4" t="s">
        <v>7</v>
      </c>
      <c r="E1401" s="4" t="s">
        <v>10</v>
      </c>
      <c r="F1401" s="4" t="s">
        <v>10</v>
      </c>
      <c r="G1401" s="4" t="s">
        <v>10</v>
      </c>
      <c r="H1401" s="4" t="s">
        <v>9</v>
      </c>
      <c r="I1401" s="4" t="s">
        <v>7</v>
      </c>
    </row>
    <row r="1402" spans="1:4">
      <c r="A1402" t="n">
        <v>13292</v>
      </c>
      <c r="B1402" s="33" t="n">
        <v>45</v>
      </c>
      <c r="C1402" s="7" t="n">
        <v>4</v>
      </c>
      <c r="D1402" s="7" t="n">
        <v>3</v>
      </c>
      <c r="E1402" s="7" t="n">
        <v>5</v>
      </c>
      <c r="F1402" s="7" t="n">
        <v>0</v>
      </c>
      <c r="G1402" s="7" t="n">
        <v>5</v>
      </c>
      <c r="H1402" s="7" t="n">
        <v>0</v>
      </c>
      <c r="I1402" s="7" t="n">
        <v>0</v>
      </c>
    </row>
    <row r="1403" spans="1:4">
      <c r="A1403" t="s">
        <v>4</v>
      </c>
      <c r="B1403" s="4" t="s">
        <v>5</v>
      </c>
      <c r="C1403" s="4" t="s">
        <v>7</v>
      </c>
      <c r="D1403" s="4" t="s">
        <v>7</v>
      </c>
      <c r="E1403" s="4" t="s">
        <v>10</v>
      </c>
      <c r="F1403" s="4" t="s">
        <v>9</v>
      </c>
    </row>
    <row r="1404" spans="1:4">
      <c r="A1404" t="n">
        <v>13310</v>
      </c>
      <c r="B1404" s="33" t="n">
        <v>45</v>
      </c>
      <c r="C1404" s="7" t="n">
        <v>5</v>
      </c>
      <c r="D1404" s="7" t="n">
        <v>3</v>
      </c>
      <c r="E1404" s="7" t="n">
        <v>10</v>
      </c>
      <c r="F1404" s="7" t="n">
        <v>0</v>
      </c>
    </row>
    <row r="1405" spans="1:4">
      <c r="A1405" t="s">
        <v>4</v>
      </c>
      <c r="B1405" s="4" t="s">
        <v>5</v>
      </c>
      <c r="C1405" s="4" t="s">
        <v>7</v>
      </c>
      <c r="D1405" s="4" t="s">
        <v>7</v>
      </c>
      <c r="E1405" s="4" t="s">
        <v>10</v>
      </c>
      <c r="F1405" s="4" t="s">
        <v>9</v>
      </c>
    </row>
    <row r="1406" spans="1:4">
      <c r="A1406" t="n">
        <v>13319</v>
      </c>
      <c r="B1406" s="33" t="n">
        <v>45</v>
      </c>
      <c r="C1406" s="7" t="n">
        <v>11</v>
      </c>
      <c r="D1406" s="7" t="n">
        <v>3</v>
      </c>
      <c r="E1406" s="7" t="n">
        <v>40.2999992370605</v>
      </c>
      <c r="F1406" s="7" t="n">
        <v>0</v>
      </c>
    </row>
    <row r="1407" spans="1:4">
      <c r="A1407" t="s">
        <v>4</v>
      </c>
      <c r="B1407" s="4" t="s">
        <v>5</v>
      </c>
      <c r="C1407" s="4" t="s">
        <v>7</v>
      </c>
      <c r="D1407" s="4" t="s">
        <v>9</v>
      </c>
      <c r="E1407" s="4" t="s">
        <v>10</v>
      </c>
      <c r="F1407" s="4" t="s">
        <v>9</v>
      </c>
      <c r="G1407" s="4" t="s">
        <v>11</v>
      </c>
      <c r="H1407" s="4" t="s">
        <v>11</v>
      </c>
      <c r="I1407" s="4" t="s">
        <v>9</v>
      </c>
      <c r="J1407" s="4" t="s">
        <v>9</v>
      </c>
      <c r="K1407" s="4" t="s">
        <v>11</v>
      </c>
      <c r="L1407" s="4" t="s">
        <v>11</v>
      </c>
      <c r="M1407" s="4" t="s">
        <v>11</v>
      </c>
      <c r="N1407" s="4" t="s">
        <v>11</v>
      </c>
      <c r="O1407" s="4" t="s">
        <v>12</v>
      </c>
    </row>
    <row r="1408" spans="1:4">
      <c r="A1408" t="n">
        <v>13328</v>
      </c>
      <c r="B1408" s="9" t="n">
        <v>50</v>
      </c>
      <c r="C1408" s="7" t="n">
        <v>0</v>
      </c>
      <c r="D1408" s="7" t="n">
        <v>2246</v>
      </c>
      <c r="E1408" s="7" t="n">
        <v>0.800000011920929</v>
      </c>
      <c r="F1408" s="7" t="n">
        <v>2000</v>
      </c>
      <c r="G1408" s="7" t="n">
        <v>0</v>
      </c>
      <c r="H1408" s="7" t="n">
        <v>1073741824</v>
      </c>
      <c r="I1408" s="7" t="n">
        <v>0</v>
      </c>
      <c r="J1408" s="7" t="n">
        <v>65533</v>
      </c>
      <c r="K1408" s="7" t="n">
        <v>0</v>
      </c>
      <c r="L1408" s="7" t="n">
        <v>0</v>
      </c>
      <c r="M1408" s="7" t="n">
        <v>0</v>
      </c>
      <c r="N1408" s="7" t="n">
        <v>0</v>
      </c>
      <c r="O1408" s="7" t="s">
        <v>13</v>
      </c>
    </row>
    <row r="1409" spans="1:15">
      <c r="A1409" t="s">
        <v>4</v>
      </c>
      <c r="B1409" s="4" t="s">
        <v>5</v>
      </c>
      <c r="C1409" s="4" t="s">
        <v>7</v>
      </c>
      <c r="D1409" s="4" t="s">
        <v>9</v>
      </c>
      <c r="E1409" s="4" t="s">
        <v>10</v>
      </c>
      <c r="F1409" s="4" t="s">
        <v>9</v>
      </c>
      <c r="G1409" s="4" t="s">
        <v>11</v>
      </c>
      <c r="H1409" s="4" t="s">
        <v>11</v>
      </c>
      <c r="I1409" s="4" t="s">
        <v>9</v>
      </c>
      <c r="J1409" s="4" t="s">
        <v>9</v>
      </c>
      <c r="K1409" s="4" t="s">
        <v>11</v>
      </c>
      <c r="L1409" s="4" t="s">
        <v>11</v>
      </c>
      <c r="M1409" s="4" t="s">
        <v>11</v>
      </c>
      <c r="N1409" s="4" t="s">
        <v>11</v>
      </c>
      <c r="O1409" s="4" t="s">
        <v>12</v>
      </c>
    </row>
    <row r="1410" spans="1:15">
      <c r="A1410" t="n">
        <v>13367</v>
      </c>
      <c r="B1410" s="9" t="n">
        <v>50</v>
      </c>
      <c r="C1410" s="7" t="n">
        <v>0</v>
      </c>
      <c r="D1410" s="7" t="n">
        <v>4515</v>
      </c>
      <c r="E1410" s="7" t="n">
        <v>0.150000005960464</v>
      </c>
      <c r="F1410" s="7" t="n">
        <v>2000</v>
      </c>
      <c r="G1410" s="7" t="n">
        <v>0</v>
      </c>
      <c r="H1410" s="7" t="n">
        <v>0</v>
      </c>
      <c r="I1410" s="7" t="n">
        <v>0</v>
      </c>
      <c r="J1410" s="7" t="n">
        <v>65533</v>
      </c>
      <c r="K1410" s="7" t="n">
        <v>0</v>
      </c>
      <c r="L1410" s="7" t="n">
        <v>0</v>
      </c>
      <c r="M1410" s="7" t="n">
        <v>0</v>
      </c>
      <c r="N1410" s="7" t="n">
        <v>0</v>
      </c>
      <c r="O1410" s="7" t="s">
        <v>13</v>
      </c>
    </row>
    <row r="1411" spans="1:15">
      <c r="A1411" t="s">
        <v>4</v>
      </c>
      <c r="B1411" s="4" t="s">
        <v>5</v>
      </c>
      <c r="C1411" s="4" t="s">
        <v>7</v>
      </c>
      <c r="D1411" s="4" t="s">
        <v>7</v>
      </c>
      <c r="E1411" s="4" t="s">
        <v>10</v>
      </c>
      <c r="F1411" s="4" t="s">
        <v>10</v>
      </c>
      <c r="G1411" s="4" t="s">
        <v>10</v>
      </c>
      <c r="H1411" s="4" t="s">
        <v>9</v>
      </c>
      <c r="I1411" s="4" t="s">
        <v>7</v>
      </c>
    </row>
    <row r="1412" spans="1:15">
      <c r="A1412" t="n">
        <v>13406</v>
      </c>
      <c r="B1412" s="33" t="n">
        <v>45</v>
      </c>
      <c r="C1412" s="7" t="n">
        <v>4</v>
      </c>
      <c r="D1412" s="7" t="n">
        <v>3</v>
      </c>
      <c r="E1412" s="7" t="n">
        <v>5</v>
      </c>
      <c r="F1412" s="7" t="n">
        <v>35</v>
      </c>
      <c r="G1412" s="7" t="n">
        <v>10</v>
      </c>
      <c r="H1412" s="7" t="n">
        <v>7000</v>
      </c>
      <c r="I1412" s="7" t="n">
        <v>0</v>
      </c>
    </row>
    <row r="1413" spans="1:15">
      <c r="A1413" t="s">
        <v>4</v>
      </c>
      <c r="B1413" s="4" t="s">
        <v>5</v>
      </c>
      <c r="C1413" s="4" t="s">
        <v>7</v>
      </c>
      <c r="D1413" s="4" t="s">
        <v>7</v>
      </c>
      <c r="E1413" s="4" t="s">
        <v>10</v>
      </c>
      <c r="F1413" s="4" t="s">
        <v>9</v>
      </c>
    </row>
    <row r="1414" spans="1:15">
      <c r="A1414" t="n">
        <v>13424</v>
      </c>
      <c r="B1414" s="33" t="n">
        <v>45</v>
      </c>
      <c r="C1414" s="7" t="n">
        <v>5</v>
      </c>
      <c r="D1414" s="7" t="n">
        <v>3</v>
      </c>
      <c r="E1414" s="7" t="n">
        <v>2</v>
      </c>
      <c r="F1414" s="7" t="n">
        <v>7000</v>
      </c>
    </row>
    <row r="1415" spans="1:15">
      <c r="A1415" t="s">
        <v>4</v>
      </c>
      <c r="B1415" s="4" t="s">
        <v>5</v>
      </c>
      <c r="C1415" s="4" t="s">
        <v>7</v>
      </c>
      <c r="D1415" s="4" t="s">
        <v>9</v>
      </c>
      <c r="E1415" s="4" t="s">
        <v>10</v>
      </c>
    </row>
    <row r="1416" spans="1:15">
      <c r="A1416" t="n">
        <v>13433</v>
      </c>
      <c r="B1416" s="15" t="n">
        <v>58</v>
      </c>
      <c r="C1416" s="7" t="n">
        <v>100</v>
      </c>
      <c r="D1416" s="7" t="n">
        <v>2000</v>
      </c>
      <c r="E1416" s="7" t="n">
        <v>1</v>
      </c>
    </row>
    <row r="1417" spans="1:15">
      <c r="A1417" t="s">
        <v>4</v>
      </c>
      <c r="B1417" s="4" t="s">
        <v>5</v>
      </c>
      <c r="C1417" s="4" t="s">
        <v>7</v>
      </c>
      <c r="D1417" s="4" t="s">
        <v>9</v>
      </c>
    </row>
    <row r="1418" spans="1:15">
      <c r="A1418" t="n">
        <v>13441</v>
      </c>
      <c r="B1418" s="15" t="n">
        <v>58</v>
      </c>
      <c r="C1418" s="7" t="n">
        <v>255</v>
      </c>
      <c r="D1418" s="7" t="n">
        <v>0</v>
      </c>
    </row>
    <row r="1419" spans="1:15">
      <c r="A1419" t="s">
        <v>4</v>
      </c>
      <c r="B1419" s="4" t="s">
        <v>5</v>
      </c>
      <c r="C1419" s="4" t="s">
        <v>7</v>
      </c>
      <c r="D1419" s="4" t="s">
        <v>9</v>
      </c>
    </row>
    <row r="1420" spans="1:15">
      <c r="A1420" t="n">
        <v>13445</v>
      </c>
      <c r="B1420" s="33" t="n">
        <v>45</v>
      </c>
      <c r="C1420" s="7" t="n">
        <v>7</v>
      </c>
      <c r="D1420" s="7" t="n">
        <v>255</v>
      </c>
    </row>
    <row r="1421" spans="1:15">
      <c r="A1421" t="s">
        <v>4</v>
      </c>
      <c r="B1421" s="4" t="s">
        <v>5</v>
      </c>
      <c r="C1421" s="4" t="s">
        <v>7</v>
      </c>
      <c r="D1421" s="4" t="s">
        <v>9</v>
      </c>
      <c r="E1421" s="4" t="s">
        <v>10</v>
      </c>
    </row>
    <row r="1422" spans="1:15">
      <c r="A1422" t="n">
        <v>13449</v>
      </c>
      <c r="B1422" s="15" t="n">
        <v>58</v>
      </c>
      <c r="C1422" s="7" t="n">
        <v>101</v>
      </c>
      <c r="D1422" s="7" t="n">
        <v>500</v>
      </c>
      <c r="E1422" s="7" t="n">
        <v>1</v>
      </c>
    </row>
    <row r="1423" spans="1:15">
      <c r="A1423" t="s">
        <v>4</v>
      </c>
      <c r="B1423" s="4" t="s">
        <v>5</v>
      </c>
      <c r="C1423" s="4" t="s">
        <v>7</v>
      </c>
      <c r="D1423" s="4" t="s">
        <v>9</v>
      </c>
    </row>
    <row r="1424" spans="1:15">
      <c r="A1424" t="n">
        <v>13457</v>
      </c>
      <c r="B1424" s="15" t="n">
        <v>58</v>
      </c>
      <c r="C1424" s="7" t="n">
        <v>254</v>
      </c>
      <c r="D1424" s="7" t="n">
        <v>0</v>
      </c>
    </row>
    <row r="1425" spans="1:15">
      <c r="A1425" t="s">
        <v>4</v>
      </c>
      <c r="B1425" s="4" t="s">
        <v>5</v>
      </c>
      <c r="C1425" s="4" t="s">
        <v>7</v>
      </c>
      <c r="D1425" s="4" t="s">
        <v>9</v>
      </c>
      <c r="E1425" s="4" t="s">
        <v>9</v>
      </c>
      <c r="F1425" s="4" t="s">
        <v>11</v>
      </c>
    </row>
    <row r="1426" spans="1:15">
      <c r="A1426" t="n">
        <v>13461</v>
      </c>
      <c r="B1426" s="20" t="n">
        <v>84</v>
      </c>
      <c r="C1426" s="7" t="n">
        <v>0</v>
      </c>
      <c r="D1426" s="7" t="n">
        <v>1</v>
      </c>
      <c r="E1426" s="7" t="n">
        <v>0</v>
      </c>
      <c r="F1426" s="7" t="n">
        <v>1053609165</v>
      </c>
    </row>
    <row r="1427" spans="1:15">
      <c r="A1427" t="s">
        <v>4</v>
      </c>
      <c r="B1427" s="4" t="s">
        <v>5</v>
      </c>
      <c r="C1427" s="4" t="s">
        <v>7</v>
      </c>
      <c r="D1427" s="4" t="s">
        <v>7</v>
      </c>
      <c r="E1427" s="4" t="s">
        <v>10</v>
      </c>
      <c r="F1427" s="4" t="s">
        <v>10</v>
      </c>
      <c r="G1427" s="4" t="s">
        <v>10</v>
      </c>
      <c r="H1427" s="4" t="s">
        <v>9</v>
      </c>
    </row>
    <row r="1428" spans="1:15">
      <c r="A1428" t="n">
        <v>13471</v>
      </c>
      <c r="B1428" s="33" t="n">
        <v>45</v>
      </c>
      <c r="C1428" s="7" t="n">
        <v>2</v>
      </c>
      <c r="D1428" s="7" t="n">
        <v>3</v>
      </c>
      <c r="E1428" s="7" t="n">
        <v>0</v>
      </c>
      <c r="F1428" s="7" t="n">
        <v>21.2999992370605</v>
      </c>
      <c r="G1428" s="7" t="n">
        <v>-3.45000004768372</v>
      </c>
      <c r="H1428" s="7" t="n">
        <v>0</v>
      </c>
    </row>
    <row r="1429" spans="1:15">
      <c r="A1429" t="s">
        <v>4</v>
      </c>
      <c r="B1429" s="4" t="s">
        <v>5</v>
      </c>
      <c r="C1429" s="4" t="s">
        <v>7</v>
      </c>
      <c r="D1429" s="4" t="s">
        <v>7</v>
      </c>
      <c r="E1429" s="4" t="s">
        <v>10</v>
      </c>
      <c r="F1429" s="4" t="s">
        <v>10</v>
      </c>
      <c r="G1429" s="4" t="s">
        <v>10</v>
      </c>
      <c r="H1429" s="4" t="s">
        <v>9</v>
      </c>
      <c r="I1429" s="4" t="s">
        <v>7</v>
      </c>
    </row>
    <row r="1430" spans="1:15">
      <c r="A1430" t="n">
        <v>13488</v>
      </c>
      <c r="B1430" s="33" t="n">
        <v>45</v>
      </c>
      <c r="C1430" s="7" t="n">
        <v>4</v>
      </c>
      <c r="D1430" s="7" t="n">
        <v>3</v>
      </c>
      <c r="E1430" s="7" t="n">
        <v>349</v>
      </c>
      <c r="F1430" s="7" t="n">
        <v>231</v>
      </c>
      <c r="G1430" s="7" t="n">
        <v>10</v>
      </c>
      <c r="H1430" s="7" t="n">
        <v>0</v>
      </c>
      <c r="I1430" s="7" t="n">
        <v>0</v>
      </c>
    </row>
    <row r="1431" spans="1:15">
      <c r="A1431" t="s">
        <v>4</v>
      </c>
      <c r="B1431" s="4" t="s">
        <v>5</v>
      </c>
      <c r="C1431" s="4" t="s">
        <v>7</v>
      </c>
      <c r="D1431" s="4" t="s">
        <v>7</v>
      </c>
      <c r="E1431" s="4" t="s">
        <v>10</v>
      </c>
      <c r="F1431" s="4" t="s">
        <v>9</v>
      </c>
    </row>
    <row r="1432" spans="1:15">
      <c r="A1432" t="n">
        <v>13506</v>
      </c>
      <c r="B1432" s="33" t="n">
        <v>45</v>
      </c>
      <c r="C1432" s="7" t="n">
        <v>5</v>
      </c>
      <c r="D1432" s="7" t="n">
        <v>3</v>
      </c>
      <c r="E1432" s="7" t="n">
        <v>1.29999995231628</v>
      </c>
      <c r="F1432" s="7" t="n">
        <v>0</v>
      </c>
    </row>
    <row r="1433" spans="1:15">
      <c r="A1433" t="s">
        <v>4</v>
      </c>
      <c r="B1433" s="4" t="s">
        <v>5</v>
      </c>
      <c r="C1433" s="4" t="s">
        <v>7</v>
      </c>
      <c r="D1433" s="4" t="s">
        <v>7</v>
      </c>
      <c r="E1433" s="4" t="s">
        <v>10</v>
      </c>
      <c r="F1433" s="4" t="s">
        <v>9</v>
      </c>
    </row>
    <row r="1434" spans="1:15">
      <c r="A1434" t="n">
        <v>13515</v>
      </c>
      <c r="B1434" s="33" t="n">
        <v>45</v>
      </c>
      <c r="C1434" s="7" t="n">
        <v>11</v>
      </c>
      <c r="D1434" s="7" t="n">
        <v>3</v>
      </c>
      <c r="E1434" s="7" t="n">
        <v>40.2999992370605</v>
      </c>
      <c r="F1434" s="7" t="n">
        <v>0</v>
      </c>
    </row>
    <row r="1435" spans="1:15">
      <c r="A1435" t="s">
        <v>4</v>
      </c>
      <c r="B1435" s="4" t="s">
        <v>5</v>
      </c>
      <c r="C1435" s="4" t="s">
        <v>7</v>
      </c>
      <c r="D1435" s="4" t="s">
        <v>7</v>
      </c>
      <c r="E1435" s="4" t="s">
        <v>10</v>
      </c>
      <c r="F1435" s="4" t="s">
        <v>10</v>
      </c>
      <c r="G1435" s="4" t="s">
        <v>10</v>
      </c>
      <c r="H1435" s="4" t="s">
        <v>9</v>
      </c>
      <c r="I1435" s="4" t="s">
        <v>7</v>
      </c>
    </row>
    <row r="1436" spans="1:15">
      <c r="A1436" t="n">
        <v>13524</v>
      </c>
      <c r="B1436" s="33" t="n">
        <v>45</v>
      </c>
      <c r="C1436" s="7" t="n">
        <v>4</v>
      </c>
      <c r="D1436" s="7" t="n">
        <v>3</v>
      </c>
      <c r="E1436" s="7" t="n">
        <v>349</v>
      </c>
      <c r="F1436" s="7" t="n">
        <v>221</v>
      </c>
      <c r="G1436" s="7" t="n">
        <v>10</v>
      </c>
      <c r="H1436" s="7" t="n">
        <v>1500</v>
      </c>
      <c r="I1436" s="7" t="n">
        <v>0</v>
      </c>
    </row>
    <row r="1437" spans="1:15">
      <c r="A1437" t="s">
        <v>4</v>
      </c>
      <c r="B1437" s="4" t="s">
        <v>5</v>
      </c>
      <c r="C1437" s="4" t="s">
        <v>7</v>
      </c>
      <c r="D1437" s="4" t="s">
        <v>7</v>
      </c>
      <c r="E1437" s="4" t="s">
        <v>10</v>
      </c>
      <c r="F1437" s="4" t="s">
        <v>9</v>
      </c>
    </row>
    <row r="1438" spans="1:15">
      <c r="A1438" t="n">
        <v>13542</v>
      </c>
      <c r="B1438" s="33" t="n">
        <v>45</v>
      </c>
      <c r="C1438" s="7" t="n">
        <v>5</v>
      </c>
      <c r="D1438" s="7" t="n">
        <v>3</v>
      </c>
      <c r="E1438" s="7" t="n">
        <v>1</v>
      </c>
      <c r="F1438" s="7" t="n">
        <v>1500</v>
      </c>
    </row>
    <row r="1439" spans="1:15">
      <c r="A1439" t="s">
        <v>4</v>
      </c>
      <c r="B1439" s="4" t="s">
        <v>5</v>
      </c>
      <c r="C1439" s="4" t="s">
        <v>7</v>
      </c>
      <c r="D1439" s="4" t="s">
        <v>9</v>
      </c>
      <c r="E1439" s="4" t="s">
        <v>12</v>
      </c>
      <c r="F1439" s="4" t="s">
        <v>12</v>
      </c>
      <c r="G1439" s="4" t="s">
        <v>12</v>
      </c>
      <c r="H1439" s="4" t="s">
        <v>12</v>
      </c>
    </row>
    <row r="1440" spans="1:15">
      <c r="A1440" t="n">
        <v>13551</v>
      </c>
      <c r="B1440" s="16" t="n">
        <v>51</v>
      </c>
      <c r="C1440" s="7" t="n">
        <v>3</v>
      </c>
      <c r="D1440" s="7" t="n">
        <v>999</v>
      </c>
      <c r="E1440" s="7" t="s">
        <v>87</v>
      </c>
      <c r="F1440" s="7" t="s">
        <v>27</v>
      </c>
      <c r="G1440" s="7" t="s">
        <v>28</v>
      </c>
      <c r="H1440" s="7" t="s">
        <v>27</v>
      </c>
    </row>
    <row r="1441" spans="1:9">
      <c r="A1441" t="s">
        <v>4</v>
      </c>
      <c r="B1441" s="4" t="s">
        <v>5</v>
      </c>
      <c r="C1441" s="4" t="s">
        <v>7</v>
      </c>
      <c r="D1441" s="4" t="s">
        <v>9</v>
      </c>
      <c r="E1441" s="4" t="s">
        <v>12</v>
      </c>
      <c r="F1441" s="4" t="s">
        <v>12</v>
      </c>
      <c r="G1441" s="4" t="s">
        <v>12</v>
      </c>
      <c r="H1441" s="4" t="s">
        <v>12</v>
      </c>
    </row>
    <row r="1442" spans="1:9">
      <c r="A1442" t="n">
        <v>13564</v>
      </c>
      <c r="B1442" s="16" t="n">
        <v>51</v>
      </c>
      <c r="C1442" s="7" t="n">
        <v>3</v>
      </c>
      <c r="D1442" s="7" t="n">
        <v>18</v>
      </c>
      <c r="E1442" s="7" t="s">
        <v>88</v>
      </c>
      <c r="F1442" s="7" t="s">
        <v>89</v>
      </c>
      <c r="G1442" s="7" t="s">
        <v>90</v>
      </c>
      <c r="H1442" s="7" t="s">
        <v>87</v>
      </c>
    </row>
    <row r="1443" spans="1:9">
      <c r="A1443" t="s">
        <v>4</v>
      </c>
      <c r="B1443" s="4" t="s">
        <v>5</v>
      </c>
      <c r="C1443" s="4" t="s">
        <v>7</v>
      </c>
      <c r="D1443" s="4" t="s">
        <v>9</v>
      </c>
    </row>
    <row r="1444" spans="1:9">
      <c r="A1444" t="n">
        <v>13577</v>
      </c>
      <c r="B1444" s="15" t="n">
        <v>58</v>
      </c>
      <c r="C1444" s="7" t="n">
        <v>255</v>
      </c>
      <c r="D1444" s="7" t="n">
        <v>0</v>
      </c>
    </row>
    <row r="1445" spans="1:9">
      <c r="A1445" t="s">
        <v>4</v>
      </c>
      <c r="B1445" s="4" t="s">
        <v>5</v>
      </c>
      <c r="C1445" s="4" t="s">
        <v>7</v>
      </c>
      <c r="D1445" s="4" t="s">
        <v>9</v>
      </c>
    </row>
    <row r="1446" spans="1:9">
      <c r="A1446" t="n">
        <v>13581</v>
      </c>
      <c r="B1446" s="33" t="n">
        <v>45</v>
      </c>
      <c r="C1446" s="7" t="n">
        <v>7</v>
      </c>
      <c r="D1446" s="7" t="n">
        <v>255</v>
      </c>
    </row>
    <row r="1447" spans="1:9">
      <c r="A1447" t="s">
        <v>4</v>
      </c>
      <c r="B1447" s="4" t="s">
        <v>5</v>
      </c>
      <c r="C1447" s="4" t="s">
        <v>7</v>
      </c>
      <c r="D1447" s="4" t="s">
        <v>9</v>
      </c>
      <c r="E1447" s="4" t="s">
        <v>12</v>
      </c>
    </row>
    <row r="1448" spans="1:9">
      <c r="A1448" t="n">
        <v>13585</v>
      </c>
      <c r="B1448" s="16" t="n">
        <v>51</v>
      </c>
      <c r="C1448" s="7" t="n">
        <v>4</v>
      </c>
      <c r="D1448" s="7" t="n">
        <v>999</v>
      </c>
      <c r="E1448" s="7" t="s">
        <v>91</v>
      </c>
    </row>
    <row r="1449" spans="1:9">
      <c r="A1449" t="s">
        <v>4</v>
      </c>
      <c r="B1449" s="4" t="s">
        <v>5</v>
      </c>
      <c r="C1449" s="4" t="s">
        <v>9</v>
      </c>
    </row>
    <row r="1450" spans="1:9">
      <c r="A1450" t="n">
        <v>13599</v>
      </c>
      <c r="B1450" s="17" t="n">
        <v>16</v>
      </c>
      <c r="C1450" s="7" t="n">
        <v>0</v>
      </c>
    </row>
    <row r="1451" spans="1:9">
      <c r="A1451" t="s">
        <v>4</v>
      </c>
      <c r="B1451" s="4" t="s">
        <v>5</v>
      </c>
      <c r="C1451" s="4" t="s">
        <v>9</v>
      </c>
      <c r="D1451" s="4" t="s">
        <v>7</v>
      </c>
      <c r="E1451" s="4" t="s">
        <v>11</v>
      </c>
      <c r="F1451" s="4" t="s">
        <v>20</v>
      </c>
      <c r="G1451" s="4" t="s">
        <v>7</v>
      </c>
      <c r="H1451" s="4" t="s">
        <v>7</v>
      </c>
      <c r="I1451" s="4" t="s">
        <v>7</v>
      </c>
      <c r="J1451" s="4" t="s">
        <v>11</v>
      </c>
      <c r="K1451" s="4" t="s">
        <v>20</v>
      </c>
      <c r="L1451" s="4" t="s">
        <v>7</v>
      </c>
      <c r="M1451" s="4" t="s">
        <v>7</v>
      </c>
    </row>
    <row r="1452" spans="1:9">
      <c r="A1452" t="n">
        <v>13602</v>
      </c>
      <c r="B1452" s="18" t="n">
        <v>26</v>
      </c>
      <c r="C1452" s="7" t="n">
        <v>999</v>
      </c>
      <c r="D1452" s="7" t="n">
        <v>17</v>
      </c>
      <c r="E1452" s="7" t="n">
        <v>52772</v>
      </c>
      <c r="F1452" s="7" t="s">
        <v>92</v>
      </c>
      <c r="G1452" s="7" t="n">
        <v>2</v>
      </c>
      <c r="H1452" s="7" t="n">
        <v>3</v>
      </c>
      <c r="I1452" s="7" t="n">
        <v>17</v>
      </c>
      <c r="J1452" s="7" t="n">
        <v>52773</v>
      </c>
      <c r="K1452" s="7" t="s">
        <v>93</v>
      </c>
      <c r="L1452" s="7" t="n">
        <v>2</v>
      </c>
      <c r="M1452" s="7" t="n">
        <v>0</v>
      </c>
    </row>
    <row r="1453" spans="1:9">
      <c r="A1453" t="s">
        <v>4</v>
      </c>
      <c r="B1453" s="4" t="s">
        <v>5</v>
      </c>
    </row>
    <row r="1454" spans="1:9">
      <c r="A1454" t="n">
        <v>13712</v>
      </c>
      <c r="B1454" s="48" t="n">
        <v>28</v>
      </c>
    </row>
    <row r="1455" spans="1:9">
      <c r="A1455" t="s">
        <v>4</v>
      </c>
      <c r="B1455" s="4" t="s">
        <v>5</v>
      </c>
      <c r="C1455" s="4" t="s">
        <v>7</v>
      </c>
      <c r="D1455" s="4" t="s">
        <v>9</v>
      </c>
      <c r="E1455" s="4" t="s">
        <v>12</v>
      </c>
    </row>
    <row r="1456" spans="1:9">
      <c r="A1456" t="n">
        <v>13713</v>
      </c>
      <c r="B1456" s="16" t="n">
        <v>51</v>
      </c>
      <c r="C1456" s="7" t="n">
        <v>4</v>
      </c>
      <c r="D1456" s="7" t="n">
        <v>18</v>
      </c>
      <c r="E1456" s="7" t="s">
        <v>94</v>
      </c>
    </row>
    <row r="1457" spans="1:13">
      <c r="A1457" t="s">
        <v>4</v>
      </c>
      <c r="B1457" s="4" t="s">
        <v>5</v>
      </c>
      <c r="C1457" s="4" t="s">
        <v>9</v>
      </c>
    </row>
    <row r="1458" spans="1:13">
      <c r="A1458" t="n">
        <v>13726</v>
      </c>
      <c r="B1458" s="17" t="n">
        <v>16</v>
      </c>
      <c r="C1458" s="7" t="n">
        <v>0</v>
      </c>
    </row>
    <row r="1459" spans="1:13">
      <c r="A1459" t="s">
        <v>4</v>
      </c>
      <c r="B1459" s="4" t="s">
        <v>5</v>
      </c>
      <c r="C1459" s="4" t="s">
        <v>9</v>
      </c>
      <c r="D1459" s="4" t="s">
        <v>7</v>
      </c>
      <c r="E1459" s="4" t="s">
        <v>11</v>
      </c>
      <c r="F1459" s="4" t="s">
        <v>20</v>
      </c>
      <c r="G1459" s="4" t="s">
        <v>7</v>
      </c>
      <c r="H1459" s="4" t="s">
        <v>7</v>
      </c>
      <c r="I1459" s="4" t="s">
        <v>7</v>
      </c>
      <c r="J1459" s="4" t="s">
        <v>11</v>
      </c>
      <c r="K1459" s="4" t="s">
        <v>20</v>
      </c>
      <c r="L1459" s="4" t="s">
        <v>7</v>
      </c>
      <c r="M1459" s="4" t="s">
        <v>7</v>
      </c>
    </row>
    <row r="1460" spans="1:13">
      <c r="A1460" t="n">
        <v>13729</v>
      </c>
      <c r="B1460" s="18" t="n">
        <v>26</v>
      </c>
      <c r="C1460" s="7" t="n">
        <v>18</v>
      </c>
      <c r="D1460" s="7" t="n">
        <v>17</v>
      </c>
      <c r="E1460" s="7" t="n">
        <v>17431</v>
      </c>
      <c r="F1460" s="7" t="s">
        <v>95</v>
      </c>
      <c r="G1460" s="7" t="n">
        <v>2</v>
      </c>
      <c r="H1460" s="7" t="n">
        <v>3</v>
      </c>
      <c r="I1460" s="7" t="n">
        <v>17</v>
      </c>
      <c r="J1460" s="7" t="n">
        <v>17432</v>
      </c>
      <c r="K1460" s="7" t="s">
        <v>96</v>
      </c>
      <c r="L1460" s="7" t="n">
        <v>2</v>
      </c>
      <c r="M1460" s="7" t="n">
        <v>0</v>
      </c>
    </row>
    <row r="1461" spans="1:13">
      <c r="A1461" t="s">
        <v>4</v>
      </c>
      <c r="B1461" s="4" t="s">
        <v>5</v>
      </c>
    </row>
    <row r="1462" spans="1:13">
      <c r="A1462" t="n">
        <v>13828</v>
      </c>
      <c r="B1462" s="48" t="n">
        <v>28</v>
      </c>
    </row>
    <row r="1463" spans="1:13">
      <c r="A1463" t="s">
        <v>4</v>
      </c>
      <c r="B1463" s="4" t="s">
        <v>5</v>
      </c>
      <c r="C1463" s="4" t="s">
        <v>9</v>
      </c>
      <c r="D1463" s="4" t="s">
        <v>9</v>
      </c>
      <c r="E1463" s="4" t="s">
        <v>9</v>
      </c>
    </row>
    <row r="1464" spans="1:13">
      <c r="A1464" t="n">
        <v>13829</v>
      </c>
      <c r="B1464" s="49" t="n">
        <v>61</v>
      </c>
      <c r="C1464" s="7" t="n">
        <v>999</v>
      </c>
      <c r="D1464" s="7" t="n">
        <v>18</v>
      </c>
      <c r="E1464" s="7" t="n">
        <v>1000</v>
      </c>
    </row>
    <row r="1465" spans="1:13">
      <c r="A1465" t="s">
        <v>4</v>
      </c>
      <c r="B1465" s="4" t="s">
        <v>5</v>
      </c>
      <c r="C1465" s="4" t="s">
        <v>7</v>
      </c>
      <c r="D1465" s="4" t="s">
        <v>9</v>
      </c>
      <c r="E1465" s="4" t="s">
        <v>12</v>
      </c>
    </row>
    <row r="1466" spans="1:13">
      <c r="A1466" t="n">
        <v>13836</v>
      </c>
      <c r="B1466" s="16" t="n">
        <v>51</v>
      </c>
      <c r="C1466" s="7" t="n">
        <v>4</v>
      </c>
      <c r="D1466" s="7" t="n">
        <v>999</v>
      </c>
      <c r="E1466" s="7" t="s">
        <v>97</v>
      </c>
    </row>
    <row r="1467" spans="1:13">
      <c r="A1467" t="s">
        <v>4</v>
      </c>
      <c r="B1467" s="4" t="s">
        <v>5</v>
      </c>
      <c r="C1467" s="4" t="s">
        <v>9</v>
      </c>
    </row>
    <row r="1468" spans="1:13">
      <c r="A1468" t="n">
        <v>13849</v>
      </c>
      <c r="B1468" s="17" t="n">
        <v>16</v>
      </c>
      <c r="C1468" s="7" t="n">
        <v>0</v>
      </c>
    </row>
    <row r="1469" spans="1:13">
      <c r="A1469" t="s">
        <v>4</v>
      </c>
      <c r="B1469" s="4" t="s">
        <v>5</v>
      </c>
      <c r="C1469" s="4" t="s">
        <v>9</v>
      </c>
      <c r="D1469" s="4" t="s">
        <v>7</v>
      </c>
      <c r="E1469" s="4" t="s">
        <v>11</v>
      </c>
      <c r="F1469" s="4" t="s">
        <v>20</v>
      </c>
      <c r="G1469" s="4" t="s">
        <v>7</v>
      </c>
      <c r="H1469" s="4" t="s">
        <v>7</v>
      </c>
    </row>
    <row r="1470" spans="1:13">
      <c r="A1470" t="n">
        <v>13852</v>
      </c>
      <c r="B1470" s="18" t="n">
        <v>26</v>
      </c>
      <c r="C1470" s="7" t="n">
        <v>999</v>
      </c>
      <c r="D1470" s="7" t="n">
        <v>17</v>
      </c>
      <c r="E1470" s="7" t="n">
        <v>52774</v>
      </c>
      <c r="F1470" s="7" t="s">
        <v>98</v>
      </c>
      <c r="G1470" s="7" t="n">
        <v>2</v>
      </c>
      <c r="H1470" s="7" t="n">
        <v>0</v>
      </c>
    </row>
    <row r="1471" spans="1:13">
      <c r="A1471" t="s">
        <v>4</v>
      </c>
      <c r="B1471" s="4" t="s">
        <v>5</v>
      </c>
    </row>
    <row r="1472" spans="1:13">
      <c r="A1472" t="n">
        <v>13899</v>
      </c>
      <c r="B1472" s="48" t="n">
        <v>28</v>
      </c>
    </row>
    <row r="1473" spans="1:13">
      <c r="A1473" t="s">
        <v>4</v>
      </c>
      <c r="B1473" s="4" t="s">
        <v>5</v>
      </c>
      <c r="C1473" s="4" t="s">
        <v>7</v>
      </c>
      <c r="D1473" s="4" t="s">
        <v>9</v>
      </c>
      <c r="E1473" s="4" t="s">
        <v>9</v>
      </c>
      <c r="F1473" s="4" t="s">
        <v>7</v>
      </c>
    </row>
    <row r="1474" spans="1:13">
      <c r="A1474" t="n">
        <v>13900</v>
      </c>
      <c r="B1474" s="50" t="n">
        <v>25</v>
      </c>
      <c r="C1474" s="7" t="n">
        <v>1</v>
      </c>
      <c r="D1474" s="7" t="n">
        <v>20</v>
      </c>
      <c r="E1474" s="7" t="n">
        <v>80</v>
      </c>
      <c r="F1474" s="7" t="n">
        <v>0</v>
      </c>
    </row>
    <row r="1475" spans="1:13">
      <c r="A1475" t="s">
        <v>4</v>
      </c>
      <c r="B1475" s="4" t="s">
        <v>5</v>
      </c>
      <c r="C1475" s="4" t="s">
        <v>12</v>
      </c>
      <c r="D1475" s="4" t="s">
        <v>9</v>
      </c>
    </row>
    <row r="1476" spans="1:13">
      <c r="A1476" t="n">
        <v>13907</v>
      </c>
      <c r="B1476" s="51" t="n">
        <v>29</v>
      </c>
      <c r="C1476" s="7" t="s">
        <v>99</v>
      </c>
      <c r="D1476" s="7" t="n">
        <v>65533</v>
      </c>
    </row>
    <row r="1477" spans="1:13">
      <c r="A1477" t="s">
        <v>4</v>
      </c>
      <c r="B1477" s="4" t="s">
        <v>5</v>
      </c>
      <c r="C1477" s="4" t="s">
        <v>7</v>
      </c>
      <c r="D1477" s="4" t="s">
        <v>9</v>
      </c>
      <c r="E1477" s="4" t="s">
        <v>12</v>
      </c>
    </row>
    <row r="1478" spans="1:13">
      <c r="A1478" t="n">
        <v>13928</v>
      </c>
      <c r="B1478" s="16" t="n">
        <v>51</v>
      </c>
      <c r="C1478" s="7" t="n">
        <v>4</v>
      </c>
      <c r="D1478" s="7" t="n">
        <v>24</v>
      </c>
      <c r="E1478" s="7" t="s">
        <v>100</v>
      </c>
    </row>
    <row r="1479" spans="1:13">
      <c r="A1479" t="s">
        <v>4</v>
      </c>
      <c r="B1479" s="4" t="s">
        <v>5</v>
      </c>
      <c r="C1479" s="4" t="s">
        <v>9</v>
      </c>
    </row>
    <row r="1480" spans="1:13">
      <c r="A1480" t="n">
        <v>13941</v>
      </c>
      <c r="B1480" s="17" t="n">
        <v>16</v>
      </c>
      <c r="C1480" s="7" t="n">
        <v>0</v>
      </c>
    </row>
    <row r="1481" spans="1:13">
      <c r="A1481" t="s">
        <v>4</v>
      </c>
      <c r="B1481" s="4" t="s">
        <v>5</v>
      </c>
      <c r="C1481" s="4" t="s">
        <v>9</v>
      </c>
      <c r="D1481" s="4" t="s">
        <v>7</v>
      </c>
      <c r="E1481" s="4" t="s">
        <v>11</v>
      </c>
      <c r="F1481" s="4" t="s">
        <v>20</v>
      </c>
      <c r="G1481" s="4" t="s">
        <v>7</v>
      </c>
      <c r="H1481" s="4" t="s">
        <v>7</v>
      </c>
    </row>
    <row r="1482" spans="1:13">
      <c r="A1482" t="n">
        <v>13944</v>
      </c>
      <c r="B1482" s="18" t="n">
        <v>26</v>
      </c>
      <c r="C1482" s="7" t="n">
        <v>24</v>
      </c>
      <c r="D1482" s="7" t="n">
        <v>17</v>
      </c>
      <c r="E1482" s="7" t="n">
        <v>27345</v>
      </c>
      <c r="F1482" s="7" t="s">
        <v>101</v>
      </c>
      <c r="G1482" s="7" t="n">
        <v>2</v>
      </c>
      <c r="H1482" s="7" t="n">
        <v>0</v>
      </c>
    </row>
    <row r="1483" spans="1:13">
      <c r="A1483" t="s">
        <v>4</v>
      </c>
      <c r="B1483" s="4" t="s">
        <v>5</v>
      </c>
    </row>
    <row r="1484" spans="1:13">
      <c r="A1484" t="n">
        <v>14018</v>
      </c>
      <c r="B1484" s="48" t="n">
        <v>28</v>
      </c>
    </row>
    <row r="1485" spans="1:13">
      <c r="A1485" t="s">
        <v>4</v>
      </c>
      <c r="B1485" s="4" t="s">
        <v>5</v>
      </c>
      <c r="C1485" s="4" t="s">
        <v>12</v>
      </c>
      <c r="D1485" s="4" t="s">
        <v>9</v>
      </c>
    </row>
    <row r="1486" spans="1:13">
      <c r="A1486" t="n">
        <v>14019</v>
      </c>
      <c r="B1486" s="51" t="n">
        <v>29</v>
      </c>
      <c r="C1486" s="7" t="s">
        <v>13</v>
      </c>
      <c r="D1486" s="7" t="n">
        <v>65533</v>
      </c>
    </row>
    <row r="1487" spans="1:13">
      <c r="A1487" t="s">
        <v>4</v>
      </c>
      <c r="B1487" s="4" t="s">
        <v>5</v>
      </c>
      <c r="C1487" s="4" t="s">
        <v>7</v>
      </c>
      <c r="D1487" s="4" t="s">
        <v>9</v>
      </c>
      <c r="E1487" s="4" t="s">
        <v>9</v>
      </c>
      <c r="F1487" s="4" t="s">
        <v>7</v>
      </c>
    </row>
    <row r="1488" spans="1:13">
      <c r="A1488" t="n">
        <v>14023</v>
      </c>
      <c r="B1488" s="50" t="n">
        <v>25</v>
      </c>
      <c r="C1488" s="7" t="n">
        <v>1</v>
      </c>
      <c r="D1488" s="7" t="n">
        <v>65535</v>
      </c>
      <c r="E1488" s="7" t="n">
        <v>65535</v>
      </c>
      <c r="F1488" s="7" t="n">
        <v>0</v>
      </c>
    </row>
    <row r="1489" spans="1:8">
      <c r="A1489" t="s">
        <v>4</v>
      </c>
      <c r="B1489" s="4" t="s">
        <v>5</v>
      </c>
      <c r="C1489" s="4" t="s">
        <v>9</v>
      </c>
      <c r="D1489" s="4" t="s">
        <v>7</v>
      </c>
      <c r="E1489" s="4" t="s">
        <v>10</v>
      </c>
      <c r="F1489" s="4" t="s">
        <v>9</v>
      </c>
    </row>
    <row r="1490" spans="1:8">
      <c r="A1490" t="n">
        <v>14030</v>
      </c>
      <c r="B1490" s="52" t="n">
        <v>59</v>
      </c>
      <c r="C1490" s="7" t="n">
        <v>999</v>
      </c>
      <c r="D1490" s="7" t="n">
        <v>1</v>
      </c>
      <c r="E1490" s="7" t="n">
        <v>0.150000005960464</v>
      </c>
      <c r="F1490" s="7" t="n">
        <v>0</v>
      </c>
    </row>
    <row r="1491" spans="1:8">
      <c r="A1491" t="s">
        <v>4</v>
      </c>
      <c r="B1491" s="4" t="s">
        <v>5</v>
      </c>
      <c r="C1491" s="4" t="s">
        <v>9</v>
      </c>
      <c r="D1491" s="4" t="s">
        <v>9</v>
      </c>
      <c r="E1491" s="4" t="s">
        <v>9</v>
      </c>
    </row>
    <row r="1492" spans="1:8">
      <c r="A1492" t="n">
        <v>14040</v>
      </c>
      <c r="B1492" s="49" t="n">
        <v>61</v>
      </c>
      <c r="C1492" s="7" t="n">
        <v>999</v>
      </c>
      <c r="D1492" s="7" t="n">
        <v>65533</v>
      </c>
      <c r="E1492" s="7" t="n">
        <v>1000</v>
      </c>
    </row>
    <row r="1493" spans="1:8">
      <c r="A1493" t="s">
        <v>4</v>
      </c>
      <c r="B1493" s="4" t="s">
        <v>5</v>
      </c>
      <c r="C1493" s="4" t="s">
        <v>7</v>
      </c>
      <c r="D1493" s="4" t="s">
        <v>9</v>
      </c>
      <c r="E1493" s="4" t="s">
        <v>12</v>
      </c>
      <c r="F1493" s="4" t="s">
        <v>12</v>
      </c>
      <c r="G1493" s="4" t="s">
        <v>12</v>
      </c>
      <c r="H1493" s="4" t="s">
        <v>12</v>
      </c>
    </row>
    <row r="1494" spans="1:8">
      <c r="A1494" t="n">
        <v>14047</v>
      </c>
      <c r="B1494" s="16" t="n">
        <v>51</v>
      </c>
      <c r="C1494" s="7" t="n">
        <v>3</v>
      </c>
      <c r="D1494" s="7" t="n">
        <v>999</v>
      </c>
      <c r="E1494" s="7" t="s">
        <v>87</v>
      </c>
      <c r="F1494" s="7" t="s">
        <v>89</v>
      </c>
      <c r="G1494" s="7" t="s">
        <v>28</v>
      </c>
      <c r="H1494" s="7" t="s">
        <v>27</v>
      </c>
    </row>
    <row r="1495" spans="1:8">
      <c r="A1495" t="s">
        <v>4</v>
      </c>
      <c r="B1495" s="4" t="s">
        <v>5</v>
      </c>
      <c r="C1495" s="4" t="s">
        <v>9</v>
      </c>
      <c r="D1495" s="4" t="s">
        <v>7</v>
      </c>
      <c r="E1495" s="4" t="s">
        <v>10</v>
      </c>
      <c r="F1495" s="4" t="s">
        <v>9</v>
      </c>
    </row>
    <row r="1496" spans="1:8">
      <c r="A1496" t="n">
        <v>14060</v>
      </c>
      <c r="B1496" s="52" t="n">
        <v>59</v>
      </c>
      <c r="C1496" s="7" t="n">
        <v>18</v>
      </c>
      <c r="D1496" s="7" t="n">
        <v>1</v>
      </c>
      <c r="E1496" s="7" t="n">
        <v>0.150000005960464</v>
      </c>
      <c r="F1496" s="7" t="n">
        <v>0</v>
      </c>
    </row>
    <row r="1497" spans="1:8">
      <c r="A1497" t="s">
        <v>4</v>
      </c>
      <c r="B1497" s="4" t="s">
        <v>5</v>
      </c>
      <c r="C1497" s="4" t="s">
        <v>7</v>
      </c>
      <c r="D1497" s="4" t="s">
        <v>9</v>
      </c>
      <c r="E1497" s="4" t="s">
        <v>12</v>
      </c>
      <c r="F1497" s="4" t="s">
        <v>12</v>
      </c>
      <c r="G1497" s="4" t="s">
        <v>12</v>
      </c>
      <c r="H1497" s="4" t="s">
        <v>12</v>
      </c>
    </row>
    <row r="1498" spans="1:8">
      <c r="A1498" t="n">
        <v>14070</v>
      </c>
      <c r="B1498" s="16" t="n">
        <v>51</v>
      </c>
      <c r="C1498" s="7" t="n">
        <v>3</v>
      </c>
      <c r="D1498" s="7" t="n">
        <v>18</v>
      </c>
      <c r="E1498" s="7" t="s">
        <v>102</v>
      </c>
      <c r="F1498" s="7" t="s">
        <v>89</v>
      </c>
      <c r="G1498" s="7" t="s">
        <v>28</v>
      </c>
      <c r="H1498" s="7" t="s">
        <v>27</v>
      </c>
    </row>
    <row r="1499" spans="1:8">
      <c r="A1499" t="s">
        <v>4</v>
      </c>
      <c r="B1499" s="4" t="s">
        <v>5</v>
      </c>
      <c r="C1499" s="4" t="s">
        <v>9</v>
      </c>
    </row>
    <row r="1500" spans="1:8">
      <c r="A1500" t="n">
        <v>14083</v>
      </c>
      <c r="B1500" s="17" t="n">
        <v>16</v>
      </c>
      <c r="C1500" s="7" t="n">
        <v>1000</v>
      </c>
    </row>
    <row r="1501" spans="1:8">
      <c r="A1501" t="s">
        <v>4</v>
      </c>
      <c r="B1501" s="4" t="s">
        <v>5</v>
      </c>
      <c r="C1501" s="4" t="s">
        <v>7</v>
      </c>
      <c r="D1501" s="4" t="s">
        <v>9</v>
      </c>
      <c r="E1501" s="4" t="s">
        <v>11</v>
      </c>
      <c r="F1501" s="4" t="s">
        <v>9</v>
      </c>
    </row>
    <row r="1502" spans="1:8">
      <c r="A1502" t="n">
        <v>14086</v>
      </c>
      <c r="B1502" s="9" t="n">
        <v>50</v>
      </c>
      <c r="C1502" s="7" t="n">
        <v>3</v>
      </c>
      <c r="D1502" s="7" t="n">
        <v>2246</v>
      </c>
      <c r="E1502" s="7" t="n">
        <v>1045220557</v>
      </c>
      <c r="F1502" s="7" t="n">
        <v>500</v>
      </c>
    </row>
    <row r="1503" spans="1:8">
      <c r="A1503" t="s">
        <v>4</v>
      </c>
      <c r="B1503" s="4" t="s">
        <v>5</v>
      </c>
      <c r="C1503" s="4" t="s">
        <v>7</v>
      </c>
      <c r="D1503" s="4" t="s">
        <v>9</v>
      </c>
      <c r="E1503" s="4" t="s">
        <v>11</v>
      </c>
      <c r="F1503" s="4" t="s">
        <v>9</v>
      </c>
    </row>
    <row r="1504" spans="1:8">
      <c r="A1504" t="n">
        <v>14096</v>
      </c>
      <c r="B1504" s="9" t="n">
        <v>50</v>
      </c>
      <c r="C1504" s="7" t="n">
        <v>3</v>
      </c>
      <c r="D1504" s="7" t="n">
        <v>4515</v>
      </c>
      <c r="E1504" s="7" t="n">
        <v>0</v>
      </c>
      <c r="F1504" s="7" t="n">
        <v>500</v>
      </c>
    </row>
    <row r="1505" spans="1:8">
      <c r="A1505" t="s">
        <v>4</v>
      </c>
      <c r="B1505" s="4" t="s">
        <v>5</v>
      </c>
      <c r="C1505" s="4" t="s">
        <v>7</v>
      </c>
      <c r="D1505" s="4" t="s">
        <v>9</v>
      </c>
      <c r="E1505" s="4" t="s">
        <v>10</v>
      </c>
    </row>
    <row r="1506" spans="1:8">
      <c r="A1506" t="n">
        <v>14106</v>
      </c>
      <c r="B1506" s="15" t="n">
        <v>58</v>
      </c>
      <c r="C1506" s="7" t="n">
        <v>101</v>
      </c>
      <c r="D1506" s="7" t="n">
        <v>300</v>
      </c>
      <c r="E1506" s="7" t="n">
        <v>1</v>
      </c>
    </row>
    <row r="1507" spans="1:8">
      <c r="A1507" t="s">
        <v>4</v>
      </c>
      <c r="B1507" s="4" t="s">
        <v>5</v>
      </c>
      <c r="C1507" s="4" t="s">
        <v>7</v>
      </c>
      <c r="D1507" s="4" t="s">
        <v>9</v>
      </c>
    </row>
    <row r="1508" spans="1:8">
      <c r="A1508" t="n">
        <v>14114</v>
      </c>
      <c r="B1508" s="15" t="n">
        <v>58</v>
      </c>
      <c r="C1508" s="7" t="n">
        <v>254</v>
      </c>
      <c r="D1508" s="7" t="n">
        <v>0</v>
      </c>
    </row>
    <row r="1509" spans="1:8">
      <c r="A1509" t="s">
        <v>4</v>
      </c>
      <c r="B1509" s="4" t="s">
        <v>5</v>
      </c>
      <c r="C1509" s="4" t="s">
        <v>7</v>
      </c>
      <c r="D1509" s="4" t="s">
        <v>7</v>
      </c>
      <c r="E1509" s="4" t="s">
        <v>10</v>
      </c>
      <c r="F1509" s="4" t="s">
        <v>10</v>
      </c>
      <c r="G1509" s="4" t="s">
        <v>10</v>
      </c>
      <c r="H1509" s="4" t="s">
        <v>9</v>
      </c>
    </row>
    <row r="1510" spans="1:8">
      <c r="A1510" t="n">
        <v>14118</v>
      </c>
      <c r="B1510" s="33" t="n">
        <v>45</v>
      </c>
      <c r="C1510" s="7" t="n">
        <v>2</v>
      </c>
      <c r="D1510" s="7" t="n">
        <v>3</v>
      </c>
      <c r="E1510" s="7" t="n">
        <v>0</v>
      </c>
      <c r="F1510" s="7" t="n">
        <v>21.2999992370605</v>
      </c>
      <c r="G1510" s="7" t="n">
        <v>-8.06999969482422</v>
      </c>
      <c r="H1510" s="7" t="n">
        <v>0</v>
      </c>
    </row>
    <row r="1511" spans="1:8">
      <c r="A1511" t="s">
        <v>4</v>
      </c>
      <c r="B1511" s="4" t="s">
        <v>5</v>
      </c>
      <c r="C1511" s="4" t="s">
        <v>7</v>
      </c>
      <c r="D1511" s="4" t="s">
        <v>7</v>
      </c>
      <c r="E1511" s="4" t="s">
        <v>10</v>
      </c>
      <c r="F1511" s="4" t="s">
        <v>10</v>
      </c>
      <c r="G1511" s="4" t="s">
        <v>10</v>
      </c>
      <c r="H1511" s="4" t="s">
        <v>9</v>
      </c>
      <c r="I1511" s="4" t="s">
        <v>7</v>
      </c>
    </row>
    <row r="1512" spans="1:8">
      <c r="A1512" t="n">
        <v>14135</v>
      </c>
      <c r="B1512" s="33" t="n">
        <v>45</v>
      </c>
      <c r="C1512" s="7" t="n">
        <v>4</v>
      </c>
      <c r="D1512" s="7" t="n">
        <v>3</v>
      </c>
      <c r="E1512" s="7" t="n">
        <v>346</v>
      </c>
      <c r="F1512" s="7" t="n">
        <v>315</v>
      </c>
      <c r="G1512" s="7" t="n">
        <v>350</v>
      </c>
      <c r="H1512" s="7" t="n">
        <v>0</v>
      </c>
      <c r="I1512" s="7" t="n">
        <v>0</v>
      </c>
    </row>
    <row r="1513" spans="1:8">
      <c r="A1513" t="s">
        <v>4</v>
      </c>
      <c r="B1513" s="4" t="s">
        <v>5</v>
      </c>
      <c r="C1513" s="4" t="s">
        <v>7</v>
      </c>
      <c r="D1513" s="4" t="s">
        <v>7</v>
      </c>
      <c r="E1513" s="4" t="s">
        <v>10</v>
      </c>
      <c r="F1513" s="4" t="s">
        <v>9</v>
      </c>
    </row>
    <row r="1514" spans="1:8">
      <c r="A1514" t="n">
        <v>14153</v>
      </c>
      <c r="B1514" s="33" t="n">
        <v>45</v>
      </c>
      <c r="C1514" s="7" t="n">
        <v>5</v>
      </c>
      <c r="D1514" s="7" t="n">
        <v>3</v>
      </c>
      <c r="E1514" s="7" t="n">
        <v>4.5</v>
      </c>
      <c r="F1514" s="7" t="n">
        <v>0</v>
      </c>
    </row>
    <row r="1515" spans="1:8">
      <c r="A1515" t="s">
        <v>4</v>
      </c>
      <c r="B1515" s="4" t="s">
        <v>5</v>
      </c>
      <c r="C1515" s="4" t="s">
        <v>7</v>
      </c>
      <c r="D1515" s="4" t="s">
        <v>7</v>
      </c>
      <c r="E1515" s="4" t="s">
        <v>10</v>
      </c>
      <c r="F1515" s="4" t="s">
        <v>9</v>
      </c>
    </row>
    <row r="1516" spans="1:8">
      <c r="A1516" t="n">
        <v>14162</v>
      </c>
      <c r="B1516" s="33" t="n">
        <v>45</v>
      </c>
      <c r="C1516" s="7" t="n">
        <v>11</v>
      </c>
      <c r="D1516" s="7" t="n">
        <v>3</v>
      </c>
      <c r="E1516" s="7" t="n">
        <v>34.5999984741211</v>
      </c>
      <c r="F1516" s="7" t="n">
        <v>0</v>
      </c>
    </row>
    <row r="1517" spans="1:8">
      <c r="A1517" t="s">
        <v>4</v>
      </c>
      <c r="B1517" s="4" t="s">
        <v>5</v>
      </c>
      <c r="C1517" s="4" t="s">
        <v>7</v>
      </c>
      <c r="D1517" s="4" t="s">
        <v>9</v>
      </c>
      <c r="E1517" s="4" t="s">
        <v>9</v>
      </c>
      <c r="F1517" s="4" t="s">
        <v>11</v>
      </c>
    </row>
    <row r="1518" spans="1:8">
      <c r="A1518" t="n">
        <v>14171</v>
      </c>
      <c r="B1518" s="20" t="n">
        <v>84</v>
      </c>
      <c r="C1518" s="7" t="n">
        <v>1</v>
      </c>
      <c r="D1518" s="7" t="n">
        <v>0</v>
      </c>
      <c r="E1518" s="7" t="n">
        <v>0</v>
      </c>
      <c r="F1518" s="7" t="n">
        <v>0</v>
      </c>
    </row>
    <row r="1519" spans="1:8">
      <c r="A1519" t="s">
        <v>4</v>
      </c>
      <c r="B1519" s="4" t="s">
        <v>5</v>
      </c>
      <c r="C1519" s="4" t="s">
        <v>12</v>
      </c>
      <c r="D1519" s="4" t="s">
        <v>12</v>
      </c>
    </row>
    <row r="1520" spans="1:8">
      <c r="A1520" t="n">
        <v>14181</v>
      </c>
      <c r="B1520" s="47" t="n">
        <v>70</v>
      </c>
      <c r="C1520" s="7" t="s">
        <v>85</v>
      </c>
      <c r="D1520" s="7" t="s">
        <v>103</v>
      </c>
    </row>
    <row r="1521" spans="1:9">
      <c r="A1521" t="s">
        <v>4</v>
      </c>
      <c r="B1521" s="4" t="s">
        <v>5</v>
      </c>
      <c r="C1521" s="4" t="s">
        <v>9</v>
      </c>
      <c r="D1521" s="4" t="s">
        <v>11</v>
      </c>
    </row>
    <row r="1522" spans="1:9">
      <c r="A1522" t="n">
        <v>14193</v>
      </c>
      <c r="B1522" s="25" t="n">
        <v>44</v>
      </c>
      <c r="C1522" s="7" t="n">
        <v>24</v>
      </c>
      <c r="D1522" s="7" t="n">
        <v>128</v>
      </c>
    </row>
    <row r="1523" spans="1:9">
      <c r="A1523" t="s">
        <v>4</v>
      </c>
      <c r="B1523" s="4" t="s">
        <v>5</v>
      </c>
      <c r="C1523" s="4" t="s">
        <v>9</v>
      </c>
      <c r="D1523" s="4" t="s">
        <v>11</v>
      </c>
    </row>
    <row r="1524" spans="1:9">
      <c r="A1524" t="n">
        <v>14200</v>
      </c>
      <c r="B1524" s="25" t="n">
        <v>44</v>
      </c>
      <c r="C1524" s="7" t="n">
        <v>25</v>
      </c>
      <c r="D1524" s="7" t="n">
        <v>128</v>
      </c>
    </row>
    <row r="1525" spans="1:9">
      <c r="A1525" t="s">
        <v>4</v>
      </c>
      <c r="B1525" s="4" t="s">
        <v>5</v>
      </c>
      <c r="C1525" s="4" t="s">
        <v>7</v>
      </c>
      <c r="D1525" s="4" t="s">
        <v>7</v>
      </c>
      <c r="E1525" s="4" t="s">
        <v>10</v>
      </c>
      <c r="F1525" s="4" t="s">
        <v>10</v>
      </c>
      <c r="G1525" s="4" t="s">
        <v>10</v>
      </c>
      <c r="H1525" s="4" t="s">
        <v>9</v>
      </c>
    </row>
    <row r="1526" spans="1:9">
      <c r="A1526" t="n">
        <v>14207</v>
      </c>
      <c r="B1526" s="33" t="n">
        <v>45</v>
      </c>
      <c r="C1526" s="7" t="n">
        <v>2</v>
      </c>
      <c r="D1526" s="7" t="n">
        <v>3</v>
      </c>
      <c r="E1526" s="7" t="n">
        <v>0</v>
      </c>
      <c r="F1526" s="7" t="n">
        <v>21.2999992370605</v>
      </c>
      <c r="G1526" s="7" t="n">
        <v>-13.0699996948242</v>
      </c>
      <c r="H1526" s="7" t="n">
        <v>3000</v>
      </c>
    </row>
    <row r="1527" spans="1:9">
      <c r="A1527" t="s">
        <v>4</v>
      </c>
      <c r="B1527" s="4" t="s">
        <v>5</v>
      </c>
      <c r="C1527" s="4" t="s">
        <v>7</v>
      </c>
      <c r="D1527" s="4" t="s">
        <v>7</v>
      </c>
      <c r="E1527" s="4" t="s">
        <v>10</v>
      </c>
      <c r="F1527" s="4" t="s">
        <v>10</v>
      </c>
      <c r="G1527" s="4" t="s">
        <v>10</v>
      </c>
      <c r="H1527" s="4" t="s">
        <v>9</v>
      </c>
      <c r="I1527" s="4" t="s">
        <v>7</v>
      </c>
    </row>
    <row r="1528" spans="1:9">
      <c r="A1528" t="n">
        <v>14224</v>
      </c>
      <c r="B1528" s="33" t="n">
        <v>45</v>
      </c>
      <c r="C1528" s="7" t="n">
        <v>4</v>
      </c>
      <c r="D1528" s="7" t="n">
        <v>3</v>
      </c>
      <c r="E1528" s="7" t="n">
        <v>346</v>
      </c>
      <c r="F1528" s="7" t="n">
        <v>315</v>
      </c>
      <c r="G1528" s="7" t="n">
        <v>350</v>
      </c>
      <c r="H1528" s="7" t="n">
        <v>3000</v>
      </c>
      <c r="I1528" s="7" t="n">
        <v>0</v>
      </c>
    </row>
    <row r="1529" spans="1:9">
      <c r="A1529" t="s">
        <v>4</v>
      </c>
      <c r="B1529" s="4" t="s">
        <v>5</v>
      </c>
      <c r="C1529" s="4" t="s">
        <v>7</v>
      </c>
      <c r="D1529" s="4" t="s">
        <v>9</v>
      </c>
    </row>
    <row r="1530" spans="1:9">
      <c r="A1530" t="n">
        <v>14242</v>
      </c>
      <c r="B1530" s="15" t="n">
        <v>58</v>
      </c>
      <c r="C1530" s="7" t="n">
        <v>255</v>
      </c>
      <c r="D1530" s="7" t="n">
        <v>0</v>
      </c>
    </row>
    <row r="1531" spans="1:9">
      <c r="A1531" t="s">
        <v>4</v>
      </c>
      <c r="B1531" s="4" t="s">
        <v>5</v>
      </c>
      <c r="C1531" s="4" t="s">
        <v>7</v>
      </c>
      <c r="D1531" s="4" t="s">
        <v>9</v>
      </c>
    </row>
    <row r="1532" spans="1:9">
      <c r="A1532" t="n">
        <v>14246</v>
      </c>
      <c r="B1532" s="33" t="n">
        <v>45</v>
      </c>
      <c r="C1532" s="7" t="n">
        <v>7</v>
      </c>
      <c r="D1532" s="7" t="n">
        <v>255</v>
      </c>
    </row>
    <row r="1533" spans="1:9">
      <c r="A1533" t="s">
        <v>4</v>
      </c>
      <c r="B1533" s="4" t="s">
        <v>5</v>
      </c>
      <c r="C1533" s="4" t="s">
        <v>7</v>
      </c>
      <c r="D1533" s="4" t="s">
        <v>10</v>
      </c>
      <c r="E1533" s="4" t="s">
        <v>10</v>
      </c>
      <c r="F1533" s="4" t="s">
        <v>10</v>
      </c>
    </row>
    <row r="1534" spans="1:9">
      <c r="A1534" t="n">
        <v>14250</v>
      </c>
      <c r="B1534" s="33" t="n">
        <v>45</v>
      </c>
      <c r="C1534" s="7" t="n">
        <v>9</v>
      </c>
      <c r="D1534" s="7" t="n">
        <v>0.0299999993294477</v>
      </c>
      <c r="E1534" s="7" t="n">
        <v>0.0299999993294477</v>
      </c>
      <c r="F1534" s="7" t="n">
        <v>0.150000005960464</v>
      </c>
    </row>
    <row r="1535" spans="1:9">
      <c r="A1535" t="s">
        <v>4</v>
      </c>
      <c r="B1535" s="4" t="s">
        <v>5</v>
      </c>
      <c r="C1535" s="4" t="s">
        <v>7</v>
      </c>
      <c r="D1535" s="4" t="s">
        <v>9</v>
      </c>
      <c r="E1535" s="4" t="s">
        <v>9</v>
      </c>
      <c r="F1535" s="4" t="s">
        <v>7</v>
      </c>
    </row>
    <row r="1536" spans="1:9">
      <c r="A1536" t="n">
        <v>14264</v>
      </c>
      <c r="B1536" s="50" t="n">
        <v>25</v>
      </c>
      <c r="C1536" s="7" t="n">
        <v>1</v>
      </c>
      <c r="D1536" s="7" t="n">
        <v>800</v>
      </c>
      <c r="E1536" s="7" t="n">
        <v>450</v>
      </c>
      <c r="F1536" s="7" t="n">
        <v>0</v>
      </c>
    </row>
    <row r="1537" spans="1:9">
      <c r="A1537" t="s">
        <v>4</v>
      </c>
      <c r="B1537" s="4" t="s">
        <v>5</v>
      </c>
      <c r="C1537" s="4" t="s">
        <v>7</v>
      </c>
      <c r="D1537" s="4" t="s">
        <v>9</v>
      </c>
      <c r="E1537" s="4" t="s">
        <v>12</v>
      </c>
    </row>
    <row r="1538" spans="1:9">
      <c r="A1538" t="n">
        <v>14271</v>
      </c>
      <c r="B1538" s="16" t="n">
        <v>51</v>
      </c>
      <c r="C1538" s="7" t="n">
        <v>4</v>
      </c>
      <c r="D1538" s="7" t="n">
        <v>18</v>
      </c>
      <c r="E1538" s="7" t="s">
        <v>104</v>
      </c>
    </row>
    <row r="1539" spans="1:9">
      <c r="A1539" t="s">
        <v>4</v>
      </c>
      <c r="B1539" s="4" t="s">
        <v>5</v>
      </c>
      <c r="C1539" s="4" t="s">
        <v>9</v>
      </c>
    </row>
    <row r="1540" spans="1:9">
      <c r="A1540" t="n">
        <v>14285</v>
      </c>
      <c r="B1540" s="17" t="n">
        <v>16</v>
      </c>
      <c r="C1540" s="7" t="n">
        <v>0</v>
      </c>
    </row>
    <row r="1541" spans="1:9">
      <c r="A1541" t="s">
        <v>4</v>
      </c>
      <c r="B1541" s="4" t="s">
        <v>5</v>
      </c>
      <c r="C1541" s="4" t="s">
        <v>9</v>
      </c>
      <c r="D1541" s="4" t="s">
        <v>7</v>
      </c>
      <c r="E1541" s="4" t="s">
        <v>11</v>
      </c>
      <c r="F1541" s="4" t="s">
        <v>20</v>
      </c>
      <c r="G1541" s="4" t="s">
        <v>7</v>
      </c>
      <c r="H1541" s="4" t="s">
        <v>7</v>
      </c>
    </row>
    <row r="1542" spans="1:9">
      <c r="A1542" t="n">
        <v>14288</v>
      </c>
      <c r="B1542" s="18" t="n">
        <v>26</v>
      </c>
      <c r="C1542" s="7" t="n">
        <v>18</v>
      </c>
      <c r="D1542" s="7" t="n">
        <v>17</v>
      </c>
      <c r="E1542" s="7" t="n">
        <v>17433</v>
      </c>
      <c r="F1542" s="7" t="s">
        <v>105</v>
      </c>
      <c r="G1542" s="7" t="n">
        <v>2</v>
      </c>
      <c r="H1542" s="7" t="n">
        <v>0</v>
      </c>
    </row>
    <row r="1543" spans="1:9">
      <c r="A1543" t="s">
        <v>4</v>
      </c>
      <c r="B1543" s="4" t="s">
        <v>5</v>
      </c>
    </row>
    <row r="1544" spans="1:9">
      <c r="A1544" t="n">
        <v>14307</v>
      </c>
      <c r="B1544" s="48" t="n">
        <v>28</v>
      </c>
    </row>
    <row r="1545" spans="1:9">
      <c r="A1545" t="s">
        <v>4</v>
      </c>
      <c r="B1545" s="4" t="s">
        <v>5</v>
      </c>
      <c r="C1545" s="4" t="s">
        <v>7</v>
      </c>
      <c r="D1545" s="4" t="s">
        <v>9</v>
      </c>
      <c r="E1545" s="4" t="s">
        <v>9</v>
      </c>
      <c r="F1545" s="4" t="s">
        <v>7</v>
      </c>
    </row>
    <row r="1546" spans="1:9">
      <c r="A1546" t="n">
        <v>14308</v>
      </c>
      <c r="B1546" s="50" t="n">
        <v>25</v>
      </c>
      <c r="C1546" s="7" t="n">
        <v>1</v>
      </c>
      <c r="D1546" s="7" t="n">
        <v>730</v>
      </c>
      <c r="E1546" s="7" t="n">
        <v>550</v>
      </c>
      <c r="F1546" s="7" t="n">
        <v>0</v>
      </c>
    </row>
    <row r="1547" spans="1:9">
      <c r="A1547" t="s">
        <v>4</v>
      </c>
      <c r="B1547" s="4" t="s">
        <v>5</v>
      </c>
      <c r="C1547" s="4" t="s">
        <v>7</v>
      </c>
      <c r="D1547" s="4" t="s">
        <v>9</v>
      </c>
      <c r="E1547" s="4" t="s">
        <v>12</v>
      </c>
    </row>
    <row r="1548" spans="1:9">
      <c r="A1548" t="n">
        <v>14315</v>
      </c>
      <c r="B1548" s="16" t="n">
        <v>51</v>
      </c>
      <c r="C1548" s="7" t="n">
        <v>4</v>
      </c>
      <c r="D1548" s="7" t="n">
        <v>999</v>
      </c>
      <c r="E1548" s="7" t="s">
        <v>106</v>
      </c>
    </row>
    <row r="1549" spans="1:9">
      <c r="A1549" t="s">
        <v>4</v>
      </c>
      <c r="B1549" s="4" t="s">
        <v>5</v>
      </c>
      <c r="C1549" s="4" t="s">
        <v>9</v>
      </c>
    </row>
    <row r="1550" spans="1:9">
      <c r="A1550" t="n">
        <v>14328</v>
      </c>
      <c r="B1550" s="17" t="n">
        <v>16</v>
      </c>
      <c r="C1550" s="7" t="n">
        <v>0</v>
      </c>
    </row>
    <row r="1551" spans="1:9">
      <c r="A1551" t="s">
        <v>4</v>
      </c>
      <c r="B1551" s="4" t="s">
        <v>5</v>
      </c>
      <c r="C1551" s="4" t="s">
        <v>9</v>
      </c>
      <c r="D1551" s="4" t="s">
        <v>7</v>
      </c>
      <c r="E1551" s="4" t="s">
        <v>11</v>
      </c>
      <c r="F1551" s="4" t="s">
        <v>20</v>
      </c>
      <c r="G1551" s="4" t="s">
        <v>7</v>
      </c>
      <c r="H1551" s="4" t="s">
        <v>7</v>
      </c>
    </row>
    <row r="1552" spans="1:9">
      <c r="A1552" t="n">
        <v>14331</v>
      </c>
      <c r="B1552" s="18" t="n">
        <v>26</v>
      </c>
      <c r="C1552" s="7" t="n">
        <v>999</v>
      </c>
      <c r="D1552" s="7" t="n">
        <v>17</v>
      </c>
      <c r="E1552" s="7" t="n">
        <v>52775</v>
      </c>
      <c r="F1552" s="7" t="s">
        <v>107</v>
      </c>
      <c r="G1552" s="7" t="n">
        <v>2</v>
      </c>
      <c r="H1552" s="7" t="n">
        <v>0</v>
      </c>
    </row>
    <row r="1553" spans="1:8">
      <c r="A1553" t="s">
        <v>4</v>
      </c>
      <c r="B1553" s="4" t="s">
        <v>5</v>
      </c>
    </row>
    <row r="1554" spans="1:8">
      <c r="A1554" t="n">
        <v>14370</v>
      </c>
      <c r="B1554" s="48" t="n">
        <v>28</v>
      </c>
    </row>
    <row r="1555" spans="1:8">
      <c r="A1555" t="s">
        <v>4</v>
      </c>
      <c r="B1555" s="4" t="s">
        <v>5</v>
      </c>
      <c r="C1555" s="4" t="s">
        <v>7</v>
      </c>
      <c r="D1555" s="4" t="s">
        <v>9</v>
      </c>
      <c r="E1555" s="4" t="s">
        <v>9</v>
      </c>
      <c r="F1555" s="4" t="s">
        <v>7</v>
      </c>
    </row>
    <row r="1556" spans="1:8">
      <c r="A1556" t="n">
        <v>14371</v>
      </c>
      <c r="B1556" s="50" t="n">
        <v>25</v>
      </c>
      <c r="C1556" s="7" t="n">
        <v>1</v>
      </c>
      <c r="D1556" s="7" t="n">
        <v>65535</v>
      </c>
      <c r="E1556" s="7" t="n">
        <v>65535</v>
      </c>
      <c r="F1556" s="7" t="n">
        <v>0</v>
      </c>
    </row>
    <row r="1557" spans="1:8">
      <c r="A1557" t="s">
        <v>4</v>
      </c>
      <c r="B1557" s="4" t="s">
        <v>5</v>
      </c>
      <c r="C1557" s="4" t="s">
        <v>7</v>
      </c>
      <c r="D1557" s="4" t="s">
        <v>7</v>
      </c>
      <c r="E1557" s="4" t="s">
        <v>10</v>
      </c>
      <c r="F1557" s="4" t="s">
        <v>10</v>
      </c>
      <c r="G1557" s="4" t="s">
        <v>10</v>
      </c>
      <c r="H1557" s="4" t="s">
        <v>9</v>
      </c>
      <c r="I1557" s="4" t="s">
        <v>7</v>
      </c>
    </row>
    <row r="1558" spans="1:8">
      <c r="A1558" t="n">
        <v>14378</v>
      </c>
      <c r="B1558" s="33" t="n">
        <v>45</v>
      </c>
      <c r="C1558" s="7" t="n">
        <v>4</v>
      </c>
      <c r="D1558" s="7" t="n">
        <v>3</v>
      </c>
      <c r="E1558" s="7" t="n">
        <v>356</v>
      </c>
      <c r="F1558" s="7" t="n">
        <v>295</v>
      </c>
      <c r="G1558" s="7" t="n">
        <v>340</v>
      </c>
      <c r="H1558" s="7" t="n">
        <v>1500</v>
      </c>
      <c r="I1558" s="7" t="n">
        <v>0</v>
      </c>
    </row>
    <row r="1559" spans="1:8">
      <c r="A1559" t="s">
        <v>4</v>
      </c>
      <c r="B1559" s="4" t="s">
        <v>5</v>
      </c>
      <c r="C1559" s="4" t="s">
        <v>7</v>
      </c>
      <c r="D1559" s="4" t="s">
        <v>7</v>
      </c>
      <c r="E1559" s="4" t="s">
        <v>10</v>
      </c>
      <c r="F1559" s="4" t="s">
        <v>9</v>
      </c>
    </row>
    <row r="1560" spans="1:8">
      <c r="A1560" t="n">
        <v>14396</v>
      </c>
      <c r="B1560" s="33" t="n">
        <v>45</v>
      </c>
      <c r="C1560" s="7" t="n">
        <v>5</v>
      </c>
      <c r="D1560" s="7" t="n">
        <v>3</v>
      </c>
      <c r="E1560" s="7" t="n">
        <v>3.15000009536743</v>
      </c>
      <c r="F1560" s="7" t="n">
        <v>1500</v>
      </c>
    </row>
    <row r="1561" spans="1:8">
      <c r="A1561" t="s">
        <v>4</v>
      </c>
      <c r="B1561" s="4" t="s">
        <v>5</v>
      </c>
      <c r="C1561" s="4" t="s">
        <v>7</v>
      </c>
      <c r="D1561" s="4" t="s">
        <v>9</v>
      </c>
      <c r="E1561" s="4" t="s">
        <v>12</v>
      </c>
      <c r="F1561" s="4" t="s">
        <v>12</v>
      </c>
      <c r="G1561" s="4" t="s">
        <v>12</v>
      </c>
      <c r="H1561" s="4" t="s">
        <v>12</v>
      </c>
    </row>
    <row r="1562" spans="1:8">
      <c r="A1562" t="n">
        <v>14405</v>
      </c>
      <c r="B1562" s="16" t="n">
        <v>51</v>
      </c>
      <c r="C1562" s="7" t="n">
        <v>3</v>
      </c>
      <c r="D1562" s="7" t="n">
        <v>24</v>
      </c>
      <c r="E1562" s="7" t="s">
        <v>87</v>
      </c>
      <c r="F1562" s="7" t="s">
        <v>27</v>
      </c>
      <c r="G1562" s="7" t="s">
        <v>28</v>
      </c>
      <c r="H1562" s="7" t="s">
        <v>27</v>
      </c>
    </row>
    <row r="1563" spans="1:8">
      <c r="A1563" t="s">
        <v>4</v>
      </c>
      <c r="B1563" s="4" t="s">
        <v>5</v>
      </c>
      <c r="C1563" s="4" t="s">
        <v>9</v>
      </c>
      <c r="D1563" s="4" t="s">
        <v>7</v>
      </c>
      <c r="E1563" s="4" t="s">
        <v>12</v>
      </c>
      <c r="F1563" s="4" t="s">
        <v>10</v>
      </c>
      <c r="G1563" s="4" t="s">
        <v>10</v>
      </c>
      <c r="H1563" s="4" t="s">
        <v>10</v>
      </c>
    </row>
    <row r="1564" spans="1:8">
      <c r="A1564" t="n">
        <v>14418</v>
      </c>
      <c r="B1564" s="26" t="n">
        <v>48</v>
      </c>
      <c r="C1564" s="7" t="n">
        <v>24</v>
      </c>
      <c r="D1564" s="7" t="n">
        <v>0</v>
      </c>
      <c r="E1564" s="7" t="s">
        <v>67</v>
      </c>
      <c r="F1564" s="7" t="n">
        <v>-1</v>
      </c>
      <c r="G1564" s="7" t="n">
        <v>1</v>
      </c>
      <c r="H1564" s="7" t="n">
        <v>0</v>
      </c>
    </row>
    <row r="1565" spans="1:8">
      <c r="A1565" t="s">
        <v>4</v>
      </c>
      <c r="B1565" s="4" t="s">
        <v>5</v>
      </c>
      <c r="C1565" s="4" t="s">
        <v>9</v>
      </c>
    </row>
    <row r="1566" spans="1:8">
      <c r="A1566" t="n">
        <v>14444</v>
      </c>
      <c r="B1566" s="17" t="n">
        <v>16</v>
      </c>
      <c r="C1566" s="7" t="n">
        <v>100</v>
      </c>
    </row>
    <row r="1567" spans="1:8">
      <c r="A1567" t="s">
        <v>4</v>
      </c>
      <c r="B1567" s="4" t="s">
        <v>5</v>
      </c>
      <c r="C1567" s="4" t="s">
        <v>7</v>
      </c>
      <c r="D1567" s="4" t="s">
        <v>9</v>
      </c>
      <c r="E1567" s="4" t="s">
        <v>12</v>
      </c>
      <c r="F1567" s="4" t="s">
        <v>12</v>
      </c>
      <c r="G1567" s="4" t="s">
        <v>12</v>
      </c>
      <c r="H1567" s="4" t="s">
        <v>12</v>
      </c>
    </row>
    <row r="1568" spans="1:8">
      <c r="A1568" t="n">
        <v>14447</v>
      </c>
      <c r="B1568" s="16" t="n">
        <v>51</v>
      </c>
      <c r="C1568" s="7" t="n">
        <v>3</v>
      </c>
      <c r="D1568" s="7" t="n">
        <v>25</v>
      </c>
      <c r="E1568" s="7" t="s">
        <v>87</v>
      </c>
      <c r="F1568" s="7" t="s">
        <v>27</v>
      </c>
      <c r="G1568" s="7" t="s">
        <v>28</v>
      </c>
      <c r="H1568" s="7" t="s">
        <v>27</v>
      </c>
    </row>
    <row r="1569" spans="1:9">
      <c r="A1569" t="s">
        <v>4</v>
      </c>
      <c r="B1569" s="4" t="s">
        <v>5</v>
      </c>
      <c r="C1569" s="4" t="s">
        <v>9</v>
      </c>
      <c r="D1569" s="4" t="s">
        <v>7</v>
      </c>
      <c r="E1569" s="4" t="s">
        <v>12</v>
      </c>
      <c r="F1569" s="4" t="s">
        <v>10</v>
      </c>
      <c r="G1569" s="4" t="s">
        <v>10</v>
      </c>
      <c r="H1569" s="4" t="s">
        <v>10</v>
      </c>
    </row>
    <row r="1570" spans="1:9">
      <c r="A1570" t="n">
        <v>14460</v>
      </c>
      <c r="B1570" s="26" t="n">
        <v>48</v>
      </c>
      <c r="C1570" s="7" t="n">
        <v>25</v>
      </c>
      <c r="D1570" s="7" t="n">
        <v>0</v>
      </c>
      <c r="E1570" s="7" t="s">
        <v>67</v>
      </c>
      <c r="F1570" s="7" t="n">
        <v>-1</v>
      </c>
      <c r="G1570" s="7" t="n">
        <v>1</v>
      </c>
      <c r="H1570" s="7" t="n">
        <v>0</v>
      </c>
    </row>
    <row r="1571" spans="1:9">
      <c r="A1571" t="s">
        <v>4</v>
      </c>
      <c r="B1571" s="4" t="s">
        <v>5</v>
      </c>
      <c r="C1571" s="4" t="s">
        <v>9</v>
      </c>
    </row>
    <row r="1572" spans="1:9">
      <c r="A1572" t="n">
        <v>14486</v>
      </c>
      <c r="B1572" s="17" t="n">
        <v>16</v>
      </c>
      <c r="C1572" s="7" t="n">
        <v>1000</v>
      </c>
    </row>
    <row r="1573" spans="1:9">
      <c r="A1573" t="s">
        <v>4</v>
      </c>
      <c r="B1573" s="4" t="s">
        <v>5</v>
      </c>
      <c r="C1573" s="4" t="s">
        <v>7</v>
      </c>
      <c r="D1573" s="4" t="s">
        <v>9</v>
      </c>
    </row>
    <row r="1574" spans="1:9">
      <c r="A1574" t="n">
        <v>14489</v>
      </c>
      <c r="B1574" s="33" t="n">
        <v>45</v>
      </c>
      <c r="C1574" s="7" t="n">
        <v>7</v>
      </c>
      <c r="D1574" s="7" t="n">
        <v>255</v>
      </c>
    </row>
    <row r="1575" spans="1:9">
      <c r="A1575" t="s">
        <v>4</v>
      </c>
      <c r="B1575" s="4" t="s">
        <v>5</v>
      </c>
      <c r="C1575" s="4" t="s">
        <v>7</v>
      </c>
      <c r="D1575" s="4" t="s">
        <v>9</v>
      </c>
      <c r="E1575" s="4" t="s">
        <v>12</v>
      </c>
    </row>
    <row r="1576" spans="1:9">
      <c r="A1576" t="n">
        <v>14493</v>
      </c>
      <c r="B1576" s="16" t="n">
        <v>51</v>
      </c>
      <c r="C1576" s="7" t="n">
        <v>4</v>
      </c>
      <c r="D1576" s="7" t="n">
        <v>24</v>
      </c>
      <c r="E1576" s="7" t="s">
        <v>108</v>
      </c>
    </row>
    <row r="1577" spans="1:9">
      <c r="A1577" t="s">
        <v>4</v>
      </c>
      <c r="B1577" s="4" t="s">
        <v>5</v>
      </c>
      <c r="C1577" s="4" t="s">
        <v>9</v>
      </c>
    </row>
    <row r="1578" spans="1:9">
      <c r="A1578" t="n">
        <v>14507</v>
      </c>
      <c r="B1578" s="17" t="n">
        <v>16</v>
      </c>
      <c r="C1578" s="7" t="n">
        <v>0</v>
      </c>
    </row>
    <row r="1579" spans="1:9">
      <c r="A1579" t="s">
        <v>4</v>
      </c>
      <c r="B1579" s="4" t="s">
        <v>5</v>
      </c>
      <c r="C1579" s="4" t="s">
        <v>9</v>
      </c>
      <c r="D1579" s="4" t="s">
        <v>7</v>
      </c>
      <c r="E1579" s="4" t="s">
        <v>11</v>
      </c>
      <c r="F1579" s="4" t="s">
        <v>20</v>
      </c>
      <c r="G1579" s="4" t="s">
        <v>7</v>
      </c>
      <c r="H1579" s="4" t="s">
        <v>7</v>
      </c>
      <c r="I1579" s="4" t="s">
        <v>7</v>
      </c>
      <c r="J1579" s="4" t="s">
        <v>11</v>
      </c>
      <c r="K1579" s="4" t="s">
        <v>20</v>
      </c>
      <c r="L1579" s="4" t="s">
        <v>7</v>
      </c>
      <c r="M1579" s="4" t="s">
        <v>7</v>
      </c>
    </row>
    <row r="1580" spans="1:9">
      <c r="A1580" t="n">
        <v>14510</v>
      </c>
      <c r="B1580" s="18" t="n">
        <v>26</v>
      </c>
      <c r="C1580" s="7" t="n">
        <v>24</v>
      </c>
      <c r="D1580" s="7" t="n">
        <v>17</v>
      </c>
      <c r="E1580" s="7" t="n">
        <v>27346</v>
      </c>
      <c r="F1580" s="7" t="s">
        <v>109</v>
      </c>
      <c r="G1580" s="7" t="n">
        <v>2</v>
      </c>
      <c r="H1580" s="7" t="n">
        <v>3</v>
      </c>
      <c r="I1580" s="7" t="n">
        <v>17</v>
      </c>
      <c r="J1580" s="7" t="n">
        <v>27347</v>
      </c>
      <c r="K1580" s="7" t="s">
        <v>110</v>
      </c>
      <c r="L1580" s="7" t="n">
        <v>2</v>
      </c>
      <c r="M1580" s="7" t="n">
        <v>0</v>
      </c>
    </row>
    <row r="1581" spans="1:9">
      <c r="A1581" t="s">
        <v>4</v>
      </c>
      <c r="B1581" s="4" t="s">
        <v>5</v>
      </c>
    </row>
    <row r="1582" spans="1:9">
      <c r="A1582" t="n">
        <v>14607</v>
      </c>
      <c r="B1582" s="48" t="n">
        <v>28</v>
      </c>
    </row>
    <row r="1583" spans="1:9">
      <c r="A1583" t="s">
        <v>4</v>
      </c>
      <c r="B1583" s="4" t="s">
        <v>5</v>
      </c>
      <c r="C1583" s="4" t="s">
        <v>7</v>
      </c>
      <c r="D1583" s="4" t="s">
        <v>9</v>
      </c>
      <c r="E1583" s="4" t="s">
        <v>12</v>
      </c>
    </row>
    <row r="1584" spans="1:9">
      <c r="A1584" t="n">
        <v>14608</v>
      </c>
      <c r="B1584" s="16" t="n">
        <v>51</v>
      </c>
      <c r="C1584" s="7" t="n">
        <v>4</v>
      </c>
      <c r="D1584" s="7" t="n">
        <v>25</v>
      </c>
      <c r="E1584" s="7" t="s">
        <v>91</v>
      </c>
    </row>
    <row r="1585" spans="1:13">
      <c r="A1585" t="s">
        <v>4</v>
      </c>
      <c r="B1585" s="4" t="s">
        <v>5</v>
      </c>
      <c r="C1585" s="4" t="s">
        <v>9</v>
      </c>
    </row>
    <row r="1586" spans="1:13">
      <c r="A1586" t="n">
        <v>14622</v>
      </c>
      <c r="B1586" s="17" t="n">
        <v>16</v>
      </c>
      <c r="C1586" s="7" t="n">
        <v>0</v>
      </c>
    </row>
    <row r="1587" spans="1:13">
      <c r="A1587" t="s">
        <v>4</v>
      </c>
      <c r="B1587" s="4" t="s">
        <v>5</v>
      </c>
      <c r="C1587" s="4" t="s">
        <v>9</v>
      </c>
      <c r="D1587" s="4" t="s">
        <v>7</v>
      </c>
      <c r="E1587" s="4" t="s">
        <v>11</v>
      </c>
      <c r="F1587" s="4" t="s">
        <v>20</v>
      </c>
      <c r="G1587" s="4" t="s">
        <v>7</v>
      </c>
      <c r="H1587" s="4" t="s">
        <v>7</v>
      </c>
      <c r="I1587" s="4" t="s">
        <v>7</v>
      </c>
      <c r="J1587" s="4" t="s">
        <v>11</v>
      </c>
      <c r="K1587" s="4" t="s">
        <v>20</v>
      </c>
      <c r="L1587" s="4" t="s">
        <v>7</v>
      </c>
      <c r="M1587" s="4" t="s">
        <v>7</v>
      </c>
    </row>
    <row r="1588" spans="1:13">
      <c r="A1588" t="n">
        <v>14625</v>
      </c>
      <c r="B1588" s="18" t="n">
        <v>26</v>
      </c>
      <c r="C1588" s="7" t="n">
        <v>25</v>
      </c>
      <c r="D1588" s="7" t="n">
        <v>17</v>
      </c>
      <c r="E1588" s="7" t="n">
        <v>34331</v>
      </c>
      <c r="F1588" s="7" t="s">
        <v>111</v>
      </c>
      <c r="G1588" s="7" t="n">
        <v>2</v>
      </c>
      <c r="H1588" s="7" t="n">
        <v>3</v>
      </c>
      <c r="I1588" s="7" t="n">
        <v>17</v>
      </c>
      <c r="J1588" s="7" t="n">
        <v>34332</v>
      </c>
      <c r="K1588" s="7" t="s">
        <v>112</v>
      </c>
      <c r="L1588" s="7" t="n">
        <v>2</v>
      </c>
      <c r="M1588" s="7" t="n">
        <v>0</v>
      </c>
    </row>
    <row r="1589" spans="1:13">
      <c r="A1589" t="s">
        <v>4</v>
      </c>
      <c r="B1589" s="4" t="s">
        <v>5</v>
      </c>
    </row>
    <row r="1590" spans="1:13">
      <c r="A1590" t="n">
        <v>14698</v>
      </c>
      <c r="B1590" s="48" t="n">
        <v>28</v>
      </c>
    </row>
    <row r="1591" spans="1:13">
      <c r="A1591" t="s">
        <v>4</v>
      </c>
      <c r="B1591" s="4" t="s">
        <v>5</v>
      </c>
      <c r="C1591" s="4" t="s">
        <v>9</v>
      </c>
      <c r="D1591" s="4" t="s">
        <v>7</v>
      </c>
    </row>
    <row r="1592" spans="1:13">
      <c r="A1592" t="n">
        <v>14699</v>
      </c>
      <c r="B1592" s="19" t="n">
        <v>89</v>
      </c>
      <c r="C1592" s="7" t="n">
        <v>65533</v>
      </c>
      <c r="D1592" s="7" t="n">
        <v>1</v>
      </c>
    </row>
    <row r="1593" spans="1:13">
      <c r="A1593" t="s">
        <v>4</v>
      </c>
      <c r="B1593" s="4" t="s">
        <v>5</v>
      </c>
      <c r="C1593" s="4" t="s">
        <v>7</v>
      </c>
      <c r="D1593" s="4" t="s">
        <v>9</v>
      </c>
      <c r="E1593" s="4" t="s">
        <v>11</v>
      </c>
      <c r="F1593" s="4" t="s">
        <v>9</v>
      </c>
    </row>
    <row r="1594" spans="1:13">
      <c r="A1594" t="n">
        <v>14703</v>
      </c>
      <c r="B1594" s="9" t="n">
        <v>50</v>
      </c>
      <c r="C1594" s="7" t="n">
        <v>3</v>
      </c>
      <c r="D1594" s="7" t="n">
        <v>2246</v>
      </c>
      <c r="E1594" s="7" t="n">
        <v>1065353216</v>
      </c>
      <c r="F1594" s="7" t="n">
        <v>1000</v>
      </c>
    </row>
    <row r="1595" spans="1:13">
      <c r="A1595" t="s">
        <v>4</v>
      </c>
      <c r="B1595" s="4" t="s">
        <v>5</v>
      </c>
      <c r="C1595" s="4" t="s">
        <v>7</v>
      </c>
      <c r="D1595" s="4" t="s">
        <v>9</v>
      </c>
      <c r="E1595" s="4" t="s">
        <v>11</v>
      </c>
      <c r="F1595" s="4" t="s">
        <v>9</v>
      </c>
    </row>
    <row r="1596" spans="1:13">
      <c r="A1596" t="n">
        <v>14713</v>
      </c>
      <c r="B1596" s="9" t="n">
        <v>50</v>
      </c>
      <c r="C1596" s="7" t="n">
        <v>3</v>
      </c>
      <c r="D1596" s="7" t="n">
        <v>4515</v>
      </c>
      <c r="E1596" s="7" t="n">
        <v>1045220557</v>
      </c>
      <c r="F1596" s="7" t="n">
        <v>1000</v>
      </c>
    </row>
    <row r="1597" spans="1:13">
      <c r="A1597" t="s">
        <v>4</v>
      </c>
      <c r="B1597" s="4" t="s">
        <v>5</v>
      </c>
      <c r="C1597" s="4" t="s">
        <v>7</v>
      </c>
      <c r="D1597" s="4" t="s">
        <v>9</v>
      </c>
      <c r="E1597" s="4" t="s">
        <v>10</v>
      </c>
    </row>
    <row r="1598" spans="1:13">
      <c r="A1598" t="n">
        <v>14723</v>
      </c>
      <c r="B1598" s="15" t="n">
        <v>58</v>
      </c>
      <c r="C1598" s="7" t="n">
        <v>101</v>
      </c>
      <c r="D1598" s="7" t="n">
        <v>300</v>
      </c>
      <c r="E1598" s="7" t="n">
        <v>1</v>
      </c>
    </row>
    <row r="1599" spans="1:13">
      <c r="A1599" t="s">
        <v>4</v>
      </c>
      <c r="B1599" s="4" t="s">
        <v>5</v>
      </c>
      <c r="C1599" s="4" t="s">
        <v>7</v>
      </c>
      <c r="D1599" s="4" t="s">
        <v>9</v>
      </c>
    </row>
    <row r="1600" spans="1:13">
      <c r="A1600" t="n">
        <v>14731</v>
      </c>
      <c r="B1600" s="15" t="n">
        <v>58</v>
      </c>
      <c r="C1600" s="7" t="n">
        <v>254</v>
      </c>
      <c r="D1600" s="7" t="n">
        <v>0</v>
      </c>
    </row>
    <row r="1601" spans="1:13">
      <c r="A1601" t="s">
        <v>4</v>
      </c>
      <c r="B1601" s="4" t="s">
        <v>5</v>
      </c>
      <c r="C1601" s="4" t="s">
        <v>7</v>
      </c>
      <c r="D1601" s="4" t="s">
        <v>7</v>
      </c>
      <c r="E1601" s="4" t="s">
        <v>10</v>
      </c>
      <c r="F1601" s="4" t="s">
        <v>10</v>
      </c>
      <c r="G1601" s="4" t="s">
        <v>10</v>
      </c>
      <c r="H1601" s="4" t="s">
        <v>9</v>
      </c>
    </row>
    <row r="1602" spans="1:13">
      <c r="A1602" t="n">
        <v>14735</v>
      </c>
      <c r="B1602" s="33" t="n">
        <v>45</v>
      </c>
      <c r="C1602" s="7" t="n">
        <v>2</v>
      </c>
      <c r="D1602" s="7" t="n">
        <v>3</v>
      </c>
      <c r="E1602" s="7" t="n">
        <v>-0.0500000007450581</v>
      </c>
      <c r="F1602" s="7" t="n">
        <v>21.1000003814697</v>
      </c>
      <c r="G1602" s="7" t="n">
        <v>17.75</v>
      </c>
      <c r="H1602" s="7" t="n">
        <v>0</v>
      </c>
    </row>
    <row r="1603" spans="1:13">
      <c r="A1603" t="s">
        <v>4</v>
      </c>
      <c r="B1603" s="4" t="s">
        <v>5</v>
      </c>
      <c r="C1603" s="4" t="s">
        <v>7</v>
      </c>
      <c r="D1603" s="4" t="s">
        <v>7</v>
      </c>
      <c r="E1603" s="4" t="s">
        <v>10</v>
      </c>
      <c r="F1603" s="4" t="s">
        <v>10</v>
      </c>
      <c r="G1603" s="4" t="s">
        <v>10</v>
      </c>
      <c r="H1603" s="4" t="s">
        <v>9</v>
      </c>
      <c r="I1603" s="4" t="s">
        <v>7</v>
      </c>
    </row>
    <row r="1604" spans="1:13">
      <c r="A1604" t="n">
        <v>14752</v>
      </c>
      <c r="B1604" s="33" t="n">
        <v>45</v>
      </c>
      <c r="C1604" s="7" t="n">
        <v>4</v>
      </c>
      <c r="D1604" s="7" t="n">
        <v>3</v>
      </c>
      <c r="E1604" s="7" t="n">
        <v>358.760009765625</v>
      </c>
      <c r="F1604" s="7" t="n">
        <v>178.440002441406</v>
      </c>
      <c r="G1604" s="7" t="n">
        <v>350</v>
      </c>
      <c r="H1604" s="7" t="n">
        <v>0</v>
      </c>
      <c r="I1604" s="7" t="n">
        <v>1</v>
      </c>
    </row>
    <row r="1605" spans="1:13">
      <c r="A1605" t="s">
        <v>4</v>
      </c>
      <c r="B1605" s="4" t="s">
        <v>5</v>
      </c>
      <c r="C1605" s="4" t="s">
        <v>7</v>
      </c>
      <c r="D1605" s="4" t="s">
        <v>7</v>
      </c>
      <c r="E1605" s="4" t="s">
        <v>10</v>
      </c>
      <c r="F1605" s="4" t="s">
        <v>9</v>
      </c>
    </row>
    <row r="1606" spans="1:13">
      <c r="A1606" t="n">
        <v>14770</v>
      </c>
      <c r="B1606" s="33" t="n">
        <v>45</v>
      </c>
      <c r="C1606" s="7" t="n">
        <v>5</v>
      </c>
      <c r="D1606" s="7" t="n">
        <v>3</v>
      </c>
      <c r="E1606" s="7" t="n">
        <v>5.09999990463257</v>
      </c>
      <c r="F1606" s="7" t="n">
        <v>0</v>
      </c>
    </row>
    <row r="1607" spans="1:13">
      <c r="A1607" t="s">
        <v>4</v>
      </c>
      <c r="B1607" s="4" t="s">
        <v>5</v>
      </c>
      <c r="C1607" s="4" t="s">
        <v>7</v>
      </c>
      <c r="D1607" s="4" t="s">
        <v>7</v>
      </c>
      <c r="E1607" s="4" t="s">
        <v>10</v>
      </c>
      <c r="F1607" s="4" t="s">
        <v>9</v>
      </c>
    </row>
    <row r="1608" spans="1:13">
      <c r="A1608" t="n">
        <v>14779</v>
      </c>
      <c r="B1608" s="33" t="n">
        <v>45</v>
      </c>
      <c r="C1608" s="7" t="n">
        <v>11</v>
      </c>
      <c r="D1608" s="7" t="n">
        <v>3</v>
      </c>
      <c r="E1608" s="7" t="n">
        <v>34.5999984741211</v>
      </c>
      <c r="F1608" s="7" t="n">
        <v>0</v>
      </c>
    </row>
    <row r="1609" spans="1:13">
      <c r="A1609" t="s">
        <v>4</v>
      </c>
      <c r="B1609" s="4" t="s">
        <v>5</v>
      </c>
      <c r="C1609" s="4" t="s">
        <v>7</v>
      </c>
      <c r="D1609" s="4" t="s">
        <v>7</v>
      </c>
      <c r="E1609" s="4" t="s">
        <v>10</v>
      </c>
      <c r="F1609" s="4" t="s">
        <v>10</v>
      </c>
      <c r="G1609" s="4" t="s">
        <v>10</v>
      </c>
      <c r="H1609" s="4" t="s">
        <v>9</v>
      </c>
    </row>
    <row r="1610" spans="1:13">
      <c r="A1610" t="n">
        <v>14788</v>
      </c>
      <c r="B1610" s="33" t="n">
        <v>45</v>
      </c>
      <c r="C1610" s="7" t="n">
        <v>2</v>
      </c>
      <c r="D1610" s="7" t="n">
        <v>1</v>
      </c>
      <c r="E1610" s="7" t="n">
        <v>0</v>
      </c>
      <c r="F1610" s="7" t="n">
        <v>21.1000003814697</v>
      </c>
      <c r="G1610" s="7" t="n">
        <v>-10</v>
      </c>
      <c r="H1610" s="7" t="n">
        <v>3500</v>
      </c>
    </row>
    <row r="1611" spans="1:13">
      <c r="A1611" t="s">
        <v>4</v>
      </c>
      <c r="B1611" s="4" t="s">
        <v>5</v>
      </c>
      <c r="C1611" s="4" t="s">
        <v>7</v>
      </c>
      <c r="D1611" s="4" t="s">
        <v>7</v>
      </c>
      <c r="E1611" s="4" t="s">
        <v>10</v>
      </c>
      <c r="F1611" s="4" t="s">
        <v>10</v>
      </c>
      <c r="G1611" s="4" t="s">
        <v>10</v>
      </c>
      <c r="H1611" s="4" t="s">
        <v>9</v>
      </c>
      <c r="I1611" s="4" t="s">
        <v>7</v>
      </c>
    </row>
    <row r="1612" spans="1:13">
      <c r="A1612" t="n">
        <v>14805</v>
      </c>
      <c r="B1612" s="33" t="n">
        <v>45</v>
      </c>
      <c r="C1612" s="7" t="n">
        <v>4</v>
      </c>
      <c r="D1612" s="7" t="n">
        <v>1</v>
      </c>
      <c r="E1612" s="7" t="n">
        <v>7</v>
      </c>
      <c r="F1612" s="7" t="n">
        <v>167.5</v>
      </c>
      <c r="G1612" s="7" t="n">
        <v>350</v>
      </c>
      <c r="H1612" s="7" t="n">
        <v>3500</v>
      </c>
      <c r="I1612" s="7" t="n">
        <v>1</v>
      </c>
    </row>
    <row r="1613" spans="1:13">
      <c r="A1613" t="s">
        <v>4</v>
      </c>
      <c r="B1613" s="4" t="s">
        <v>5</v>
      </c>
      <c r="C1613" s="4" t="s">
        <v>7</v>
      </c>
      <c r="D1613" s="4" t="s">
        <v>7</v>
      </c>
      <c r="E1613" s="4" t="s">
        <v>10</v>
      </c>
      <c r="F1613" s="4" t="s">
        <v>9</v>
      </c>
    </row>
    <row r="1614" spans="1:13">
      <c r="A1614" t="n">
        <v>14823</v>
      </c>
      <c r="B1614" s="33" t="n">
        <v>45</v>
      </c>
      <c r="C1614" s="7" t="n">
        <v>5</v>
      </c>
      <c r="D1614" s="7" t="n">
        <v>1</v>
      </c>
      <c r="E1614" s="7" t="n">
        <v>3.29999995231628</v>
      </c>
      <c r="F1614" s="7" t="n">
        <v>3500</v>
      </c>
    </row>
    <row r="1615" spans="1:13">
      <c r="A1615" t="s">
        <v>4</v>
      </c>
      <c r="B1615" s="4" t="s">
        <v>5</v>
      </c>
      <c r="C1615" s="4" t="s">
        <v>7</v>
      </c>
      <c r="D1615" s="4" t="s">
        <v>7</v>
      </c>
      <c r="E1615" s="4" t="s">
        <v>10</v>
      </c>
      <c r="F1615" s="4" t="s">
        <v>9</v>
      </c>
    </row>
    <row r="1616" spans="1:13">
      <c r="A1616" t="n">
        <v>14832</v>
      </c>
      <c r="B1616" s="33" t="n">
        <v>45</v>
      </c>
      <c r="C1616" s="7" t="n">
        <v>11</v>
      </c>
      <c r="D1616" s="7" t="n">
        <v>1</v>
      </c>
      <c r="E1616" s="7" t="n">
        <v>34.5999984741211</v>
      </c>
      <c r="F1616" s="7" t="n">
        <v>3500</v>
      </c>
    </row>
    <row r="1617" spans="1:9">
      <c r="A1617" t="s">
        <v>4</v>
      </c>
      <c r="B1617" s="4" t="s">
        <v>5</v>
      </c>
      <c r="C1617" s="4" t="s">
        <v>9</v>
      </c>
      <c r="D1617" s="4" t="s">
        <v>10</v>
      </c>
      <c r="E1617" s="4" t="s">
        <v>10</v>
      </c>
      <c r="F1617" s="4" t="s">
        <v>10</v>
      </c>
      <c r="G1617" s="4" t="s">
        <v>10</v>
      </c>
    </row>
    <row r="1618" spans="1:9">
      <c r="A1618" t="n">
        <v>14841</v>
      </c>
      <c r="B1618" s="24" t="n">
        <v>46</v>
      </c>
      <c r="C1618" s="7" t="n">
        <v>24</v>
      </c>
      <c r="D1618" s="7" t="n">
        <v>1</v>
      </c>
      <c r="E1618" s="7" t="n">
        <v>20</v>
      </c>
      <c r="F1618" s="7" t="n">
        <v>-20</v>
      </c>
      <c r="G1618" s="7" t="n">
        <v>0</v>
      </c>
    </row>
    <row r="1619" spans="1:9">
      <c r="A1619" t="s">
        <v>4</v>
      </c>
      <c r="B1619" s="4" t="s">
        <v>5</v>
      </c>
      <c r="C1619" s="4" t="s">
        <v>9</v>
      </c>
      <c r="D1619" s="4" t="s">
        <v>10</v>
      </c>
      <c r="E1619" s="4" t="s">
        <v>10</v>
      </c>
      <c r="F1619" s="4" t="s">
        <v>10</v>
      </c>
      <c r="G1619" s="4" t="s">
        <v>10</v>
      </c>
    </row>
    <row r="1620" spans="1:9">
      <c r="A1620" t="n">
        <v>14860</v>
      </c>
      <c r="B1620" s="24" t="n">
        <v>46</v>
      </c>
      <c r="C1620" s="7" t="n">
        <v>25</v>
      </c>
      <c r="D1620" s="7" t="n">
        <v>-1</v>
      </c>
      <c r="E1620" s="7" t="n">
        <v>20</v>
      </c>
      <c r="F1620" s="7" t="n">
        <v>-20</v>
      </c>
      <c r="G1620" s="7" t="n">
        <v>0</v>
      </c>
    </row>
    <row r="1621" spans="1:9">
      <c r="A1621" t="s">
        <v>4</v>
      </c>
      <c r="B1621" s="4" t="s">
        <v>5</v>
      </c>
      <c r="C1621" s="4" t="s">
        <v>7</v>
      </c>
      <c r="D1621" s="4" t="s">
        <v>9</v>
      </c>
      <c r="E1621" s="4" t="s">
        <v>12</v>
      </c>
      <c r="F1621" s="4" t="s">
        <v>12</v>
      </c>
      <c r="G1621" s="4" t="s">
        <v>12</v>
      </c>
      <c r="H1621" s="4" t="s">
        <v>12</v>
      </c>
    </row>
    <row r="1622" spans="1:9">
      <c r="A1622" t="n">
        <v>14879</v>
      </c>
      <c r="B1622" s="16" t="n">
        <v>51</v>
      </c>
      <c r="C1622" s="7" t="n">
        <v>3</v>
      </c>
      <c r="D1622" s="7" t="n">
        <v>24</v>
      </c>
      <c r="E1622" s="7" t="s">
        <v>102</v>
      </c>
      <c r="F1622" s="7" t="s">
        <v>89</v>
      </c>
      <c r="G1622" s="7" t="s">
        <v>28</v>
      </c>
      <c r="H1622" s="7" t="s">
        <v>27</v>
      </c>
    </row>
    <row r="1623" spans="1:9">
      <c r="A1623" t="s">
        <v>4</v>
      </c>
      <c r="B1623" s="4" t="s">
        <v>5</v>
      </c>
      <c r="C1623" s="4" t="s">
        <v>7</v>
      </c>
      <c r="D1623" s="4" t="s">
        <v>9</v>
      </c>
      <c r="E1623" s="4" t="s">
        <v>12</v>
      </c>
      <c r="F1623" s="4" t="s">
        <v>12</v>
      </c>
      <c r="G1623" s="4" t="s">
        <v>12</v>
      </c>
      <c r="H1623" s="4" t="s">
        <v>12</v>
      </c>
    </row>
    <row r="1624" spans="1:9">
      <c r="A1624" t="n">
        <v>14892</v>
      </c>
      <c r="B1624" s="16" t="n">
        <v>51</v>
      </c>
      <c r="C1624" s="7" t="n">
        <v>3</v>
      </c>
      <c r="D1624" s="7" t="n">
        <v>25</v>
      </c>
      <c r="E1624" s="7" t="s">
        <v>102</v>
      </c>
      <c r="F1624" s="7" t="s">
        <v>89</v>
      </c>
      <c r="G1624" s="7" t="s">
        <v>28</v>
      </c>
      <c r="H1624" s="7" t="s">
        <v>27</v>
      </c>
    </row>
    <row r="1625" spans="1:9">
      <c r="A1625" t="s">
        <v>4</v>
      </c>
      <c r="B1625" s="4" t="s">
        <v>5</v>
      </c>
      <c r="C1625" s="4" t="s">
        <v>7</v>
      </c>
      <c r="D1625" s="4" t="s">
        <v>9</v>
      </c>
      <c r="E1625" s="4" t="s">
        <v>9</v>
      </c>
      <c r="F1625" s="4" t="s">
        <v>11</v>
      </c>
    </row>
    <row r="1626" spans="1:9">
      <c r="A1626" t="n">
        <v>14905</v>
      </c>
      <c r="B1626" s="20" t="n">
        <v>84</v>
      </c>
      <c r="C1626" s="7" t="n">
        <v>0</v>
      </c>
      <c r="D1626" s="7" t="n">
        <v>0</v>
      </c>
      <c r="E1626" s="7" t="n">
        <v>0</v>
      </c>
      <c r="F1626" s="7" t="n">
        <v>1053609165</v>
      </c>
    </row>
    <row r="1627" spans="1:9">
      <c r="A1627" t="s">
        <v>4</v>
      </c>
      <c r="B1627" s="4" t="s">
        <v>5</v>
      </c>
      <c r="C1627" s="4" t="s">
        <v>7</v>
      </c>
      <c r="D1627" s="4" t="s">
        <v>9</v>
      </c>
      <c r="E1627" s="4" t="s">
        <v>12</v>
      </c>
      <c r="F1627" s="4" t="s">
        <v>12</v>
      </c>
      <c r="G1627" s="4" t="s">
        <v>12</v>
      </c>
      <c r="H1627" s="4" t="s">
        <v>12</v>
      </c>
    </row>
    <row r="1628" spans="1:9">
      <c r="A1628" t="n">
        <v>14915</v>
      </c>
      <c r="B1628" s="16" t="n">
        <v>51</v>
      </c>
      <c r="C1628" s="7" t="n">
        <v>3</v>
      </c>
      <c r="D1628" s="7" t="n">
        <v>999</v>
      </c>
      <c r="E1628" s="7" t="s">
        <v>29</v>
      </c>
      <c r="F1628" s="7" t="s">
        <v>27</v>
      </c>
      <c r="G1628" s="7" t="s">
        <v>28</v>
      </c>
      <c r="H1628" s="7" t="s">
        <v>27</v>
      </c>
    </row>
    <row r="1629" spans="1:9">
      <c r="A1629" t="s">
        <v>4</v>
      </c>
      <c r="B1629" s="4" t="s">
        <v>5</v>
      </c>
      <c r="C1629" s="4" t="s">
        <v>7</v>
      </c>
      <c r="D1629" s="4" t="s">
        <v>9</v>
      </c>
      <c r="E1629" s="4" t="s">
        <v>12</v>
      </c>
      <c r="F1629" s="4" t="s">
        <v>12</v>
      </c>
      <c r="G1629" s="4" t="s">
        <v>12</v>
      </c>
      <c r="H1629" s="4" t="s">
        <v>12</v>
      </c>
    </row>
    <row r="1630" spans="1:9">
      <c r="A1630" t="n">
        <v>14928</v>
      </c>
      <c r="B1630" s="16" t="n">
        <v>51</v>
      </c>
      <c r="C1630" s="7" t="n">
        <v>3</v>
      </c>
      <c r="D1630" s="7" t="n">
        <v>900</v>
      </c>
      <c r="E1630" s="7" t="s">
        <v>29</v>
      </c>
      <c r="F1630" s="7" t="s">
        <v>27</v>
      </c>
      <c r="G1630" s="7" t="s">
        <v>28</v>
      </c>
      <c r="H1630" s="7" t="s">
        <v>27</v>
      </c>
    </row>
    <row r="1631" spans="1:9">
      <c r="A1631" t="s">
        <v>4</v>
      </c>
      <c r="B1631" s="4" t="s">
        <v>5</v>
      </c>
      <c r="C1631" s="4" t="s">
        <v>7</v>
      </c>
      <c r="D1631" s="4" t="s">
        <v>9</v>
      </c>
      <c r="E1631" s="4" t="s">
        <v>12</v>
      </c>
      <c r="F1631" s="4" t="s">
        <v>12</v>
      </c>
      <c r="G1631" s="4" t="s">
        <v>12</v>
      </c>
      <c r="H1631" s="4" t="s">
        <v>12</v>
      </c>
    </row>
    <row r="1632" spans="1:9">
      <c r="A1632" t="n">
        <v>14941</v>
      </c>
      <c r="B1632" s="16" t="n">
        <v>51</v>
      </c>
      <c r="C1632" s="7" t="n">
        <v>3</v>
      </c>
      <c r="D1632" s="7" t="n">
        <v>901</v>
      </c>
      <c r="E1632" s="7" t="s">
        <v>29</v>
      </c>
      <c r="F1632" s="7" t="s">
        <v>27</v>
      </c>
      <c r="G1632" s="7" t="s">
        <v>28</v>
      </c>
      <c r="H1632" s="7" t="s">
        <v>27</v>
      </c>
    </row>
    <row r="1633" spans="1:8">
      <c r="A1633" t="s">
        <v>4</v>
      </c>
      <c r="B1633" s="4" t="s">
        <v>5</v>
      </c>
      <c r="C1633" s="4" t="s">
        <v>7</v>
      </c>
      <c r="D1633" s="4" t="s">
        <v>9</v>
      </c>
      <c r="E1633" s="4" t="s">
        <v>12</v>
      </c>
      <c r="F1633" s="4" t="s">
        <v>12</v>
      </c>
      <c r="G1633" s="4" t="s">
        <v>12</v>
      </c>
      <c r="H1633" s="4" t="s">
        <v>12</v>
      </c>
    </row>
    <row r="1634" spans="1:8">
      <c r="A1634" t="n">
        <v>14954</v>
      </c>
      <c r="B1634" s="16" t="n">
        <v>51</v>
      </c>
      <c r="C1634" s="7" t="n">
        <v>3</v>
      </c>
      <c r="D1634" s="7" t="n">
        <v>902</v>
      </c>
      <c r="E1634" s="7" t="s">
        <v>29</v>
      </c>
      <c r="F1634" s="7" t="s">
        <v>27</v>
      </c>
      <c r="G1634" s="7" t="s">
        <v>28</v>
      </c>
      <c r="H1634" s="7" t="s">
        <v>27</v>
      </c>
    </row>
    <row r="1635" spans="1:8">
      <c r="A1635" t="s">
        <v>4</v>
      </c>
      <c r="B1635" s="4" t="s">
        <v>5</v>
      </c>
      <c r="C1635" s="4" t="s">
        <v>7</v>
      </c>
      <c r="D1635" s="4" t="s">
        <v>9</v>
      </c>
      <c r="E1635" s="4" t="s">
        <v>12</v>
      </c>
      <c r="F1635" s="4" t="s">
        <v>12</v>
      </c>
      <c r="G1635" s="4" t="s">
        <v>12</v>
      </c>
      <c r="H1635" s="4" t="s">
        <v>12</v>
      </c>
    </row>
    <row r="1636" spans="1:8">
      <c r="A1636" t="n">
        <v>14967</v>
      </c>
      <c r="B1636" s="16" t="n">
        <v>51</v>
      </c>
      <c r="C1636" s="7" t="n">
        <v>3</v>
      </c>
      <c r="D1636" s="7" t="n">
        <v>903</v>
      </c>
      <c r="E1636" s="7" t="s">
        <v>29</v>
      </c>
      <c r="F1636" s="7" t="s">
        <v>27</v>
      </c>
      <c r="G1636" s="7" t="s">
        <v>28</v>
      </c>
      <c r="H1636" s="7" t="s">
        <v>27</v>
      </c>
    </row>
    <row r="1637" spans="1:8">
      <c r="A1637" t="s">
        <v>4</v>
      </c>
      <c r="B1637" s="4" t="s">
        <v>5</v>
      </c>
      <c r="C1637" s="4" t="s">
        <v>7</v>
      </c>
      <c r="D1637" s="4" t="s">
        <v>9</v>
      </c>
      <c r="E1637" s="4" t="s">
        <v>12</v>
      </c>
      <c r="F1637" s="4" t="s">
        <v>12</v>
      </c>
      <c r="G1637" s="4" t="s">
        <v>12</v>
      </c>
      <c r="H1637" s="4" t="s">
        <v>12</v>
      </c>
    </row>
    <row r="1638" spans="1:8">
      <c r="A1638" t="n">
        <v>14980</v>
      </c>
      <c r="B1638" s="16" t="n">
        <v>51</v>
      </c>
      <c r="C1638" s="7" t="n">
        <v>3</v>
      </c>
      <c r="D1638" s="7" t="n">
        <v>904</v>
      </c>
      <c r="E1638" s="7" t="s">
        <v>29</v>
      </c>
      <c r="F1638" s="7" t="s">
        <v>27</v>
      </c>
      <c r="G1638" s="7" t="s">
        <v>28</v>
      </c>
      <c r="H1638" s="7" t="s">
        <v>27</v>
      </c>
    </row>
    <row r="1639" spans="1:8">
      <c r="A1639" t="s">
        <v>4</v>
      </c>
      <c r="B1639" s="4" t="s">
        <v>5</v>
      </c>
      <c r="C1639" s="4" t="s">
        <v>7</v>
      </c>
      <c r="D1639" s="4" t="s">
        <v>9</v>
      </c>
      <c r="E1639" s="4" t="s">
        <v>12</v>
      </c>
      <c r="F1639" s="4" t="s">
        <v>12</v>
      </c>
      <c r="G1639" s="4" t="s">
        <v>12</v>
      </c>
      <c r="H1639" s="4" t="s">
        <v>12</v>
      </c>
    </row>
    <row r="1640" spans="1:8">
      <c r="A1640" t="n">
        <v>14993</v>
      </c>
      <c r="B1640" s="16" t="n">
        <v>51</v>
      </c>
      <c r="C1640" s="7" t="n">
        <v>3</v>
      </c>
      <c r="D1640" s="7" t="n">
        <v>18</v>
      </c>
      <c r="E1640" s="7" t="s">
        <v>102</v>
      </c>
      <c r="F1640" s="7" t="s">
        <v>89</v>
      </c>
      <c r="G1640" s="7" t="s">
        <v>28</v>
      </c>
      <c r="H1640" s="7" t="s">
        <v>27</v>
      </c>
    </row>
    <row r="1641" spans="1:8">
      <c r="A1641" t="s">
        <v>4</v>
      </c>
      <c r="B1641" s="4" t="s">
        <v>5</v>
      </c>
      <c r="C1641" s="4" t="s">
        <v>7</v>
      </c>
      <c r="D1641" s="4" t="s">
        <v>9</v>
      </c>
      <c r="E1641" s="4" t="s">
        <v>12</v>
      </c>
      <c r="F1641" s="4" t="s">
        <v>12</v>
      </c>
      <c r="G1641" s="4" t="s">
        <v>12</v>
      </c>
      <c r="H1641" s="4" t="s">
        <v>12</v>
      </c>
    </row>
    <row r="1642" spans="1:8">
      <c r="A1642" t="n">
        <v>15006</v>
      </c>
      <c r="B1642" s="16" t="n">
        <v>51</v>
      </c>
      <c r="C1642" s="7" t="n">
        <v>3</v>
      </c>
      <c r="D1642" s="7" t="n">
        <v>905</v>
      </c>
      <c r="E1642" s="7" t="s">
        <v>102</v>
      </c>
      <c r="F1642" s="7" t="s">
        <v>89</v>
      </c>
      <c r="G1642" s="7" t="s">
        <v>28</v>
      </c>
      <c r="H1642" s="7" t="s">
        <v>27</v>
      </c>
    </row>
    <row r="1643" spans="1:8">
      <c r="A1643" t="s">
        <v>4</v>
      </c>
      <c r="B1643" s="4" t="s">
        <v>5</v>
      </c>
      <c r="C1643" s="4" t="s">
        <v>7</v>
      </c>
      <c r="D1643" s="4" t="s">
        <v>9</v>
      </c>
      <c r="E1643" s="4" t="s">
        <v>12</v>
      </c>
      <c r="F1643" s="4" t="s">
        <v>12</v>
      </c>
      <c r="G1643" s="4" t="s">
        <v>12</v>
      </c>
      <c r="H1643" s="4" t="s">
        <v>12</v>
      </c>
    </row>
    <row r="1644" spans="1:8">
      <c r="A1644" t="n">
        <v>15019</v>
      </c>
      <c r="B1644" s="16" t="n">
        <v>51</v>
      </c>
      <c r="C1644" s="7" t="n">
        <v>3</v>
      </c>
      <c r="D1644" s="7" t="n">
        <v>906</v>
      </c>
      <c r="E1644" s="7" t="s">
        <v>102</v>
      </c>
      <c r="F1644" s="7" t="s">
        <v>89</v>
      </c>
      <c r="G1644" s="7" t="s">
        <v>28</v>
      </c>
      <c r="H1644" s="7" t="s">
        <v>27</v>
      </c>
    </row>
    <row r="1645" spans="1:8">
      <c r="A1645" t="s">
        <v>4</v>
      </c>
      <c r="B1645" s="4" t="s">
        <v>5</v>
      </c>
      <c r="C1645" s="4" t="s">
        <v>7</v>
      </c>
      <c r="D1645" s="4" t="s">
        <v>9</v>
      </c>
      <c r="E1645" s="4" t="s">
        <v>12</v>
      </c>
      <c r="F1645" s="4" t="s">
        <v>12</v>
      </c>
      <c r="G1645" s="4" t="s">
        <v>12</v>
      </c>
      <c r="H1645" s="4" t="s">
        <v>12</v>
      </c>
    </row>
    <row r="1646" spans="1:8">
      <c r="A1646" t="n">
        <v>15032</v>
      </c>
      <c r="B1646" s="16" t="n">
        <v>51</v>
      </c>
      <c r="C1646" s="7" t="n">
        <v>3</v>
      </c>
      <c r="D1646" s="7" t="n">
        <v>907</v>
      </c>
      <c r="E1646" s="7" t="s">
        <v>102</v>
      </c>
      <c r="F1646" s="7" t="s">
        <v>89</v>
      </c>
      <c r="G1646" s="7" t="s">
        <v>28</v>
      </c>
      <c r="H1646" s="7" t="s">
        <v>27</v>
      </c>
    </row>
    <row r="1647" spans="1:8">
      <c r="A1647" t="s">
        <v>4</v>
      </c>
      <c r="B1647" s="4" t="s">
        <v>5</v>
      </c>
      <c r="C1647" s="4" t="s">
        <v>7</v>
      </c>
      <c r="D1647" s="4" t="s">
        <v>9</v>
      </c>
      <c r="E1647" s="4" t="s">
        <v>12</v>
      </c>
      <c r="F1647" s="4" t="s">
        <v>12</v>
      </c>
      <c r="G1647" s="4" t="s">
        <v>12</v>
      </c>
      <c r="H1647" s="4" t="s">
        <v>12</v>
      </c>
    </row>
    <row r="1648" spans="1:8">
      <c r="A1648" t="n">
        <v>15045</v>
      </c>
      <c r="B1648" s="16" t="n">
        <v>51</v>
      </c>
      <c r="C1648" s="7" t="n">
        <v>3</v>
      </c>
      <c r="D1648" s="7" t="n">
        <v>908</v>
      </c>
      <c r="E1648" s="7" t="s">
        <v>102</v>
      </c>
      <c r="F1648" s="7" t="s">
        <v>89</v>
      </c>
      <c r="G1648" s="7" t="s">
        <v>28</v>
      </c>
      <c r="H1648" s="7" t="s">
        <v>27</v>
      </c>
    </row>
    <row r="1649" spans="1:8">
      <c r="A1649" t="s">
        <v>4</v>
      </c>
      <c r="B1649" s="4" t="s">
        <v>5</v>
      </c>
      <c r="C1649" s="4" t="s">
        <v>7</v>
      </c>
      <c r="D1649" s="4" t="s">
        <v>9</v>
      </c>
      <c r="E1649" s="4" t="s">
        <v>12</v>
      </c>
      <c r="F1649" s="4" t="s">
        <v>12</v>
      </c>
      <c r="G1649" s="4" t="s">
        <v>12</v>
      </c>
      <c r="H1649" s="4" t="s">
        <v>12</v>
      </c>
    </row>
    <row r="1650" spans="1:8">
      <c r="A1650" t="n">
        <v>15058</v>
      </c>
      <c r="B1650" s="16" t="n">
        <v>51</v>
      </c>
      <c r="C1650" s="7" t="n">
        <v>3</v>
      </c>
      <c r="D1650" s="7" t="n">
        <v>909</v>
      </c>
      <c r="E1650" s="7" t="s">
        <v>102</v>
      </c>
      <c r="F1650" s="7" t="s">
        <v>89</v>
      </c>
      <c r="G1650" s="7" t="s">
        <v>28</v>
      </c>
      <c r="H1650" s="7" t="s">
        <v>27</v>
      </c>
    </row>
    <row r="1651" spans="1:8">
      <c r="A1651" t="s">
        <v>4</v>
      </c>
      <c r="B1651" s="4" t="s">
        <v>5</v>
      </c>
      <c r="C1651" s="4" t="s">
        <v>9</v>
      </c>
      <c r="D1651" s="4" t="s">
        <v>10</v>
      </c>
      <c r="E1651" s="4" t="s">
        <v>10</v>
      </c>
      <c r="F1651" s="4" t="s">
        <v>10</v>
      </c>
      <c r="G1651" s="4" t="s">
        <v>9</v>
      </c>
      <c r="H1651" s="4" t="s">
        <v>9</v>
      </c>
    </row>
    <row r="1652" spans="1:8">
      <c r="A1652" t="n">
        <v>15071</v>
      </c>
      <c r="B1652" s="21" t="n">
        <v>60</v>
      </c>
      <c r="C1652" s="7" t="n">
        <v>18</v>
      </c>
      <c r="D1652" s="7" t="n">
        <v>20</v>
      </c>
      <c r="E1652" s="7" t="n">
        <v>-10</v>
      </c>
      <c r="F1652" s="7" t="n">
        <v>0</v>
      </c>
      <c r="G1652" s="7" t="n">
        <v>0</v>
      </c>
      <c r="H1652" s="7" t="n">
        <v>0</v>
      </c>
    </row>
    <row r="1653" spans="1:8">
      <c r="A1653" t="s">
        <v>4</v>
      </c>
      <c r="B1653" s="4" t="s">
        <v>5</v>
      </c>
      <c r="C1653" s="4" t="s">
        <v>9</v>
      </c>
      <c r="D1653" s="4" t="s">
        <v>10</v>
      </c>
      <c r="E1653" s="4" t="s">
        <v>10</v>
      </c>
      <c r="F1653" s="4" t="s">
        <v>10</v>
      </c>
      <c r="G1653" s="4" t="s">
        <v>9</v>
      </c>
      <c r="H1653" s="4" t="s">
        <v>9</v>
      </c>
    </row>
    <row r="1654" spans="1:8">
      <c r="A1654" t="n">
        <v>15090</v>
      </c>
      <c r="B1654" s="21" t="n">
        <v>60</v>
      </c>
      <c r="C1654" s="7" t="n">
        <v>905</v>
      </c>
      <c r="D1654" s="7" t="n">
        <v>20</v>
      </c>
      <c r="E1654" s="7" t="n">
        <v>-10</v>
      </c>
      <c r="F1654" s="7" t="n">
        <v>0</v>
      </c>
      <c r="G1654" s="7" t="n">
        <v>0</v>
      </c>
      <c r="H1654" s="7" t="n">
        <v>0</v>
      </c>
    </row>
    <row r="1655" spans="1:8">
      <c r="A1655" t="s">
        <v>4</v>
      </c>
      <c r="B1655" s="4" t="s">
        <v>5</v>
      </c>
      <c r="C1655" s="4" t="s">
        <v>9</v>
      </c>
      <c r="D1655" s="4" t="s">
        <v>10</v>
      </c>
      <c r="E1655" s="4" t="s">
        <v>10</v>
      </c>
      <c r="F1655" s="4" t="s">
        <v>10</v>
      </c>
      <c r="G1655" s="4" t="s">
        <v>9</v>
      </c>
      <c r="H1655" s="4" t="s">
        <v>9</v>
      </c>
    </row>
    <row r="1656" spans="1:8">
      <c r="A1656" t="n">
        <v>15109</v>
      </c>
      <c r="B1656" s="21" t="n">
        <v>60</v>
      </c>
      <c r="C1656" s="7" t="n">
        <v>906</v>
      </c>
      <c r="D1656" s="7" t="n">
        <v>20</v>
      </c>
      <c r="E1656" s="7" t="n">
        <v>-10</v>
      </c>
      <c r="F1656" s="7" t="n">
        <v>0</v>
      </c>
      <c r="G1656" s="7" t="n">
        <v>0</v>
      </c>
      <c r="H1656" s="7" t="n">
        <v>0</v>
      </c>
    </row>
    <row r="1657" spans="1:8">
      <c r="A1657" t="s">
        <v>4</v>
      </c>
      <c r="B1657" s="4" t="s">
        <v>5</v>
      </c>
      <c r="C1657" s="4" t="s">
        <v>9</v>
      </c>
      <c r="D1657" s="4" t="s">
        <v>10</v>
      </c>
      <c r="E1657" s="4" t="s">
        <v>10</v>
      </c>
      <c r="F1657" s="4" t="s">
        <v>10</v>
      </c>
      <c r="G1657" s="4" t="s">
        <v>9</v>
      </c>
      <c r="H1657" s="4" t="s">
        <v>9</v>
      </c>
    </row>
    <row r="1658" spans="1:8">
      <c r="A1658" t="n">
        <v>15128</v>
      </c>
      <c r="B1658" s="21" t="n">
        <v>60</v>
      </c>
      <c r="C1658" s="7" t="n">
        <v>907</v>
      </c>
      <c r="D1658" s="7" t="n">
        <v>20</v>
      </c>
      <c r="E1658" s="7" t="n">
        <v>-10</v>
      </c>
      <c r="F1658" s="7" t="n">
        <v>0</v>
      </c>
      <c r="G1658" s="7" t="n">
        <v>0</v>
      </c>
      <c r="H1658" s="7" t="n">
        <v>0</v>
      </c>
    </row>
    <row r="1659" spans="1:8">
      <c r="A1659" t="s">
        <v>4</v>
      </c>
      <c r="B1659" s="4" t="s">
        <v>5</v>
      </c>
      <c r="C1659" s="4" t="s">
        <v>9</v>
      </c>
      <c r="D1659" s="4" t="s">
        <v>10</v>
      </c>
      <c r="E1659" s="4" t="s">
        <v>10</v>
      </c>
      <c r="F1659" s="4" t="s">
        <v>10</v>
      </c>
      <c r="G1659" s="4" t="s">
        <v>9</v>
      </c>
      <c r="H1659" s="4" t="s">
        <v>9</v>
      </c>
    </row>
    <row r="1660" spans="1:8">
      <c r="A1660" t="n">
        <v>15147</v>
      </c>
      <c r="B1660" s="21" t="n">
        <v>60</v>
      </c>
      <c r="C1660" s="7" t="n">
        <v>908</v>
      </c>
      <c r="D1660" s="7" t="n">
        <v>20</v>
      </c>
      <c r="E1660" s="7" t="n">
        <v>-10</v>
      </c>
      <c r="F1660" s="7" t="n">
        <v>0</v>
      </c>
      <c r="G1660" s="7" t="n">
        <v>0</v>
      </c>
      <c r="H1660" s="7" t="n">
        <v>0</v>
      </c>
    </row>
    <row r="1661" spans="1:8">
      <c r="A1661" t="s">
        <v>4</v>
      </c>
      <c r="B1661" s="4" t="s">
        <v>5</v>
      </c>
      <c r="C1661" s="4" t="s">
        <v>9</v>
      </c>
      <c r="D1661" s="4" t="s">
        <v>10</v>
      </c>
      <c r="E1661" s="4" t="s">
        <v>10</v>
      </c>
      <c r="F1661" s="4" t="s">
        <v>10</v>
      </c>
      <c r="G1661" s="4" t="s">
        <v>9</v>
      </c>
      <c r="H1661" s="4" t="s">
        <v>9</v>
      </c>
    </row>
    <row r="1662" spans="1:8">
      <c r="A1662" t="n">
        <v>15166</v>
      </c>
      <c r="B1662" s="21" t="n">
        <v>60</v>
      </c>
      <c r="C1662" s="7" t="n">
        <v>909</v>
      </c>
      <c r="D1662" s="7" t="n">
        <v>20</v>
      </c>
      <c r="E1662" s="7" t="n">
        <v>-10</v>
      </c>
      <c r="F1662" s="7" t="n">
        <v>0</v>
      </c>
      <c r="G1662" s="7" t="n">
        <v>0</v>
      </c>
      <c r="H1662" s="7" t="n">
        <v>0</v>
      </c>
    </row>
    <row r="1663" spans="1:8">
      <c r="A1663" t="s">
        <v>4</v>
      </c>
      <c r="B1663" s="4" t="s">
        <v>5</v>
      </c>
      <c r="C1663" s="4" t="s">
        <v>12</v>
      </c>
      <c r="D1663" s="4" t="s">
        <v>12</v>
      </c>
    </row>
    <row r="1664" spans="1:8">
      <c r="A1664" t="n">
        <v>15185</v>
      </c>
      <c r="B1664" s="47" t="n">
        <v>70</v>
      </c>
      <c r="C1664" s="7" t="s">
        <v>85</v>
      </c>
      <c r="D1664" s="7" t="s">
        <v>103</v>
      </c>
    </row>
    <row r="1665" spans="1:8">
      <c r="A1665" t="s">
        <v>4</v>
      </c>
      <c r="B1665" s="4" t="s">
        <v>5</v>
      </c>
      <c r="C1665" s="4" t="s">
        <v>9</v>
      </c>
      <c r="D1665" s="4" t="s">
        <v>11</v>
      </c>
    </row>
    <row r="1666" spans="1:8">
      <c r="A1666" t="n">
        <v>15197</v>
      </c>
      <c r="B1666" s="25" t="n">
        <v>44</v>
      </c>
      <c r="C1666" s="7" t="n">
        <v>24</v>
      </c>
      <c r="D1666" s="7" t="n">
        <v>128</v>
      </c>
    </row>
    <row r="1667" spans="1:8">
      <c r="A1667" t="s">
        <v>4</v>
      </c>
      <c r="B1667" s="4" t="s">
        <v>5</v>
      </c>
      <c r="C1667" s="4" t="s">
        <v>9</v>
      </c>
      <c r="D1667" s="4" t="s">
        <v>11</v>
      </c>
    </row>
    <row r="1668" spans="1:8">
      <c r="A1668" t="n">
        <v>15204</v>
      </c>
      <c r="B1668" s="25" t="n">
        <v>44</v>
      </c>
      <c r="C1668" s="7" t="n">
        <v>25</v>
      </c>
      <c r="D1668" s="7" t="n">
        <v>128</v>
      </c>
    </row>
    <row r="1669" spans="1:8">
      <c r="A1669" t="s">
        <v>4</v>
      </c>
      <c r="B1669" s="4" t="s">
        <v>5</v>
      </c>
      <c r="C1669" s="4" t="s">
        <v>9</v>
      </c>
      <c r="D1669" s="4" t="s">
        <v>11</v>
      </c>
      <c r="E1669" s="4" t="s">
        <v>11</v>
      </c>
      <c r="F1669" s="4" t="s">
        <v>11</v>
      </c>
      <c r="G1669" s="4" t="s">
        <v>11</v>
      </c>
      <c r="H1669" s="4" t="s">
        <v>9</v>
      </c>
      <c r="I1669" s="4" t="s">
        <v>7</v>
      </c>
    </row>
    <row r="1670" spans="1:8">
      <c r="A1670" t="n">
        <v>15211</v>
      </c>
      <c r="B1670" s="29" t="n">
        <v>66</v>
      </c>
      <c r="C1670" s="7" t="n">
        <v>900</v>
      </c>
      <c r="D1670" s="7" t="n">
        <v>1065353216</v>
      </c>
      <c r="E1670" s="7" t="n">
        <v>1056964608</v>
      </c>
      <c r="F1670" s="7" t="n">
        <v>1056964608</v>
      </c>
      <c r="G1670" s="7" t="n">
        <v>0</v>
      </c>
      <c r="H1670" s="7" t="n">
        <v>1</v>
      </c>
      <c r="I1670" s="7" t="n">
        <v>3</v>
      </c>
    </row>
    <row r="1671" spans="1:8">
      <c r="A1671" t="s">
        <v>4</v>
      </c>
      <c r="B1671" s="4" t="s">
        <v>5</v>
      </c>
      <c r="C1671" s="4" t="s">
        <v>9</v>
      </c>
      <c r="D1671" s="4" t="s">
        <v>11</v>
      </c>
      <c r="E1671" s="4" t="s">
        <v>11</v>
      </c>
      <c r="F1671" s="4" t="s">
        <v>11</v>
      </c>
      <c r="G1671" s="4" t="s">
        <v>11</v>
      </c>
      <c r="H1671" s="4" t="s">
        <v>9</v>
      </c>
      <c r="I1671" s="4" t="s">
        <v>7</v>
      </c>
    </row>
    <row r="1672" spans="1:8">
      <c r="A1672" t="n">
        <v>15233</v>
      </c>
      <c r="B1672" s="29" t="n">
        <v>66</v>
      </c>
      <c r="C1672" s="7" t="n">
        <v>901</v>
      </c>
      <c r="D1672" s="7" t="n">
        <v>1065353216</v>
      </c>
      <c r="E1672" s="7" t="n">
        <v>1056964608</v>
      </c>
      <c r="F1672" s="7" t="n">
        <v>1056964608</v>
      </c>
      <c r="G1672" s="7" t="n">
        <v>0</v>
      </c>
      <c r="H1672" s="7" t="n">
        <v>1</v>
      </c>
      <c r="I1672" s="7" t="n">
        <v>3</v>
      </c>
    </row>
    <row r="1673" spans="1:8">
      <c r="A1673" t="s">
        <v>4</v>
      </c>
      <c r="B1673" s="4" t="s">
        <v>5</v>
      </c>
      <c r="C1673" s="4" t="s">
        <v>9</v>
      </c>
      <c r="D1673" s="4" t="s">
        <v>11</v>
      </c>
      <c r="E1673" s="4" t="s">
        <v>11</v>
      </c>
      <c r="F1673" s="4" t="s">
        <v>11</v>
      </c>
      <c r="G1673" s="4" t="s">
        <v>11</v>
      </c>
      <c r="H1673" s="4" t="s">
        <v>9</v>
      </c>
      <c r="I1673" s="4" t="s">
        <v>7</v>
      </c>
    </row>
    <row r="1674" spans="1:8">
      <c r="A1674" t="n">
        <v>15255</v>
      </c>
      <c r="B1674" s="29" t="n">
        <v>66</v>
      </c>
      <c r="C1674" s="7" t="n">
        <v>902</v>
      </c>
      <c r="D1674" s="7" t="n">
        <v>1065353216</v>
      </c>
      <c r="E1674" s="7" t="n">
        <v>1056964608</v>
      </c>
      <c r="F1674" s="7" t="n">
        <v>1056964608</v>
      </c>
      <c r="G1674" s="7" t="n">
        <v>0</v>
      </c>
      <c r="H1674" s="7" t="n">
        <v>1</v>
      </c>
      <c r="I1674" s="7" t="n">
        <v>3</v>
      </c>
    </row>
    <row r="1675" spans="1:8">
      <c r="A1675" t="s">
        <v>4</v>
      </c>
      <c r="B1675" s="4" t="s">
        <v>5</v>
      </c>
      <c r="C1675" s="4" t="s">
        <v>9</v>
      </c>
      <c r="D1675" s="4" t="s">
        <v>11</v>
      </c>
      <c r="E1675" s="4" t="s">
        <v>11</v>
      </c>
      <c r="F1675" s="4" t="s">
        <v>11</v>
      </c>
      <c r="G1675" s="4" t="s">
        <v>11</v>
      </c>
      <c r="H1675" s="4" t="s">
        <v>9</v>
      </c>
      <c r="I1675" s="4" t="s">
        <v>7</v>
      </c>
    </row>
    <row r="1676" spans="1:8">
      <c r="A1676" t="n">
        <v>15277</v>
      </c>
      <c r="B1676" s="29" t="n">
        <v>66</v>
      </c>
      <c r="C1676" s="7" t="n">
        <v>903</v>
      </c>
      <c r="D1676" s="7" t="n">
        <v>1065353216</v>
      </c>
      <c r="E1676" s="7" t="n">
        <v>1056964608</v>
      </c>
      <c r="F1676" s="7" t="n">
        <v>1056964608</v>
      </c>
      <c r="G1676" s="7" t="n">
        <v>0</v>
      </c>
      <c r="H1676" s="7" t="n">
        <v>1</v>
      </c>
      <c r="I1676" s="7" t="n">
        <v>3</v>
      </c>
    </row>
    <row r="1677" spans="1:8">
      <c r="A1677" t="s">
        <v>4</v>
      </c>
      <c r="B1677" s="4" t="s">
        <v>5</v>
      </c>
      <c r="C1677" s="4" t="s">
        <v>9</v>
      </c>
      <c r="D1677" s="4" t="s">
        <v>11</v>
      </c>
      <c r="E1677" s="4" t="s">
        <v>11</v>
      </c>
      <c r="F1677" s="4" t="s">
        <v>11</v>
      </c>
      <c r="G1677" s="4" t="s">
        <v>11</v>
      </c>
      <c r="H1677" s="4" t="s">
        <v>9</v>
      </c>
      <c r="I1677" s="4" t="s">
        <v>7</v>
      </c>
    </row>
    <row r="1678" spans="1:8">
      <c r="A1678" t="n">
        <v>15299</v>
      </c>
      <c r="B1678" s="29" t="n">
        <v>66</v>
      </c>
      <c r="C1678" s="7" t="n">
        <v>904</v>
      </c>
      <c r="D1678" s="7" t="n">
        <v>1065353216</v>
      </c>
      <c r="E1678" s="7" t="n">
        <v>1056964608</v>
      </c>
      <c r="F1678" s="7" t="n">
        <v>1056964608</v>
      </c>
      <c r="G1678" s="7" t="n">
        <v>0</v>
      </c>
      <c r="H1678" s="7" t="n">
        <v>1</v>
      </c>
      <c r="I1678" s="7" t="n">
        <v>3</v>
      </c>
    </row>
    <row r="1679" spans="1:8">
      <c r="A1679" t="s">
        <v>4</v>
      </c>
      <c r="B1679" s="4" t="s">
        <v>5</v>
      </c>
      <c r="C1679" s="4" t="s">
        <v>9</v>
      </c>
      <c r="D1679" s="4" t="s">
        <v>11</v>
      </c>
      <c r="E1679" s="4" t="s">
        <v>11</v>
      </c>
      <c r="F1679" s="4" t="s">
        <v>11</v>
      </c>
      <c r="G1679" s="4" t="s">
        <v>11</v>
      </c>
      <c r="H1679" s="4" t="s">
        <v>9</v>
      </c>
      <c r="I1679" s="4" t="s">
        <v>7</v>
      </c>
    </row>
    <row r="1680" spans="1:8">
      <c r="A1680" t="n">
        <v>15321</v>
      </c>
      <c r="B1680" s="29" t="n">
        <v>66</v>
      </c>
      <c r="C1680" s="7" t="n">
        <v>905</v>
      </c>
      <c r="D1680" s="7" t="n">
        <v>1065353216</v>
      </c>
      <c r="E1680" s="7" t="n">
        <v>1056964608</v>
      </c>
      <c r="F1680" s="7" t="n">
        <v>1056964608</v>
      </c>
      <c r="G1680" s="7" t="n">
        <v>0</v>
      </c>
      <c r="H1680" s="7" t="n">
        <v>1</v>
      </c>
      <c r="I1680" s="7" t="n">
        <v>3</v>
      </c>
    </row>
    <row r="1681" spans="1:9">
      <c r="A1681" t="s">
        <v>4</v>
      </c>
      <c r="B1681" s="4" t="s">
        <v>5</v>
      </c>
      <c r="C1681" s="4" t="s">
        <v>9</v>
      </c>
      <c r="D1681" s="4" t="s">
        <v>11</v>
      </c>
      <c r="E1681" s="4" t="s">
        <v>11</v>
      </c>
      <c r="F1681" s="4" t="s">
        <v>11</v>
      </c>
      <c r="G1681" s="4" t="s">
        <v>11</v>
      </c>
      <c r="H1681" s="4" t="s">
        <v>9</v>
      </c>
      <c r="I1681" s="4" t="s">
        <v>7</v>
      </c>
    </row>
    <row r="1682" spans="1:9">
      <c r="A1682" t="n">
        <v>15343</v>
      </c>
      <c r="B1682" s="29" t="n">
        <v>66</v>
      </c>
      <c r="C1682" s="7" t="n">
        <v>906</v>
      </c>
      <c r="D1682" s="7" t="n">
        <v>1065353216</v>
      </c>
      <c r="E1682" s="7" t="n">
        <v>1056964608</v>
      </c>
      <c r="F1682" s="7" t="n">
        <v>1056964608</v>
      </c>
      <c r="G1682" s="7" t="n">
        <v>0</v>
      </c>
      <c r="H1682" s="7" t="n">
        <v>1</v>
      </c>
      <c r="I1682" s="7" t="n">
        <v>3</v>
      </c>
    </row>
    <row r="1683" spans="1:9">
      <c r="A1683" t="s">
        <v>4</v>
      </c>
      <c r="B1683" s="4" t="s">
        <v>5</v>
      </c>
      <c r="C1683" s="4" t="s">
        <v>9</v>
      </c>
      <c r="D1683" s="4" t="s">
        <v>11</v>
      </c>
      <c r="E1683" s="4" t="s">
        <v>11</v>
      </c>
      <c r="F1683" s="4" t="s">
        <v>11</v>
      </c>
      <c r="G1683" s="4" t="s">
        <v>11</v>
      </c>
      <c r="H1683" s="4" t="s">
        <v>9</v>
      </c>
      <c r="I1683" s="4" t="s">
        <v>7</v>
      </c>
    </row>
    <row r="1684" spans="1:9">
      <c r="A1684" t="n">
        <v>15365</v>
      </c>
      <c r="B1684" s="29" t="n">
        <v>66</v>
      </c>
      <c r="C1684" s="7" t="n">
        <v>907</v>
      </c>
      <c r="D1684" s="7" t="n">
        <v>1065353216</v>
      </c>
      <c r="E1684" s="7" t="n">
        <v>1056964608</v>
      </c>
      <c r="F1684" s="7" t="n">
        <v>1056964608</v>
      </c>
      <c r="G1684" s="7" t="n">
        <v>0</v>
      </c>
      <c r="H1684" s="7" t="n">
        <v>1</v>
      </c>
      <c r="I1684" s="7" t="n">
        <v>3</v>
      </c>
    </row>
    <row r="1685" spans="1:9">
      <c r="A1685" t="s">
        <v>4</v>
      </c>
      <c r="B1685" s="4" t="s">
        <v>5</v>
      </c>
      <c r="C1685" s="4" t="s">
        <v>9</v>
      </c>
      <c r="D1685" s="4" t="s">
        <v>11</v>
      </c>
      <c r="E1685" s="4" t="s">
        <v>11</v>
      </c>
      <c r="F1685" s="4" t="s">
        <v>11</v>
      </c>
      <c r="G1685" s="4" t="s">
        <v>11</v>
      </c>
      <c r="H1685" s="4" t="s">
        <v>9</v>
      </c>
      <c r="I1685" s="4" t="s">
        <v>7</v>
      </c>
    </row>
    <row r="1686" spans="1:9">
      <c r="A1686" t="n">
        <v>15387</v>
      </c>
      <c r="B1686" s="29" t="n">
        <v>66</v>
      </c>
      <c r="C1686" s="7" t="n">
        <v>908</v>
      </c>
      <c r="D1686" s="7" t="n">
        <v>1065353216</v>
      </c>
      <c r="E1686" s="7" t="n">
        <v>1056964608</v>
      </c>
      <c r="F1686" s="7" t="n">
        <v>1056964608</v>
      </c>
      <c r="G1686" s="7" t="n">
        <v>0</v>
      </c>
      <c r="H1686" s="7" t="n">
        <v>1</v>
      </c>
      <c r="I1686" s="7" t="n">
        <v>3</v>
      </c>
    </row>
    <row r="1687" spans="1:9">
      <c r="A1687" t="s">
        <v>4</v>
      </c>
      <c r="B1687" s="4" t="s">
        <v>5</v>
      </c>
      <c r="C1687" s="4" t="s">
        <v>9</v>
      </c>
      <c r="D1687" s="4" t="s">
        <v>11</v>
      </c>
      <c r="E1687" s="4" t="s">
        <v>11</v>
      </c>
      <c r="F1687" s="4" t="s">
        <v>11</v>
      </c>
      <c r="G1687" s="4" t="s">
        <v>11</v>
      </c>
      <c r="H1687" s="4" t="s">
        <v>9</v>
      </c>
      <c r="I1687" s="4" t="s">
        <v>7</v>
      </c>
    </row>
    <row r="1688" spans="1:9">
      <c r="A1688" t="n">
        <v>15409</v>
      </c>
      <c r="B1688" s="29" t="n">
        <v>66</v>
      </c>
      <c r="C1688" s="7" t="n">
        <v>909</v>
      </c>
      <c r="D1688" s="7" t="n">
        <v>1065353216</v>
      </c>
      <c r="E1688" s="7" t="n">
        <v>1056964608</v>
      </c>
      <c r="F1688" s="7" t="n">
        <v>1056964608</v>
      </c>
      <c r="G1688" s="7" t="n">
        <v>0</v>
      </c>
      <c r="H1688" s="7" t="n">
        <v>1</v>
      </c>
      <c r="I1688" s="7" t="n">
        <v>3</v>
      </c>
    </row>
    <row r="1689" spans="1:9">
      <c r="A1689" t="s">
        <v>4</v>
      </c>
      <c r="B1689" s="4" t="s">
        <v>5</v>
      </c>
      <c r="C1689" s="4" t="s">
        <v>7</v>
      </c>
      <c r="D1689" s="4" t="s">
        <v>9</v>
      </c>
      <c r="E1689" s="4" t="s">
        <v>12</v>
      </c>
      <c r="F1689" s="4" t="s">
        <v>12</v>
      </c>
      <c r="G1689" s="4" t="s">
        <v>12</v>
      </c>
      <c r="H1689" s="4" t="s">
        <v>12</v>
      </c>
    </row>
    <row r="1690" spans="1:9">
      <c r="A1690" t="n">
        <v>15431</v>
      </c>
      <c r="B1690" s="16" t="n">
        <v>51</v>
      </c>
      <c r="C1690" s="7" t="n">
        <v>3</v>
      </c>
      <c r="D1690" s="7" t="n">
        <v>999</v>
      </c>
      <c r="E1690" s="7" t="s">
        <v>29</v>
      </c>
      <c r="F1690" s="7" t="s">
        <v>27</v>
      </c>
      <c r="G1690" s="7" t="s">
        <v>28</v>
      </c>
      <c r="H1690" s="7" t="s">
        <v>27</v>
      </c>
    </row>
    <row r="1691" spans="1:9">
      <c r="A1691" t="s">
        <v>4</v>
      </c>
      <c r="B1691" s="4" t="s">
        <v>5</v>
      </c>
      <c r="C1691" s="4" t="s">
        <v>9</v>
      </c>
      <c r="D1691" s="4" t="s">
        <v>7</v>
      </c>
      <c r="E1691" s="4" t="s">
        <v>7</v>
      </c>
      <c r="F1691" s="4" t="s">
        <v>12</v>
      </c>
    </row>
    <row r="1692" spans="1:9">
      <c r="A1692" t="n">
        <v>15444</v>
      </c>
      <c r="B1692" s="43" t="n">
        <v>20</v>
      </c>
      <c r="C1692" s="7" t="n">
        <v>999</v>
      </c>
      <c r="D1692" s="7" t="n">
        <v>2</v>
      </c>
      <c r="E1692" s="7" t="n">
        <v>11</v>
      </c>
      <c r="F1692" s="7" t="s">
        <v>113</v>
      </c>
    </row>
    <row r="1693" spans="1:9">
      <c r="A1693" t="s">
        <v>4</v>
      </c>
      <c r="B1693" s="4" t="s">
        <v>5</v>
      </c>
      <c r="C1693" s="4" t="s">
        <v>9</v>
      </c>
    </row>
    <row r="1694" spans="1:9">
      <c r="A1694" t="n">
        <v>15475</v>
      </c>
      <c r="B1694" s="17" t="n">
        <v>16</v>
      </c>
      <c r="C1694" s="7" t="n">
        <v>100</v>
      </c>
    </row>
    <row r="1695" spans="1:9">
      <c r="A1695" t="s">
        <v>4</v>
      </c>
      <c r="B1695" s="4" t="s">
        <v>5</v>
      </c>
      <c r="C1695" s="4" t="s">
        <v>9</v>
      </c>
      <c r="D1695" s="4" t="s">
        <v>7</v>
      </c>
      <c r="E1695" s="4" t="s">
        <v>7</v>
      </c>
      <c r="F1695" s="4" t="s">
        <v>12</v>
      </c>
    </row>
    <row r="1696" spans="1:9">
      <c r="A1696" t="n">
        <v>15478</v>
      </c>
      <c r="B1696" s="43" t="n">
        <v>20</v>
      </c>
      <c r="C1696" s="7" t="n">
        <v>900</v>
      </c>
      <c r="D1696" s="7" t="n">
        <v>2</v>
      </c>
      <c r="E1696" s="7" t="n">
        <v>11</v>
      </c>
      <c r="F1696" s="7" t="s">
        <v>114</v>
      </c>
    </row>
    <row r="1697" spans="1:9">
      <c r="A1697" t="s">
        <v>4</v>
      </c>
      <c r="B1697" s="4" t="s">
        <v>5</v>
      </c>
      <c r="C1697" s="4" t="s">
        <v>9</v>
      </c>
    </row>
    <row r="1698" spans="1:9">
      <c r="A1698" t="n">
        <v>15504</v>
      </c>
      <c r="B1698" s="17" t="n">
        <v>16</v>
      </c>
      <c r="C1698" s="7" t="n">
        <v>100</v>
      </c>
    </row>
    <row r="1699" spans="1:9">
      <c r="A1699" t="s">
        <v>4</v>
      </c>
      <c r="B1699" s="4" t="s">
        <v>5</v>
      </c>
      <c r="C1699" s="4" t="s">
        <v>9</v>
      </c>
      <c r="D1699" s="4" t="s">
        <v>7</v>
      </c>
      <c r="E1699" s="4" t="s">
        <v>7</v>
      </c>
      <c r="F1699" s="4" t="s">
        <v>12</v>
      </c>
    </row>
    <row r="1700" spans="1:9">
      <c r="A1700" t="n">
        <v>15507</v>
      </c>
      <c r="B1700" s="43" t="n">
        <v>20</v>
      </c>
      <c r="C1700" s="7" t="n">
        <v>901</v>
      </c>
      <c r="D1700" s="7" t="n">
        <v>2</v>
      </c>
      <c r="E1700" s="7" t="n">
        <v>11</v>
      </c>
      <c r="F1700" s="7" t="s">
        <v>115</v>
      </c>
    </row>
    <row r="1701" spans="1:9">
      <c r="A1701" t="s">
        <v>4</v>
      </c>
      <c r="B1701" s="4" t="s">
        <v>5</v>
      </c>
      <c r="C1701" s="4" t="s">
        <v>9</v>
      </c>
    </row>
    <row r="1702" spans="1:9">
      <c r="A1702" t="n">
        <v>15533</v>
      </c>
      <c r="B1702" s="17" t="n">
        <v>16</v>
      </c>
      <c r="C1702" s="7" t="n">
        <v>100</v>
      </c>
    </row>
    <row r="1703" spans="1:9">
      <c r="A1703" t="s">
        <v>4</v>
      </c>
      <c r="B1703" s="4" t="s">
        <v>5</v>
      </c>
      <c r="C1703" s="4" t="s">
        <v>9</v>
      </c>
      <c r="D1703" s="4" t="s">
        <v>7</v>
      </c>
      <c r="E1703" s="4" t="s">
        <v>7</v>
      </c>
      <c r="F1703" s="4" t="s">
        <v>12</v>
      </c>
    </row>
    <row r="1704" spans="1:9">
      <c r="A1704" t="n">
        <v>15536</v>
      </c>
      <c r="B1704" s="43" t="n">
        <v>20</v>
      </c>
      <c r="C1704" s="7" t="n">
        <v>902</v>
      </c>
      <c r="D1704" s="7" t="n">
        <v>2</v>
      </c>
      <c r="E1704" s="7" t="n">
        <v>11</v>
      </c>
      <c r="F1704" s="7" t="s">
        <v>116</v>
      </c>
    </row>
    <row r="1705" spans="1:9">
      <c r="A1705" t="s">
        <v>4</v>
      </c>
      <c r="B1705" s="4" t="s">
        <v>5</v>
      </c>
      <c r="C1705" s="4" t="s">
        <v>9</v>
      </c>
    </row>
    <row r="1706" spans="1:9">
      <c r="A1706" t="n">
        <v>15562</v>
      </c>
      <c r="B1706" s="17" t="n">
        <v>16</v>
      </c>
      <c r="C1706" s="7" t="n">
        <v>100</v>
      </c>
    </row>
    <row r="1707" spans="1:9">
      <c r="A1707" t="s">
        <v>4</v>
      </c>
      <c r="B1707" s="4" t="s">
        <v>5</v>
      </c>
      <c r="C1707" s="4" t="s">
        <v>9</v>
      </c>
      <c r="D1707" s="4" t="s">
        <v>7</v>
      </c>
      <c r="E1707" s="4" t="s">
        <v>7</v>
      </c>
      <c r="F1707" s="4" t="s">
        <v>12</v>
      </c>
    </row>
    <row r="1708" spans="1:9">
      <c r="A1708" t="n">
        <v>15565</v>
      </c>
      <c r="B1708" s="43" t="n">
        <v>20</v>
      </c>
      <c r="C1708" s="7" t="n">
        <v>903</v>
      </c>
      <c r="D1708" s="7" t="n">
        <v>2</v>
      </c>
      <c r="E1708" s="7" t="n">
        <v>11</v>
      </c>
      <c r="F1708" s="7" t="s">
        <v>117</v>
      </c>
    </row>
    <row r="1709" spans="1:9">
      <c r="A1709" t="s">
        <v>4</v>
      </c>
      <c r="B1709" s="4" t="s">
        <v>5</v>
      </c>
      <c r="C1709" s="4" t="s">
        <v>9</v>
      </c>
    </row>
    <row r="1710" spans="1:9">
      <c r="A1710" t="n">
        <v>15591</v>
      </c>
      <c r="B1710" s="17" t="n">
        <v>16</v>
      </c>
      <c r="C1710" s="7" t="n">
        <v>100</v>
      </c>
    </row>
    <row r="1711" spans="1:9">
      <c r="A1711" t="s">
        <v>4</v>
      </c>
      <c r="B1711" s="4" t="s">
        <v>5</v>
      </c>
      <c r="C1711" s="4" t="s">
        <v>9</v>
      </c>
      <c r="D1711" s="4" t="s">
        <v>7</v>
      </c>
      <c r="E1711" s="4" t="s">
        <v>7</v>
      </c>
      <c r="F1711" s="4" t="s">
        <v>12</v>
      </c>
    </row>
    <row r="1712" spans="1:9">
      <c r="A1712" t="n">
        <v>15594</v>
      </c>
      <c r="B1712" s="43" t="n">
        <v>20</v>
      </c>
      <c r="C1712" s="7" t="n">
        <v>904</v>
      </c>
      <c r="D1712" s="7" t="n">
        <v>2</v>
      </c>
      <c r="E1712" s="7" t="n">
        <v>11</v>
      </c>
      <c r="F1712" s="7" t="s">
        <v>118</v>
      </c>
    </row>
    <row r="1713" spans="1:6">
      <c r="A1713" t="s">
        <v>4</v>
      </c>
      <c r="B1713" s="4" t="s">
        <v>5</v>
      </c>
      <c r="C1713" s="4" t="s">
        <v>9</v>
      </c>
      <c r="D1713" s="4" t="s">
        <v>7</v>
      </c>
      <c r="E1713" s="4" t="s">
        <v>7</v>
      </c>
      <c r="F1713" s="4" t="s">
        <v>12</v>
      </c>
    </row>
    <row r="1714" spans="1:6">
      <c r="A1714" t="n">
        <v>15620</v>
      </c>
      <c r="B1714" s="43" t="n">
        <v>20</v>
      </c>
      <c r="C1714" s="7" t="n">
        <v>18</v>
      </c>
      <c r="D1714" s="7" t="n">
        <v>2</v>
      </c>
      <c r="E1714" s="7" t="n">
        <v>11</v>
      </c>
      <c r="F1714" s="7" t="s">
        <v>119</v>
      </c>
    </row>
    <row r="1715" spans="1:6">
      <c r="A1715" t="s">
        <v>4</v>
      </c>
      <c r="B1715" s="4" t="s">
        <v>5</v>
      </c>
      <c r="C1715" s="4" t="s">
        <v>10</v>
      </c>
    </row>
    <row r="1716" spans="1:6">
      <c r="A1716" t="n">
        <v>15643</v>
      </c>
      <c r="B1716" s="53" t="n">
        <v>68</v>
      </c>
      <c r="C1716" s="7" t="n">
        <v>1.5</v>
      </c>
    </row>
    <row r="1717" spans="1:6">
      <c r="A1717" t="s">
        <v>4</v>
      </c>
      <c r="B1717" s="4" t="s">
        <v>5</v>
      </c>
      <c r="C1717" s="4" t="s">
        <v>9</v>
      </c>
      <c r="D1717" s="4" t="s">
        <v>7</v>
      </c>
    </row>
    <row r="1718" spans="1:6">
      <c r="A1718" t="n">
        <v>15648</v>
      </c>
      <c r="B1718" s="54" t="n">
        <v>67</v>
      </c>
      <c r="C1718" s="7" t="n">
        <v>999</v>
      </c>
      <c r="D1718" s="7" t="n">
        <v>2</v>
      </c>
    </row>
    <row r="1719" spans="1:6">
      <c r="A1719" t="s">
        <v>4</v>
      </c>
      <c r="B1719" s="4" t="s">
        <v>5</v>
      </c>
      <c r="C1719" s="4" t="s">
        <v>9</v>
      </c>
      <c r="D1719" s="4" t="s">
        <v>7</v>
      </c>
    </row>
    <row r="1720" spans="1:6">
      <c r="A1720" t="n">
        <v>15652</v>
      </c>
      <c r="B1720" s="28" t="n">
        <v>56</v>
      </c>
      <c r="C1720" s="7" t="n">
        <v>999</v>
      </c>
      <c r="D1720" s="7" t="n">
        <v>1</v>
      </c>
    </row>
    <row r="1721" spans="1:6">
      <c r="A1721" t="s">
        <v>4</v>
      </c>
      <c r="B1721" s="4" t="s">
        <v>5</v>
      </c>
      <c r="C1721" s="4" t="s">
        <v>7</v>
      </c>
      <c r="D1721" s="4" t="s">
        <v>7</v>
      </c>
      <c r="E1721" s="4" t="s">
        <v>10</v>
      </c>
      <c r="F1721" s="4" t="s">
        <v>10</v>
      </c>
      <c r="G1721" s="4" t="s">
        <v>10</v>
      </c>
      <c r="H1721" s="4" t="s">
        <v>9</v>
      </c>
    </row>
    <row r="1722" spans="1:6">
      <c r="A1722" t="n">
        <v>15656</v>
      </c>
      <c r="B1722" s="33" t="n">
        <v>45</v>
      </c>
      <c r="C1722" s="7" t="n">
        <v>2</v>
      </c>
      <c r="D1722" s="7" t="n">
        <v>3</v>
      </c>
      <c r="E1722" s="7" t="n">
        <v>0</v>
      </c>
      <c r="F1722" s="7" t="n">
        <v>21.1000003814697</v>
      </c>
      <c r="G1722" s="7" t="n">
        <v>-6.80000019073486</v>
      </c>
      <c r="H1722" s="7" t="n">
        <v>0</v>
      </c>
    </row>
    <row r="1723" spans="1:6">
      <c r="A1723" t="s">
        <v>4</v>
      </c>
      <c r="B1723" s="4" t="s">
        <v>5</v>
      </c>
      <c r="C1723" s="4" t="s">
        <v>7</v>
      </c>
      <c r="D1723" s="4" t="s">
        <v>7</v>
      </c>
      <c r="E1723" s="4" t="s">
        <v>10</v>
      </c>
      <c r="F1723" s="4" t="s">
        <v>10</v>
      </c>
      <c r="G1723" s="4" t="s">
        <v>10</v>
      </c>
      <c r="H1723" s="4" t="s">
        <v>9</v>
      </c>
      <c r="I1723" s="4" t="s">
        <v>7</v>
      </c>
    </row>
    <row r="1724" spans="1:6">
      <c r="A1724" t="n">
        <v>15673</v>
      </c>
      <c r="B1724" s="33" t="n">
        <v>45</v>
      </c>
      <c r="C1724" s="7" t="n">
        <v>4</v>
      </c>
      <c r="D1724" s="7" t="n">
        <v>3</v>
      </c>
      <c r="E1724" s="7" t="n">
        <v>7</v>
      </c>
      <c r="F1724" s="7" t="n">
        <v>167.5</v>
      </c>
      <c r="G1724" s="7" t="n">
        <v>350</v>
      </c>
      <c r="H1724" s="7" t="n">
        <v>0</v>
      </c>
      <c r="I1724" s="7" t="n">
        <v>0</v>
      </c>
    </row>
    <row r="1725" spans="1:6">
      <c r="A1725" t="s">
        <v>4</v>
      </c>
      <c r="B1725" s="4" t="s">
        <v>5</v>
      </c>
      <c r="C1725" s="4" t="s">
        <v>7</v>
      </c>
      <c r="D1725" s="4" t="s">
        <v>7</v>
      </c>
      <c r="E1725" s="4" t="s">
        <v>10</v>
      </c>
      <c r="F1725" s="4" t="s">
        <v>9</v>
      </c>
    </row>
    <row r="1726" spans="1:6">
      <c r="A1726" t="n">
        <v>15691</v>
      </c>
      <c r="B1726" s="33" t="n">
        <v>45</v>
      </c>
      <c r="C1726" s="7" t="n">
        <v>5</v>
      </c>
      <c r="D1726" s="7" t="n">
        <v>3</v>
      </c>
      <c r="E1726" s="7" t="n">
        <v>3.29999995231628</v>
      </c>
      <c r="F1726" s="7" t="n">
        <v>0</v>
      </c>
    </row>
    <row r="1727" spans="1:6">
      <c r="A1727" t="s">
        <v>4</v>
      </c>
      <c r="B1727" s="4" t="s">
        <v>5</v>
      </c>
      <c r="C1727" s="4" t="s">
        <v>7</v>
      </c>
      <c r="D1727" s="4" t="s">
        <v>7</v>
      </c>
      <c r="E1727" s="4" t="s">
        <v>10</v>
      </c>
      <c r="F1727" s="4" t="s">
        <v>9</v>
      </c>
    </row>
    <row r="1728" spans="1:6">
      <c r="A1728" t="n">
        <v>15700</v>
      </c>
      <c r="B1728" s="33" t="n">
        <v>45</v>
      </c>
      <c r="C1728" s="7" t="n">
        <v>11</v>
      </c>
      <c r="D1728" s="7" t="n">
        <v>3</v>
      </c>
      <c r="E1728" s="7" t="n">
        <v>34.5999984741211</v>
      </c>
      <c r="F1728" s="7" t="n">
        <v>0</v>
      </c>
    </row>
    <row r="1729" spans="1:9">
      <c r="A1729" t="s">
        <v>4</v>
      </c>
      <c r="B1729" s="4" t="s">
        <v>5</v>
      </c>
      <c r="C1729" s="4" t="s">
        <v>9</v>
      </c>
      <c r="D1729" s="4" t="s">
        <v>10</v>
      </c>
      <c r="E1729" s="4" t="s">
        <v>10</v>
      </c>
      <c r="F1729" s="4" t="s">
        <v>10</v>
      </c>
      <c r="G1729" s="4" t="s">
        <v>10</v>
      </c>
    </row>
    <row r="1730" spans="1:9">
      <c r="A1730" t="n">
        <v>15709</v>
      </c>
      <c r="B1730" s="24" t="n">
        <v>46</v>
      </c>
      <c r="C1730" s="7" t="n">
        <v>24</v>
      </c>
      <c r="D1730" s="7" t="n">
        <v>1</v>
      </c>
      <c r="E1730" s="7" t="n">
        <v>20</v>
      </c>
      <c r="F1730" s="7" t="n">
        <v>-13</v>
      </c>
      <c r="G1730" s="7" t="n">
        <v>0</v>
      </c>
    </row>
    <row r="1731" spans="1:9">
      <c r="A1731" t="s">
        <v>4</v>
      </c>
      <c r="B1731" s="4" t="s">
        <v>5</v>
      </c>
      <c r="C1731" s="4" t="s">
        <v>9</v>
      </c>
      <c r="D1731" s="4" t="s">
        <v>10</v>
      </c>
      <c r="E1731" s="4" t="s">
        <v>10</v>
      </c>
      <c r="F1731" s="4" t="s">
        <v>10</v>
      </c>
      <c r="G1731" s="4" t="s">
        <v>10</v>
      </c>
    </row>
    <row r="1732" spans="1:9">
      <c r="A1732" t="n">
        <v>15728</v>
      </c>
      <c r="B1732" s="24" t="n">
        <v>46</v>
      </c>
      <c r="C1732" s="7" t="n">
        <v>25</v>
      </c>
      <c r="D1732" s="7" t="n">
        <v>-1</v>
      </c>
      <c r="E1732" s="7" t="n">
        <v>20</v>
      </c>
      <c r="F1732" s="7" t="n">
        <v>-13</v>
      </c>
      <c r="G1732" s="7" t="n">
        <v>0</v>
      </c>
    </row>
    <row r="1733" spans="1:9">
      <c r="A1733" t="s">
        <v>4</v>
      </c>
      <c r="B1733" s="4" t="s">
        <v>5</v>
      </c>
      <c r="C1733" s="4" t="s">
        <v>7</v>
      </c>
      <c r="D1733" s="4" t="s">
        <v>9</v>
      </c>
      <c r="E1733" s="4" t="s">
        <v>12</v>
      </c>
      <c r="F1733" s="4" t="s">
        <v>12</v>
      </c>
      <c r="G1733" s="4" t="s">
        <v>12</v>
      </c>
      <c r="H1733" s="4" t="s">
        <v>12</v>
      </c>
    </row>
    <row r="1734" spans="1:9">
      <c r="A1734" t="n">
        <v>15747</v>
      </c>
      <c r="B1734" s="16" t="n">
        <v>51</v>
      </c>
      <c r="C1734" s="7" t="n">
        <v>3</v>
      </c>
      <c r="D1734" s="7" t="n">
        <v>24</v>
      </c>
      <c r="E1734" s="7" t="s">
        <v>29</v>
      </c>
      <c r="F1734" s="7" t="s">
        <v>27</v>
      </c>
      <c r="G1734" s="7" t="s">
        <v>28</v>
      </c>
      <c r="H1734" s="7" t="s">
        <v>27</v>
      </c>
    </row>
    <row r="1735" spans="1:9">
      <c r="A1735" t="s">
        <v>4</v>
      </c>
      <c r="B1735" s="4" t="s">
        <v>5</v>
      </c>
      <c r="C1735" s="4" t="s">
        <v>7</v>
      </c>
      <c r="D1735" s="4" t="s">
        <v>9</v>
      </c>
      <c r="E1735" s="4" t="s">
        <v>12</v>
      </c>
      <c r="F1735" s="4" t="s">
        <v>12</v>
      </c>
      <c r="G1735" s="4" t="s">
        <v>12</v>
      </c>
      <c r="H1735" s="4" t="s">
        <v>12</v>
      </c>
    </row>
    <row r="1736" spans="1:9">
      <c r="A1736" t="n">
        <v>15760</v>
      </c>
      <c r="B1736" s="16" t="n">
        <v>51</v>
      </c>
      <c r="C1736" s="7" t="n">
        <v>3</v>
      </c>
      <c r="D1736" s="7" t="n">
        <v>25</v>
      </c>
      <c r="E1736" s="7" t="s">
        <v>29</v>
      </c>
      <c r="F1736" s="7" t="s">
        <v>27</v>
      </c>
      <c r="G1736" s="7" t="s">
        <v>28</v>
      </c>
      <c r="H1736" s="7" t="s">
        <v>27</v>
      </c>
    </row>
    <row r="1737" spans="1:9">
      <c r="A1737" t="s">
        <v>4</v>
      </c>
      <c r="B1737" s="4" t="s">
        <v>5</v>
      </c>
      <c r="C1737" s="4" t="s">
        <v>7</v>
      </c>
      <c r="D1737" s="4" t="s">
        <v>7</v>
      </c>
      <c r="E1737" s="4" t="s">
        <v>10</v>
      </c>
      <c r="F1737" s="4" t="s">
        <v>10</v>
      </c>
      <c r="G1737" s="4" t="s">
        <v>10</v>
      </c>
      <c r="H1737" s="4" t="s">
        <v>9</v>
      </c>
    </row>
    <row r="1738" spans="1:9">
      <c r="A1738" t="n">
        <v>15773</v>
      </c>
      <c r="B1738" s="33" t="n">
        <v>45</v>
      </c>
      <c r="C1738" s="7" t="n">
        <v>2</v>
      </c>
      <c r="D1738" s="7" t="n">
        <v>3</v>
      </c>
      <c r="E1738" s="7" t="n">
        <v>0</v>
      </c>
      <c r="F1738" s="7" t="n">
        <v>21.1000003814697</v>
      </c>
      <c r="G1738" s="7" t="n">
        <v>-11.1999998092651</v>
      </c>
      <c r="H1738" s="7" t="n">
        <v>1200</v>
      </c>
    </row>
    <row r="1739" spans="1:9">
      <c r="A1739" t="s">
        <v>4</v>
      </c>
      <c r="B1739" s="4" t="s">
        <v>5</v>
      </c>
      <c r="C1739" s="4" t="s">
        <v>7</v>
      </c>
      <c r="D1739" s="4" t="s">
        <v>7</v>
      </c>
      <c r="E1739" s="4" t="s">
        <v>10</v>
      </c>
      <c r="F1739" s="4" t="s">
        <v>9</v>
      </c>
    </row>
    <row r="1740" spans="1:9">
      <c r="A1740" t="n">
        <v>15790</v>
      </c>
      <c r="B1740" s="33" t="n">
        <v>45</v>
      </c>
      <c r="C1740" s="7" t="n">
        <v>5</v>
      </c>
      <c r="D1740" s="7" t="n">
        <v>3</v>
      </c>
      <c r="E1740" s="7" t="n">
        <v>6.80000019073486</v>
      </c>
      <c r="F1740" s="7" t="n">
        <v>1200</v>
      </c>
    </row>
    <row r="1741" spans="1:9">
      <c r="A1741" t="s">
        <v>4</v>
      </c>
      <c r="B1741" s="4" t="s">
        <v>5</v>
      </c>
      <c r="C1741" s="4" t="s">
        <v>9</v>
      </c>
      <c r="D1741" s="4" t="s">
        <v>7</v>
      </c>
    </row>
    <row r="1742" spans="1:9">
      <c r="A1742" t="n">
        <v>15799</v>
      </c>
      <c r="B1742" s="28" t="n">
        <v>56</v>
      </c>
      <c r="C1742" s="7" t="n">
        <v>999</v>
      </c>
      <c r="D1742" s="7" t="n">
        <v>1</v>
      </c>
    </row>
    <row r="1743" spans="1:9">
      <c r="A1743" t="s">
        <v>4</v>
      </c>
      <c r="B1743" s="4" t="s">
        <v>5</v>
      </c>
      <c r="C1743" s="4" t="s">
        <v>9</v>
      </c>
      <c r="D1743" s="4" t="s">
        <v>7</v>
      </c>
    </row>
    <row r="1744" spans="1:9">
      <c r="A1744" t="n">
        <v>15803</v>
      </c>
      <c r="B1744" s="30" t="n">
        <v>21</v>
      </c>
      <c r="C1744" s="7" t="n">
        <v>999</v>
      </c>
      <c r="D1744" s="7" t="n">
        <v>0</v>
      </c>
    </row>
    <row r="1745" spans="1:8">
      <c r="A1745" t="s">
        <v>4</v>
      </c>
      <c r="B1745" s="4" t="s">
        <v>5</v>
      </c>
      <c r="C1745" s="4" t="s">
        <v>9</v>
      </c>
      <c r="D1745" s="4" t="s">
        <v>7</v>
      </c>
    </row>
    <row r="1746" spans="1:8">
      <c r="A1746" t="n">
        <v>15807</v>
      </c>
      <c r="B1746" s="30" t="n">
        <v>21</v>
      </c>
      <c r="C1746" s="7" t="n">
        <v>18</v>
      </c>
      <c r="D1746" s="7" t="n">
        <v>0</v>
      </c>
    </row>
    <row r="1747" spans="1:8">
      <c r="A1747" t="s">
        <v>4</v>
      </c>
      <c r="B1747" s="4" t="s">
        <v>5</v>
      </c>
      <c r="C1747" s="4" t="s">
        <v>9</v>
      </c>
      <c r="D1747" s="4" t="s">
        <v>10</v>
      </c>
      <c r="E1747" s="4" t="s">
        <v>10</v>
      </c>
      <c r="F1747" s="4" t="s">
        <v>10</v>
      </c>
      <c r="G1747" s="4" t="s">
        <v>10</v>
      </c>
    </row>
    <row r="1748" spans="1:8">
      <c r="A1748" t="n">
        <v>15811</v>
      </c>
      <c r="B1748" s="24" t="n">
        <v>46</v>
      </c>
      <c r="C1748" s="7" t="n">
        <v>999</v>
      </c>
      <c r="D1748" s="7" t="n">
        <v>0</v>
      </c>
      <c r="E1748" s="7" t="n">
        <v>20</v>
      </c>
      <c r="F1748" s="7" t="n">
        <v>-6</v>
      </c>
      <c r="G1748" s="7" t="n">
        <v>180</v>
      </c>
    </row>
    <row r="1749" spans="1:8">
      <c r="A1749" t="s">
        <v>4</v>
      </c>
      <c r="B1749" s="4" t="s">
        <v>5</v>
      </c>
      <c r="C1749" s="4" t="s">
        <v>9</v>
      </c>
      <c r="D1749" s="4" t="s">
        <v>7</v>
      </c>
      <c r="E1749" s="4" t="s">
        <v>7</v>
      </c>
      <c r="F1749" s="4" t="s">
        <v>12</v>
      </c>
    </row>
    <row r="1750" spans="1:8">
      <c r="A1750" t="n">
        <v>15830</v>
      </c>
      <c r="B1750" s="35" t="n">
        <v>47</v>
      </c>
      <c r="C1750" s="7" t="n">
        <v>999</v>
      </c>
      <c r="D1750" s="7" t="n">
        <v>0</v>
      </c>
      <c r="E1750" s="7" t="n">
        <v>0</v>
      </c>
      <c r="F1750" s="7" t="s">
        <v>32</v>
      </c>
    </row>
    <row r="1751" spans="1:8">
      <c r="A1751" t="s">
        <v>4</v>
      </c>
      <c r="B1751" s="4" t="s">
        <v>5</v>
      </c>
      <c r="C1751" s="4" t="s">
        <v>9</v>
      </c>
      <c r="D1751" s="4" t="s">
        <v>7</v>
      </c>
      <c r="E1751" s="4" t="s">
        <v>7</v>
      </c>
      <c r="F1751" s="4" t="s">
        <v>12</v>
      </c>
    </row>
    <row r="1752" spans="1:8">
      <c r="A1752" t="n">
        <v>15845</v>
      </c>
      <c r="B1752" s="35" t="n">
        <v>47</v>
      </c>
      <c r="C1752" s="7" t="n">
        <v>18</v>
      </c>
      <c r="D1752" s="7" t="n">
        <v>0</v>
      </c>
      <c r="E1752" s="7" t="n">
        <v>0</v>
      </c>
      <c r="F1752" s="7" t="s">
        <v>32</v>
      </c>
    </row>
    <row r="1753" spans="1:8">
      <c r="A1753" t="s">
        <v>4</v>
      </c>
      <c r="B1753" s="4" t="s">
        <v>5</v>
      </c>
      <c r="C1753" s="4" t="s">
        <v>7</v>
      </c>
      <c r="D1753" s="4" t="s">
        <v>9</v>
      </c>
      <c r="E1753" s="4" t="s">
        <v>12</v>
      </c>
      <c r="F1753" s="4" t="s">
        <v>12</v>
      </c>
      <c r="G1753" s="4" t="s">
        <v>12</v>
      </c>
      <c r="H1753" s="4" t="s">
        <v>12</v>
      </c>
    </row>
    <row r="1754" spans="1:8">
      <c r="A1754" t="n">
        <v>15860</v>
      </c>
      <c r="B1754" s="16" t="n">
        <v>51</v>
      </c>
      <c r="C1754" s="7" t="n">
        <v>3</v>
      </c>
      <c r="D1754" s="7" t="n">
        <v>999</v>
      </c>
      <c r="E1754" s="7" t="s">
        <v>29</v>
      </c>
      <c r="F1754" s="7" t="s">
        <v>27</v>
      </c>
      <c r="G1754" s="7" t="s">
        <v>28</v>
      </c>
      <c r="H1754" s="7" t="s">
        <v>27</v>
      </c>
    </row>
    <row r="1755" spans="1:8">
      <c r="A1755" t="s">
        <v>4</v>
      </c>
      <c r="B1755" s="4" t="s">
        <v>5</v>
      </c>
      <c r="C1755" s="4" t="s">
        <v>9</v>
      </c>
    </row>
    <row r="1756" spans="1:8">
      <c r="A1756" t="n">
        <v>15873</v>
      </c>
      <c r="B1756" s="17" t="n">
        <v>16</v>
      </c>
      <c r="C1756" s="7" t="n">
        <v>200</v>
      </c>
    </row>
    <row r="1757" spans="1:8">
      <c r="A1757" t="s">
        <v>4</v>
      </c>
      <c r="B1757" s="4" t="s">
        <v>5</v>
      </c>
      <c r="C1757" s="4" t="s">
        <v>7</v>
      </c>
      <c r="D1757" s="4" t="s">
        <v>9</v>
      </c>
      <c r="E1757" s="4" t="s">
        <v>9</v>
      </c>
      <c r="F1757" s="4" t="s">
        <v>9</v>
      </c>
      <c r="G1757" s="4" t="s">
        <v>9</v>
      </c>
      <c r="H1757" s="4" t="s">
        <v>9</v>
      </c>
      <c r="I1757" s="4" t="s">
        <v>12</v>
      </c>
      <c r="J1757" s="4" t="s">
        <v>10</v>
      </c>
      <c r="K1757" s="4" t="s">
        <v>10</v>
      </c>
      <c r="L1757" s="4" t="s">
        <v>10</v>
      </c>
      <c r="M1757" s="4" t="s">
        <v>11</v>
      </c>
      <c r="N1757" s="4" t="s">
        <v>11</v>
      </c>
      <c r="O1757" s="4" t="s">
        <v>10</v>
      </c>
      <c r="P1757" s="4" t="s">
        <v>10</v>
      </c>
      <c r="Q1757" s="4" t="s">
        <v>10</v>
      </c>
      <c r="R1757" s="4" t="s">
        <v>10</v>
      </c>
      <c r="S1757" s="4" t="s">
        <v>7</v>
      </c>
    </row>
    <row r="1758" spans="1:8">
      <c r="A1758" t="n">
        <v>15876</v>
      </c>
      <c r="B1758" s="23" t="n">
        <v>39</v>
      </c>
      <c r="C1758" s="7" t="n">
        <v>12</v>
      </c>
      <c r="D1758" s="7" t="n">
        <v>65533</v>
      </c>
      <c r="E1758" s="7" t="n">
        <v>204</v>
      </c>
      <c r="F1758" s="7" t="n">
        <v>0</v>
      </c>
      <c r="G1758" s="7" t="n">
        <v>999</v>
      </c>
      <c r="H1758" s="7" t="n">
        <v>3</v>
      </c>
      <c r="I1758" s="7" t="s">
        <v>13</v>
      </c>
      <c r="J1758" s="7" t="n">
        <v>0</v>
      </c>
      <c r="K1758" s="7" t="n">
        <v>0</v>
      </c>
      <c r="L1758" s="7" t="n">
        <v>0</v>
      </c>
      <c r="M1758" s="7" t="n">
        <v>0</v>
      </c>
      <c r="N1758" s="7" t="n">
        <v>0</v>
      </c>
      <c r="O1758" s="7" t="n">
        <v>0</v>
      </c>
      <c r="P1758" s="7" t="n">
        <v>0.5</v>
      </c>
      <c r="Q1758" s="7" t="n">
        <v>0.5</v>
      </c>
      <c r="R1758" s="7" t="n">
        <v>0.5</v>
      </c>
      <c r="S1758" s="7" t="n">
        <v>255</v>
      </c>
    </row>
    <row r="1759" spans="1:8">
      <c r="A1759" t="s">
        <v>4</v>
      </c>
      <c r="B1759" s="4" t="s">
        <v>5</v>
      </c>
      <c r="C1759" s="4" t="s">
        <v>9</v>
      </c>
      <c r="D1759" s="4" t="s">
        <v>11</v>
      </c>
    </row>
    <row r="1760" spans="1:8">
      <c r="A1760" t="n">
        <v>15926</v>
      </c>
      <c r="B1760" s="32" t="n">
        <v>43</v>
      </c>
      <c r="C1760" s="7" t="n">
        <v>999</v>
      </c>
      <c r="D1760" s="7" t="n">
        <v>512</v>
      </c>
    </row>
    <row r="1761" spans="1:19">
      <c r="A1761" t="s">
        <v>4</v>
      </c>
      <c r="B1761" s="4" t="s">
        <v>5</v>
      </c>
      <c r="C1761" s="4" t="s">
        <v>9</v>
      </c>
      <c r="D1761" s="4" t="s">
        <v>9</v>
      </c>
      <c r="E1761" s="4" t="s">
        <v>10</v>
      </c>
      <c r="F1761" s="4" t="s">
        <v>10</v>
      </c>
      <c r="G1761" s="4" t="s">
        <v>10</v>
      </c>
      <c r="H1761" s="4" t="s">
        <v>10</v>
      </c>
      <c r="I1761" s="4" t="s">
        <v>10</v>
      </c>
      <c r="J1761" s="4" t="s">
        <v>7</v>
      </c>
      <c r="K1761" s="4" t="s">
        <v>9</v>
      </c>
    </row>
    <row r="1762" spans="1:19">
      <c r="A1762" t="n">
        <v>15933</v>
      </c>
      <c r="B1762" s="27" t="n">
        <v>55</v>
      </c>
      <c r="C1762" s="7" t="n">
        <v>999</v>
      </c>
      <c r="D1762" s="7" t="n">
        <v>65026</v>
      </c>
      <c r="E1762" s="7" t="n">
        <v>0</v>
      </c>
      <c r="F1762" s="7" t="n">
        <v>20</v>
      </c>
      <c r="G1762" s="7" t="n">
        <v>-17</v>
      </c>
      <c r="H1762" s="7" t="n">
        <v>2</v>
      </c>
      <c r="I1762" s="7" t="n">
        <v>12</v>
      </c>
      <c r="J1762" s="7" t="n">
        <v>0</v>
      </c>
      <c r="K1762" s="7" t="n">
        <v>0</v>
      </c>
    </row>
    <row r="1763" spans="1:19">
      <c r="A1763" t="s">
        <v>4</v>
      </c>
      <c r="B1763" s="4" t="s">
        <v>5</v>
      </c>
      <c r="C1763" s="4" t="s">
        <v>7</v>
      </c>
      <c r="D1763" s="4" t="s">
        <v>9</v>
      </c>
      <c r="E1763" s="4" t="s">
        <v>10</v>
      </c>
      <c r="F1763" s="4" t="s">
        <v>9</v>
      </c>
      <c r="G1763" s="4" t="s">
        <v>11</v>
      </c>
      <c r="H1763" s="4" t="s">
        <v>11</v>
      </c>
      <c r="I1763" s="4" t="s">
        <v>9</v>
      </c>
      <c r="J1763" s="4" t="s">
        <v>9</v>
      </c>
      <c r="K1763" s="4" t="s">
        <v>11</v>
      </c>
      <c r="L1763" s="4" t="s">
        <v>11</v>
      </c>
      <c r="M1763" s="4" t="s">
        <v>11</v>
      </c>
      <c r="N1763" s="4" t="s">
        <v>11</v>
      </c>
      <c r="O1763" s="4" t="s">
        <v>12</v>
      </c>
    </row>
    <row r="1764" spans="1:19">
      <c r="A1764" t="n">
        <v>15961</v>
      </c>
      <c r="B1764" s="9" t="n">
        <v>50</v>
      </c>
      <c r="C1764" s="7" t="n">
        <v>0</v>
      </c>
      <c r="D1764" s="7" t="n">
        <v>4360</v>
      </c>
      <c r="E1764" s="7" t="n">
        <v>0.600000023841858</v>
      </c>
      <c r="F1764" s="7" t="n">
        <v>0</v>
      </c>
      <c r="G1764" s="7" t="n">
        <v>0</v>
      </c>
      <c r="H1764" s="7" t="n">
        <v>0</v>
      </c>
      <c r="I1764" s="7" t="n">
        <v>0</v>
      </c>
      <c r="J1764" s="7" t="n">
        <v>65533</v>
      </c>
      <c r="K1764" s="7" t="n">
        <v>0</v>
      </c>
      <c r="L1764" s="7" t="n">
        <v>0</v>
      </c>
      <c r="M1764" s="7" t="n">
        <v>0</v>
      </c>
      <c r="N1764" s="7" t="n">
        <v>0</v>
      </c>
      <c r="O1764" s="7" t="s">
        <v>13</v>
      </c>
    </row>
    <row r="1765" spans="1:19">
      <c r="A1765" t="s">
        <v>4</v>
      </c>
      <c r="B1765" s="4" t="s">
        <v>5</v>
      </c>
      <c r="C1765" s="4" t="s">
        <v>7</v>
      </c>
      <c r="D1765" s="4" t="s">
        <v>9</v>
      </c>
      <c r="E1765" s="4" t="s">
        <v>10</v>
      </c>
      <c r="F1765" s="4" t="s">
        <v>9</v>
      </c>
      <c r="G1765" s="4" t="s">
        <v>11</v>
      </c>
      <c r="H1765" s="4" t="s">
        <v>11</v>
      </c>
      <c r="I1765" s="4" t="s">
        <v>9</v>
      </c>
      <c r="J1765" s="4" t="s">
        <v>9</v>
      </c>
      <c r="K1765" s="4" t="s">
        <v>11</v>
      </c>
      <c r="L1765" s="4" t="s">
        <v>11</v>
      </c>
      <c r="M1765" s="4" t="s">
        <v>11</v>
      </c>
      <c r="N1765" s="4" t="s">
        <v>11</v>
      </c>
      <c r="O1765" s="4" t="s">
        <v>12</v>
      </c>
    </row>
    <row r="1766" spans="1:19">
      <c r="A1766" t="n">
        <v>16000</v>
      </c>
      <c r="B1766" s="9" t="n">
        <v>50</v>
      </c>
      <c r="C1766" s="7" t="n">
        <v>0</v>
      </c>
      <c r="D1766" s="7" t="n">
        <v>2032</v>
      </c>
      <c r="E1766" s="7" t="n">
        <v>0.400000005960464</v>
      </c>
      <c r="F1766" s="7" t="n">
        <v>0</v>
      </c>
      <c r="G1766" s="7" t="n">
        <v>0</v>
      </c>
      <c r="H1766" s="7" t="n">
        <v>0</v>
      </c>
      <c r="I1766" s="7" t="n">
        <v>0</v>
      </c>
      <c r="J1766" s="7" t="n">
        <v>65533</v>
      </c>
      <c r="K1766" s="7" t="n">
        <v>0</v>
      </c>
      <c r="L1766" s="7" t="n">
        <v>0</v>
      </c>
      <c r="M1766" s="7" t="n">
        <v>0</v>
      </c>
      <c r="N1766" s="7" t="n">
        <v>0</v>
      </c>
      <c r="O1766" s="7" t="s">
        <v>13</v>
      </c>
    </row>
    <row r="1767" spans="1:19">
      <c r="A1767" t="s">
        <v>4</v>
      </c>
      <c r="B1767" s="4" t="s">
        <v>5</v>
      </c>
      <c r="C1767" s="4" t="s">
        <v>7</v>
      </c>
      <c r="D1767" s="4" t="s">
        <v>9</v>
      </c>
      <c r="E1767" s="4" t="s">
        <v>10</v>
      </c>
      <c r="F1767" s="4" t="s">
        <v>9</v>
      </c>
      <c r="G1767" s="4" t="s">
        <v>11</v>
      </c>
      <c r="H1767" s="4" t="s">
        <v>11</v>
      </c>
      <c r="I1767" s="4" t="s">
        <v>9</v>
      </c>
      <c r="J1767" s="4" t="s">
        <v>9</v>
      </c>
      <c r="K1767" s="4" t="s">
        <v>11</v>
      </c>
      <c r="L1767" s="4" t="s">
        <v>11</v>
      </c>
      <c r="M1767" s="4" t="s">
        <v>11</v>
      </c>
      <c r="N1767" s="4" t="s">
        <v>11</v>
      </c>
      <c r="O1767" s="4" t="s">
        <v>12</v>
      </c>
    </row>
    <row r="1768" spans="1:19">
      <c r="A1768" t="n">
        <v>16039</v>
      </c>
      <c r="B1768" s="9" t="n">
        <v>50</v>
      </c>
      <c r="C1768" s="7" t="n">
        <v>0</v>
      </c>
      <c r="D1768" s="7" t="n">
        <v>4344</v>
      </c>
      <c r="E1768" s="7" t="n">
        <v>1</v>
      </c>
      <c r="F1768" s="7" t="n">
        <v>400</v>
      </c>
      <c r="G1768" s="7" t="n">
        <v>0</v>
      </c>
      <c r="H1768" s="7" t="n">
        <v>-1069547520</v>
      </c>
      <c r="I1768" s="7" t="n">
        <v>0</v>
      </c>
      <c r="J1768" s="7" t="n">
        <v>65533</v>
      </c>
      <c r="K1768" s="7" t="n">
        <v>0</v>
      </c>
      <c r="L1768" s="7" t="n">
        <v>0</v>
      </c>
      <c r="M1768" s="7" t="n">
        <v>0</v>
      </c>
      <c r="N1768" s="7" t="n">
        <v>0</v>
      </c>
      <c r="O1768" s="7" t="s">
        <v>13</v>
      </c>
    </row>
    <row r="1769" spans="1:19">
      <c r="A1769" t="s">
        <v>4</v>
      </c>
      <c r="B1769" s="4" t="s">
        <v>5</v>
      </c>
      <c r="C1769" s="4" t="s">
        <v>9</v>
      </c>
    </row>
    <row r="1770" spans="1:19">
      <c r="A1770" t="n">
        <v>16078</v>
      </c>
      <c r="B1770" s="17" t="n">
        <v>16</v>
      </c>
      <c r="C1770" s="7" t="n">
        <v>500</v>
      </c>
    </row>
    <row r="1771" spans="1:19">
      <c r="A1771" t="s">
        <v>4</v>
      </c>
      <c r="B1771" s="4" t="s">
        <v>5</v>
      </c>
      <c r="C1771" s="4" t="s">
        <v>7</v>
      </c>
      <c r="D1771" s="4" t="s">
        <v>7</v>
      </c>
      <c r="E1771" s="4" t="s">
        <v>10</v>
      </c>
      <c r="F1771" s="4" t="s">
        <v>10</v>
      </c>
      <c r="G1771" s="4" t="s">
        <v>10</v>
      </c>
      <c r="H1771" s="4" t="s">
        <v>9</v>
      </c>
    </row>
    <row r="1772" spans="1:19">
      <c r="A1772" t="n">
        <v>16081</v>
      </c>
      <c r="B1772" s="33" t="n">
        <v>45</v>
      </c>
      <c r="C1772" s="7" t="n">
        <v>2</v>
      </c>
      <c r="D1772" s="7" t="n">
        <v>3</v>
      </c>
      <c r="E1772" s="7" t="n">
        <v>-0.670000016689301</v>
      </c>
      <c r="F1772" s="7" t="n">
        <v>21.3700008392334</v>
      </c>
      <c r="G1772" s="7" t="n">
        <v>-16.6900005340576</v>
      </c>
      <c r="H1772" s="7" t="n">
        <v>0</v>
      </c>
    </row>
    <row r="1773" spans="1:19">
      <c r="A1773" t="s">
        <v>4</v>
      </c>
      <c r="B1773" s="4" t="s">
        <v>5</v>
      </c>
      <c r="C1773" s="4" t="s">
        <v>7</v>
      </c>
      <c r="D1773" s="4" t="s">
        <v>7</v>
      </c>
      <c r="E1773" s="4" t="s">
        <v>10</v>
      </c>
      <c r="F1773" s="4" t="s">
        <v>10</v>
      </c>
      <c r="G1773" s="4" t="s">
        <v>10</v>
      </c>
      <c r="H1773" s="4" t="s">
        <v>9</v>
      </c>
      <c r="I1773" s="4" t="s">
        <v>7</v>
      </c>
    </row>
    <row r="1774" spans="1:19">
      <c r="A1774" t="n">
        <v>16098</v>
      </c>
      <c r="B1774" s="33" t="n">
        <v>45</v>
      </c>
      <c r="C1774" s="7" t="n">
        <v>4</v>
      </c>
      <c r="D1774" s="7" t="n">
        <v>3</v>
      </c>
      <c r="E1774" s="7" t="n">
        <v>353.899993896484</v>
      </c>
      <c r="F1774" s="7" t="n">
        <v>14.4399995803833</v>
      </c>
      <c r="G1774" s="7" t="n">
        <v>350</v>
      </c>
      <c r="H1774" s="7" t="n">
        <v>0</v>
      </c>
      <c r="I1774" s="7" t="n">
        <v>1</v>
      </c>
    </row>
    <row r="1775" spans="1:19">
      <c r="A1775" t="s">
        <v>4</v>
      </c>
      <c r="B1775" s="4" t="s">
        <v>5</v>
      </c>
      <c r="C1775" s="4" t="s">
        <v>7</v>
      </c>
      <c r="D1775" s="4" t="s">
        <v>7</v>
      </c>
      <c r="E1775" s="4" t="s">
        <v>10</v>
      </c>
      <c r="F1775" s="4" t="s">
        <v>9</v>
      </c>
    </row>
    <row r="1776" spans="1:19">
      <c r="A1776" t="n">
        <v>16116</v>
      </c>
      <c r="B1776" s="33" t="n">
        <v>45</v>
      </c>
      <c r="C1776" s="7" t="n">
        <v>5</v>
      </c>
      <c r="D1776" s="7" t="n">
        <v>3</v>
      </c>
      <c r="E1776" s="7" t="n">
        <v>6.80000019073486</v>
      </c>
      <c r="F1776" s="7" t="n">
        <v>0</v>
      </c>
    </row>
    <row r="1777" spans="1:15">
      <c r="A1777" t="s">
        <v>4</v>
      </c>
      <c r="B1777" s="4" t="s">
        <v>5</v>
      </c>
      <c r="C1777" s="4" t="s">
        <v>7</v>
      </c>
      <c r="D1777" s="4" t="s">
        <v>7</v>
      </c>
      <c r="E1777" s="4" t="s">
        <v>10</v>
      </c>
      <c r="F1777" s="4" t="s">
        <v>9</v>
      </c>
    </row>
    <row r="1778" spans="1:15">
      <c r="A1778" t="n">
        <v>16125</v>
      </c>
      <c r="B1778" s="33" t="n">
        <v>45</v>
      </c>
      <c r="C1778" s="7" t="n">
        <v>11</v>
      </c>
      <c r="D1778" s="7" t="n">
        <v>3</v>
      </c>
      <c r="E1778" s="7" t="n">
        <v>34.5999984741211</v>
      </c>
      <c r="F1778" s="7" t="n">
        <v>0</v>
      </c>
    </row>
    <row r="1779" spans="1:15">
      <c r="A1779" t="s">
        <v>4</v>
      </c>
      <c r="B1779" s="4" t="s">
        <v>5</v>
      </c>
      <c r="C1779" s="4" t="s">
        <v>7</v>
      </c>
      <c r="D1779" s="4" t="s">
        <v>9</v>
      </c>
      <c r="E1779" s="4" t="s">
        <v>10</v>
      </c>
      <c r="F1779" s="4" t="s">
        <v>9</v>
      </c>
      <c r="G1779" s="4" t="s">
        <v>11</v>
      </c>
      <c r="H1779" s="4" t="s">
        <v>11</v>
      </c>
      <c r="I1779" s="4" t="s">
        <v>9</v>
      </c>
      <c r="J1779" s="4" t="s">
        <v>9</v>
      </c>
      <c r="K1779" s="4" t="s">
        <v>11</v>
      </c>
      <c r="L1779" s="4" t="s">
        <v>11</v>
      </c>
      <c r="M1779" s="4" t="s">
        <v>11</v>
      </c>
      <c r="N1779" s="4" t="s">
        <v>11</v>
      </c>
      <c r="O1779" s="4" t="s">
        <v>12</v>
      </c>
    </row>
    <row r="1780" spans="1:15">
      <c r="A1780" t="n">
        <v>16134</v>
      </c>
      <c r="B1780" s="9" t="n">
        <v>50</v>
      </c>
      <c r="C1780" s="7" t="n">
        <v>0</v>
      </c>
      <c r="D1780" s="7" t="n">
        <v>4020</v>
      </c>
      <c r="E1780" s="7" t="n">
        <v>1</v>
      </c>
      <c r="F1780" s="7" t="n">
        <v>0</v>
      </c>
      <c r="G1780" s="7" t="n">
        <v>0</v>
      </c>
      <c r="H1780" s="7" t="n">
        <v>-1055916032</v>
      </c>
      <c r="I1780" s="7" t="n">
        <v>0</v>
      </c>
      <c r="J1780" s="7" t="n">
        <v>65533</v>
      </c>
      <c r="K1780" s="7" t="n">
        <v>0</v>
      </c>
      <c r="L1780" s="7" t="n">
        <v>0</v>
      </c>
      <c r="M1780" s="7" t="n">
        <v>0</v>
      </c>
      <c r="N1780" s="7" t="n">
        <v>0</v>
      </c>
      <c r="O1780" s="7" t="s">
        <v>13</v>
      </c>
    </row>
    <row r="1781" spans="1:15">
      <c r="A1781" t="s">
        <v>4</v>
      </c>
      <c r="B1781" s="4" t="s">
        <v>5</v>
      </c>
      <c r="C1781" s="4" t="s">
        <v>7</v>
      </c>
      <c r="D1781" s="4" t="s">
        <v>9</v>
      </c>
      <c r="E1781" s="4" t="s">
        <v>10</v>
      </c>
      <c r="F1781" s="4" t="s">
        <v>9</v>
      </c>
      <c r="G1781" s="4" t="s">
        <v>11</v>
      </c>
      <c r="H1781" s="4" t="s">
        <v>11</v>
      </c>
      <c r="I1781" s="4" t="s">
        <v>9</v>
      </c>
      <c r="J1781" s="4" t="s">
        <v>9</v>
      </c>
      <c r="K1781" s="4" t="s">
        <v>11</v>
      </c>
      <c r="L1781" s="4" t="s">
        <v>11</v>
      </c>
      <c r="M1781" s="4" t="s">
        <v>11</v>
      </c>
      <c r="N1781" s="4" t="s">
        <v>11</v>
      </c>
      <c r="O1781" s="4" t="s">
        <v>12</v>
      </c>
    </row>
    <row r="1782" spans="1:15">
      <c r="A1782" t="n">
        <v>16173</v>
      </c>
      <c r="B1782" s="9" t="n">
        <v>50</v>
      </c>
      <c r="C1782" s="7" t="n">
        <v>0</v>
      </c>
      <c r="D1782" s="7" t="n">
        <v>4400</v>
      </c>
      <c r="E1782" s="7" t="n">
        <v>1</v>
      </c>
      <c r="F1782" s="7" t="n">
        <v>0</v>
      </c>
      <c r="G1782" s="7" t="n">
        <v>0</v>
      </c>
      <c r="H1782" s="7" t="n">
        <v>0</v>
      </c>
      <c r="I1782" s="7" t="n">
        <v>0</v>
      </c>
      <c r="J1782" s="7" t="n">
        <v>65533</v>
      </c>
      <c r="K1782" s="7" t="n">
        <v>0</v>
      </c>
      <c r="L1782" s="7" t="n">
        <v>0</v>
      </c>
      <c r="M1782" s="7" t="n">
        <v>0</v>
      </c>
      <c r="N1782" s="7" t="n">
        <v>0</v>
      </c>
      <c r="O1782" s="7" t="s">
        <v>13</v>
      </c>
    </row>
    <row r="1783" spans="1:15">
      <c r="A1783" t="s">
        <v>4</v>
      </c>
      <c r="B1783" s="4" t="s">
        <v>5</v>
      </c>
      <c r="C1783" s="4" t="s">
        <v>9</v>
      </c>
      <c r="D1783" s="4" t="s">
        <v>7</v>
      </c>
    </row>
    <row r="1784" spans="1:15">
      <c r="A1784" t="n">
        <v>16212</v>
      </c>
      <c r="B1784" s="28" t="n">
        <v>56</v>
      </c>
      <c r="C1784" s="7" t="n">
        <v>999</v>
      </c>
      <c r="D1784" s="7" t="n">
        <v>0</v>
      </c>
    </row>
    <row r="1785" spans="1:15">
      <c r="A1785" t="s">
        <v>4</v>
      </c>
      <c r="B1785" s="4" t="s">
        <v>5</v>
      </c>
      <c r="C1785" s="4" t="s">
        <v>10</v>
      </c>
    </row>
    <row r="1786" spans="1:15">
      <c r="A1786" t="n">
        <v>16216</v>
      </c>
      <c r="B1786" s="53" t="n">
        <v>68</v>
      </c>
      <c r="C1786" s="7" t="n">
        <v>1.20000004768372</v>
      </c>
    </row>
    <row r="1787" spans="1:15">
      <c r="A1787" t="s">
        <v>4</v>
      </c>
      <c r="B1787" s="4" t="s">
        <v>5</v>
      </c>
      <c r="C1787" s="4" t="s">
        <v>7</v>
      </c>
      <c r="D1787" s="4" t="s">
        <v>9</v>
      </c>
      <c r="E1787" s="4" t="s">
        <v>10</v>
      </c>
      <c r="F1787" s="4" t="s">
        <v>9</v>
      </c>
      <c r="G1787" s="4" t="s">
        <v>11</v>
      </c>
      <c r="H1787" s="4" t="s">
        <v>11</v>
      </c>
      <c r="I1787" s="4" t="s">
        <v>9</v>
      </c>
      <c r="J1787" s="4" t="s">
        <v>9</v>
      </c>
      <c r="K1787" s="4" t="s">
        <v>11</v>
      </c>
      <c r="L1787" s="4" t="s">
        <v>11</v>
      </c>
      <c r="M1787" s="4" t="s">
        <v>11</v>
      </c>
      <c r="N1787" s="4" t="s">
        <v>11</v>
      </c>
      <c r="O1787" s="4" t="s">
        <v>12</v>
      </c>
    </row>
    <row r="1788" spans="1:15">
      <c r="A1788" t="n">
        <v>16221</v>
      </c>
      <c r="B1788" s="9" t="n">
        <v>50</v>
      </c>
      <c r="C1788" s="7" t="n">
        <v>0</v>
      </c>
      <c r="D1788" s="7" t="n">
        <v>2032</v>
      </c>
      <c r="E1788" s="7" t="n">
        <v>0.699999988079071</v>
      </c>
      <c r="F1788" s="7" t="n">
        <v>0</v>
      </c>
      <c r="G1788" s="7" t="n">
        <v>0</v>
      </c>
      <c r="H1788" s="7" t="n">
        <v>0</v>
      </c>
      <c r="I1788" s="7" t="n">
        <v>0</v>
      </c>
      <c r="J1788" s="7" t="n">
        <v>65533</v>
      </c>
      <c r="K1788" s="7" t="n">
        <v>0</v>
      </c>
      <c r="L1788" s="7" t="n">
        <v>0</v>
      </c>
      <c r="M1788" s="7" t="n">
        <v>0</v>
      </c>
      <c r="N1788" s="7" t="n">
        <v>0</v>
      </c>
      <c r="O1788" s="7" t="s">
        <v>13</v>
      </c>
    </row>
    <row r="1789" spans="1:15">
      <c r="A1789" t="s">
        <v>4</v>
      </c>
      <c r="B1789" s="4" t="s">
        <v>5</v>
      </c>
      <c r="C1789" s="4" t="s">
        <v>7</v>
      </c>
      <c r="D1789" s="4" t="s">
        <v>9</v>
      </c>
      <c r="E1789" s="4" t="s">
        <v>11</v>
      </c>
      <c r="F1789" s="4" t="s">
        <v>9</v>
      </c>
    </row>
    <row r="1790" spans="1:15">
      <c r="A1790" t="n">
        <v>16260</v>
      </c>
      <c r="B1790" s="9" t="n">
        <v>50</v>
      </c>
      <c r="C1790" s="7" t="n">
        <v>3</v>
      </c>
      <c r="D1790" s="7" t="n">
        <v>2246</v>
      </c>
      <c r="E1790" s="7" t="n">
        <v>1065353216</v>
      </c>
      <c r="F1790" s="7" t="n">
        <v>0</v>
      </c>
    </row>
    <row r="1791" spans="1:15">
      <c r="A1791" t="s">
        <v>4</v>
      </c>
      <c r="B1791" s="4" t="s">
        <v>5</v>
      </c>
      <c r="C1791" s="4" t="s">
        <v>9</v>
      </c>
      <c r="D1791" s="4" t="s">
        <v>7</v>
      </c>
    </row>
    <row r="1792" spans="1:15">
      <c r="A1792" t="n">
        <v>16270</v>
      </c>
      <c r="B1792" s="30" t="n">
        <v>21</v>
      </c>
      <c r="C1792" s="7" t="n">
        <v>999</v>
      </c>
      <c r="D1792" s="7" t="n">
        <v>0</v>
      </c>
    </row>
    <row r="1793" spans="1:15">
      <c r="A1793" t="s">
        <v>4</v>
      </c>
      <c r="B1793" s="4" t="s">
        <v>5</v>
      </c>
      <c r="C1793" s="4" t="s">
        <v>9</v>
      </c>
      <c r="D1793" s="4" t="s">
        <v>7</v>
      </c>
    </row>
    <row r="1794" spans="1:15">
      <c r="A1794" t="n">
        <v>16274</v>
      </c>
      <c r="B1794" s="30" t="n">
        <v>21</v>
      </c>
      <c r="C1794" s="7" t="n">
        <v>18</v>
      </c>
      <c r="D1794" s="7" t="n">
        <v>0</v>
      </c>
    </row>
    <row r="1795" spans="1:15">
      <c r="A1795" t="s">
        <v>4</v>
      </c>
      <c r="B1795" s="4" t="s">
        <v>5</v>
      </c>
      <c r="C1795" s="4" t="s">
        <v>9</v>
      </c>
      <c r="D1795" s="4" t="s">
        <v>7</v>
      </c>
      <c r="E1795" s="4" t="s">
        <v>7</v>
      </c>
      <c r="F1795" s="4" t="s">
        <v>12</v>
      </c>
    </row>
    <row r="1796" spans="1:15">
      <c r="A1796" t="n">
        <v>16278</v>
      </c>
      <c r="B1796" s="35" t="n">
        <v>47</v>
      </c>
      <c r="C1796" s="7" t="n">
        <v>999</v>
      </c>
      <c r="D1796" s="7" t="n">
        <v>0</v>
      </c>
      <c r="E1796" s="7" t="n">
        <v>0</v>
      </c>
      <c r="F1796" s="7" t="s">
        <v>38</v>
      </c>
    </row>
    <row r="1797" spans="1:15">
      <c r="A1797" t="s">
        <v>4</v>
      </c>
      <c r="B1797" s="4" t="s">
        <v>5</v>
      </c>
      <c r="C1797" s="4" t="s">
        <v>9</v>
      </c>
      <c r="D1797" s="4" t="s">
        <v>7</v>
      </c>
      <c r="E1797" s="4" t="s">
        <v>7</v>
      </c>
      <c r="F1797" s="4" t="s">
        <v>12</v>
      </c>
    </row>
    <row r="1798" spans="1:15">
      <c r="A1798" t="n">
        <v>16293</v>
      </c>
      <c r="B1798" s="35" t="n">
        <v>47</v>
      </c>
      <c r="C1798" s="7" t="n">
        <v>18</v>
      </c>
      <c r="D1798" s="7" t="n">
        <v>0</v>
      </c>
      <c r="E1798" s="7" t="n">
        <v>0</v>
      </c>
      <c r="F1798" s="7" t="s">
        <v>38</v>
      </c>
    </row>
    <row r="1799" spans="1:15">
      <c r="A1799" t="s">
        <v>4</v>
      </c>
      <c r="B1799" s="4" t="s">
        <v>5</v>
      </c>
      <c r="C1799" s="4" t="s">
        <v>9</v>
      </c>
    </row>
    <row r="1800" spans="1:15">
      <c r="A1800" t="n">
        <v>16308</v>
      </c>
      <c r="B1800" s="17" t="n">
        <v>16</v>
      </c>
      <c r="C1800" s="7" t="n">
        <v>300</v>
      </c>
    </row>
    <row r="1801" spans="1:15">
      <c r="A1801" t="s">
        <v>4</v>
      </c>
      <c r="B1801" s="4" t="s">
        <v>5</v>
      </c>
      <c r="C1801" s="4" t="s">
        <v>9</v>
      </c>
      <c r="D1801" s="4" t="s">
        <v>7</v>
      </c>
      <c r="E1801" s="4" t="s">
        <v>7</v>
      </c>
      <c r="F1801" s="4" t="s">
        <v>12</v>
      </c>
    </row>
    <row r="1802" spans="1:15">
      <c r="A1802" t="n">
        <v>16311</v>
      </c>
      <c r="B1802" s="35" t="n">
        <v>47</v>
      </c>
      <c r="C1802" s="7" t="n">
        <v>999</v>
      </c>
      <c r="D1802" s="7" t="n">
        <v>0</v>
      </c>
      <c r="E1802" s="7" t="n">
        <v>0</v>
      </c>
      <c r="F1802" s="7" t="s">
        <v>31</v>
      </c>
    </row>
    <row r="1803" spans="1:15">
      <c r="A1803" t="s">
        <v>4</v>
      </c>
      <c r="B1803" s="4" t="s">
        <v>5</v>
      </c>
      <c r="C1803" s="4" t="s">
        <v>9</v>
      </c>
      <c r="D1803" s="4" t="s">
        <v>7</v>
      </c>
      <c r="E1803" s="4" t="s">
        <v>7</v>
      </c>
      <c r="F1803" s="4" t="s">
        <v>12</v>
      </c>
    </row>
    <row r="1804" spans="1:15">
      <c r="A1804" t="n">
        <v>16326</v>
      </c>
      <c r="B1804" s="35" t="n">
        <v>47</v>
      </c>
      <c r="C1804" s="7" t="n">
        <v>18</v>
      </c>
      <c r="D1804" s="7" t="n">
        <v>0</v>
      </c>
      <c r="E1804" s="7" t="n">
        <v>0</v>
      </c>
      <c r="F1804" s="7" t="s">
        <v>31</v>
      </c>
    </row>
    <row r="1805" spans="1:15">
      <c r="A1805" t="s">
        <v>4</v>
      </c>
      <c r="B1805" s="4" t="s">
        <v>5</v>
      </c>
      <c r="C1805" s="4" t="s">
        <v>9</v>
      </c>
      <c r="D1805" s="4" t="s">
        <v>9</v>
      </c>
      <c r="E1805" s="4" t="s">
        <v>10</v>
      </c>
      <c r="F1805" s="4" t="s">
        <v>10</v>
      </c>
      <c r="G1805" s="4" t="s">
        <v>10</v>
      </c>
      <c r="H1805" s="4" t="s">
        <v>10</v>
      </c>
      <c r="I1805" s="4" t="s">
        <v>7</v>
      </c>
      <c r="J1805" s="4" t="s">
        <v>9</v>
      </c>
    </row>
    <row r="1806" spans="1:15">
      <c r="A1806" t="n">
        <v>16341</v>
      </c>
      <c r="B1806" s="27" t="n">
        <v>55</v>
      </c>
      <c r="C1806" s="7" t="n">
        <v>999</v>
      </c>
      <c r="D1806" s="7" t="n">
        <v>65533</v>
      </c>
      <c r="E1806" s="7" t="n">
        <v>0</v>
      </c>
      <c r="F1806" s="7" t="n">
        <v>20</v>
      </c>
      <c r="G1806" s="7" t="n">
        <v>-50.5</v>
      </c>
      <c r="H1806" s="7" t="n">
        <v>5.5</v>
      </c>
      <c r="I1806" s="7" t="n">
        <v>0</v>
      </c>
      <c r="J1806" s="7" t="n">
        <v>0</v>
      </c>
    </row>
    <row r="1807" spans="1:15">
      <c r="A1807" t="s">
        <v>4</v>
      </c>
      <c r="B1807" s="4" t="s">
        <v>5</v>
      </c>
      <c r="C1807" s="4" t="s">
        <v>9</v>
      </c>
    </row>
    <row r="1808" spans="1:15">
      <c r="A1808" t="n">
        <v>16365</v>
      </c>
      <c r="B1808" s="17" t="n">
        <v>16</v>
      </c>
      <c r="C1808" s="7" t="n">
        <v>500</v>
      </c>
    </row>
    <row r="1809" spans="1:10">
      <c r="A1809" t="s">
        <v>4</v>
      </c>
      <c r="B1809" s="4" t="s">
        <v>5</v>
      </c>
      <c r="C1809" s="4" t="s">
        <v>7</v>
      </c>
      <c r="D1809" s="4" t="s">
        <v>7</v>
      </c>
      <c r="E1809" s="4" t="s">
        <v>10</v>
      </c>
      <c r="F1809" s="4" t="s">
        <v>10</v>
      </c>
      <c r="G1809" s="4" t="s">
        <v>10</v>
      </c>
      <c r="H1809" s="4" t="s">
        <v>9</v>
      </c>
    </row>
    <row r="1810" spans="1:10">
      <c r="A1810" t="n">
        <v>16368</v>
      </c>
      <c r="B1810" s="33" t="n">
        <v>45</v>
      </c>
      <c r="C1810" s="7" t="n">
        <v>2</v>
      </c>
      <c r="D1810" s="7" t="n">
        <v>3</v>
      </c>
      <c r="E1810" s="7" t="n">
        <v>0</v>
      </c>
      <c r="F1810" s="7" t="n">
        <v>20.8500003814697</v>
      </c>
      <c r="G1810" s="7" t="n">
        <v>-25.75</v>
      </c>
      <c r="H1810" s="7" t="n">
        <v>0</v>
      </c>
    </row>
    <row r="1811" spans="1:10">
      <c r="A1811" t="s">
        <v>4</v>
      </c>
      <c r="B1811" s="4" t="s">
        <v>5</v>
      </c>
      <c r="C1811" s="4" t="s">
        <v>7</v>
      </c>
      <c r="D1811" s="4" t="s">
        <v>7</v>
      </c>
      <c r="E1811" s="4" t="s">
        <v>10</v>
      </c>
      <c r="F1811" s="4" t="s">
        <v>10</v>
      </c>
      <c r="G1811" s="4" t="s">
        <v>10</v>
      </c>
      <c r="H1811" s="4" t="s">
        <v>9</v>
      </c>
      <c r="I1811" s="4" t="s">
        <v>7</v>
      </c>
    </row>
    <row r="1812" spans="1:10">
      <c r="A1812" t="n">
        <v>16385</v>
      </c>
      <c r="B1812" s="33" t="n">
        <v>45</v>
      </c>
      <c r="C1812" s="7" t="n">
        <v>4</v>
      </c>
      <c r="D1812" s="7" t="n">
        <v>3</v>
      </c>
      <c r="E1812" s="7" t="n">
        <v>355</v>
      </c>
      <c r="F1812" s="7" t="n">
        <v>180</v>
      </c>
      <c r="G1812" s="7" t="n">
        <v>-8</v>
      </c>
      <c r="H1812" s="7" t="n">
        <v>0</v>
      </c>
      <c r="I1812" s="7" t="n">
        <v>0</v>
      </c>
    </row>
    <row r="1813" spans="1:10">
      <c r="A1813" t="s">
        <v>4</v>
      </c>
      <c r="B1813" s="4" t="s">
        <v>5</v>
      </c>
      <c r="C1813" s="4" t="s">
        <v>7</v>
      </c>
      <c r="D1813" s="4" t="s">
        <v>7</v>
      </c>
      <c r="E1813" s="4" t="s">
        <v>10</v>
      </c>
      <c r="F1813" s="4" t="s">
        <v>9</v>
      </c>
    </row>
    <row r="1814" spans="1:10">
      <c r="A1814" t="n">
        <v>16403</v>
      </c>
      <c r="B1814" s="33" t="n">
        <v>45</v>
      </c>
      <c r="C1814" s="7" t="n">
        <v>5</v>
      </c>
      <c r="D1814" s="7" t="n">
        <v>3</v>
      </c>
      <c r="E1814" s="7" t="n">
        <v>6.80000019073486</v>
      </c>
      <c r="F1814" s="7" t="n">
        <v>0</v>
      </c>
    </row>
    <row r="1815" spans="1:10">
      <c r="A1815" t="s">
        <v>4</v>
      </c>
      <c r="B1815" s="4" t="s">
        <v>5</v>
      </c>
      <c r="C1815" s="4" t="s">
        <v>7</v>
      </c>
      <c r="D1815" s="4" t="s">
        <v>7</v>
      </c>
      <c r="E1815" s="4" t="s">
        <v>10</v>
      </c>
      <c r="F1815" s="4" t="s">
        <v>9</v>
      </c>
    </row>
    <row r="1816" spans="1:10">
      <c r="A1816" t="n">
        <v>16412</v>
      </c>
      <c r="B1816" s="33" t="n">
        <v>45</v>
      </c>
      <c r="C1816" s="7" t="n">
        <v>11</v>
      </c>
      <c r="D1816" s="7" t="n">
        <v>3</v>
      </c>
      <c r="E1816" s="7" t="n">
        <v>34.5999984741211</v>
      </c>
      <c r="F1816" s="7" t="n">
        <v>0</v>
      </c>
    </row>
    <row r="1817" spans="1:10">
      <c r="A1817" t="s">
        <v>4</v>
      </c>
      <c r="B1817" s="4" t="s">
        <v>5</v>
      </c>
      <c r="C1817" s="4" t="s">
        <v>7</v>
      </c>
      <c r="D1817" s="4" t="s">
        <v>7</v>
      </c>
      <c r="E1817" s="4" t="s">
        <v>10</v>
      </c>
      <c r="F1817" s="4" t="s">
        <v>10</v>
      </c>
      <c r="G1817" s="4" t="s">
        <v>10</v>
      </c>
      <c r="H1817" s="4" t="s">
        <v>9</v>
      </c>
    </row>
    <row r="1818" spans="1:10">
      <c r="A1818" t="n">
        <v>16421</v>
      </c>
      <c r="B1818" s="33" t="n">
        <v>45</v>
      </c>
      <c r="C1818" s="7" t="n">
        <v>2</v>
      </c>
      <c r="D1818" s="7" t="n">
        <v>3</v>
      </c>
      <c r="E1818" s="7" t="n">
        <v>0</v>
      </c>
      <c r="F1818" s="7" t="n">
        <v>20.8500003814697</v>
      </c>
      <c r="G1818" s="7" t="n">
        <v>-27.75</v>
      </c>
      <c r="H1818" s="7" t="n">
        <v>3000</v>
      </c>
    </row>
    <row r="1819" spans="1:10">
      <c r="A1819" t="s">
        <v>4</v>
      </c>
      <c r="B1819" s="4" t="s">
        <v>5</v>
      </c>
      <c r="C1819" s="4" t="s">
        <v>9</v>
      </c>
      <c r="D1819" s="4" t="s">
        <v>9</v>
      </c>
      <c r="E1819" s="4" t="s">
        <v>9</v>
      </c>
    </row>
    <row r="1820" spans="1:10">
      <c r="A1820" t="n">
        <v>16438</v>
      </c>
      <c r="B1820" s="49" t="n">
        <v>61</v>
      </c>
      <c r="C1820" s="7" t="n">
        <v>24</v>
      </c>
      <c r="D1820" s="7" t="n">
        <v>999</v>
      </c>
      <c r="E1820" s="7" t="n">
        <v>1000</v>
      </c>
    </row>
    <row r="1821" spans="1:10">
      <c r="A1821" t="s">
        <v>4</v>
      </c>
      <c r="B1821" s="4" t="s">
        <v>5</v>
      </c>
      <c r="C1821" s="4" t="s">
        <v>9</v>
      </c>
      <c r="D1821" s="4" t="s">
        <v>9</v>
      </c>
      <c r="E1821" s="4" t="s">
        <v>9</v>
      </c>
    </row>
    <row r="1822" spans="1:10">
      <c r="A1822" t="n">
        <v>16445</v>
      </c>
      <c r="B1822" s="49" t="n">
        <v>61</v>
      </c>
      <c r="C1822" s="7" t="n">
        <v>25</v>
      </c>
      <c r="D1822" s="7" t="n">
        <v>999</v>
      </c>
      <c r="E1822" s="7" t="n">
        <v>1000</v>
      </c>
    </row>
    <row r="1823" spans="1:10">
      <c r="A1823" t="s">
        <v>4</v>
      </c>
      <c r="B1823" s="4" t="s">
        <v>5</v>
      </c>
      <c r="C1823" s="4" t="s">
        <v>9</v>
      </c>
      <c r="D1823" s="4" t="s">
        <v>10</v>
      </c>
      <c r="E1823" s="4" t="s">
        <v>10</v>
      </c>
      <c r="F1823" s="4" t="s">
        <v>10</v>
      </c>
      <c r="G1823" s="4" t="s">
        <v>10</v>
      </c>
    </row>
    <row r="1824" spans="1:10">
      <c r="A1824" t="n">
        <v>16452</v>
      </c>
      <c r="B1824" s="24" t="n">
        <v>46</v>
      </c>
      <c r="C1824" s="7" t="n">
        <v>999</v>
      </c>
      <c r="D1824" s="7" t="n">
        <v>0</v>
      </c>
      <c r="E1824" s="7" t="n">
        <v>20</v>
      </c>
      <c r="F1824" s="7" t="n">
        <v>-20</v>
      </c>
      <c r="G1824" s="7" t="n">
        <v>180</v>
      </c>
    </row>
    <row r="1825" spans="1:9">
      <c r="A1825" t="s">
        <v>4</v>
      </c>
      <c r="B1825" s="4" t="s">
        <v>5</v>
      </c>
      <c r="C1825" s="4" t="s">
        <v>9</v>
      </c>
    </row>
    <row r="1826" spans="1:9">
      <c r="A1826" t="n">
        <v>16471</v>
      </c>
      <c r="B1826" s="17" t="n">
        <v>16</v>
      </c>
      <c r="C1826" s="7" t="n">
        <v>1000</v>
      </c>
    </row>
    <row r="1827" spans="1:9">
      <c r="A1827" t="s">
        <v>4</v>
      </c>
      <c r="B1827" s="4" t="s">
        <v>5</v>
      </c>
      <c r="C1827" s="4" t="s">
        <v>9</v>
      </c>
      <c r="D1827" s="4" t="s">
        <v>7</v>
      </c>
      <c r="E1827" s="4" t="s">
        <v>12</v>
      </c>
      <c r="F1827" s="4" t="s">
        <v>10</v>
      </c>
      <c r="G1827" s="4" t="s">
        <v>10</v>
      </c>
      <c r="H1827" s="4" t="s">
        <v>10</v>
      </c>
    </row>
    <row r="1828" spans="1:9">
      <c r="A1828" t="n">
        <v>16474</v>
      </c>
      <c r="B1828" s="26" t="n">
        <v>48</v>
      </c>
      <c r="C1828" s="7" t="n">
        <v>24</v>
      </c>
      <c r="D1828" s="7" t="n">
        <v>0</v>
      </c>
      <c r="E1828" s="7" t="s">
        <v>66</v>
      </c>
      <c r="F1828" s="7" t="n">
        <v>0.5</v>
      </c>
      <c r="G1828" s="7" t="n">
        <v>1</v>
      </c>
      <c r="H1828" s="7" t="n">
        <v>0</v>
      </c>
    </row>
    <row r="1829" spans="1:9">
      <c r="A1829" t="s">
        <v>4</v>
      </c>
      <c r="B1829" s="4" t="s">
        <v>5</v>
      </c>
      <c r="C1829" s="4" t="s">
        <v>9</v>
      </c>
      <c r="D1829" s="4" t="s">
        <v>10</v>
      </c>
      <c r="E1829" s="4" t="s">
        <v>10</v>
      </c>
      <c r="F1829" s="4" t="s">
        <v>7</v>
      </c>
    </row>
    <row r="1830" spans="1:9">
      <c r="A1830" t="n">
        <v>16500</v>
      </c>
      <c r="B1830" s="34" t="n">
        <v>52</v>
      </c>
      <c r="C1830" s="7" t="n">
        <v>24</v>
      </c>
      <c r="D1830" s="7" t="n">
        <v>240</v>
      </c>
      <c r="E1830" s="7" t="n">
        <v>5</v>
      </c>
      <c r="F1830" s="7" t="n">
        <v>1</v>
      </c>
    </row>
    <row r="1831" spans="1:9">
      <c r="A1831" t="s">
        <v>4</v>
      </c>
      <c r="B1831" s="4" t="s">
        <v>5</v>
      </c>
      <c r="C1831" s="4" t="s">
        <v>9</v>
      </c>
      <c r="D1831" s="4" t="s">
        <v>7</v>
      </c>
      <c r="E1831" s="4" t="s">
        <v>12</v>
      </c>
      <c r="F1831" s="4" t="s">
        <v>10</v>
      </c>
      <c r="G1831" s="4" t="s">
        <v>10</v>
      </c>
      <c r="H1831" s="4" t="s">
        <v>10</v>
      </c>
    </row>
    <row r="1832" spans="1:9">
      <c r="A1832" t="n">
        <v>16512</v>
      </c>
      <c r="B1832" s="26" t="n">
        <v>48</v>
      </c>
      <c r="C1832" s="7" t="n">
        <v>25</v>
      </c>
      <c r="D1832" s="7" t="n">
        <v>0</v>
      </c>
      <c r="E1832" s="7" t="s">
        <v>66</v>
      </c>
      <c r="F1832" s="7" t="n">
        <v>0.5</v>
      </c>
      <c r="G1832" s="7" t="n">
        <v>1</v>
      </c>
      <c r="H1832" s="7" t="n">
        <v>0</v>
      </c>
    </row>
    <row r="1833" spans="1:9">
      <c r="A1833" t="s">
        <v>4</v>
      </c>
      <c r="B1833" s="4" t="s">
        <v>5</v>
      </c>
      <c r="C1833" s="4" t="s">
        <v>9</v>
      </c>
      <c r="D1833" s="4" t="s">
        <v>10</v>
      </c>
      <c r="E1833" s="4" t="s">
        <v>10</v>
      </c>
      <c r="F1833" s="4" t="s">
        <v>7</v>
      </c>
    </row>
    <row r="1834" spans="1:9">
      <c r="A1834" t="n">
        <v>16538</v>
      </c>
      <c r="B1834" s="34" t="n">
        <v>52</v>
      </c>
      <c r="C1834" s="7" t="n">
        <v>25</v>
      </c>
      <c r="D1834" s="7" t="n">
        <v>135</v>
      </c>
      <c r="E1834" s="7" t="n">
        <v>5</v>
      </c>
      <c r="F1834" s="7" t="n">
        <v>1</v>
      </c>
    </row>
    <row r="1835" spans="1:9">
      <c r="A1835" t="s">
        <v>4</v>
      </c>
      <c r="B1835" s="4" t="s">
        <v>5</v>
      </c>
      <c r="C1835" s="4" t="s">
        <v>7</v>
      </c>
      <c r="D1835" s="4" t="s">
        <v>9</v>
      </c>
      <c r="E1835" s="4" t="s">
        <v>9</v>
      </c>
      <c r="F1835" s="4" t="s">
        <v>11</v>
      </c>
    </row>
    <row r="1836" spans="1:9">
      <c r="A1836" t="n">
        <v>16550</v>
      </c>
      <c r="B1836" s="20" t="n">
        <v>84</v>
      </c>
      <c r="C1836" s="7" t="n">
        <v>1</v>
      </c>
      <c r="D1836" s="7" t="n">
        <v>0</v>
      </c>
      <c r="E1836" s="7" t="n">
        <v>1000</v>
      </c>
      <c r="F1836" s="7" t="n">
        <v>0</v>
      </c>
    </row>
    <row r="1837" spans="1:9">
      <c r="A1837" t="s">
        <v>4</v>
      </c>
      <c r="B1837" s="4" t="s">
        <v>5</v>
      </c>
      <c r="C1837" s="4" t="s">
        <v>7</v>
      </c>
      <c r="D1837" s="4" t="s">
        <v>9</v>
      </c>
    </row>
    <row r="1838" spans="1:9">
      <c r="A1838" t="n">
        <v>16560</v>
      </c>
      <c r="B1838" s="33" t="n">
        <v>45</v>
      </c>
      <c r="C1838" s="7" t="n">
        <v>7</v>
      </c>
      <c r="D1838" s="7" t="n">
        <v>255</v>
      </c>
    </row>
    <row r="1839" spans="1:9">
      <c r="A1839" t="s">
        <v>4</v>
      </c>
      <c r="B1839" s="4" t="s">
        <v>5</v>
      </c>
      <c r="C1839" s="4" t="s">
        <v>7</v>
      </c>
      <c r="D1839" s="4" t="s">
        <v>9</v>
      </c>
      <c r="E1839" s="4" t="s">
        <v>11</v>
      </c>
      <c r="F1839" s="4" t="s">
        <v>9</v>
      </c>
    </row>
    <row r="1840" spans="1:9">
      <c r="A1840" t="n">
        <v>16564</v>
      </c>
      <c r="B1840" s="9" t="n">
        <v>50</v>
      </c>
      <c r="C1840" s="7" t="n">
        <v>3</v>
      </c>
      <c r="D1840" s="7" t="n">
        <v>2246</v>
      </c>
      <c r="E1840" s="7" t="n">
        <v>0</v>
      </c>
      <c r="F1840" s="7" t="n">
        <v>2000</v>
      </c>
    </row>
    <row r="1841" spans="1:8">
      <c r="A1841" t="s">
        <v>4</v>
      </c>
      <c r="B1841" s="4" t="s">
        <v>5</v>
      </c>
      <c r="C1841" s="4" t="s">
        <v>7</v>
      </c>
      <c r="D1841" s="4" t="s">
        <v>9</v>
      </c>
      <c r="E1841" s="4" t="s">
        <v>11</v>
      </c>
      <c r="F1841" s="4" t="s">
        <v>9</v>
      </c>
    </row>
    <row r="1842" spans="1:8">
      <c r="A1842" t="n">
        <v>16574</v>
      </c>
      <c r="B1842" s="9" t="n">
        <v>50</v>
      </c>
      <c r="C1842" s="7" t="n">
        <v>3</v>
      </c>
      <c r="D1842" s="7" t="n">
        <v>4515</v>
      </c>
      <c r="E1842" s="7" t="n">
        <v>0</v>
      </c>
      <c r="F1842" s="7" t="n">
        <v>2000</v>
      </c>
    </row>
    <row r="1843" spans="1:8">
      <c r="A1843" t="s">
        <v>4</v>
      </c>
      <c r="B1843" s="4" t="s">
        <v>5</v>
      </c>
      <c r="C1843" s="4" t="s">
        <v>7</v>
      </c>
      <c r="D1843" s="4" t="s">
        <v>9</v>
      </c>
      <c r="E1843" s="4" t="s">
        <v>10</v>
      </c>
    </row>
    <row r="1844" spans="1:8">
      <c r="A1844" t="n">
        <v>16584</v>
      </c>
      <c r="B1844" s="15" t="n">
        <v>58</v>
      </c>
      <c r="C1844" s="7" t="n">
        <v>101</v>
      </c>
      <c r="D1844" s="7" t="n">
        <v>500</v>
      </c>
      <c r="E1844" s="7" t="n">
        <v>1</v>
      </c>
    </row>
    <row r="1845" spans="1:8">
      <c r="A1845" t="s">
        <v>4</v>
      </c>
      <c r="B1845" s="4" t="s">
        <v>5</v>
      </c>
      <c r="C1845" s="4" t="s">
        <v>7</v>
      </c>
      <c r="D1845" s="4" t="s">
        <v>9</v>
      </c>
    </row>
    <row r="1846" spans="1:8">
      <c r="A1846" t="n">
        <v>16592</v>
      </c>
      <c r="B1846" s="15" t="n">
        <v>58</v>
      </c>
      <c r="C1846" s="7" t="n">
        <v>254</v>
      </c>
      <c r="D1846" s="7" t="n">
        <v>0</v>
      </c>
    </row>
    <row r="1847" spans="1:8">
      <c r="A1847" t="s">
        <v>4</v>
      </c>
      <c r="B1847" s="4" t="s">
        <v>5</v>
      </c>
      <c r="C1847" s="4" t="s">
        <v>10</v>
      </c>
    </row>
    <row r="1848" spans="1:8">
      <c r="A1848" t="n">
        <v>16596</v>
      </c>
      <c r="B1848" s="53" t="n">
        <v>68</v>
      </c>
      <c r="C1848" s="7" t="n">
        <v>1</v>
      </c>
    </row>
    <row r="1849" spans="1:8">
      <c r="A1849" t="s">
        <v>4</v>
      </c>
      <c r="B1849" s="4" t="s">
        <v>5</v>
      </c>
      <c r="C1849" s="4" t="s">
        <v>7</v>
      </c>
      <c r="D1849" s="4" t="s">
        <v>7</v>
      </c>
      <c r="E1849" s="4" t="s">
        <v>10</v>
      </c>
      <c r="F1849" s="4" t="s">
        <v>10</v>
      </c>
      <c r="G1849" s="4" t="s">
        <v>10</v>
      </c>
      <c r="H1849" s="4" t="s">
        <v>9</v>
      </c>
    </row>
    <row r="1850" spans="1:8">
      <c r="A1850" t="n">
        <v>16601</v>
      </c>
      <c r="B1850" s="33" t="n">
        <v>45</v>
      </c>
      <c r="C1850" s="7" t="n">
        <v>2</v>
      </c>
      <c r="D1850" s="7" t="n">
        <v>3</v>
      </c>
      <c r="E1850" s="7" t="n">
        <v>0</v>
      </c>
      <c r="F1850" s="7" t="n">
        <v>21.6000003814697</v>
      </c>
      <c r="G1850" s="7" t="n">
        <v>-13.8999996185303</v>
      </c>
      <c r="H1850" s="7" t="n">
        <v>0</v>
      </c>
    </row>
    <row r="1851" spans="1:8">
      <c r="A1851" t="s">
        <v>4</v>
      </c>
      <c r="B1851" s="4" t="s">
        <v>5</v>
      </c>
      <c r="C1851" s="4" t="s">
        <v>7</v>
      </c>
      <c r="D1851" s="4" t="s">
        <v>7</v>
      </c>
      <c r="E1851" s="4" t="s">
        <v>10</v>
      </c>
      <c r="F1851" s="4" t="s">
        <v>10</v>
      </c>
      <c r="G1851" s="4" t="s">
        <v>10</v>
      </c>
      <c r="H1851" s="4" t="s">
        <v>9</v>
      </c>
      <c r="I1851" s="4" t="s">
        <v>7</v>
      </c>
    </row>
    <row r="1852" spans="1:8">
      <c r="A1852" t="n">
        <v>16618</v>
      </c>
      <c r="B1852" s="33" t="n">
        <v>45</v>
      </c>
      <c r="C1852" s="7" t="n">
        <v>4</v>
      </c>
      <c r="D1852" s="7" t="n">
        <v>3</v>
      </c>
      <c r="E1852" s="7" t="n">
        <v>355</v>
      </c>
      <c r="F1852" s="7" t="n">
        <v>250</v>
      </c>
      <c r="G1852" s="7" t="n">
        <v>4</v>
      </c>
      <c r="H1852" s="7" t="n">
        <v>0</v>
      </c>
      <c r="I1852" s="7" t="n">
        <v>0</v>
      </c>
    </row>
    <row r="1853" spans="1:8">
      <c r="A1853" t="s">
        <v>4</v>
      </c>
      <c r="B1853" s="4" t="s">
        <v>5</v>
      </c>
      <c r="C1853" s="4" t="s">
        <v>7</v>
      </c>
      <c r="D1853" s="4" t="s">
        <v>7</v>
      </c>
      <c r="E1853" s="4" t="s">
        <v>10</v>
      </c>
      <c r="F1853" s="4" t="s">
        <v>9</v>
      </c>
    </row>
    <row r="1854" spans="1:8">
      <c r="A1854" t="n">
        <v>16636</v>
      </c>
      <c r="B1854" s="33" t="n">
        <v>45</v>
      </c>
      <c r="C1854" s="7" t="n">
        <v>5</v>
      </c>
      <c r="D1854" s="7" t="n">
        <v>3</v>
      </c>
      <c r="E1854" s="7" t="n">
        <v>3</v>
      </c>
      <c r="F1854" s="7" t="n">
        <v>0</v>
      </c>
    </row>
    <row r="1855" spans="1:8">
      <c r="A1855" t="s">
        <v>4</v>
      </c>
      <c r="B1855" s="4" t="s">
        <v>5</v>
      </c>
      <c r="C1855" s="4" t="s">
        <v>7</v>
      </c>
      <c r="D1855" s="4" t="s">
        <v>7</v>
      </c>
      <c r="E1855" s="4" t="s">
        <v>10</v>
      </c>
      <c r="F1855" s="4" t="s">
        <v>9</v>
      </c>
    </row>
    <row r="1856" spans="1:8">
      <c r="A1856" t="n">
        <v>16645</v>
      </c>
      <c r="B1856" s="33" t="n">
        <v>45</v>
      </c>
      <c r="C1856" s="7" t="n">
        <v>11</v>
      </c>
      <c r="D1856" s="7" t="n">
        <v>3</v>
      </c>
      <c r="E1856" s="7" t="n">
        <v>34.5999984741211</v>
      </c>
      <c r="F1856" s="7" t="n">
        <v>0</v>
      </c>
    </row>
    <row r="1857" spans="1:9">
      <c r="A1857" t="s">
        <v>4</v>
      </c>
      <c r="B1857" s="4" t="s">
        <v>5</v>
      </c>
      <c r="C1857" s="4" t="s">
        <v>7</v>
      </c>
      <c r="D1857" s="4" t="s">
        <v>7</v>
      </c>
      <c r="E1857" s="4" t="s">
        <v>10</v>
      </c>
      <c r="F1857" s="4" t="s">
        <v>10</v>
      </c>
      <c r="G1857" s="4" t="s">
        <v>10</v>
      </c>
      <c r="H1857" s="4" t="s">
        <v>9</v>
      </c>
    </row>
    <row r="1858" spans="1:9">
      <c r="A1858" t="n">
        <v>16654</v>
      </c>
      <c r="B1858" s="33" t="n">
        <v>45</v>
      </c>
      <c r="C1858" s="7" t="n">
        <v>2</v>
      </c>
      <c r="D1858" s="7" t="n">
        <v>3</v>
      </c>
      <c r="E1858" s="7" t="n">
        <v>0</v>
      </c>
      <c r="F1858" s="7" t="n">
        <v>21.6000003814697</v>
      </c>
      <c r="G1858" s="7" t="n">
        <v>-12.8999996185303</v>
      </c>
      <c r="H1858" s="7" t="n">
        <v>2000</v>
      </c>
    </row>
    <row r="1859" spans="1:9">
      <c r="A1859" t="s">
        <v>4</v>
      </c>
      <c r="B1859" s="4" t="s">
        <v>5</v>
      </c>
      <c r="C1859" s="4" t="s">
        <v>9</v>
      </c>
      <c r="D1859" s="4" t="s">
        <v>10</v>
      </c>
      <c r="E1859" s="4" t="s">
        <v>10</v>
      </c>
      <c r="F1859" s="4" t="s">
        <v>10</v>
      </c>
      <c r="G1859" s="4" t="s">
        <v>9</v>
      </c>
      <c r="H1859" s="4" t="s">
        <v>9</v>
      </c>
    </row>
    <row r="1860" spans="1:9">
      <c r="A1860" t="n">
        <v>16671</v>
      </c>
      <c r="B1860" s="21" t="n">
        <v>60</v>
      </c>
      <c r="C1860" s="7" t="n">
        <v>25</v>
      </c>
      <c r="D1860" s="7" t="n">
        <v>-15</v>
      </c>
      <c r="E1860" s="7" t="n">
        <v>0</v>
      </c>
      <c r="F1860" s="7" t="n">
        <v>5</v>
      </c>
      <c r="G1860" s="7" t="n">
        <v>0</v>
      </c>
      <c r="H1860" s="7" t="n">
        <v>0</v>
      </c>
    </row>
    <row r="1861" spans="1:9">
      <c r="A1861" t="s">
        <v>4</v>
      </c>
      <c r="B1861" s="4" t="s">
        <v>5</v>
      </c>
      <c r="C1861" s="4" t="s">
        <v>9</v>
      </c>
    </row>
    <row r="1862" spans="1:9">
      <c r="A1862" t="n">
        <v>16690</v>
      </c>
      <c r="B1862" s="55" t="n">
        <v>54</v>
      </c>
      <c r="C1862" s="7" t="n">
        <v>24</v>
      </c>
    </row>
    <row r="1863" spans="1:9">
      <c r="A1863" t="s">
        <v>4</v>
      </c>
      <c r="B1863" s="4" t="s">
        <v>5</v>
      </c>
      <c r="C1863" s="4" t="s">
        <v>9</v>
      </c>
    </row>
    <row r="1864" spans="1:9">
      <c r="A1864" t="n">
        <v>16693</v>
      </c>
      <c r="B1864" s="55" t="n">
        <v>54</v>
      </c>
      <c r="C1864" s="7" t="n">
        <v>25</v>
      </c>
    </row>
    <row r="1865" spans="1:9">
      <c r="A1865" t="s">
        <v>4</v>
      </c>
      <c r="B1865" s="4" t="s">
        <v>5</v>
      </c>
      <c r="C1865" s="4" t="s">
        <v>7</v>
      </c>
      <c r="D1865" s="4" t="s">
        <v>9</v>
      </c>
    </row>
    <row r="1866" spans="1:9">
      <c r="A1866" t="n">
        <v>16696</v>
      </c>
      <c r="B1866" s="15" t="n">
        <v>58</v>
      </c>
      <c r="C1866" s="7" t="n">
        <v>255</v>
      </c>
      <c r="D1866" s="7" t="n">
        <v>0</v>
      </c>
    </row>
    <row r="1867" spans="1:9">
      <c r="A1867" t="s">
        <v>4</v>
      </c>
      <c r="B1867" s="4" t="s">
        <v>5</v>
      </c>
      <c r="C1867" s="4" t="s">
        <v>7</v>
      </c>
      <c r="D1867" s="4" t="s">
        <v>9</v>
      </c>
    </row>
    <row r="1868" spans="1:9">
      <c r="A1868" t="n">
        <v>16700</v>
      </c>
      <c r="B1868" s="33" t="n">
        <v>45</v>
      </c>
      <c r="C1868" s="7" t="n">
        <v>7</v>
      </c>
      <c r="D1868" s="7" t="n">
        <v>255</v>
      </c>
    </row>
    <row r="1869" spans="1:9">
      <c r="A1869" t="s">
        <v>4</v>
      </c>
      <c r="B1869" s="4" t="s">
        <v>5</v>
      </c>
      <c r="C1869" s="4" t="s">
        <v>7</v>
      </c>
      <c r="D1869" s="4" t="s">
        <v>9</v>
      </c>
      <c r="E1869" s="4" t="s">
        <v>12</v>
      </c>
    </row>
    <row r="1870" spans="1:9">
      <c r="A1870" t="n">
        <v>16704</v>
      </c>
      <c r="B1870" s="16" t="n">
        <v>51</v>
      </c>
      <c r="C1870" s="7" t="n">
        <v>4</v>
      </c>
      <c r="D1870" s="7" t="n">
        <v>24</v>
      </c>
      <c r="E1870" s="7" t="s">
        <v>120</v>
      </c>
    </row>
    <row r="1871" spans="1:9">
      <c r="A1871" t="s">
        <v>4</v>
      </c>
      <c r="B1871" s="4" t="s">
        <v>5</v>
      </c>
      <c r="C1871" s="4" t="s">
        <v>9</v>
      </c>
    </row>
    <row r="1872" spans="1:9">
      <c r="A1872" t="n">
        <v>16718</v>
      </c>
      <c r="B1872" s="17" t="n">
        <v>16</v>
      </c>
      <c r="C1872" s="7" t="n">
        <v>0</v>
      </c>
    </row>
    <row r="1873" spans="1:8">
      <c r="A1873" t="s">
        <v>4</v>
      </c>
      <c r="B1873" s="4" t="s">
        <v>5</v>
      </c>
      <c r="C1873" s="4" t="s">
        <v>9</v>
      </c>
      <c r="D1873" s="4" t="s">
        <v>7</v>
      </c>
      <c r="E1873" s="4" t="s">
        <v>11</v>
      </c>
      <c r="F1873" s="4" t="s">
        <v>20</v>
      </c>
      <c r="G1873" s="4" t="s">
        <v>7</v>
      </c>
      <c r="H1873" s="4" t="s">
        <v>7</v>
      </c>
    </row>
    <row r="1874" spans="1:8">
      <c r="A1874" t="n">
        <v>16721</v>
      </c>
      <c r="B1874" s="18" t="n">
        <v>26</v>
      </c>
      <c r="C1874" s="7" t="n">
        <v>24</v>
      </c>
      <c r="D1874" s="7" t="n">
        <v>17</v>
      </c>
      <c r="E1874" s="7" t="n">
        <v>27348</v>
      </c>
      <c r="F1874" s="7" t="s">
        <v>121</v>
      </c>
      <c r="G1874" s="7" t="n">
        <v>2</v>
      </c>
      <c r="H1874" s="7" t="n">
        <v>0</v>
      </c>
    </row>
    <row r="1875" spans="1:8">
      <c r="A1875" t="s">
        <v>4</v>
      </c>
      <c r="B1875" s="4" t="s">
        <v>5</v>
      </c>
    </row>
    <row r="1876" spans="1:8">
      <c r="A1876" t="n">
        <v>16793</v>
      </c>
      <c r="B1876" s="48" t="n">
        <v>28</v>
      </c>
    </row>
    <row r="1877" spans="1:8">
      <c r="A1877" t="s">
        <v>4</v>
      </c>
      <c r="B1877" s="4" t="s">
        <v>5</v>
      </c>
      <c r="C1877" s="4" t="s">
        <v>7</v>
      </c>
      <c r="D1877" s="4" t="s">
        <v>9</v>
      </c>
      <c r="E1877" s="4" t="s">
        <v>12</v>
      </c>
    </row>
    <row r="1878" spans="1:8">
      <c r="A1878" t="n">
        <v>16794</v>
      </c>
      <c r="B1878" s="16" t="n">
        <v>51</v>
      </c>
      <c r="C1878" s="7" t="n">
        <v>4</v>
      </c>
      <c r="D1878" s="7" t="n">
        <v>25</v>
      </c>
      <c r="E1878" s="7" t="s">
        <v>122</v>
      </c>
    </row>
    <row r="1879" spans="1:8">
      <c r="A1879" t="s">
        <v>4</v>
      </c>
      <c r="B1879" s="4" t="s">
        <v>5</v>
      </c>
      <c r="C1879" s="4" t="s">
        <v>9</v>
      </c>
    </row>
    <row r="1880" spans="1:8">
      <c r="A1880" t="n">
        <v>16807</v>
      </c>
      <c r="B1880" s="17" t="n">
        <v>16</v>
      </c>
      <c r="C1880" s="7" t="n">
        <v>0</v>
      </c>
    </row>
    <row r="1881" spans="1:8">
      <c r="A1881" t="s">
        <v>4</v>
      </c>
      <c r="B1881" s="4" t="s">
        <v>5</v>
      </c>
      <c r="C1881" s="4" t="s">
        <v>9</v>
      </c>
      <c r="D1881" s="4" t="s">
        <v>7</v>
      </c>
      <c r="E1881" s="4" t="s">
        <v>11</v>
      </c>
      <c r="F1881" s="4" t="s">
        <v>20</v>
      </c>
      <c r="G1881" s="4" t="s">
        <v>7</v>
      </c>
      <c r="H1881" s="4" t="s">
        <v>7</v>
      </c>
    </row>
    <row r="1882" spans="1:8">
      <c r="A1882" t="n">
        <v>16810</v>
      </c>
      <c r="B1882" s="18" t="n">
        <v>26</v>
      </c>
      <c r="C1882" s="7" t="n">
        <v>25</v>
      </c>
      <c r="D1882" s="7" t="n">
        <v>17</v>
      </c>
      <c r="E1882" s="7" t="n">
        <v>34333</v>
      </c>
      <c r="F1882" s="7" t="s">
        <v>123</v>
      </c>
      <c r="G1882" s="7" t="n">
        <v>2</v>
      </c>
      <c r="H1882" s="7" t="n">
        <v>0</v>
      </c>
    </row>
    <row r="1883" spans="1:8">
      <c r="A1883" t="s">
        <v>4</v>
      </c>
      <c r="B1883" s="4" t="s">
        <v>5</v>
      </c>
    </row>
    <row r="1884" spans="1:8">
      <c r="A1884" t="n">
        <v>16884</v>
      </c>
      <c r="B1884" s="48" t="n">
        <v>28</v>
      </c>
    </row>
    <row r="1885" spans="1:8">
      <c r="A1885" t="s">
        <v>4</v>
      </c>
      <c r="B1885" s="4" t="s">
        <v>5</v>
      </c>
      <c r="C1885" s="4" t="s">
        <v>7</v>
      </c>
      <c r="D1885" s="4" t="s">
        <v>9</v>
      </c>
      <c r="E1885" s="4" t="s">
        <v>11</v>
      </c>
      <c r="F1885" s="4" t="s">
        <v>9</v>
      </c>
    </row>
    <row r="1886" spans="1:8">
      <c r="A1886" t="n">
        <v>16885</v>
      </c>
      <c r="B1886" s="9" t="n">
        <v>50</v>
      </c>
      <c r="C1886" s="7" t="n">
        <v>3</v>
      </c>
      <c r="D1886" s="7" t="n">
        <v>2246</v>
      </c>
      <c r="E1886" s="7" t="n">
        <v>1065353216</v>
      </c>
      <c r="F1886" s="7" t="n">
        <v>1000</v>
      </c>
    </row>
    <row r="1887" spans="1:8">
      <c r="A1887" t="s">
        <v>4</v>
      </c>
      <c r="B1887" s="4" t="s">
        <v>5</v>
      </c>
      <c r="C1887" s="4" t="s">
        <v>7</v>
      </c>
      <c r="D1887" s="4" t="s">
        <v>9</v>
      </c>
      <c r="E1887" s="4" t="s">
        <v>11</v>
      </c>
      <c r="F1887" s="4" t="s">
        <v>9</v>
      </c>
    </row>
    <row r="1888" spans="1:8">
      <c r="A1888" t="n">
        <v>16895</v>
      </c>
      <c r="B1888" s="9" t="n">
        <v>50</v>
      </c>
      <c r="C1888" s="7" t="n">
        <v>3</v>
      </c>
      <c r="D1888" s="7" t="n">
        <v>4515</v>
      </c>
      <c r="E1888" s="7" t="n">
        <v>1045220557</v>
      </c>
      <c r="F1888" s="7" t="n">
        <v>1000</v>
      </c>
    </row>
    <row r="1889" spans="1:8">
      <c r="A1889" t="s">
        <v>4</v>
      </c>
      <c r="B1889" s="4" t="s">
        <v>5</v>
      </c>
      <c r="C1889" s="4" t="s">
        <v>7</v>
      </c>
      <c r="D1889" s="4" t="s">
        <v>9</v>
      </c>
      <c r="E1889" s="4" t="s">
        <v>10</v>
      </c>
    </row>
    <row r="1890" spans="1:8">
      <c r="A1890" t="n">
        <v>16905</v>
      </c>
      <c r="B1890" s="15" t="n">
        <v>58</v>
      </c>
      <c r="C1890" s="7" t="n">
        <v>0</v>
      </c>
      <c r="D1890" s="7" t="n">
        <v>1000</v>
      </c>
      <c r="E1890" s="7" t="n">
        <v>1</v>
      </c>
    </row>
    <row r="1891" spans="1:8">
      <c r="A1891" t="s">
        <v>4</v>
      </c>
      <c r="B1891" s="4" t="s">
        <v>5</v>
      </c>
      <c r="C1891" s="4" t="s">
        <v>7</v>
      </c>
      <c r="D1891" s="4" t="s">
        <v>9</v>
      </c>
    </row>
    <row r="1892" spans="1:8">
      <c r="A1892" t="n">
        <v>16913</v>
      </c>
      <c r="B1892" s="15" t="n">
        <v>58</v>
      </c>
      <c r="C1892" s="7" t="n">
        <v>255</v>
      </c>
      <c r="D1892" s="7" t="n">
        <v>0</v>
      </c>
    </row>
    <row r="1893" spans="1:8">
      <c r="A1893" t="s">
        <v>4</v>
      </c>
      <c r="B1893" s="4" t="s">
        <v>5</v>
      </c>
      <c r="C1893" s="4" t="s">
        <v>9</v>
      </c>
      <c r="D1893" s="4" t="s">
        <v>7</v>
      </c>
    </row>
    <row r="1894" spans="1:8">
      <c r="A1894" t="n">
        <v>16917</v>
      </c>
      <c r="B1894" s="28" t="n">
        <v>56</v>
      </c>
      <c r="C1894" s="7" t="n">
        <v>999</v>
      </c>
      <c r="D1894" s="7" t="n">
        <v>1</v>
      </c>
    </row>
    <row r="1895" spans="1:8">
      <c r="A1895" t="s">
        <v>4</v>
      </c>
      <c r="B1895" s="4" t="s">
        <v>5</v>
      </c>
      <c r="C1895" s="4" t="s">
        <v>9</v>
      </c>
      <c r="D1895" s="4" t="s">
        <v>11</v>
      </c>
    </row>
    <row r="1896" spans="1:8">
      <c r="A1896" t="n">
        <v>16921</v>
      </c>
      <c r="B1896" s="32" t="n">
        <v>43</v>
      </c>
      <c r="C1896" s="7" t="n">
        <v>24</v>
      </c>
      <c r="D1896" s="7" t="n">
        <v>128</v>
      </c>
    </row>
    <row r="1897" spans="1:8">
      <c r="A1897" t="s">
        <v>4</v>
      </c>
      <c r="B1897" s="4" t="s">
        <v>5</v>
      </c>
      <c r="C1897" s="4" t="s">
        <v>9</v>
      </c>
      <c r="D1897" s="4" t="s">
        <v>11</v>
      </c>
    </row>
    <row r="1898" spans="1:8">
      <c r="A1898" t="n">
        <v>16928</v>
      </c>
      <c r="B1898" s="32" t="n">
        <v>43</v>
      </c>
      <c r="C1898" s="7" t="n">
        <v>25</v>
      </c>
      <c r="D1898" s="7" t="n">
        <v>128</v>
      </c>
    </row>
    <row r="1899" spans="1:8">
      <c r="A1899" t="s">
        <v>4</v>
      </c>
      <c r="B1899" s="4" t="s">
        <v>5</v>
      </c>
      <c r="C1899" s="4" t="s">
        <v>9</v>
      </c>
      <c r="D1899" s="4" t="s">
        <v>10</v>
      </c>
      <c r="E1899" s="4" t="s">
        <v>10</v>
      </c>
      <c r="F1899" s="4" t="s">
        <v>10</v>
      </c>
      <c r="G1899" s="4" t="s">
        <v>10</v>
      </c>
    </row>
    <row r="1900" spans="1:8">
      <c r="A1900" t="n">
        <v>16935</v>
      </c>
      <c r="B1900" s="24" t="n">
        <v>46</v>
      </c>
      <c r="C1900" s="7" t="n">
        <v>999</v>
      </c>
      <c r="D1900" s="7" t="n">
        <v>0</v>
      </c>
      <c r="E1900" s="7" t="n">
        <v>20</v>
      </c>
      <c r="F1900" s="7" t="n">
        <v>-3</v>
      </c>
      <c r="G1900" s="7" t="n">
        <v>180</v>
      </c>
    </row>
    <row r="1901" spans="1:8">
      <c r="A1901" t="s">
        <v>4</v>
      </c>
      <c r="B1901" s="4" t="s">
        <v>5</v>
      </c>
      <c r="C1901" s="4" t="s">
        <v>9</v>
      </c>
      <c r="D1901" s="4" t="s">
        <v>11</v>
      </c>
    </row>
    <row r="1902" spans="1:8">
      <c r="A1902" t="n">
        <v>16954</v>
      </c>
      <c r="B1902" s="25" t="n">
        <v>44</v>
      </c>
      <c r="C1902" s="7" t="n">
        <v>999</v>
      </c>
      <c r="D1902" s="7" t="n">
        <v>512</v>
      </c>
    </row>
    <row r="1903" spans="1:8">
      <c r="A1903" t="s">
        <v>4</v>
      </c>
      <c r="B1903" s="4" t="s">
        <v>5</v>
      </c>
      <c r="C1903" s="4" t="s">
        <v>9</v>
      </c>
      <c r="D1903" s="4" t="s">
        <v>7</v>
      </c>
      <c r="E1903" s="4" t="s">
        <v>7</v>
      </c>
      <c r="F1903" s="4" t="s">
        <v>12</v>
      </c>
    </row>
    <row r="1904" spans="1:8">
      <c r="A1904" t="n">
        <v>16961</v>
      </c>
      <c r="B1904" s="35" t="n">
        <v>47</v>
      </c>
      <c r="C1904" s="7" t="n">
        <v>999</v>
      </c>
      <c r="D1904" s="7" t="n">
        <v>0</v>
      </c>
      <c r="E1904" s="7" t="n">
        <v>0</v>
      </c>
      <c r="F1904" s="7" t="s">
        <v>31</v>
      </c>
    </row>
    <row r="1905" spans="1:7">
      <c r="A1905" t="s">
        <v>4</v>
      </c>
      <c r="B1905" s="4" t="s">
        <v>5</v>
      </c>
      <c r="C1905" s="4" t="s">
        <v>9</v>
      </c>
      <c r="D1905" s="4" t="s">
        <v>7</v>
      </c>
      <c r="E1905" s="4" t="s">
        <v>7</v>
      </c>
      <c r="F1905" s="4" t="s">
        <v>12</v>
      </c>
    </row>
    <row r="1906" spans="1:7">
      <c r="A1906" t="n">
        <v>16976</v>
      </c>
      <c r="B1906" s="35" t="n">
        <v>47</v>
      </c>
      <c r="C1906" s="7" t="n">
        <v>18</v>
      </c>
      <c r="D1906" s="7" t="n">
        <v>0</v>
      </c>
      <c r="E1906" s="7" t="n">
        <v>0</v>
      </c>
      <c r="F1906" s="7" t="s">
        <v>31</v>
      </c>
    </row>
    <row r="1907" spans="1:7">
      <c r="A1907" t="s">
        <v>4</v>
      </c>
      <c r="B1907" s="4" t="s">
        <v>5</v>
      </c>
      <c r="C1907" s="4" t="s">
        <v>7</v>
      </c>
      <c r="D1907" s="4" t="s">
        <v>9</v>
      </c>
      <c r="E1907" s="4" t="s">
        <v>12</v>
      </c>
      <c r="F1907" s="4" t="s">
        <v>12</v>
      </c>
      <c r="G1907" s="4" t="s">
        <v>12</v>
      </c>
      <c r="H1907" s="4" t="s">
        <v>12</v>
      </c>
    </row>
    <row r="1908" spans="1:7">
      <c r="A1908" t="n">
        <v>16991</v>
      </c>
      <c r="B1908" s="16" t="n">
        <v>51</v>
      </c>
      <c r="C1908" s="7" t="n">
        <v>3</v>
      </c>
      <c r="D1908" s="7" t="n">
        <v>18</v>
      </c>
      <c r="E1908" s="7" t="s">
        <v>124</v>
      </c>
      <c r="F1908" s="7" t="s">
        <v>125</v>
      </c>
      <c r="G1908" s="7" t="s">
        <v>28</v>
      </c>
      <c r="H1908" s="7" t="s">
        <v>27</v>
      </c>
    </row>
    <row r="1909" spans="1:7">
      <c r="A1909" t="s">
        <v>4</v>
      </c>
      <c r="B1909" s="4" t="s">
        <v>5</v>
      </c>
      <c r="C1909" s="4" t="s">
        <v>7</v>
      </c>
      <c r="D1909" s="4" t="s">
        <v>7</v>
      </c>
      <c r="E1909" s="4" t="s">
        <v>10</v>
      </c>
      <c r="F1909" s="4" t="s">
        <v>10</v>
      </c>
      <c r="G1909" s="4" t="s">
        <v>10</v>
      </c>
      <c r="H1909" s="4" t="s">
        <v>9</v>
      </c>
    </row>
    <row r="1910" spans="1:7">
      <c r="A1910" t="n">
        <v>17004</v>
      </c>
      <c r="B1910" s="33" t="n">
        <v>45</v>
      </c>
      <c r="C1910" s="7" t="n">
        <v>2</v>
      </c>
      <c r="D1910" s="7" t="n">
        <v>3</v>
      </c>
      <c r="E1910" s="7" t="n">
        <v>0</v>
      </c>
      <c r="F1910" s="7" t="n">
        <v>21.25</v>
      </c>
      <c r="G1910" s="7" t="n">
        <v>-8.39999961853027</v>
      </c>
      <c r="H1910" s="7" t="n">
        <v>0</v>
      </c>
    </row>
    <row r="1911" spans="1:7">
      <c r="A1911" t="s">
        <v>4</v>
      </c>
      <c r="B1911" s="4" t="s">
        <v>5</v>
      </c>
      <c r="C1911" s="4" t="s">
        <v>7</v>
      </c>
      <c r="D1911" s="4" t="s">
        <v>7</v>
      </c>
      <c r="E1911" s="4" t="s">
        <v>10</v>
      </c>
      <c r="F1911" s="4" t="s">
        <v>10</v>
      </c>
      <c r="G1911" s="4" t="s">
        <v>10</v>
      </c>
      <c r="H1911" s="4" t="s">
        <v>9</v>
      </c>
      <c r="I1911" s="4" t="s">
        <v>7</v>
      </c>
    </row>
    <row r="1912" spans="1:7">
      <c r="A1912" t="n">
        <v>17021</v>
      </c>
      <c r="B1912" s="33" t="n">
        <v>45</v>
      </c>
      <c r="C1912" s="7" t="n">
        <v>4</v>
      </c>
      <c r="D1912" s="7" t="n">
        <v>3</v>
      </c>
      <c r="E1912" s="7" t="n">
        <v>1</v>
      </c>
      <c r="F1912" s="7" t="n">
        <v>205</v>
      </c>
      <c r="G1912" s="7" t="n">
        <v>340</v>
      </c>
      <c r="H1912" s="7" t="n">
        <v>0</v>
      </c>
      <c r="I1912" s="7" t="n">
        <v>0</v>
      </c>
    </row>
    <row r="1913" spans="1:7">
      <c r="A1913" t="s">
        <v>4</v>
      </c>
      <c r="B1913" s="4" t="s">
        <v>5</v>
      </c>
      <c r="C1913" s="4" t="s">
        <v>7</v>
      </c>
      <c r="D1913" s="4" t="s">
        <v>7</v>
      </c>
      <c r="E1913" s="4" t="s">
        <v>10</v>
      </c>
      <c r="F1913" s="4" t="s">
        <v>9</v>
      </c>
    </row>
    <row r="1914" spans="1:7">
      <c r="A1914" t="n">
        <v>17039</v>
      </c>
      <c r="B1914" s="33" t="n">
        <v>45</v>
      </c>
      <c r="C1914" s="7" t="n">
        <v>5</v>
      </c>
      <c r="D1914" s="7" t="n">
        <v>3</v>
      </c>
      <c r="E1914" s="7" t="n">
        <v>1.60000002384186</v>
      </c>
      <c r="F1914" s="7" t="n">
        <v>0</v>
      </c>
    </row>
    <row r="1915" spans="1:7">
      <c r="A1915" t="s">
        <v>4</v>
      </c>
      <c r="B1915" s="4" t="s">
        <v>5</v>
      </c>
      <c r="C1915" s="4" t="s">
        <v>7</v>
      </c>
      <c r="D1915" s="4" t="s">
        <v>7</v>
      </c>
      <c r="E1915" s="4" t="s">
        <v>10</v>
      </c>
      <c r="F1915" s="4" t="s">
        <v>9</v>
      </c>
    </row>
    <row r="1916" spans="1:7">
      <c r="A1916" t="n">
        <v>17048</v>
      </c>
      <c r="B1916" s="33" t="n">
        <v>45</v>
      </c>
      <c r="C1916" s="7" t="n">
        <v>11</v>
      </c>
      <c r="D1916" s="7" t="n">
        <v>3</v>
      </c>
      <c r="E1916" s="7" t="n">
        <v>40.2999992370605</v>
      </c>
      <c r="F1916" s="7" t="n">
        <v>0</v>
      </c>
    </row>
    <row r="1917" spans="1:7">
      <c r="A1917" t="s">
        <v>4</v>
      </c>
      <c r="B1917" s="4" t="s">
        <v>5</v>
      </c>
      <c r="C1917" s="4" t="s">
        <v>7</v>
      </c>
      <c r="D1917" s="4" t="s">
        <v>9</v>
      </c>
      <c r="E1917" s="4" t="s">
        <v>9</v>
      </c>
      <c r="F1917" s="4" t="s">
        <v>11</v>
      </c>
    </row>
    <row r="1918" spans="1:7">
      <c r="A1918" t="n">
        <v>17057</v>
      </c>
      <c r="B1918" s="20" t="n">
        <v>84</v>
      </c>
      <c r="C1918" s="7" t="n">
        <v>0</v>
      </c>
      <c r="D1918" s="7" t="n">
        <v>1</v>
      </c>
      <c r="E1918" s="7" t="n">
        <v>0</v>
      </c>
      <c r="F1918" s="7" t="n">
        <v>1053609165</v>
      </c>
    </row>
    <row r="1919" spans="1:7">
      <c r="A1919" t="s">
        <v>4</v>
      </c>
      <c r="B1919" s="4" t="s">
        <v>5</v>
      </c>
      <c r="C1919" s="4" t="s">
        <v>12</v>
      </c>
      <c r="D1919" s="4" t="s">
        <v>12</v>
      </c>
    </row>
    <row r="1920" spans="1:7">
      <c r="A1920" t="n">
        <v>17067</v>
      </c>
      <c r="B1920" s="47" t="n">
        <v>70</v>
      </c>
      <c r="C1920" s="7" t="s">
        <v>85</v>
      </c>
      <c r="D1920" s="7" t="s">
        <v>86</v>
      </c>
    </row>
    <row r="1921" spans="1:9">
      <c r="A1921" t="s">
        <v>4</v>
      </c>
      <c r="B1921" s="4" t="s">
        <v>5</v>
      </c>
      <c r="C1921" s="4" t="s">
        <v>7</v>
      </c>
      <c r="D1921" s="4" t="s">
        <v>7</v>
      </c>
      <c r="E1921" s="4" t="s">
        <v>10</v>
      </c>
      <c r="F1921" s="4" t="s">
        <v>10</v>
      </c>
      <c r="G1921" s="4" t="s">
        <v>10</v>
      </c>
      <c r="H1921" s="4" t="s">
        <v>9</v>
      </c>
    </row>
    <row r="1922" spans="1:9">
      <c r="A1922" t="n">
        <v>17079</v>
      </c>
      <c r="B1922" s="33" t="n">
        <v>45</v>
      </c>
      <c r="C1922" s="7" t="n">
        <v>2</v>
      </c>
      <c r="D1922" s="7" t="n">
        <v>3</v>
      </c>
      <c r="E1922" s="7" t="n">
        <v>0</v>
      </c>
      <c r="F1922" s="7" t="n">
        <v>21.25</v>
      </c>
      <c r="G1922" s="7" t="n">
        <v>-3.40000009536743</v>
      </c>
      <c r="H1922" s="7" t="n">
        <v>5000</v>
      </c>
    </row>
    <row r="1923" spans="1:9">
      <c r="A1923" t="s">
        <v>4</v>
      </c>
      <c r="B1923" s="4" t="s">
        <v>5</v>
      </c>
      <c r="C1923" s="4" t="s">
        <v>7</v>
      </c>
      <c r="D1923" s="4" t="s">
        <v>7</v>
      </c>
      <c r="E1923" s="4" t="s">
        <v>10</v>
      </c>
      <c r="F1923" s="4" t="s">
        <v>10</v>
      </c>
      <c r="G1923" s="4" t="s">
        <v>10</v>
      </c>
      <c r="H1923" s="4" t="s">
        <v>9</v>
      </c>
      <c r="I1923" s="4" t="s">
        <v>7</v>
      </c>
    </row>
    <row r="1924" spans="1:9">
      <c r="A1924" t="n">
        <v>17096</v>
      </c>
      <c r="B1924" s="33" t="n">
        <v>45</v>
      </c>
      <c r="C1924" s="7" t="n">
        <v>4</v>
      </c>
      <c r="D1924" s="7" t="n">
        <v>3</v>
      </c>
      <c r="E1924" s="7" t="n">
        <v>1</v>
      </c>
      <c r="F1924" s="7" t="n">
        <v>215</v>
      </c>
      <c r="G1924" s="7" t="n">
        <v>340</v>
      </c>
      <c r="H1924" s="7" t="n">
        <v>5000</v>
      </c>
      <c r="I1924" s="7" t="n">
        <v>0</v>
      </c>
    </row>
    <row r="1925" spans="1:9">
      <c r="A1925" t="s">
        <v>4</v>
      </c>
      <c r="B1925" s="4" t="s">
        <v>5</v>
      </c>
      <c r="C1925" s="4" t="s">
        <v>7</v>
      </c>
      <c r="D1925" s="4" t="s">
        <v>7</v>
      </c>
      <c r="E1925" s="4" t="s">
        <v>10</v>
      </c>
      <c r="F1925" s="4" t="s">
        <v>9</v>
      </c>
    </row>
    <row r="1926" spans="1:9">
      <c r="A1926" t="n">
        <v>17114</v>
      </c>
      <c r="B1926" s="33" t="n">
        <v>45</v>
      </c>
      <c r="C1926" s="7" t="n">
        <v>5</v>
      </c>
      <c r="D1926" s="7" t="n">
        <v>3</v>
      </c>
      <c r="E1926" s="7" t="n">
        <v>1.10000002384186</v>
      </c>
      <c r="F1926" s="7" t="n">
        <v>5000</v>
      </c>
    </row>
    <row r="1927" spans="1:9">
      <c r="A1927" t="s">
        <v>4</v>
      </c>
      <c r="B1927" s="4" t="s">
        <v>5</v>
      </c>
      <c r="C1927" s="4" t="s">
        <v>7</v>
      </c>
      <c r="D1927" s="4" t="s">
        <v>9</v>
      </c>
      <c r="E1927" s="4" t="s">
        <v>10</v>
      </c>
    </row>
    <row r="1928" spans="1:9">
      <c r="A1928" t="n">
        <v>17123</v>
      </c>
      <c r="B1928" s="15" t="n">
        <v>58</v>
      </c>
      <c r="C1928" s="7" t="n">
        <v>100</v>
      </c>
      <c r="D1928" s="7" t="n">
        <v>1000</v>
      </c>
      <c r="E1928" s="7" t="n">
        <v>1</v>
      </c>
    </row>
    <row r="1929" spans="1:9">
      <c r="A1929" t="s">
        <v>4</v>
      </c>
      <c r="B1929" s="4" t="s">
        <v>5</v>
      </c>
      <c r="C1929" s="4" t="s">
        <v>7</v>
      </c>
      <c r="D1929" s="4" t="s">
        <v>9</v>
      </c>
    </row>
    <row r="1930" spans="1:9">
      <c r="A1930" t="n">
        <v>17131</v>
      </c>
      <c r="B1930" s="15" t="n">
        <v>58</v>
      </c>
      <c r="C1930" s="7" t="n">
        <v>255</v>
      </c>
      <c r="D1930" s="7" t="n">
        <v>0</v>
      </c>
    </row>
    <row r="1931" spans="1:9">
      <c r="A1931" t="s">
        <v>4</v>
      </c>
      <c r="B1931" s="4" t="s">
        <v>5</v>
      </c>
      <c r="C1931" s="4" t="s">
        <v>7</v>
      </c>
      <c r="D1931" s="4" t="s">
        <v>9</v>
      </c>
    </row>
    <row r="1932" spans="1:9">
      <c r="A1932" t="n">
        <v>17135</v>
      </c>
      <c r="B1932" s="33" t="n">
        <v>45</v>
      </c>
      <c r="C1932" s="7" t="n">
        <v>7</v>
      </c>
      <c r="D1932" s="7" t="n">
        <v>255</v>
      </c>
    </row>
    <row r="1933" spans="1:9">
      <c r="A1933" t="s">
        <v>4</v>
      </c>
      <c r="B1933" s="4" t="s">
        <v>5</v>
      </c>
      <c r="C1933" s="4" t="s">
        <v>9</v>
      </c>
      <c r="D1933" s="4" t="s">
        <v>9</v>
      </c>
      <c r="E1933" s="4" t="s">
        <v>9</v>
      </c>
    </row>
    <row r="1934" spans="1:9">
      <c r="A1934" t="n">
        <v>17139</v>
      </c>
      <c r="B1934" s="49" t="n">
        <v>61</v>
      </c>
      <c r="C1934" s="7" t="n">
        <v>999</v>
      </c>
      <c r="D1934" s="7" t="n">
        <v>18</v>
      </c>
      <c r="E1934" s="7" t="n">
        <v>1000</v>
      </c>
    </row>
    <row r="1935" spans="1:9">
      <c r="A1935" t="s">
        <v>4</v>
      </c>
      <c r="B1935" s="4" t="s">
        <v>5</v>
      </c>
      <c r="C1935" s="4" t="s">
        <v>7</v>
      </c>
      <c r="D1935" s="4" t="s">
        <v>9</v>
      </c>
      <c r="E1935" s="4" t="s">
        <v>12</v>
      </c>
    </row>
    <row r="1936" spans="1:9">
      <c r="A1936" t="n">
        <v>17146</v>
      </c>
      <c r="B1936" s="16" t="n">
        <v>51</v>
      </c>
      <c r="C1936" s="7" t="n">
        <v>4</v>
      </c>
      <c r="D1936" s="7" t="n">
        <v>999</v>
      </c>
      <c r="E1936" s="7" t="s">
        <v>94</v>
      </c>
    </row>
    <row r="1937" spans="1:9">
      <c r="A1937" t="s">
        <v>4</v>
      </c>
      <c r="B1937" s="4" t="s">
        <v>5</v>
      </c>
      <c r="C1937" s="4" t="s">
        <v>9</v>
      </c>
    </row>
    <row r="1938" spans="1:9">
      <c r="A1938" t="n">
        <v>17159</v>
      </c>
      <c r="B1938" s="17" t="n">
        <v>16</v>
      </c>
      <c r="C1938" s="7" t="n">
        <v>0</v>
      </c>
    </row>
    <row r="1939" spans="1:9">
      <c r="A1939" t="s">
        <v>4</v>
      </c>
      <c r="B1939" s="4" t="s">
        <v>5</v>
      </c>
      <c r="C1939" s="4" t="s">
        <v>9</v>
      </c>
      <c r="D1939" s="4" t="s">
        <v>7</v>
      </c>
      <c r="E1939" s="4" t="s">
        <v>11</v>
      </c>
      <c r="F1939" s="4" t="s">
        <v>20</v>
      </c>
      <c r="G1939" s="4" t="s">
        <v>7</v>
      </c>
      <c r="H1939" s="4" t="s">
        <v>7</v>
      </c>
    </row>
    <row r="1940" spans="1:9">
      <c r="A1940" t="n">
        <v>17162</v>
      </c>
      <c r="B1940" s="18" t="n">
        <v>26</v>
      </c>
      <c r="C1940" s="7" t="n">
        <v>999</v>
      </c>
      <c r="D1940" s="7" t="n">
        <v>17</v>
      </c>
      <c r="E1940" s="7" t="n">
        <v>52776</v>
      </c>
      <c r="F1940" s="7" t="s">
        <v>126</v>
      </c>
      <c r="G1940" s="7" t="n">
        <v>2</v>
      </c>
      <c r="H1940" s="7" t="n">
        <v>0</v>
      </c>
    </row>
    <row r="1941" spans="1:9">
      <c r="A1941" t="s">
        <v>4</v>
      </c>
      <c r="B1941" s="4" t="s">
        <v>5</v>
      </c>
    </row>
    <row r="1942" spans="1:9">
      <c r="A1942" t="n">
        <v>17217</v>
      </c>
      <c r="B1942" s="48" t="n">
        <v>28</v>
      </c>
    </row>
    <row r="1943" spans="1:9">
      <c r="A1943" t="s">
        <v>4</v>
      </c>
      <c r="B1943" s="4" t="s">
        <v>5</v>
      </c>
      <c r="C1943" s="4" t="s">
        <v>9</v>
      </c>
      <c r="D1943" s="4" t="s">
        <v>10</v>
      </c>
      <c r="E1943" s="4" t="s">
        <v>10</v>
      </c>
      <c r="F1943" s="4" t="s">
        <v>10</v>
      </c>
      <c r="G1943" s="4" t="s">
        <v>9</v>
      </c>
      <c r="H1943" s="4" t="s">
        <v>9</v>
      </c>
    </row>
    <row r="1944" spans="1:9">
      <c r="A1944" t="n">
        <v>17218</v>
      </c>
      <c r="B1944" s="21" t="n">
        <v>60</v>
      </c>
      <c r="C1944" s="7" t="n">
        <v>18</v>
      </c>
      <c r="D1944" s="7" t="n">
        <v>0</v>
      </c>
      <c r="E1944" s="7" t="n">
        <v>0</v>
      </c>
      <c r="F1944" s="7" t="n">
        <v>0</v>
      </c>
      <c r="G1944" s="7" t="n">
        <v>500</v>
      </c>
      <c r="H1944" s="7" t="n">
        <v>0</v>
      </c>
    </row>
    <row r="1945" spans="1:9">
      <c r="A1945" t="s">
        <v>4</v>
      </c>
      <c r="B1945" s="4" t="s">
        <v>5</v>
      </c>
      <c r="C1945" s="4" t="s">
        <v>7</v>
      </c>
      <c r="D1945" s="4" t="s">
        <v>9</v>
      </c>
      <c r="E1945" s="4" t="s">
        <v>12</v>
      </c>
    </row>
    <row r="1946" spans="1:9">
      <c r="A1946" t="n">
        <v>17237</v>
      </c>
      <c r="B1946" s="16" t="n">
        <v>51</v>
      </c>
      <c r="C1946" s="7" t="n">
        <v>4</v>
      </c>
      <c r="D1946" s="7" t="n">
        <v>18</v>
      </c>
      <c r="E1946" s="7" t="s">
        <v>127</v>
      </c>
    </row>
    <row r="1947" spans="1:9">
      <c r="A1947" t="s">
        <v>4</v>
      </c>
      <c r="B1947" s="4" t="s">
        <v>5</v>
      </c>
      <c r="C1947" s="4" t="s">
        <v>9</v>
      </c>
    </row>
    <row r="1948" spans="1:9">
      <c r="A1948" t="n">
        <v>17251</v>
      </c>
      <c r="B1948" s="17" t="n">
        <v>16</v>
      </c>
      <c r="C1948" s="7" t="n">
        <v>0</v>
      </c>
    </row>
    <row r="1949" spans="1:9">
      <c r="A1949" t="s">
        <v>4</v>
      </c>
      <c r="B1949" s="4" t="s">
        <v>5</v>
      </c>
      <c r="C1949" s="4" t="s">
        <v>9</v>
      </c>
      <c r="D1949" s="4" t="s">
        <v>7</v>
      </c>
      <c r="E1949" s="4" t="s">
        <v>11</v>
      </c>
      <c r="F1949" s="4" t="s">
        <v>20</v>
      </c>
      <c r="G1949" s="4" t="s">
        <v>7</v>
      </c>
      <c r="H1949" s="4" t="s">
        <v>7</v>
      </c>
      <c r="I1949" s="4" t="s">
        <v>7</v>
      </c>
      <c r="J1949" s="4" t="s">
        <v>11</v>
      </c>
      <c r="K1949" s="4" t="s">
        <v>20</v>
      </c>
      <c r="L1949" s="4" t="s">
        <v>7</v>
      </c>
      <c r="M1949" s="4" t="s">
        <v>7</v>
      </c>
    </row>
    <row r="1950" spans="1:9">
      <c r="A1950" t="n">
        <v>17254</v>
      </c>
      <c r="B1950" s="18" t="n">
        <v>26</v>
      </c>
      <c r="C1950" s="7" t="n">
        <v>18</v>
      </c>
      <c r="D1950" s="7" t="n">
        <v>17</v>
      </c>
      <c r="E1950" s="7" t="n">
        <v>17434</v>
      </c>
      <c r="F1950" s="7" t="s">
        <v>128</v>
      </c>
      <c r="G1950" s="7" t="n">
        <v>2</v>
      </c>
      <c r="H1950" s="7" t="n">
        <v>3</v>
      </c>
      <c r="I1950" s="7" t="n">
        <v>17</v>
      </c>
      <c r="J1950" s="7" t="n">
        <v>17435</v>
      </c>
      <c r="K1950" s="7" t="s">
        <v>129</v>
      </c>
      <c r="L1950" s="7" t="n">
        <v>2</v>
      </c>
      <c r="M1950" s="7" t="n">
        <v>0</v>
      </c>
    </row>
    <row r="1951" spans="1:9">
      <c r="A1951" t="s">
        <v>4</v>
      </c>
      <c r="B1951" s="4" t="s">
        <v>5</v>
      </c>
    </row>
    <row r="1952" spans="1:9">
      <c r="A1952" t="n">
        <v>17373</v>
      </c>
      <c r="B1952" s="48" t="n">
        <v>28</v>
      </c>
    </row>
    <row r="1953" spans="1:13">
      <c r="A1953" t="s">
        <v>4</v>
      </c>
      <c r="B1953" s="4" t="s">
        <v>5</v>
      </c>
      <c r="C1953" s="4" t="s">
        <v>7</v>
      </c>
      <c r="D1953" s="4" t="s">
        <v>9</v>
      </c>
      <c r="E1953" s="4" t="s">
        <v>12</v>
      </c>
    </row>
    <row r="1954" spans="1:13">
      <c r="A1954" t="n">
        <v>17374</v>
      </c>
      <c r="B1954" s="16" t="n">
        <v>51</v>
      </c>
      <c r="C1954" s="7" t="n">
        <v>4</v>
      </c>
      <c r="D1954" s="7" t="n">
        <v>999</v>
      </c>
      <c r="E1954" s="7" t="s">
        <v>130</v>
      </c>
    </row>
    <row r="1955" spans="1:13">
      <c r="A1955" t="s">
        <v>4</v>
      </c>
      <c r="B1955" s="4" t="s">
        <v>5</v>
      </c>
      <c r="C1955" s="4" t="s">
        <v>9</v>
      </c>
    </row>
    <row r="1956" spans="1:13">
      <c r="A1956" t="n">
        <v>17387</v>
      </c>
      <c r="B1956" s="17" t="n">
        <v>16</v>
      </c>
      <c r="C1956" s="7" t="n">
        <v>0</v>
      </c>
    </row>
    <row r="1957" spans="1:13">
      <c r="A1957" t="s">
        <v>4</v>
      </c>
      <c r="B1957" s="4" t="s">
        <v>5</v>
      </c>
      <c r="C1957" s="4" t="s">
        <v>9</v>
      </c>
      <c r="D1957" s="4" t="s">
        <v>7</v>
      </c>
      <c r="E1957" s="4" t="s">
        <v>11</v>
      </c>
      <c r="F1957" s="4" t="s">
        <v>20</v>
      </c>
      <c r="G1957" s="4" t="s">
        <v>7</v>
      </c>
      <c r="H1957" s="4" t="s">
        <v>7</v>
      </c>
    </row>
    <row r="1958" spans="1:13">
      <c r="A1958" t="n">
        <v>17390</v>
      </c>
      <c r="B1958" s="18" t="n">
        <v>26</v>
      </c>
      <c r="C1958" s="7" t="n">
        <v>999</v>
      </c>
      <c r="D1958" s="7" t="n">
        <v>17</v>
      </c>
      <c r="E1958" s="7" t="n">
        <v>52777</v>
      </c>
      <c r="F1958" s="7" t="s">
        <v>131</v>
      </c>
      <c r="G1958" s="7" t="n">
        <v>2</v>
      </c>
      <c r="H1958" s="7" t="n">
        <v>0</v>
      </c>
    </row>
    <row r="1959" spans="1:13">
      <c r="A1959" t="s">
        <v>4</v>
      </c>
      <c r="B1959" s="4" t="s">
        <v>5</v>
      </c>
    </row>
    <row r="1960" spans="1:13">
      <c r="A1960" t="n">
        <v>17419</v>
      </c>
      <c r="B1960" s="48" t="n">
        <v>28</v>
      </c>
    </row>
    <row r="1961" spans="1:13">
      <c r="A1961" t="s">
        <v>4</v>
      </c>
      <c r="B1961" s="4" t="s">
        <v>5</v>
      </c>
      <c r="C1961" s="4" t="s">
        <v>9</v>
      </c>
      <c r="D1961" s="4" t="s">
        <v>7</v>
      </c>
      <c r="E1961" s="4" t="s">
        <v>10</v>
      </c>
      <c r="F1961" s="4" t="s">
        <v>9</v>
      </c>
    </row>
    <row r="1962" spans="1:13">
      <c r="A1962" t="n">
        <v>17420</v>
      </c>
      <c r="B1962" s="52" t="n">
        <v>59</v>
      </c>
      <c r="C1962" s="7" t="n">
        <v>999</v>
      </c>
      <c r="D1962" s="7" t="n">
        <v>1</v>
      </c>
      <c r="E1962" s="7" t="n">
        <v>0.150000005960464</v>
      </c>
      <c r="F1962" s="7" t="n">
        <v>0</v>
      </c>
    </row>
    <row r="1963" spans="1:13">
      <c r="A1963" t="s">
        <v>4</v>
      </c>
      <c r="B1963" s="4" t="s">
        <v>5</v>
      </c>
      <c r="C1963" s="4" t="s">
        <v>9</v>
      </c>
    </row>
    <row r="1964" spans="1:13">
      <c r="A1964" t="n">
        <v>17430</v>
      </c>
      <c r="B1964" s="17" t="n">
        <v>16</v>
      </c>
      <c r="C1964" s="7" t="n">
        <v>1000</v>
      </c>
    </row>
    <row r="1965" spans="1:13">
      <c r="A1965" t="s">
        <v>4</v>
      </c>
      <c r="B1965" s="4" t="s">
        <v>5</v>
      </c>
      <c r="C1965" s="4" t="s">
        <v>9</v>
      </c>
      <c r="D1965" s="4" t="s">
        <v>9</v>
      </c>
      <c r="E1965" s="4" t="s">
        <v>9</v>
      </c>
    </row>
    <row r="1966" spans="1:13">
      <c r="A1966" t="n">
        <v>17433</v>
      </c>
      <c r="B1966" s="49" t="n">
        <v>61</v>
      </c>
      <c r="C1966" s="7" t="n">
        <v>999</v>
      </c>
      <c r="D1966" s="7" t="n">
        <v>65533</v>
      </c>
      <c r="E1966" s="7" t="n">
        <v>1000</v>
      </c>
    </row>
    <row r="1967" spans="1:13">
      <c r="A1967" t="s">
        <v>4</v>
      </c>
      <c r="B1967" s="4" t="s">
        <v>5</v>
      </c>
      <c r="C1967" s="4" t="s">
        <v>9</v>
      </c>
    </row>
    <row r="1968" spans="1:13">
      <c r="A1968" t="n">
        <v>17440</v>
      </c>
      <c r="B1968" s="17" t="n">
        <v>16</v>
      </c>
      <c r="C1968" s="7" t="n">
        <v>500</v>
      </c>
    </row>
    <row r="1969" spans="1:8">
      <c r="A1969" t="s">
        <v>4</v>
      </c>
      <c r="B1969" s="4" t="s">
        <v>5</v>
      </c>
      <c r="C1969" s="4" t="s">
        <v>7</v>
      </c>
      <c r="D1969" s="4" t="s">
        <v>10</v>
      </c>
      <c r="E1969" s="4" t="s">
        <v>10</v>
      </c>
      <c r="F1969" s="4" t="s">
        <v>10</v>
      </c>
    </row>
    <row r="1970" spans="1:8">
      <c r="A1970" t="n">
        <v>17443</v>
      </c>
      <c r="B1970" s="33" t="n">
        <v>45</v>
      </c>
      <c r="C1970" s="7" t="n">
        <v>9</v>
      </c>
      <c r="D1970" s="7" t="n">
        <v>0.0199999995529652</v>
      </c>
      <c r="E1970" s="7" t="n">
        <v>0.0199999995529652</v>
      </c>
      <c r="F1970" s="7" t="n">
        <v>0.200000002980232</v>
      </c>
    </row>
    <row r="1971" spans="1:8">
      <c r="A1971" t="s">
        <v>4</v>
      </c>
      <c r="B1971" s="4" t="s">
        <v>5</v>
      </c>
      <c r="C1971" s="4" t="s">
        <v>7</v>
      </c>
      <c r="D1971" s="4" t="s">
        <v>9</v>
      </c>
      <c r="E1971" s="4" t="s">
        <v>12</v>
      </c>
    </row>
    <row r="1972" spans="1:8">
      <c r="A1972" t="n">
        <v>17457</v>
      </c>
      <c r="B1972" s="16" t="n">
        <v>51</v>
      </c>
      <c r="C1972" s="7" t="n">
        <v>4</v>
      </c>
      <c r="D1972" s="7" t="n">
        <v>999</v>
      </c>
      <c r="E1972" s="7" t="s">
        <v>132</v>
      </c>
    </row>
    <row r="1973" spans="1:8">
      <c r="A1973" t="s">
        <v>4</v>
      </c>
      <c r="B1973" s="4" t="s">
        <v>5</v>
      </c>
      <c r="C1973" s="4" t="s">
        <v>9</v>
      </c>
    </row>
    <row r="1974" spans="1:8">
      <c r="A1974" t="n">
        <v>17471</v>
      </c>
      <c r="B1974" s="17" t="n">
        <v>16</v>
      </c>
      <c r="C1974" s="7" t="n">
        <v>0</v>
      </c>
    </row>
    <row r="1975" spans="1:8">
      <c r="A1975" t="s">
        <v>4</v>
      </c>
      <c r="B1975" s="4" t="s">
        <v>5</v>
      </c>
      <c r="C1975" s="4" t="s">
        <v>9</v>
      </c>
      <c r="D1975" s="4" t="s">
        <v>7</v>
      </c>
      <c r="E1975" s="4" t="s">
        <v>11</v>
      </c>
      <c r="F1975" s="4" t="s">
        <v>20</v>
      </c>
      <c r="G1975" s="4" t="s">
        <v>7</v>
      </c>
      <c r="H1975" s="4" t="s">
        <v>7</v>
      </c>
    </row>
    <row r="1976" spans="1:8">
      <c r="A1976" t="n">
        <v>17474</v>
      </c>
      <c r="B1976" s="18" t="n">
        <v>26</v>
      </c>
      <c r="C1976" s="7" t="n">
        <v>999</v>
      </c>
      <c r="D1976" s="7" t="n">
        <v>17</v>
      </c>
      <c r="E1976" s="7" t="n">
        <v>53599</v>
      </c>
      <c r="F1976" s="7" t="s">
        <v>133</v>
      </c>
      <c r="G1976" s="7" t="n">
        <v>2</v>
      </c>
      <c r="H1976" s="7" t="n">
        <v>0</v>
      </c>
    </row>
    <row r="1977" spans="1:8">
      <c r="A1977" t="s">
        <v>4</v>
      </c>
      <c r="B1977" s="4" t="s">
        <v>5</v>
      </c>
    </row>
    <row r="1978" spans="1:8">
      <c r="A1978" t="n">
        <v>17497</v>
      </c>
      <c r="B1978" s="48" t="n">
        <v>28</v>
      </c>
    </row>
    <row r="1979" spans="1:8">
      <c r="A1979" t="s">
        <v>4</v>
      </c>
      <c r="B1979" s="4" t="s">
        <v>5</v>
      </c>
      <c r="C1979" s="4" t="s">
        <v>9</v>
      </c>
      <c r="D1979" s="4" t="s">
        <v>7</v>
      </c>
    </row>
    <row r="1980" spans="1:8">
      <c r="A1980" t="n">
        <v>17498</v>
      </c>
      <c r="B1980" s="19" t="n">
        <v>89</v>
      </c>
      <c r="C1980" s="7" t="n">
        <v>65533</v>
      </c>
      <c r="D1980" s="7" t="n">
        <v>1</v>
      </c>
    </row>
    <row r="1981" spans="1:8">
      <c r="A1981" t="s">
        <v>4</v>
      </c>
      <c r="B1981" s="4" t="s">
        <v>5</v>
      </c>
      <c r="C1981" s="4" t="s">
        <v>7</v>
      </c>
      <c r="D1981" s="4" t="s">
        <v>9</v>
      </c>
      <c r="E1981" s="4" t="s">
        <v>11</v>
      </c>
      <c r="F1981" s="4" t="s">
        <v>9</v>
      </c>
    </row>
    <row r="1982" spans="1:8">
      <c r="A1982" t="n">
        <v>17502</v>
      </c>
      <c r="B1982" s="9" t="n">
        <v>50</v>
      </c>
      <c r="C1982" s="7" t="n">
        <v>3</v>
      </c>
      <c r="D1982" s="7" t="n">
        <v>2246</v>
      </c>
      <c r="E1982" s="7" t="n">
        <v>1036831949</v>
      </c>
      <c r="F1982" s="7" t="n">
        <v>500</v>
      </c>
    </row>
    <row r="1983" spans="1:8">
      <c r="A1983" t="s">
        <v>4</v>
      </c>
      <c r="B1983" s="4" t="s">
        <v>5</v>
      </c>
      <c r="C1983" s="4" t="s">
        <v>7</v>
      </c>
      <c r="D1983" s="4" t="s">
        <v>9</v>
      </c>
      <c r="E1983" s="4" t="s">
        <v>11</v>
      </c>
      <c r="F1983" s="4" t="s">
        <v>9</v>
      </c>
    </row>
    <row r="1984" spans="1:8">
      <c r="A1984" t="n">
        <v>17512</v>
      </c>
      <c r="B1984" s="9" t="n">
        <v>50</v>
      </c>
      <c r="C1984" s="7" t="n">
        <v>3</v>
      </c>
      <c r="D1984" s="7" t="n">
        <v>4515</v>
      </c>
      <c r="E1984" s="7" t="n">
        <v>0</v>
      </c>
      <c r="F1984" s="7" t="n">
        <v>500</v>
      </c>
    </row>
    <row r="1985" spans="1:8">
      <c r="A1985" t="s">
        <v>4</v>
      </c>
      <c r="B1985" s="4" t="s">
        <v>5</v>
      </c>
      <c r="C1985" s="4" t="s">
        <v>7</v>
      </c>
      <c r="D1985" s="4" t="s">
        <v>9</v>
      </c>
      <c r="E1985" s="4" t="s">
        <v>10</v>
      </c>
    </row>
    <row r="1986" spans="1:8">
      <c r="A1986" t="n">
        <v>17522</v>
      </c>
      <c r="B1986" s="15" t="n">
        <v>58</v>
      </c>
      <c r="C1986" s="7" t="n">
        <v>101</v>
      </c>
      <c r="D1986" s="7" t="n">
        <v>300</v>
      </c>
      <c r="E1986" s="7" t="n">
        <v>1</v>
      </c>
    </row>
    <row r="1987" spans="1:8">
      <c r="A1987" t="s">
        <v>4</v>
      </c>
      <c r="B1987" s="4" t="s">
        <v>5</v>
      </c>
      <c r="C1987" s="4" t="s">
        <v>7</v>
      </c>
      <c r="D1987" s="4" t="s">
        <v>9</v>
      </c>
    </row>
    <row r="1988" spans="1:8">
      <c r="A1988" t="n">
        <v>17530</v>
      </c>
      <c r="B1988" s="15" t="n">
        <v>58</v>
      </c>
      <c r="C1988" s="7" t="n">
        <v>254</v>
      </c>
      <c r="D1988" s="7" t="n">
        <v>0</v>
      </c>
    </row>
    <row r="1989" spans="1:8">
      <c r="A1989" t="s">
        <v>4</v>
      </c>
      <c r="B1989" s="4" t="s">
        <v>5</v>
      </c>
      <c r="C1989" s="4" t="s">
        <v>7</v>
      </c>
      <c r="D1989" s="4" t="s">
        <v>9</v>
      </c>
      <c r="E1989" s="4" t="s">
        <v>9</v>
      </c>
      <c r="F1989" s="4" t="s">
        <v>11</v>
      </c>
    </row>
    <row r="1990" spans="1:8">
      <c r="A1990" t="n">
        <v>17534</v>
      </c>
      <c r="B1990" s="20" t="n">
        <v>84</v>
      </c>
      <c r="C1990" s="7" t="n">
        <v>1</v>
      </c>
      <c r="D1990" s="7" t="n">
        <v>0</v>
      </c>
      <c r="E1990" s="7" t="n">
        <v>0</v>
      </c>
      <c r="F1990" s="7" t="n">
        <v>0</v>
      </c>
    </row>
    <row r="1991" spans="1:8">
      <c r="A1991" t="s">
        <v>4</v>
      </c>
      <c r="B1991" s="4" t="s">
        <v>5</v>
      </c>
      <c r="C1991" s="4" t="s">
        <v>12</v>
      </c>
      <c r="D1991" s="4" t="s">
        <v>12</v>
      </c>
    </row>
    <row r="1992" spans="1:8">
      <c r="A1992" t="n">
        <v>17544</v>
      </c>
      <c r="B1992" s="47" t="n">
        <v>70</v>
      </c>
      <c r="C1992" s="7" t="s">
        <v>85</v>
      </c>
      <c r="D1992" s="7" t="s">
        <v>103</v>
      </c>
    </row>
    <row r="1993" spans="1:8">
      <c r="A1993" t="s">
        <v>4</v>
      </c>
      <c r="B1993" s="4" t="s">
        <v>5</v>
      </c>
      <c r="C1993" s="4" t="s">
        <v>9</v>
      </c>
      <c r="D1993" s="4" t="s">
        <v>11</v>
      </c>
    </row>
    <row r="1994" spans="1:8">
      <c r="A1994" t="n">
        <v>17556</v>
      </c>
      <c r="B1994" s="25" t="n">
        <v>44</v>
      </c>
      <c r="C1994" s="7" t="n">
        <v>22</v>
      </c>
      <c r="D1994" s="7" t="n">
        <v>128</v>
      </c>
    </row>
    <row r="1995" spans="1:8">
      <c r="A1995" t="s">
        <v>4</v>
      </c>
      <c r="B1995" s="4" t="s">
        <v>5</v>
      </c>
      <c r="C1995" s="4" t="s">
        <v>9</v>
      </c>
      <c r="D1995" s="4" t="s">
        <v>11</v>
      </c>
    </row>
    <row r="1996" spans="1:8">
      <c r="A1996" t="n">
        <v>17563</v>
      </c>
      <c r="B1996" s="25" t="n">
        <v>44</v>
      </c>
      <c r="C1996" s="7" t="n">
        <v>7031</v>
      </c>
      <c r="D1996" s="7" t="n">
        <v>128</v>
      </c>
    </row>
    <row r="1997" spans="1:8">
      <c r="A1997" t="s">
        <v>4</v>
      </c>
      <c r="B1997" s="4" t="s">
        <v>5</v>
      </c>
      <c r="C1997" s="4" t="s">
        <v>7</v>
      </c>
      <c r="D1997" s="4" t="s">
        <v>9</v>
      </c>
      <c r="E1997" s="4" t="s">
        <v>12</v>
      </c>
      <c r="F1997" s="4" t="s">
        <v>12</v>
      </c>
      <c r="G1997" s="4" t="s">
        <v>12</v>
      </c>
      <c r="H1997" s="4" t="s">
        <v>12</v>
      </c>
    </row>
    <row r="1998" spans="1:8">
      <c r="A1998" t="n">
        <v>17570</v>
      </c>
      <c r="B1998" s="16" t="n">
        <v>51</v>
      </c>
      <c r="C1998" s="7" t="n">
        <v>3</v>
      </c>
      <c r="D1998" s="7" t="n">
        <v>22</v>
      </c>
      <c r="E1998" s="7" t="s">
        <v>134</v>
      </c>
      <c r="F1998" s="7" t="s">
        <v>27</v>
      </c>
      <c r="G1998" s="7" t="s">
        <v>28</v>
      </c>
      <c r="H1998" s="7" t="s">
        <v>27</v>
      </c>
    </row>
    <row r="1999" spans="1:8">
      <c r="A1999" t="s">
        <v>4</v>
      </c>
      <c r="B1999" s="4" t="s">
        <v>5</v>
      </c>
      <c r="C1999" s="4" t="s">
        <v>7</v>
      </c>
      <c r="D1999" s="4" t="s">
        <v>7</v>
      </c>
      <c r="E1999" s="4" t="s">
        <v>10</v>
      </c>
      <c r="F1999" s="4" t="s">
        <v>10</v>
      </c>
      <c r="G1999" s="4" t="s">
        <v>10</v>
      </c>
      <c r="H1999" s="4" t="s">
        <v>9</v>
      </c>
    </row>
    <row r="2000" spans="1:8">
      <c r="A2000" t="n">
        <v>17583</v>
      </c>
      <c r="B2000" s="33" t="n">
        <v>45</v>
      </c>
      <c r="C2000" s="7" t="n">
        <v>2</v>
      </c>
      <c r="D2000" s="7" t="n">
        <v>3</v>
      </c>
      <c r="E2000" s="7" t="n">
        <v>0</v>
      </c>
      <c r="F2000" s="7" t="n">
        <v>21</v>
      </c>
      <c r="G2000" s="7" t="n">
        <v>-9.89999961853027</v>
      </c>
      <c r="H2000" s="7" t="n">
        <v>0</v>
      </c>
    </row>
    <row r="2001" spans="1:8">
      <c r="A2001" t="s">
        <v>4</v>
      </c>
      <c r="B2001" s="4" t="s">
        <v>5</v>
      </c>
      <c r="C2001" s="4" t="s">
        <v>7</v>
      </c>
      <c r="D2001" s="4" t="s">
        <v>7</v>
      </c>
      <c r="E2001" s="4" t="s">
        <v>10</v>
      </c>
      <c r="F2001" s="4" t="s">
        <v>10</v>
      </c>
      <c r="G2001" s="4" t="s">
        <v>10</v>
      </c>
      <c r="H2001" s="4" t="s">
        <v>9</v>
      </c>
      <c r="I2001" s="4" t="s">
        <v>7</v>
      </c>
    </row>
    <row r="2002" spans="1:8">
      <c r="A2002" t="n">
        <v>17600</v>
      </c>
      <c r="B2002" s="33" t="n">
        <v>45</v>
      </c>
      <c r="C2002" s="7" t="n">
        <v>4</v>
      </c>
      <c r="D2002" s="7" t="n">
        <v>3</v>
      </c>
      <c r="E2002" s="7" t="n">
        <v>360</v>
      </c>
      <c r="F2002" s="7" t="n">
        <v>0</v>
      </c>
      <c r="G2002" s="7" t="n">
        <v>0</v>
      </c>
      <c r="H2002" s="7" t="n">
        <v>0</v>
      </c>
      <c r="I2002" s="7" t="n">
        <v>0</v>
      </c>
    </row>
    <row r="2003" spans="1:8">
      <c r="A2003" t="s">
        <v>4</v>
      </c>
      <c r="B2003" s="4" t="s">
        <v>5</v>
      </c>
      <c r="C2003" s="4" t="s">
        <v>7</v>
      </c>
      <c r="D2003" s="4" t="s">
        <v>7</v>
      </c>
      <c r="E2003" s="4" t="s">
        <v>10</v>
      </c>
      <c r="F2003" s="4" t="s">
        <v>9</v>
      </c>
    </row>
    <row r="2004" spans="1:8">
      <c r="A2004" t="n">
        <v>17618</v>
      </c>
      <c r="B2004" s="33" t="n">
        <v>45</v>
      </c>
      <c r="C2004" s="7" t="n">
        <v>5</v>
      </c>
      <c r="D2004" s="7" t="n">
        <v>3</v>
      </c>
      <c r="E2004" s="7" t="n">
        <v>5</v>
      </c>
      <c r="F2004" s="7" t="n">
        <v>0</v>
      </c>
    </row>
    <row r="2005" spans="1:8">
      <c r="A2005" t="s">
        <v>4</v>
      </c>
      <c r="B2005" s="4" t="s">
        <v>5</v>
      </c>
      <c r="C2005" s="4" t="s">
        <v>7</v>
      </c>
      <c r="D2005" s="4" t="s">
        <v>7</v>
      </c>
      <c r="E2005" s="4" t="s">
        <v>10</v>
      </c>
      <c r="F2005" s="4" t="s">
        <v>9</v>
      </c>
    </row>
    <row r="2006" spans="1:8">
      <c r="A2006" t="n">
        <v>17627</v>
      </c>
      <c r="B2006" s="33" t="n">
        <v>45</v>
      </c>
      <c r="C2006" s="7" t="n">
        <v>11</v>
      </c>
      <c r="D2006" s="7" t="n">
        <v>3</v>
      </c>
      <c r="E2006" s="7" t="n">
        <v>34.5999984741211</v>
      </c>
      <c r="F2006" s="7" t="n">
        <v>0</v>
      </c>
    </row>
    <row r="2007" spans="1:8">
      <c r="A2007" t="s">
        <v>4</v>
      </c>
      <c r="B2007" s="4" t="s">
        <v>5</v>
      </c>
      <c r="C2007" s="4" t="s">
        <v>7</v>
      </c>
      <c r="D2007" s="4" t="s">
        <v>7</v>
      </c>
      <c r="E2007" s="4" t="s">
        <v>10</v>
      </c>
      <c r="F2007" s="4" t="s">
        <v>10</v>
      </c>
      <c r="G2007" s="4" t="s">
        <v>10</v>
      </c>
      <c r="H2007" s="4" t="s">
        <v>9</v>
      </c>
    </row>
    <row r="2008" spans="1:8">
      <c r="A2008" t="n">
        <v>17636</v>
      </c>
      <c r="B2008" s="33" t="n">
        <v>45</v>
      </c>
      <c r="C2008" s="7" t="n">
        <v>2</v>
      </c>
      <c r="D2008" s="7" t="n">
        <v>3</v>
      </c>
      <c r="E2008" s="7" t="n">
        <v>0.209999993443489</v>
      </c>
      <c r="F2008" s="7" t="n">
        <v>23.8299999237061</v>
      </c>
      <c r="G2008" s="7" t="n">
        <v>-12.7700004577637</v>
      </c>
      <c r="H2008" s="7" t="n">
        <v>3000</v>
      </c>
    </row>
    <row r="2009" spans="1:8">
      <c r="A2009" t="s">
        <v>4</v>
      </c>
      <c r="B2009" s="4" t="s">
        <v>5</v>
      </c>
      <c r="C2009" s="4" t="s">
        <v>7</v>
      </c>
      <c r="D2009" s="4" t="s">
        <v>7</v>
      </c>
      <c r="E2009" s="4" t="s">
        <v>10</v>
      </c>
      <c r="F2009" s="4" t="s">
        <v>10</v>
      </c>
      <c r="G2009" s="4" t="s">
        <v>10</v>
      </c>
      <c r="H2009" s="4" t="s">
        <v>9</v>
      </c>
      <c r="I2009" s="4" t="s">
        <v>7</v>
      </c>
    </row>
    <row r="2010" spans="1:8">
      <c r="A2010" t="n">
        <v>17653</v>
      </c>
      <c r="B2010" s="33" t="n">
        <v>45</v>
      </c>
      <c r="C2010" s="7" t="n">
        <v>4</v>
      </c>
      <c r="D2010" s="7" t="n">
        <v>3</v>
      </c>
      <c r="E2010" s="7" t="n">
        <v>333.329986572266</v>
      </c>
      <c r="F2010" s="7" t="n">
        <v>337.209991455078</v>
      </c>
      <c r="G2010" s="7" t="n">
        <v>12</v>
      </c>
      <c r="H2010" s="7" t="n">
        <v>3000</v>
      </c>
      <c r="I2010" s="7" t="n">
        <v>1</v>
      </c>
    </row>
    <row r="2011" spans="1:8">
      <c r="A2011" t="s">
        <v>4</v>
      </c>
      <c r="B2011" s="4" t="s">
        <v>5</v>
      </c>
      <c r="C2011" s="4" t="s">
        <v>7</v>
      </c>
      <c r="D2011" s="4" t="s">
        <v>7</v>
      </c>
      <c r="E2011" s="4" t="s">
        <v>10</v>
      </c>
      <c r="F2011" s="4" t="s">
        <v>9</v>
      </c>
    </row>
    <row r="2012" spans="1:8">
      <c r="A2012" t="n">
        <v>17671</v>
      </c>
      <c r="B2012" s="33" t="n">
        <v>45</v>
      </c>
      <c r="C2012" s="7" t="n">
        <v>5</v>
      </c>
      <c r="D2012" s="7" t="n">
        <v>3</v>
      </c>
      <c r="E2012" s="7" t="n">
        <v>3.29999995231628</v>
      </c>
      <c r="F2012" s="7" t="n">
        <v>3000</v>
      </c>
    </row>
    <row r="2013" spans="1:8">
      <c r="A2013" t="s">
        <v>4</v>
      </c>
      <c r="B2013" s="4" t="s">
        <v>5</v>
      </c>
      <c r="C2013" s="4" t="s">
        <v>7</v>
      </c>
      <c r="D2013" s="4" t="s">
        <v>9</v>
      </c>
    </row>
    <row r="2014" spans="1:8">
      <c r="A2014" t="n">
        <v>17680</v>
      </c>
      <c r="B2014" s="33" t="n">
        <v>45</v>
      </c>
      <c r="C2014" s="7" t="n">
        <v>7</v>
      </c>
      <c r="D2014" s="7" t="n">
        <v>255</v>
      </c>
    </row>
    <row r="2015" spans="1:8">
      <c r="A2015" t="s">
        <v>4</v>
      </c>
      <c r="B2015" s="4" t="s">
        <v>5</v>
      </c>
      <c r="C2015" s="4" t="s">
        <v>7</v>
      </c>
      <c r="D2015" s="4" t="s">
        <v>7</v>
      </c>
      <c r="E2015" s="4" t="s">
        <v>10</v>
      </c>
      <c r="F2015" s="4" t="s">
        <v>9</v>
      </c>
    </row>
    <row r="2016" spans="1:8">
      <c r="A2016" t="n">
        <v>17684</v>
      </c>
      <c r="B2016" s="33" t="n">
        <v>45</v>
      </c>
      <c r="C2016" s="7" t="n">
        <v>5</v>
      </c>
      <c r="D2016" s="7" t="n">
        <v>3</v>
      </c>
      <c r="E2016" s="7" t="n">
        <v>2.79999995231628</v>
      </c>
      <c r="F2016" s="7" t="n">
        <v>10000</v>
      </c>
    </row>
    <row r="2017" spans="1:9">
      <c r="A2017" t="s">
        <v>4</v>
      </c>
      <c r="B2017" s="4" t="s">
        <v>5</v>
      </c>
      <c r="C2017" s="4" t="s">
        <v>7</v>
      </c>
      <c r="D2017" s="4" t="s">
        <v>7</v>
      </c>
      <c r="E2017" s="4" t="s">
        <v>10</v>
      </c>
      <c r="F2017" s="4" t="s">
        <v>10</v>
      </c>
      <c r="G2017" s="4" t="s">
        <v>10</v>
      </c>
      <c r="H2017" s="4" t="s">
        <v>9</v>
      </c>
      <c r="I2017" s="4" t="s">
        <v>7</v>
      </c>
    </row>
    <row r="2018" spans="1:9">
      <c r="A2018" t="n">
        <v>17693</v>
      </c>
      <c r="B2018" s="33" t="n">
        <v>45</v>
      </c>
      <c r="C2018" s="7" t="n">
        <v>4</v>
      </c>
      <c r="D2018" s="7" t="n">
        <v>3</v>
      </c>
      <c r="E2018" s="7" t="n">
        <v>333.329986572266</v>
      </c>
      <c r="F2018" s="7" t="n">
        <v>349.380004882813</v>
      </c>
      <c r="G2018" s="7" t="n">
        <v>12</v>
      </c>
      <c r="H2018" s="7" t="n">
        <v>10000</v>
      </c>
      <c r="I2018" s="7" t="n">
        <v>1</v>
      </c>
    </row>
    <row r="2019" spans="1:9">
      <c r="A2019" t="s">
        <v>4</v>
      </c>
      <c r="B2019" s="4" t="s">
        <v>5</v>
      </c>
      <c r="C2019" s="4" t="s">
        <v>9</v>
      </c>
      <c r="D2019" s="4" t="s">
        <v>9</v>
      </c>
      <c r="E2019" s="4" t="s">
        <v>9</v>
      </c>
    </row>
    <row r="2020" spans="1:9">
      <c r="A2020" t="n">
        <v>17711</v>
      </c>
      <c r="B2020" s="49" t="n">
        <v>61</v>
      </c>
      <c r="C2020" s="7" t="n">
        <v>22</v>
      </c>
      <c r="D2020" s="7" t="n">
        <v>999</v>
      </c>
      <c r="E2020" s="7" t="n">
        <v>1000</v>
      </c>
    </row>
    <row r="2021" spans="1:9">
      <c r="A2021" t="s">
        <v>4</v>
      </c>
      <c r="B2021" s="4" t="s">
        <v>5</v>
      </c>
      <c r="C2021" s="4" t="s">
        <v>7</v>
      </c>
      <c r="D2021" s="4" t="s">
        <v>9</v>
      </c>
      <c r="E2021" s="4" t="s">
        <v>12</v>
      </c>
    </row>
    <row r="2022" spans="1:9">
      <c r="A2022" t="n">
        <v>17718</v>
      </c>
      <c r="B2022" s="16" t="n">
        <v>51</v>
      </c>
      <c r="C2022" s="7" t="n">
        <v>4</v>
      </c>
      <c r="D2022" s="7" t="n">
        <v>22</v>
      </c>
      <c r="E2022" s="7" t="s">
        <v>135</v>
      </c>
    </row>
    <row r="2023" spans="1:9">
      <c r="A2023" t="s">
        <v>4</v>
      </c>
      <c r="B2023" s="4" t="s">
        <v>5</v>
      </c>
      <c r="C2023" s="4" t="s">
        <v>9</v>
      </c>
    </row>
    <row r="2024" spans="1:9">
      <c r="A2024" t="n">
        <v>17731</v>
      </c>
      <c r="B2024" s="17" t="n">
        <v>16</v>
      </c>
      <c r="C2024" s="7" t="n">
        <v>0</v>
      </c>
    </row>
    <row r="2025" spans="1:9">
      <c r="A2025" t="s">
        <v>4</v>
      </c>
      <c r="B2025" s="4" t="s">
        <v>5</v>
      </c>
      <c r="C2025" s="4" t="s">
        <v>9</v>
      </c>
      <c r="D2025" s="4" t="s">
        <v>7</v>
      </c>
      <c r="E2025" s="4" t="s">
        <v>11</v>
      </c>
      <c r="F2025" s="4" t="s">
        <v>20</v>
      </c>
      <c r="G2025" s="4" t="s">
        <v>7</v>
      </c>
      <c r="H2025" s="4" t="s">
        <v>7</v>
      </c>
      <c r="I2025" s="4" t="s">
        <v>7</v>
      </c>
      <c r="J2025" s="4" t="s">
        <v>11</v>
      </c>
      <c r="K2025" s="4" t="s">
        <v>20</v>
      </c>
      <c r="L2025" s="4" t="s">
        <v>7</v>
      </c>
      <c r="M2025" s="4" t="s">
        <v>7</v>
      </c>
    </row>
    <row r="2026" spans="1:9">
      <c r="A2026" t="n">
        <v>17734</v>
      </c>
      <c r="B2026" s="18" t="n">
        <v>26</v>
      </c>
      <c r="C2026" s="7" t="n">
        <v>22</v>
      </c>
      <c r="D2026" s="7" t="n">
        <v>17</v>
      </c>
      <c r="E2026" s="7" t="n">
        <v>30370</v>
      </c>
      <c r="F2026" s="7" t="s">
        <v>136</v>
      </c>
      <c r="G2026" s="7" t="n">
        <v>2</v>
      </c>
      <c r="H2026" s="7" t="n">
        <v>3</v>
      </c>
      <c r="I2026" s="7" t="n">
        <v>17</v>
      </c>
      <c r="J2026" s="7" t="n">
        <v>30371</v>
      </c>
      <c r="K2026" s="7" t="s">
        <v>137</v>
      </c>
      <c r="L2026" s="7" t="n">
        <v>2</v>
      </c>
      <c r="M2026" s="7" t="n">
        <v>0</v>
      </c>
    </row>
    <row r="2027" spans="1:9">
      <c r="A2027" t="s">
        <v>4</v>
      </c>
      <c r="B2027" s="4" t="s">
        <v>5</v>
      </c>
    </row>
    <row r="2028" spans="1:9">
      <c r="A2028" t="n">
        <v>17878</v>
      </c>
      <c r="B2028" s="48" t="n">
        <v>28</v>
      </c>
    </row>
    <row r="2029" spans="1:9">
      <c r="A2029" t="s">
        <v>4</v>
      </c>
      <c r="B2029" s="4" t="s">
        <v>5</v>
      </c>
      <c r="C2029" s="4" t="s">
        <v>9</v>
      </c>
    </row>
    <row r="2030" spans="1:9">
      <c r="A2030" t="n">
        <v>17879</v>
      </c>
      <c r="B2030" s="17" t="n">
        <v>16</v>
      </c>
      <c r="C2030" s="7" t="n">
        <v>300</v>
      </c>
    </row>
    <row r="2031" spans="1:9">
      <c r="A2031" t="s">
        <v>4</v>
      </c>
      <c r="B2031" s="4" t="s">
        <v>5</v>
      </c>
      <c r="C2031" s="4" t="s">
        <v>7</v>
      </c>
      <c r="D2031" s="4" t="s">
        <v>10</v>
      </c>
      <c r="E2031" s="4" t="s">
        <v>10</v>
      </c>
      <c r="F2031" s="4" t="s">
        <v>10</v>
      </c>
    </row>
    <row r="2032" spans="1:9">
      <c r="A2032" t="n">
        <v>17882</v>
      </c>
      <c r="B2032" s="33" t="n">
        <v>45</v>
      </c>
      <c r="C2032" s="7" t="n">
        <v>9</v>
      </c>
      <c r="D2032" s="7" t="n">
        <v>0.0199999995529652</v>
      </c>
      <c r="E2032" s="7" t="n">
        <v>0.0199999995529652</v>
      </c>
      <c r="F2032" s="7" t="n">
        <v>0.200000002980232</v>
      </c>
    </row>
    <row r="2033" spans="1:13">
      <c r="A2033" t="s">
        <v>4</v>
      </c>
      <c r="B2033" s="4" t="s">
        <v>5</v>
      </c>
      <c r="C2033" s="4" t="s">
        <v>7</v>
      </c>
      <c r="D2033" s="4" t="s">
        <v>9</v>
      </c>
      <c r="E2033" s="4" t="s">
        <v>12</v>
      </c>
    </row>
    <row r="2034" spans="1:13">
      <c r="A2034" t="n">
        <v>17896</v>
      </c>
      <c r="B2034" s="16" t="n">
        <v>51</v>
      </c>
      <c r="C2034" s="7" t="n">
        <v>4</v>
      </c>
      <c r="D2034" s="7" t="n">
        <v>999</v>
      </c>
      <c r="E2034" s="7" t="s">
        <v>138</v>
      </c>
    </row>
    <row r="2035" spans="1:13">
      <c r="A2035" t="s">
        <v>4</v>
      </c>
      <c r="B2035" s="4" t="s">
        <v>5</v>
      </c>
      <c r="C2035" s="4" t="s">
        <v>9</v>
      </c>
    </row>
    <row r="2036" spans="1:13">
      <c r="A2036" t="n">
        <v>17910</v>
      </c>
      <c r="B2036" s="17" t="n">
        <v>16</v>
      </c>
      <c r="C2036" s="7" t="n">
        <v>0</v>
      </c>
    </row>
    <row r="2037" spans="1:13">
      <c r="A2037" t="s">
        <v>4</v>
      </c>
      <c r="B2037" s="4" t="s">
        <v>5</v>
      </c>
      <c r="C2037" s="4" t="s">
        <v>9</v>
      </c>
      <c r="D2037" s="4" t="s">
        <v>7</v>
      </c>
      <c r="E2037" s="4" t="s">
        <v>11</v>
      </c>
      <c r="F2037" s="4" t="s">
        <v>20</v>
      </c>
      <c r="G2037" s="4" t="s">
        <v>7</v>
      </c>
      <c r="H2037" s="4" t="s">
        <v>7</v>
      </c>
    </row>
    <row r="2038" spans="1:13">
      <c r="A2038" t="n">
        <v>17913</v>
      </c>
      <c r="B2038" s="18" t="n">
        <v>26</v>
      </c>
      <c r="C2038" s="7" t="n">
        <v>999</v>
      </c>
      <c r="D2038" s="7" t="n">
        <v>17</v>
      </c>
      <c r="E2038" s="7" t="n">
        <v>52778</v>
      </c>
      <c r="F2038" s="7" t="s">
        <v>139</v>
      </c>
      <c r="G2038" s="7" t="n">
        <v>2</v>
      </c>
      <c r="H2038" s="7" t="n">
        <v>0</v>
      </c>
    </row>
    <row r="2039" spans="1:13">
      <c r="A2039" t="s">
        <v>4</v>
      </c>
      <c r="B2039" s="4" t="s">
        <v>5</v>
      </c>
    </row>
    <row r="2040" spans="1:13">
      <c r="A2040" t="n">
        <v>18008</v>
      </c>
      <c r="B2040" s="48" t="n">
        <v>28</v>
      </c>
    </row>
    <row r="2041" spans="1:13">
      <c r="A2041" t="s">
        <v>4</v>
      </c>
      <c r="B2041" s="4" t="s">
        <v>5</v>
      </c>
      <c r="C2041" s="4" t="s">
        <v>7</v>
      </c>
      <c r="D2041" s="4" t="s">
        <v>9</v>
      </c>
      <c r="E2041" s="4" t="s">
        <v>10</v>
      </c>
      <c r="F2041" s="4" t="s">
        <v>9</v>
      </c>
      <c r="G2041" s="4" t="s">
        <v>11</v>
      </c>
      <c r="H2041" s="4" t="s">
        <v>11</v>
      </c>
      <c r="I2041" s="4" t="s">
        <v>9</v>
      </c>
      <c r="J2041" s="4" t="s">
        <v>9</v>
      </c>
      <c r="K2041" s="4" t="s">
        <v>11</v>
      </c>
      <c r="L2041" s="4" t="s">
        <v>11</v>
      </c>
      <c r="M2041" s="4" t="s">
        <v>11</v>
      </c>
      <c r="N2041" s="4" t="s">
        <v>11</v>
      </c>
      <c r="O2041" s="4" t="s">
        <v>12</v>
      </c>
    </row>
    <row r="2042" spans="1:13">
      <c r="A2042" t="n">
        <v>18009</v>
      </c>
      <c r="B2042" s="9" t="n">
        <v>50</v>
      </c>
      <c r="C2042" s="7" t="n">
        <v>0</v>
      </c>
      <c r="D2042" s="7" t="n">
        <v>2214</v>
      </c>
      <c r="E2042" s="7" t="n">
        <v>1</v>
      </c>
      <c r="F2042" s="7" t="n">
        <v>0</v>
      </c>
      <c r="G2042" s="7" t="n">
        <v>0</v>
      </c>
      <c r="H2042" s="7" t="n">
        <v>0</v>
      </c>
      <c r="I2042" s="7" t="n">
        <v>0</v>
      </c>
      <c r="J2042" s="7" t="n">
        <v>65533</v>
      </c>
      <c r="K2042" s="7" t="n">
        <v>0</v>
      </c>
      <c r="L2042" s="7" t="n">
        <v>0</v>
      </c>
      <c r="M2042" s="7" t="n">
        <v>0</v>
      </c>
      <c r="N2042" s="7" t="n">
        <v>0</v>
      </c>
      <c r="O2042" s="7" t="s">
        <v>13</v>
      </c>
    </row>
    <row r="2043" spans="1:13">
      <c r="A2043" t="s">
        <v>4</v>
      </c>
      <c r="B2043" s="4" t="s">
        <v>5</v>
      </c>
      <c r="C2043" s="4" t="s">
        <v>7</v>
      </c>
      <c r="D2043" s="4" t="s">
        <v>9</v>
      </c>
      <c r="E2043" s="4" t="s">
        <v>12</v>
      </c>
    </row>
    <row r="2044" spans="1:13">
      <c r="A2044" t="n">
        <v>18048</v>
      </c>
      <c r="B2044" s="16" t="n">
        <v>51</v>
      </c>
      <c r="C2044" s="7" t="n">
        <v>4</v>
      </c>
      <c r="D2044" s="7" t="n">
        <v>7031</v>
      </c>
      <c r="E2044" s="7" t="s">
        <v>100</v>
      </c>
    </row>
    <row r="2045" spans="1:13">
      <c r="A2045" t="s">
        <v>4</v>
      </c>
      <c r="B2045" s="4" t="s">
        <v>5</v>
      </c>
      <c r="C2045" s="4" t="s">
        <v>9</v>
      </c>
    </row>
    <row r="2046" spans="1:13">
      <c r="A2046" t="n">
        <v>18061</v>
      </c>
      <c r="B2046" s="17" t="n">
        <v>16</v>
      </c>
      <c r="C2046" s="7" t="n">
        <v>0</v>
      </c>
    </row>
    <row r="2047" spans="1:13">
      <c r="A2047" t="s">
        <v>4</v>
      </c>
      <c r="B2047" s="4" t="s">
        <v>5</v>
      </c>
      <c r="C2047" s="4" t="s">
        <v>9</v>
      </c>
      <c r="D2047" s="4" t="s">
        <v>20</v>
      </c>
      <c r="E2047" s="4" t="s">
        <v>7</v>
      </c>
      <c r="F2047" s="4" t="s">
        <v>7</v>
      </c>
    </row>
    <row r="2048" spans="1:13">
      <c r="A2048" t="n">
        <v>18064</v>
      </c>
      <c r="B2048" s="18" t="n">
        <v>26</v>
      </c>
      <c r="C2048" s="7" t="n">
        <v>7031</v>
      </c>
      <c r="D2048" s="7" t="s">
        <v>140</v>
      </c>
      <c r="E2048" s="7" t="n">
        <v>2</v>
      </c>
      <c r="F2048" s="7" t="n">
        <v>0</v>
      </c>
    </row>
    <row r="2049" spans="1:15">
      <c r="A2049" t="s">
        <v>4</v>
      </c>
      <c r="B2049" s="4" t="s">
        <v>5</v>
      </c>
    </row>
    <row r="2050" spans="1:15">
      <c r="A2050" t="n">
        <v>18088</v>
      </c>
      <c r="B2050" s="48" t="n">
        <v>28</v>
      </c>
    </row>
    <row r="2051" spans="1:15">
      <c r="A2051" t="s">
        <v>4</v>
      </c>
      <c r="B2051" s="4" t="s">
        <v>5</v>
      </c>
      <c r="C2051" s="4" t="s">
        <v>9</v>
      </c>
      <c r="D2051" s="4" t="s">
        <v>7</v>
      </c>
    </row>
    <row r="2052" spans="1:15">
      <c r="A2052" t="n">
        <v>18089</v>
      </c>
      <c r="B2052" s="19" t="n">
        <v>89</v>
      </c>
      <c r="C2052" s="7" t="n">
        <v>65533</v>
      </c>
      <c r="D2052" s="7" t="n">
        <v>1</v>
      </c>
    </row>
    <row r="2053" spans="1:15">
      <c r="A2053" t="s">
        <v>4</v>
      </c>
      <c r="B2053" s="4" t="s">
        <v>5</v>
      </c>
      <c r="C2053" s="4" t="s">
        <v>7</v>
      </c>
      <c r="D2053" s="4" t="s">
        <v>9</v>
      </c>
      <c r="E2053" s="4" t="s">
        <v>11</v>
      </c>
      <c r="F2053" s="4" t="s">
        <v>9</v>
      </c>
    </row>
    <row r="2054" spans="1:15">
      <c r="A2054" t="n">
        <v>18093</v>
      </c>
      <c r="B2054" s="9" t="n">
        <v>50</v>
      </c>
      <c r="C2054" s="7" t="n">
        <v>3</v>
      </c>
      <c r="D2054" s="7" t="n">
        <v>2246</v>
      </c>
      <c r="E2054" s="7" t="n">
        <v>1061997773</v>
      </c>
      <c r="F2054" s="7" t="n">
        <v>2000</v>
      </c>
    </row>
    <row r="2055" spans="1:15">
      <c r="A2055" t="s">
        <v>4</v>
      </c>
      <c r="B2055" s="4" t="s">
        <v>5</v>
      </c>
      <c r="C2055" s="4" t="s">
        <v>7</v>
      </c>
      <c r="D2055" s="4" t="s">
        <v>9</v>
      </c>
      <c r="E2055" s="4" t="s">
        <v>11</v>
      </c>
      <c r="F2055" s="4" t="s">
        <v>9</v>
      </c>
    </row>
    <row r="2056" spans="1:15">
      <c r="A2056" t="n">
        <v>18103</v>
      </c>
      <c r="B2056" s="9" t="n">
        <v>50</v>
      </c>
      <c r="C2056" s="7" t="n">
        <v>3</v>
      </c>
      <c r="D2056" s="7" t="n">
        <v>4515</v>
      </c>
      <c r="E2056" s="7" t="n">
        <v>1045220557</v>
      </c>
      <c r="F2056" s="7" t="n">
        <v>2000</v>
      </c>
    </row>
    <row r="2057" spans="1:15">
      <c r="A2057" t="s">
        <v>4</v>
      </c>
      <c r="B2057" s="4" t="s">
        <v>5</v>
      </c>
      <c r="C2057" s="4" t="s">
        <v>7</v>
      </c>
      <c r="D2057" s="4" t="s">
        <v>9</v>
      </c>
      <c r="E2057" s="4" t="s">
        <v>10</v>
      </c>
    </row>
    <row r="2058" spans="1:15">
      <c r="A2058" t="n">
        <v>18113</v>
      </c>
      <c r="B2058" s="15" t="n">
        <v>58</v>
      </c>
      <c r="C2058" s="7" t="n">
        <v>101</v>
      </c>
      <c r="D2058" s="7" t="n">
        <v>300</v>
      </c>
      <c r="E2058" s="7" t="n">
        <v>1</v>
      </c>
    </row>
    <row r="2059" spans="1:15">
      <c r="A2059" t="s">
        <v>4</v>
      </c>
      <c r="B2059" s="4" t="s">
        <v>5</v>
      </c>
      <c r="C2059" s="4" t="s">
        <v>7</v>
      </c>
      <c r="D2059" s="4" t="s">
        <v>9</v>
      </c>
    </row>
    <row r="2060" spans="1:15">
      <c r="A2060" t="n">
        <v>18121</v>
      </c>
      <c r="B2060" s="15" t="n">
        <v>58</v>
      </c>
      <c r="C2060" s="7" t="n">
        <v>254</v>
      </c>
      <c r="D2060" s="7" t="n">
        <v>0</v>
      </c>
    </row>
    <row r="2061" spans="1:15">
      <c r="A2061" t="s">
        <v>4</v>
      </c>
      <c r="B2061" s="4" t="s">
        <v>5</v>
      </c>
      <c r="C2061" s="4" t="s">
        <v>7</v>
      </c>
      <c r="D2061" s="4" t="s">
        <v>7</v>
      </c>
      <c r="E2061" s="4" t="s">
        <v>10</v>
      </c>
      <c r="F2061" s="4" t="s">
        <v>10</v>
      </c>
      <c r="G2061" s="4" t="s">
        <v>10</v>
      </c>
      <c r="H2061" s="4" t="s">
        <v>9</v>
      </c>
    </row>
    <row r="2062" spans="1:15">
      <c r="A2062" t="n">
        <v>18125</v>
      </c>
      <c r="B2062" s="33" t="n">
        <v>45</v>
      </c>
      <c r="C2062" s="7" t="n">
        <v>2</v>
      </c>
      <c r="D2062" s="7" t="n">
        <v>3</v>
      </c>
      <c r="E2062" s="7" t="n">
        <v>-0.0900000035762787</v>
      </c>
      <c r="F2062" s="7" t="n">
        <v>23.2700004577637</v>
      </c>
      <c r="G2062" s="7" t="n">
        <v>-9.77000045776367</v>
      </c>
      <c r="H2062" s="7" t="n">
        <v>0</v>
      </c>
    </row>
    <row r="2063" spans="1:15">
      <c r="A2063" t="s">
        <v>4</v>
      </c>
      <c r="B2063" s="4" t="s">
        <v>5</v>
      </c>
      <c r="C2063" s="4" t="s">
        <v>7</v>
      </c>
      <c r="D2063" s="4" t="s">
        <v>7</v>
      </c>
      <c r="E2063" s="4" t="s">
        <v>10</v>
      </c>
      <c r="F2063" s="4" t="s">
        <v>10</v>
      </c>
      <c r="G2063" s="4" t="s">
        <v>10</v>
      </c>
      <c r="H2063" s="4" t="s">
        <v>9</v>
      </c>
      <c r="I2063" s="4" t="s">
        <v>7</v>
      </c>
    </row>
    <row r="2064" spans="1:15">
      <c r="A2064" t="n">
        <v>18142</v>
      </c>
      <c r="B2064" s="33" t="n">
        <v>45</v>
      </c>
      <c r="C2064" s="7" t="n">
        <v>4</v>
      </c>
      <c r="D2064" s="7" t="n">
        <v>3</v>
      </c>
      <c r="E2064" s="7" t="n">
        <v>1.00999999046326</v>
      </c>
      <c r="F2064" s="7" t="n">
        <v>210.279998779297</v>
      </c>
      <c r="G2064" s="7" t="n">
        <v>-6</v>
      </c>
      <c r="H2064" s="7" t="n">
        <v>0</v>
      </c>
      <c r="I2064" s="7" t="n">
        <v>1</v>
      </c>
    </row>
    <row r="2065" spans="1:9">
      <c r="A2065" t="s">
        <v>4</v>
      </c>
      <c r="B2065" s="4" t="s">
        <v>5</v>
      </c>
      <c r="C2065" s="4" t="s">
        <v>7</v>
      </c>
      <c r="D2065" s="4" t="s">
        <v>7</v>
      </c>
      <c r="E2065" s="4" t="s">
        <v>10</v>
      </c>
      <c r="F2065" s="4" t="s">
        <v>9</v>
      </c>
    </row>
    <row r="2066" spans="1:9">
      <c r="A2066" t="n">
        <v>18160</v>
      </c>
      <c r="B2066" s="33" t="n">
        <v>45</v>
      </c>
      <c r="C2066" s="7" t="n">
        <v>5</v>
      </c>
      <c r="D2066" s="7" t="n">
        <v>3</v>
      </c>
      <c r="E2066" s="7" t="n">
        <v>6.5</v>
      </c>
      <c r="F2066" s="7" t="n">
        <v>0</v>
      </c>
    </row>
    <row r="2067" spans="1:9">
      <c r="A2067" t="s">
        <v>4</v>
      </c>
      <c r="B2067" s="4" t="s">
        <v>5</v>
      </c>
      <c r="C2067" s="4" t="s">
        <v>7</v>
      </c>
      <c r="D2067" s="4" t="s">
        <v>7</v>
      </c>
      <c r="E2067" s="4" t="s">
        <v>10</v>
      </c>
      <c r="F2067" s="4" t="s">
        <v>9</v>
      </c>
    </row>
    <row r="2068" spans="1:9">
      <c r="A2068" t="n">
        <v>18169</v>
      </c>
      <c r="B2068" s="33" t="n">
        <v>45</v>
      </c>
      <c r="C2068" s="7" t="n">
        <v>11</v>
      </c>
      <c r="D2068" s="7" t="n">
        <v>3</v>
      </c>
      <c r="E2068" s="7" t="n">
        <v>31.2000007629395</v>
      </c>
      <c r="F2068" s="7" t="n">
        <v>0</v>
      </c>
    </row>
    <row r="2069" spans="1:9">
      <c r="A2069" t="s">
        <v>4</v>
      </c>
      <c r="B2069" s="4" t="s">
        <v>5</v>
      </c>
      <c r="C2069" s="4" t="s">
        <v>7</v>
      </c>
      <c r="D2069" s="4" t="s">
        <v>7</v>
      </c>
      <c r="E2069" s="4" t="s">
        <v>10</v>
      </c>
      <c r="F2069" s="4" t="s">
        <v>10</v>
      </c>
      <c r="G2069" s="4" t="s">
        <v>10</v>
      </c>
      <c r="H2069" s="4" t="s">
        <v>9</v>
      </c>
    </row>
    <row r="2070" spans="1:9">
      <c r="A2070" t="n">
        <v>18178</v>
      </c>
      <c r="B2070" s="33" t="n">
        <v>45</v>
      </c>
      <c r="C2070" s="7" t="n">
        <v>2</v>
      </c>
      <c r="D2070" s="7" t="n">
        <v>3</v>
      </c>
      <c r="E2070" s="7" t="n">
        <v>0.109999999403954</v>
      </c>
      <c r="F2070" s="7" t="n">
        <v>22.2299995422363</v>
      </c>
      <c r="G2070" s="7" t="n">
        <v>-5.67999982833862</v>
      </c>
      <c r="H2070" s="7" t="n">
        <v>2500</v>
      </c>
    </row>
    <row r="2071" spans="1:9">
      <c r="A2071" t="s">
        <v>4</v>
      </c>
      <c r="B2071" s="4" t="s">
        <v>5</v>
      </c>
      <c r="C2071" s="4" t="s">
        <v>7</v>
      </c>
      <c r="D2071" s="4" t="s">
        <v>7</v>
      </c>
      <c r="E2071" s="4" t="s">
        <v>10</v>
      </c>
      <c r="F2071" s="4" t="s">
        <v>10</v>
      </c>
      <c r="G2071" s="4" t="s">
        <v>10</v>
      </c>
      <c r="H2071" s="4" t="s">
        <v>9</v>
      </c>
      <c r="I2071" s="4" t="s">
        <v>7</v>
      </c>
    </row>
    <row r="2072" spans="1:9">
      <c r="A2072" t="n">
        <v>18195</v>
      </c>
      <c r="B2072" s="33" t="n">
        <v>45</v>
      </c>
      <c r="C2072" s="7" t="n">
        <v>4</v>
      </c>
      <c r="D2072" s="7" t="n">
        <v>3</v>
      </c>
      <c r="E2072" s="7" t="n">
        <v>1.37999999523163</v>
      </c>
      <c r="F2072" s="7" t="n">
        <v>190.880004882813</v>
      </c>
      <c r="G2072" s="7" t="n">
        <v>-6</v>
      </c>
      <c r="H2072" s="7" t="n">
        <v>2500</v>
      </c>
      <c r="I2072" s="7" t="n">
        <v>1</v>
      </c>
    </row>
    <row r="2073" spans="1:9">
      <c r="A2073" t="s">
        <v>4</v>
      </c>
      <c r="B2073" s="4" t="s">
        <v>5</v>
      </c>
      <c r="C2073" s="4" t="s">
        <v>7</v>
      </c>
      <c r="D2073" s="4" t="s">
        <v>7</v>
      </c>
      <c r="E2073" s="4" t="s">
        <v>10</v>
      </c>
      <c r="F2073" s="4" t="s">
        <v>9</v>
      </c>
    </row>
    <row r="2074" spans="1:9">
      <c r="A2074" t="n">
        <v>18213</v>
      </c>
      <c r="B2074" s="33" t="n">
        <v>45</v>
      </c>
      <c r="C2074" s="7" t="n">
        <v>5</v>
      </c>
      <c r="D2074" s="7" t="n">
        <v>3</v>
      </c>
      <c r="E2074" s="7" t="n">
        <v>6.5</v>
      </c>
      <c r="F2074" s="7" t="n">
        <v>2500</v>
      </c>
    </row>
    <row r="2075" spans="1:9">
      <c r="A2075" t="s">
        <v>4</v>
      </c>
      <c r="B2075" s="4" t="s">
        <v>5</v>
      </c>
      <c r="C2075" s="4" t="s">
        <v>7</v>
      </c>
      <c r="D2075" s="4" t="s">
        <v>7</v>
      </c>
      <c r="E2075" s="4" t="s">
        <v>10</v>
      </c>
      <c r="F2075" s="4" t="s">
        <v>9</v>
      </c>
    </row>
    <row r="2076" spans="1:9">
      <c r="A2076" t="n">
        <v>18222</v>
      </c>
      <c r="B2076" s="33" t="n">
        <v>45</v>
      </c>
      <c r="C2076" s="7" t="n">
        <v>11</v>
      </c>
      <c r="D2076" s="7" t="n">
        <v>3</v>
      </c>
      <c r="E2076" s="7" t="n">
        <v>31.2000007629395</v>
      </c>
      <c r="F2076" s="7" t="n">
        <v>2500</v>
      </c>
    </row>
    <row r="2077" spans="1:9">
      <c r="A2077" t="s">
        <v>4</v>
      </c>
      <c r="B2077" s="4" t="s">
        <v>5</v>
      </c>
      <c r="C2077" s="4" t="s">
        <v>7</v>
      </c>
      <c r="D2077" s="4" t="s">
        <v>9</v>
      </c>
      <c r="E2077" s="4" t="s">
        <v>12</v>
      </c>
      <c r="F2077" s="4" t="s">
        <v>12</v>
      </c>
      <c r="G2077" s="4" t="s">
        <v>12</v>
      </c>
      <c r="H2077" s="4" t="s">
        <v>12</v>
      </c>
    </row>
    <row r="2078" spans="1:9">
      <c r="A2078" t="n">
        <v>18231</v>
      </c>
      <c r="B2078" s="16" t="n">
        <v>51</v>
      </c>
      <c r="C2078" s="7" t="n">
        <v>3</v>
      </c>
      <c r="D2078" s="7" t="n">
        <v>999</v>
      </c>
      <c r="E2078" s="7" t="s">
        <v>141</v>
      </c>
      <c r="F2078" s="7" t="s">
        <v>142</v>
      </c>
      <c r="G2078" s="7" t="s">
        <v>28</v>
      </c>
      <c r="H2078" s="7" t="s">
        <v>27</v>
      </c>
    </row>
    <row r="2079" spans="1:9">
      <c r="A2079" t="s">
        <v>4</v>
      </c>
      <c r="B2079" s="4" t="s">
        <v>5</v>
      </c>
      <c r="C2079" s="4" t="s">
        <v>9</v>
      </c>
      <c r="D2079" s="4" t="s">
        <v>10</v>
      </c>
      <c r="E2079" s="4" t="s">
        <v>10</v>
      </c>
      <c r="F2079" s="4" t="s">
        <v>10</v>
      </c>
      <c r="G2079" s="4" t="s">
        <v>10</v>
      </c>
    </row>
    <row r="2080" spans="1:9">
      <c r="A2080" t="n">
        <v>18260</v>
      </c>
      <c r="B2080" s="24" t="n">
        <v>46</v>
      </c>
      <c r="C2080" s="7" t="n">
        <v>999</v>
      </c>
      <c r="D2080" s="7" t="n">
        <v>0</v>
      </c>
      <c r="E2080" s="7" t="n">
        <v>20</v>
      </c>
      <c r="F2080" s="7" t="n">
        <v>11</v>
      </c>
      <c r="G2080" s="7" t="n">
        <v>180</v>
      </c>
    </row>
    <row r="2081" spans="1:9">
      <c r="A2081" t="s">
        <v>4</v>
      </c>
      <c r="B2081" s="4" t="s">
        <v>5</v>
      </c>
      <c r="C2081" s="4" t="s">
        <v>9</v>
      </c>
      <c r="D2081" s="4" t="s">
        <v>9</v>
      </c>
      <c r="E2081" s="4" t="s">
        <v>10</v>
      </c>
      <c r="F2081" s="4" t="s">
        <v>10</v>
      </c>
      <c r="G2081" s="4" t="s">
        <v>10</v>
      </c>
      <c r="H2081" s="4" t="s">
        <v>10</v>
      </c>
      <c r="I2081" s="4" t="s">
        <v>7</v>
      </c>
      <c r="J2081" s="4" t="s">
        <v>9</v>
      </c>
    </row>
    <row r="2082" spans="1:9">
      <c r="A2082" t="n">
        <v>18279</v>
      </c>
      <c r="B2082" s="27" t="n">
        <v>55</v>
      </c>
      <c r="C2082" s="7" t="n">
        <v>999</v>
      </c>
      <c r="D2082" s="7" t="n">
        <v>65533</v>
      </c>
      <c r="E2082" s="7" t="n">
        <v>0</v>
      </c>
      <c r="F2082" s="7" t="n">
        <v>20</v>
      </c>
      <c r="G2082" s="7" t="n">
        <v>-3</v>
      </c>
      <c r="H2082" s="7" t="n">
        <v>6</v>
      </c>
      <c r="I2082" s="7" t="n">
        <v>0</v>
      </c>
      <c r="J2082" s="7" t="n">
        <v>0</v>
      </c>
    </row>
    <row r="2083" spans="1:9">
      <c r="A2083" t="s">
        <v>4</v>
      </c>
      <c r="B2083" s="4" t="s">
        <v>5</v>
      </c>
      <c r="C2083" s="4" t="s">
        <v>9</v>
      </c>
      <c r="D2083" s="4" t="s">
        <v>9</v>
      </c>
      <c r="E2083" s="4" t="s">
        <v>10</v>
      </c>
      <c r="F2083" s="4" t="s">
        <v>10</v>
      </c>
      <c r="G2083" s="4" t="s">
        <v>10</v>
      </c>
      <c r="H2083" s="4" t="s">
        <v>10</v>
      </c>
      <c r="I2083" s="4" t="s">
        <v>7</v>
      </c>
      <c r="J2083" s="4" t="s">
        <v>9</v>
      </c>
    </row>
    <row r="2084" spans="1:9">
      <c r="A2084" t="n">
        <v>18303</v>
      </c>
      <c r="B2084" s="27" t="n">
        <v>55</v>
      </c>
      <c r="C2084" s="7" t="n">
        <v>7031</v>
      </c>
      <c r="D2084" s="7" t="n">
        <v>65533</v>
      </c>
      <c r="E2084" s="7" t="n">
        <v>0</v>
      </c>
      <c r="F2084" s="7" t="n">
        <v>20</v>
      </c>
      <c r="G2084" s="7" t="n">
        <v>-6</v>
      </c>
      <c r="H2084" s="7" t="n">
        <v>2.5</v>
      </c>
      <c r="I2084" s="7" t="n">
        <v>0</v>
      </c>
      <c r="J2084" s="7" t="n">
        <v>0</v>
      </c>
    </row>
    <row r="2085" spans="1:9">
      <c r="A2085" t="s">
        <v>4</v>
      </c>
      <c r="B2085" s="4" t="s">
        <v>5</v>
      </c>
      <c r="C2085" s="4" t="s">
        <v>9</v>
      </c>
    </row>
    <row r="2086" spans="1:9">
      <c r="A2086" t="n">
        <v>18327</v>
      </c>
      <c r="B2086" s="17" t="n">
        <v>16</v>
      </c>
      <c r="C2086" s="7" t="n">
        <v>1300</v>
      </c>
    </row>
    <row r="2087" spans="1:9">
      <c r="A2087" t="s">
        <v>4</v>
      </c>
      <c r="B2087" s="4" t="s">
        <v>5</v>
      </c>
      <c r="C2087" s="4" t="s">
        <v>9</v>
      </c>
      <c r="D2087" s="4" t="s">
        <v>7</v>
      </c>
      <c r="E2087" s="4" t="s">
        <v>12</v>
      </c>
      <c r="F2087" s="4" t="s">
        <v>10</v>
      </c>
      <c r="G2087" s="4" t="s">
        <v>10</v>
      </c>
      <c r="H2087" s="4" t="s">
        <v>10</v>
      </c>
    </row>
    <row r="2088" spans="1:9">
      <c r="A2088" t="n">
        <v>18330</v>
      </c>
      <c r="B2088" s="26" t="n">
        <v>48</v>
      </c>
      <c r="C2088" s="7" t="n">
        <v>7031</v>
      </c>
      <c r="D2088" s="7" t="n">
        <v>0</v>
      </c>
      <c r="E2088" s="7" t="s">
        <v>70</v>
      </c>
      <c r="F2088" s="7" t="n">
        <v>-1</v>
      </c>
      <c r="G2088" s="7" t="n">
        <v>0.400000005960464</v>
      </c>
      <c r="H2088" s="7" t="n">
        <v>0</v>
      </c>
    </row>
    <row r="2089" spans="1:9">
      <c r="A2089" t="s">
        <v>4</v>
      </c>
      <c r="B2089" s="4" t="s">
        <v>5</v>
      </c>
      <c r="C2089" s="4" t="s">
        <v>9</v>
      </c>
      <c r="D2089" s="4" t="s">
        <v>7</v>
      </c>
      <c r="E2089" s="4" t="s">
        <v>12</v>
      </c>
      <c r="F2089" s="4" t="s">
        <v>10</v>
      </c>
      <c r="G2089" s="4" t="s">
        <v>10</v>
      </c>
      <c r="H2089" s="4" t="s">
        <v>10</v>
      </c>
    </row>
    <row r="2090" spans="1:9">
      <c r="A2090" t="n">
        <v>18356</v>
      </c>
      <c r="B2090" s="26" t="n">
        <v>48</v>
      </c>
      <c r="C2090" s="7" t="n">
        <v>22</v>
      </c>
      <c r="D2090" s="7" t="n">
        <v>0</v>
      </c>
      <c r="E2090" s="7" t="s">
        <v>70</v>
      </c>
      <c r="F2090" s="7" t="n">
        <v>-1</v>
      </c>
      <c r="G2090" s="7" t="n">
        <v>0.400000005960464</v>
      </c>
      <c r="H2090" s="7" t="n">
        <v>0</v>
      </c>
    </row>
    <row r="2091" spans="1:9">
      <c r="A2091" t="s">
        <v>4</v>
      </c>
      <c r="B2091" s="4" t="s">
        <v>5</v>
      </c>
      <c r="C2091" s="4" t="s">
        <v>7</v>
      </c>
      <c r="D2091" s="4" t="s">
        <v>9</v>
      </c>
      <c r="E2091" s="4" t="s">
        <v>10</v>
      </c>
      <c r="F2091" s="4" t="s">
        <v>9</v>
      </c>
      <c r="G2091" s="4" t="s">
        <v>11</v>
      </c>
      <c r="H2091" s="4" t="s">
        <v>11</v>
      </c>
      <c r="I2091" s="4" t="s">
        <v>9</v>
      </c>
      <c r="J2091" s="4" t="s">
        <v>9</v>
      </c>
      <c r="K2091" s="4" t="s">
        <v>11</v>
      </c>
      <c r="L2091" s="4" t="s">
        <v>11</v>
      </c>
      <c r="M2091" s="4" t="s">
        <v>11</v>
      </c>
      <c r="N2091" s="4" t="s">
        <v>11</v>
      </c>
      <c r="O2091" s="4" t="s">
        <v>12</v>
      </c>
    </row>
    <row r="2092" spans="1:9">
      <c r="A2092" t="n">
        <v>18382</v>
      </c>
      <c r="B2092" s="9" t="n">
        <v>50</v>
      </c>
      <c r="C2092" s="7" t="n">
        <v>0</v>
      </c>
      <c r="D2092" s="7" t="n">
        <v>4033</v>
      </c>
      <c r="E2092" s="7" t="n">
        <v>1</v>
      </c>
      <c r="F2092" s="7" t="n">
        <v>0</v>
      </c>
      <c r="G2092" s="7" t="n">
        <v>0</v>
      </c>
      <c r="H2092" s="7" t="n">
        <v>0</v>
      </c>
      <c r="I2092" s="7" t="n">
        <v>0</v>
      </c>
      <c r="J2092" s="7" t="n">
        <v>65533</v>
      </c>
      <c r="K2092" s="7" t="n">
        <v>0</v>
      </c>
      <c r="L2092" s="7" t="n">
        <v>0</v>
      </c>
      <c r="M2092" s="7" t="n">
        <v>0</v>
      </c>
      <c r="N2092" s="7" t="n">
        <v>0</v>
      </c>
      <c r="O2092" s="7" t="s">
        <v>13</v>
      </c>
    </row>
    <row r="2093" spans="1:9">
      <c r="A2093" t="s">
        <v>4</v>
      </c>
      <c r="B2093" s="4" t="s">
        <v>5</v>
      </c>
      <c r="C2093" s="4" t="s">
        <v>9</v>
      </c>
      <c r="D2093" s="4" t="s">
        <v>7</v>
      </c>
    </row>
    <row r="2094" spans="1:9">
      <c r="A2094" t="n">
        <v>18421</v>
      </c>
      <c r="B2094" s="28" t="n">
        <v>56</v>
      </c>
      <c r="C2094" s="7" t="n">
        <v>999</v>
      </c>
      <c r="D2094" s="7" t="n">
        <v>0</v>
      </c>
    </row>
    <row r="2095" spans="1:9">
      <c r="A2095" t="s">
        <v>4</v>
      </c>
      <c r="B2095" s="4" t="s">
        <v>5</v>
      </c>
      <c r="C2095" s="4" t="s">
        <v>7</v>
      </c>
      <c r="D2095" s="4" t="s">
        <v>9</v>
      </c>
      <c r="E2095" s="4" t="s">
        <v>11</v>
      </c>
      <c r="F2095" s="4" t="s">
        <v>9</v>
      </c>
    </row>
    <row r="2096" spans="1:9">
      <c r="A2096" t="n">
        <v>18425</v>
      </c>
      <c r="B2096" s="9" t="n">
        <v>50</v>
      </c>
      <c r="C2096" s="7" t="n">
        <v>3</v>
      </c>
      <c r="D2096" s="7" t="n">
        <v>2246</v>
      </c>
      <c r="E2096" s="7" t="n">
        <v>0</v>
      </c>
      <c r="F2096" s="7" t="n">
        <v>300</v>
      </c>
    </row>
    <row r="2097" spans="1:15">
      <c r="A2097" t="s">
        <v>4</v>
      </c>
      <c r="B2097" s="4" t="s">
        <v>5</v>
      </c>
      <c r="C2097" s="4" t="s">
        <v>7</v>
      </c>
      <c r="D2097" s="4" t="s">
        <v>9</v>
      </c>
      <c r="E2097" s="4" t="s">
        <v>11</v>
      </c>
      <c r="F2097" s="4" t="s">
        <v>9</v>
      </c>
    </row>
    <row r="2098" spans="1:15">
      <c r="A2098" t="n">
        <v>18435</v>
      </c>
      <c r="B2098" s="9" t="n">
        <v>50</v>
      </c>
      <c r="C2098" s="7" t="n">
        <v>3</v>
      </c>
      <c r="D2098" s="7" t="n">
        <v>4515</v>
      </c>
      <c r="E2098" s="7" t="n">
        <v>1045220557</v>
      </c>
      <c r="F2098" s="7" t="n">
        <v>300</v>
      </c>
    </row>
    <row r="2099" spans="1:15">
      <c r="A2099" t="s">
        <v>4</v>
      </c>
      <c r="B2099" s="4" t="s">
        <v>5</v>
      </c>
      <c r="C2099" s="4" t="s">
        <v>7</v>
      </c>
      <c r="D2099" s="4" t="s">
        <v>9</v>
      </c>
      <c r="E2099" s="4" t="s">
        <v>10</v>
      </c>
    </row>
    <row r="2100" spans="1:15">
      <c r="A2100" t="n">
        <v>18445</v>
      </c>
      <c r="B2100" s="15" t="n">
        <v>58</v>
      </c>
      <c r="C2100" s="7" t="n">
        <v>101</v>
      </c>
      <c r="D2100" s="7" t="n">
        <v>100</v>
      </c>
      <c r="E2100" s="7" t="n">
        <v>1</v>
      </c>
    </row>
    <row r="2101" spans="1:15">
      <c r="A2101" t="s">
        <v>4</v>
      </c>
      <c r="B2101" s="4" t="s">
        <v>5</v>
      </c>
      <c r="C2101" s="4" t="s">
        <v>7</v>
      </c>
      <c r="D2101" s="4" t="s">
        <v>9</v>
      </c>
    </row>
    <row r="2102" spans="1:15">
      <c r="A2102" t="n">
        <v>18453</v>
      </c>
      <c r="B2102" s="15" t="n">
        <v>58</v>
      </c>
      <c r="C2102" s="7" t="n">
        <v>254</v>
      </c>
      <c r="D2102" s="7" t="n">
        <v>0</v>
      </c>
    </row>
    <row r="2103" spans="1:15">
      <c r="A2103" t="s">
        <v>4</v>
      </c>
      <c r="B2103" s="4" t="s">
        <v>5</v>
      </c>
      <c r="C2103" s="4" t="s">
        <v>7</v>
      </c>
      <c r="D2103" s="4" t="s">
        <v>7</v>
      </c>
      <c r="E2103" s="4" t="s">
        <v>10</v>
      </c>
      <c r="F2103" s="4" t="s">
        <v>10</v>
      </c>
      <c r="G2103" s="4" t="s">
        <v>10</v>
      </c>
      <c r="H2103" s="4" t="s">
        <v>9</v>
      </c>
    </row>
    <row r="2104" spans="1:15">
      <c r="A2104" t="n">
        <v>18457</v>
      </c>
      <c r="B2104" s="33" t="n">
        <v>45</v>
      </c>
      <c r="C2104" s="7" t="n">
        <v>2</v>
      </c>
      <c r="D2104" s="7" t="n">
        <v>3</v>
      </c>
      <c r="E2104" s="7" t="n">
        <v>-0.119999997317791</v>
      </c>
      <c r="F2104" s="7" t="n">
        <v>20.9500007629395</v>
      </c>
      <c r="G2104" s="7" t="n">
        <v>-3.27999997138977</v>
      </c>
      <c r="H2104" s="7" t="n">
        <v>0</v>
      </c>
    </row>
    <row r="2105" spans="1:15">
      <c r="A2105" t="s">
        <v>4</v>
      </c>
      <c r="B2105" s="4" t="s">
        <v>5</v>
      </c>
      <c r="C2105" s="4" t="s">
        <v>7</v>
      </c>
      <c r="D2105" s="4" t="s">
        <v>7</v>
      </c>
      <c r="E2105" s="4" t="s">
        <v>10</v>
      </c>
      <c r="F2105" s="4" t="s">
        <v>10</v>
      </c>
      <c r="G2105" s="4" t="s">
        <v>10</v>
      </c>
      <c r="H2105" s="4" t="s">
        <v>9</v>
      </c>
      <c r="I2105" s="4" t="s">
        <v>7</v>
      </c>
    </row>
    <row r="2106" spans="1:15">
      <c r="A2106" t="n">
        <v>18474</v>
      </c>
      <c r="B2106" s="33" t="n">
        <v>45</v>
      </c>
      <c r="C2106" s="7" t="n">
        <v>4</v>
      </c>
      <c r="D2106" s="7" t="n">
        <v>3</v>
      </c>
      <c r="E2106" s="7" t="n">
        <v>3.90000009536743</v>
      </c>
      <c r="F2106" s="7" t="n">
        <v>270.869995117188</v>
      </c>
      <c r="G2106" s="7" t="n">
        <v>20</v>
      </c>
      <c r="H2106" s="7" t="n">
        <v>0</v>
      </c>
      <c r="I2106" s="7" t="n">
        <v>1</v>
      </c>
    </row>
    <row r="2107" spans="1:15">
      <c r="A2107" t="s">
        <v>4</v>
      </c>
      <c r="B2107" s="4" t="s">
        <v>5</v>
      </c>
      <c r="C2107" s="4" t="s">
        <v>7</v>
      </c>
      <c r="D2107" s="4" t="s">
        <v>7</v>
      </c>
      <c r="E2107" s="4" t="s">
        <v>10</v>
      </c>
      <c r="F2107" s="4" t="s">
        <v>9</v>
      </c>
    </row>
    <row r="2108" spans="1:15">
      <c r="A2108" t="n">
        <v>18492</v>
      </c>
      <c r="B2108" s="33" t="n">
        <v>45</v>
      </c>
      <c r="C2108" s="7" t="n">
        <v>5</v>
      </c>
      <c r="D2108" s="7" t="n">
        <v>3</v>
      </c>
      <c r="E2108" s="7" t="n">
        <v>2.20000004768372</v>
      </c>
      <c r="F2108" s="7" t="n">
        <v>0</v>
      </c>
    </row>
    <row r="2109" spans="1:15">
      <c r="A2109" t="s">
        <v>4</v>
      </c>
      <c r="B2109" s="4" t="s">
        <v>5</v>
      </c>
      <c r="C2109" s="4" t="s">
        <v>7</v>
      </c>
      <c r="D2109" s="4" t="s">
        <v>7</v>
      </c>
      <c r="E2109" s="4" t="s">
        <v>10</v>
      </c>
      <c r="F2109" s="4" t="s">
        <v>9</v>
      </c>
    </row>
    <row r="2110" spans="1:15">
      <c r="A2110" t="n">
        <v>18501</v>
      </c>
      <c r="B2110" s="33" t="n">
        <v>45</v>
      </c>
      <c r="C2110" s="7" t="n">
        <v>11</v>
      </c>
      <c r="D2110" s="7" t="n">
        <v>3</v>
      </c>
      <c r="E2110" s="7" t="n">
        <v>34.5999984741211</v>
      </c>
      <c r="F2110" s="7" t="n">
        <v>0</v>
      </c>
    </row>
    <row r="2111" spans="1:15">
      <c r="A2111" t="s">
        <v>4</v>
      </c>
      <c r="B2111" s="4" t="s">
        <v>5</v>
      </c>
      <c r="C2111" s="4" t="s">
        <v>7</v>
      </c>
      <c r="D2111" s="4" t="s">
        <v>7</v>
      </c>
      <c r="E2111" s="4" t="s">
        <v>10</v>
      </c>
      <c r="F2111" s="4" t="s">
        <v>10</v>
      </c>
      <c r="G2111" s="4" t="s">
        <v>10</v>
      </c>
      <c r="H2111" s="4" t="s">
        <v>9</v>
      </c>
    </row>
    <row r="2112" spans="1:15">
      <c r="A2112" t="n">
        <v>18510</v>
      </c>
      <c r="B2112" s="33" t="n">
        <v>45</v>
      </c>
      <c r="C2112" s="7" t="n">
        <v>2</v>
      </c>
      <c r="D2112" s="7" t="n">
        <v>3</v>
      </c>
      <c r="E2112" s="7" t="n">
        <v>-0.119999997317791</v>
      </c>
      <c r="F2112" s="7" t="n">
        <v>21.0699996948242</v>
      </c>
      <c r="G2112" s="7" t="n">
        <v>-3.27999997138977</v>
      </c>
      <c r="H2112" s="7" t="n">
        <v>2500</v>
      </c>
    </row>
    <row r="2113" spans="1:9">
      <c r="A2113" t="s">
        <v>4</v>
      </c>
      <c r="B2113" s="4" t="s">
        <v>5</v>
      </c>
      <c r="C2113" s="4" t="s">
        <v>7</v>
      </c>
      <c r="D2113" s="4" t="s">
        <v>7</v>
      </c>
      <c r="E2113" s="4" t="s">
        <v>10</v>
      </c>
      <c r="F2113" s="4" t="s">
        <v>10</v>
      </c>
      <c r="G2113" s="4" t="s">
        <v>10</v>
      </c>
      <c r="H2113" s="4" t="s">
        <v>9</v>
      </c>
      <c r="I2113" s="4" t="s">
        <v>7</v>
      </c>
    </row>
    <row r="2114" spans="1:9">
      <c r="A2114" t="n">
        <v>18527</v>
      </c>
      <c r="B2114" s="33" t="n">
        <v>45</v>
      </c>
      <c r="C2114" s="7" t="n">
        <v>4</v>
      </c>
      <c r="D2114" s="7" t="n">
        <v>3</v>
      </c>
      <c r="E2114" s="7" t="n">
        <v>345.230010986328</v>
      </c>
      <c r="F2114" s="7" t="n">
        <v>231.279998779297</v>
      </c>
      <c r="G2114" s="7" t="n">
        <v>20</v>
      </c>
      <c r="H2114" s="7" t="n">
        <v>2500</v>
      </c>
      <c r="I2114" s="7" t="n">
        <v>1</v>
      </c>
    </row>
    <row r="2115" spans="1:9">
      <c r="A2115" t="s">
        <v>4</v>
      </c>
      <c r="B2115" s="4" t="s">
        <v>5</v>
      </c>
      <c r="C2115" s="4" t="s">
        <v>7</v>
      </c>
      <c r="D2115" s="4" t="s">
        <v>7</v>
      </c>
      <c r="E2115" s="4" t="s">
        <v>10</v>
      </c>
      <c r="F2115" s="4" t="s">
        <v>9</v>
      </c>
    </row>
    <row r="2116" spans="1:9">
      <c r="A2116" t="n">
        <v>18545</v>
      </c>
      <c r="B2116" s="33" t="n">
        <v>45</v>
      </c>
      <c r="C2116" s="7" t="n">
        <v>5</v>
      </c>
      <c r="D2116" s="7" t="n">
        <v>3</v>
      </c>
      <c r="E2116" s="7" t="n">
        <v>1.39999997615814</v>
      </c>
      <c r="F2116" s="7" t="n">
        <v>2500</v>
      </c>
    </row>
    <row r="2117" spans="1:9">
      <c r="A2117" t="s">
        <v>4</v>
      </c>
      <c r="B2117" s="4" t="s">
        <v>5</v>
      </c>
      <c r="C2117" s="4" t="s">
        <v>7</v>
      </c>
      <c r="D2117" s="4" t="s">
        <v>7</v>
      </c>
      <c r="E2117" s="4" t="s">
        <v>10</v>
      </c>
      <c r="F2117" s="4" t="s">
        <v>9</v>
      </c>
    </row>
    <row r="2118" spans="1:9">
      <c r="A2118" t="n">
        <v>18554</v>
      </c>
      <c r="B2118" s="33" t="n">
        <v>45</v>
      </c>
      <c r="C2118" s="7" t="n">
        <v>11</v>
      </c>
      <c r="D2118" s="7" t="n">
        <v>3</v>
      </c>
      <c r="E2118" s="7" t="n">
        <v>34.5999984741211</v>
      </c>
      <c r="F2118" s="7" t="n">
        <v>2500</v>
      </c>
    </row>
    <row r="2119" spans="1:9">
      <c r="A2119" t="s">
        <v>4</v>
      </c>
      <c r="B2119" s="4" t="s">
        <v>5</v>
      </c>
      <c r="C2119" s="4" t="s">
        <v>7</v>
      </c>
      <c r="D2119" s="4" t="s">
        <v>9</v>
      </c>
      <c r="E2119" s="4" t="s">
        <v>9</v>
      </c>
      <c r="F2119" s="4" t="s">
        <v>11</v>
      </c>
    </row>
    <row r="2120" spans="1:9">
      <c r="A2120" t="n">
        <v>18563</v>
      </c>
      <c r="B2120" s="20" t="n">
        <v>84</v>
      </c>
      <c r="C2120" s="7" t="n">
        <v>0</v>
      </c>
      <c r="D2120" s="7" t="n">
        <v>0</v>
      </c>
      <c r="E2120" s="7" t="n">
        <v>0</v>
      </c>
      <c r="F2120" s="7" t="n">
        <v>1053609165</v>
      </c>
    </row>
    <row r="2121" spans="1:9">
      <c r="A2121" t="s">
        <v>4</v>
      </c>
      <c r="B2121" s="4" t="s">
        <v>5</v>
      </c>
      <c r="C2121" s="4" t="s">
        <v>9</v>
      </c>
      <c r="D2121" s="4" t="s">
        <v>7</v>
      </c>
    </row>
    <row r="2122" spans="1:9">
      <c r="A2122" t="n">
        <v>18573</v>
      </c>
      <c r="B2122" s="30" t="n">
        <v>21</v>
      </c>
      <c r="C2122" s="7" t="n">
        <v>7031</v>
      </c>
      <c r="D2122" s="7" t="n">
        <v>0</v>
      </c>
    </row>
    <row r="2123" spans="1:9">
      <c r="A2123" t="s">
        <v>4</v>
      </c>
      <c r="B2123" s="4" t="s">
        <v>5</v>
      </c>
      <c r="C2123" s="4" t="s">
        <v>9</v>
      </c>
      <c r="D2123" s="4" t="s">
        <v>7</v>
      </c>
    </row>
    <row r="2124" spans="1:9">
      <c r="A2124" t="n">
        <v>18577</v>
      </c>
      <c r="B2124" s="30" t="n">
        <v>21</v>
      </c>
      <c r="C2124" s="7" t="n">
        <v>22</v>
      </c>
      <c r="D2124" s="7" t="n">
        <v>0</v>
      </c>
    </row>
    <row r="2125" spans="1:9">
      <c r="A2125" t="s">
        <v>4</v>
      </c>
      <c r="B2125" s="4" t="s">
        <v>5</v>
      </c>
      <c r="C2125" s="4" t="s">
        <v>9</v>
      </c>
      <c r="D2125" s="4" t="s">
        <v>7</v>
      </c>
      <c r="E2125" s="4" t="s">
        <v>12</v>
      </c>
      <c r="F2125" s="4" t="s">
        <v>10</v>
      </c>
      <c r="G2125" s="4" t="s">
        <v>10</v>
      </c>
      <c r="H2125" s="4" t="s">
        <v>10</v>
      </c>
    </row>
    <row r="2126" spans="1:9">
      <c r="A2126" t="n">
        <v>18581</v>
      </c>
      <c r="B2126" s="26" t="n">
        <v>48</v>
      </c>
      <c r="C2126" s="7" t="n">
        <v>7031</v>
      </c>
      <c r="D2126" s="7" t="n">
        <v>0</v>
      </c>
      <c r="E2126" s="7" t="s">
        <v>70</v>
      </c>
      <c r="F2126" s="7" t="n">
        <v>0</v>
      </c>
      <c r="G2126" s="7" t="n">
        <v>0.200000002980232</v>
      </c>
      <c r="H2126" s="7" t="n">
        <v>0</v>
      </c>
    </row>
    <row r="2127" spans="1:9">
      <c r="A2127" t="s">
        <v>4</v>
      </c>
      <c r="B2127" s="4" t="s">
        <v>5</v>
      </c>
      <c r="C2127" s="4" t="s">
        <v>9</v>
      </c>
      <c r="D2127" s="4" t="s">
        <v>7</v>
      </c>
      <c r="E2127" s="4" t="s">
        <v>12</v>
      </c>
      <c r="F2127" s="4" t="s">
        <v>10</v>
      </c>
      <c r="G2127" s="4" t="s">
        <v>10</v>
      </c>
      <c r="H2127" s="4" t="s">
        <v>10</v>
      </c>
    </row>
    <row r="2128" spans="1:9">
      <c r="A2128" t="n">
        <v>18607</v>
      </c>
      <c r="B2128" s="26" t="n">
        <v>48</v>
      </c>
      <c r="C2128" s="7" t="n">
        <v>22</v>
      </c>
      <c r="D2128" s="7" t="n">
        <v>0</v>
      </c>
      <c r="E2128" s="7" t="s">
        <v>70</v>
      </c>
      <c r="F2128" s="7" t="n">
        <v>0</v>
      </c>
      <c r="G2128" s="7" t="n">
        <v>0.200000002980232</v>
      </c>
      <c r="H2128" s="7" t="n">
        <v>0</v>
      </c>
    </row>
    <row r="2129" spans="1:9">
      <c r="A2129" t="s">
        <v>4</v>
      </c>
      <c r="B2129" s="4" t="s">
        <v>5</v>
      </c>
      <c r="C2129" s="4" t="s">
        <v>7</v>
      </c>
      <c r="D2129" s="4" t="s">
        <v>9</v>
      </c>
      <c r="E2129" s="4" t="s">
        <v>12</v>
      </c>
      <c r="F2129" s="4" t="s">
        <v>12</v>
      </c>
      <c r="G2129" s="4" t="s">
        <v>12</v>
      </c>
      <c r="H2129" s="4" t="s">
        <v>12</v>
      </c>
    </row>
    <row r="2130" spans="1:9">
      <c r="A2130" t="n">
        <v>18633</v>
      </c>
      <c r="B2130" s="16" t="n">
        <v>51</v>
      </c>
      <c r="C2130" s="7" t="n">
        <v>3</v>
      </c>
      <c r="D2130" s="7" t="n">
        <v>22</v>
      </c>
      <c r="E2130" s="7" t="s">
        <v>87</v>
      </c>
      <c r="F2130" s="7" t="s">
        <v>27</v>
      </c>
      <c r="G2130" s="7" t="s">
        <v>28</v>
      </c>
      <c r="H2130" s="7" t="s">
        <v>27</v>
      </c>
    </row>
    <row r="2131" spans="1:9">
      <c r="A2131" t="s">
        <v>4</v>
      </c>
      <c r="B2131" s="4" t="s">
        <v>5</v>
      </c>
      <c r="C2131" s="4" t="s">
        <v>7</v>
      </c>
      <c r="D2131" s="4" t="s">
        <v>7</v>
      </c>
      <c r="E2131" s="4" t="s">
        <v>7</v>
      </c>
      <c r="F2131" s="4" t="s">
        <v>7</v>
      </c>
    </row>
    <row r="2132" spans="1:9">
      <c r="A2132" t="n">
        <v>18646</v>
      </c>
      <c r="B2132" s="8" t="n">
        <v>14</v>
      </c>
      <c r="C2132" s="7" t="n">
        <v>0</v>
      </c>
      <c r="D2132" s="7" t="n">
        <v>1</v>
      </c>
      <c r="E2132" s="7" t="n">
        <v>0</v>
      </c>
      <c r="F2132" s="7" t="n">
        <v>0</v>
      </c>
    </row>
    <row r="2133" spans="1:9">
      <c r="A2133" t="s">
        <v>4</v>
      </c>
      <c r="B2133" s="4" t="s">
        <v>5</v>
      </c>
      <c r="C2133" s="4" t="s">
        <v>9</v>
      </c>
      <c r="D2133" s="4" t="s">
        <v>7</v>
      </c>
      <c r="E2133" s="4" t="s">
        <v>7</v>
      </c>
      <c r="F2133" s="4" t="s">
        <v>12</v>
      </c>
    </row>
    <row r="2134" spans="1:9">
      <c r="A2134" t="n">
        <v>18651</v>
      </c>
      <c r="B2134" s="43" t="n">
        <v>20</v>
      </c>
      <c r="C2134" s="7" t="n">
        <v>18</v>
      </c>
      <c r="D2134" s="7" t="n">
        <v>2</v>
      </c>
      <c r="E2134" s="7" t="n">
        <v>11</v>
      </c>
      <c r="F2134" s="7" t="s">
        <v>143</v>
      </c>
    </row>
    <row r="2135" spans="1:9">
      <c r="A2135" t="s">
        <v>4</v>
      </c>
      <c r="B2135" s="4" t="s">
        <v>5</v>
      </c>
      <c r="C2135" s="4" t="s">
        <v>9</v>
      </c>
      <c r="D2135" s="4" t="s">
        <v>7</v>
      </c>
      <c r="E2135" s="4" t="s">
        <v>12</v>
      </c>
      <c r="F2135" s="4" t="s">
        <v>10</v>
      </c>
      <c r="G2135" s="4" t="s">
        <v>10</v>
      </c>
      <c r="H2135" s="4" t="s">
        <v>10</v>
      </c>
    </row>
    <row r="2136" spans="1:9">
      <c r="A2136" t="n">
        <v>18680</v>
      </c>
      <c r="B2136" s="26" t="n">
        <v>48</v>
      </c>
      <c r="C2136" s="7" t="n">
        <v>999</v>
      </c>
      <c r="D2136" s="7" t="n">
        <v>0</v>
      </c>
      <c r="E2136" s="7" t="s">
        <v>63</v>
      </c>
      <c r="F2136" s="7" t="n">
        <v>0</v>
      </c>
      <c r="G2136" s="7" t="n">
        <v>0.800000011920929</v>
      </c>
      <c r="H2136" s="7" t="n">
        <v>0</v>
      </c>
    </row>
    <row r="2137" spans="1:9">
      <c r="A2137" t="s">
        <v>4</v>
      </c>
      <c r="B2137" s="4" t="s">
        <v>5</v>
      </c>
      <c r="C2137" s="4" t="s">
        <v>9</v>
      </c>
      <c r="D2137" s="4" t="s">
        <v>7</v>
      </c>
      <c r="E2137" s="4" t="s">
        <v>12</v>
      </c>
      <c r="F2137" s="4" t="s">
        <v>10</v>
      </c>
      <c r="G2137" s="4" t="s">
        <v>10</v>
      </c>
      <c r="H2137" s="4" t="s">
        <v>10</v>
      </c>
    </row>
    <row r="2138" spans="1:9">
      <c r="A2138" t="n">
        <v>18706</v>
      </c>
      <c r="B2138" s="26" t="n">
        <v>48</v>
      </c>
      <c r="C2138" s="7" t="n">
        <v>18</v>
      </c>
      <c r="D2138" s="7" t="n">
        <v>0</v>
      </c>
      <c r="E2138" s="7" t="s">
        <v>63</v>
      </c>
      <c r="F2138" s="7" t="n">
        <v>0</v>
      </c>
      <c r="G2138" s="7" t="n">
        <v>0.800000011920929</v>
      </c>
      <c r="H2138" s="7" t="n">
        <v>0</v>
      </c>
    </row>
    <row r="2139" spans="1:9">
      <c r="A2139" t="s">
        <v>4</v>
      </c>
      <c r="B2139" s="4" t="s">
        <v>5</v>
      </c>
      <c r="C2139" s="4" t="s">
        <v>7</v>
      </c>
      <c r="D2139" s="4" t="s">
        <v>9</v>
      </c>
      <c r="E2139" s="4" t="s">
        <v>10</v>
      </c>
      <c r="F2139" s="4" t="s">
        <v>9</v>
      </c>
      <c r="G2139" s="4" t="s">
        <v>11</v>
      </c>
      <c r="H2139" s="4" t="s">
        <v>11</v>
      </c>
      <c r="I2139" s="4" t="s">
        <v>9</v>
      </c>
      <c r="J2139" s="4" t="s">
        <v>9</v>
      </c>
      <c r="K2139" s="4" t="s">
        <v>11</v>
      </c>
      <c r="L2139" s="4" t="s">
        <v>11</v>
      </c>
      <c r="M2139" s="4" t="s">
        <v>11</v>
      </c>
      <c r="N2139" s="4" t="s">
        <v>11</v>
      </c>
      <c r="O2139" s="4" t="s">
        <v>12</v>
      </c>
    </row>
    <row r="2140" spans="1:9">
      <c r="A2140" t="n">
        <v>18732</v>
      </c>
      <c r="B2140" s="9" t="n">
        <v>50</v>
      </c>
      <c r="C2140" s="7" t="n">
        <v>0</v>
      </c>
      <c r="D2140" s="7" t="n">
        <v>2004</v>
      </c>
      <c r="E2140" s="7" t="n">
        <v>1</v>
      </c>
      <c r="F2140" s="7" t="n">
        <v>0</v>
      </c>
      <c r="G2140" s="7" t="n">
        <v>0</v>
      </c>
      <c r="H2140" s="7" t="n">
        <v>-1065353216</v>
      </c>
      <c r="I2140" s="7" t="n">
        <v>0</v>
      </c>
      <c r="J2140" s="7" t="n">
        <v>65533</v>
      </c>
      <c r="K2140" s="7" t="n">
        <v>0</v>
      </c>
      <c r="L2140" s="7" t="n">
        <v>0</v>
      </c>
      <c r="M2140" s="7" t="n">
        <v>0</v>
      </c>
      <c r="N2140" s="7" t="n">
        <v>0</v>
      </c>
      <c r="O2140" s="7" t="s">
        <v>13</v>
      </c>
    </row>
    <row r="2141" spans="1:9">
      <c r="A2141" t="s">
        <v>4</v>
      </c>
      <c r="B2141" s="4" t="s">
        <v>5</v>
      </c>
      <c r="C2141" s="4" t="s">
        <v>7</v>
      </c>
      <c r="D2141" s="4" t="s">
        <v>9</v>
      </c>
    </row>
    <row r="2142" spans="1:9">
      <c r="A2142" t="n">
        <v>18771</v>
      </c>
      <c r="B2142" s="33" t="n">
        <v>45</v>
      </c>
      <c r="C2142" s="7" t="n">
        <v>7</v>
      </c>
      <c r="D2142" s="7" t="n">
        <v>255</v>
      </c>
    </row>
    <row r="2143" spans="1:9">
      <c r="A2143" t="s">
        <v>4</v>
      </c>
      <c r="B2143" s="4" t="s">
        <v>5</v>
      </c>
      <c r="C2143" s="4" t="s">
        <v>7</v>
      </c>
      <c r="D2143" s="4" t="s">
        <v>7</v>
      </c>
      <c r="E2143" s="4" t="s">
        <v>10</v>
      </c>
      <c r="F2143" s="4" t="s">
        <v>10</v>
      </c>
      <c r="G2143" s="4" t="s">
        <v>10</v>
      </c>
      <c r="H2143" s="4" t="s">
        <v>9</v>
      </c>
    </row>
    <row r="2144" spans="1:9">
      <c r="A2144" t="n">
        <v>18775</v>
      </c>
      <c r="B2144" s="33" t="n">
        <v>45</v>
      </c>
      <c r="C2144" s="7" t="n">
        <v>2</v>
      </c>
      <c r="D2144" s="7" t="n">
        <v>3</v>
      </c>
      <c r="E2144" s="7" t="n">
        <v>0.0700000002980232</v>
      </c>
      <c r="F2144" s="7" t="n">
        <v>21.1299991607666</v>
      </c>
      <c r="G2144" s="7" t="n">
        <v>-4.21999979019165</v>
      </c>
      <c r="H2144" s="7" t="n">
        <v>0</v>
      </c>
    </row>
    <row r="2145" spans="1:15">
      <c r="A2145" t="s">
        <v>4</v>
      </c>
      <c r="B2145" s="4" t="s">
        <v>5</v>
      </c>
      <c r="C2145" s="4" t="s">
        <v>7</v>
      </c>
      <c r="D2145" s="4" t="s">
        <v>7</v>
      </c>
      <c r="E2145" s="4" t="s">
        <v>10</v>
      </c>
      <c r="F2145" s="4" t="s">
        <v>10</v>
      </c>
      <c r="G2145" s="4" t="s">
        <v>10</v>
      </c>
      <c r="H2145" s="4" t="s">
        <v>9</v>
      </c>
      <c r="I2145" s="4" t="s">
        <v>7</v>
      </c>
    </row>
    <row r="2146" spans="1:15">
      <c r="A2146" t="n">
        <v>18792</v>
      </c>
      <c r="B2146" s="33" t="n">
        <v>45</v>
      </c>
      <c r="C2146" s="7" t="n">
        <v>4</v>
      </c>
      <c r="D2146" s="7" t="n">
        <v>3</v>
      </c>
      <c r="E2146" s="7" t="n">
        <v>342.440002441406</v>
      </c>
      <c r="F2146" s="7" t="n">
        <v>37.1100006103516</v>
      </c>
      <c r="G2146" s="7" t="n">
        <v>20</v>
      </c>
      <c r="H2146" s="7" t="n">
        <v>0</v>
      </c>
      <c r="I2146" s="7" t="n">
        <v>1</v>
      </c>
    </row>
    <row r="2147" spans="1:15">
      <c r="A2147" t="s">
        <v>4</v>
      </c>
      <c r="B2147" s="4" t="s">
        <v>5</v>
      </c>
      <c r="C2147" s="4" t="s">
        <v>7</v>
      </c>
      <c r="D2147" s="4" t="s">
        <v>7</v>
      </c>
      <c r="E2147" s="4" t="s">
        <v>10</v>
      </c>
      <c r="F2147" s="4" t="s">
        <v>9</v>
      </c>
    </row>
    <row r="2148" spans="1:15">
      <c r="A2148" t="n">
        <v>18810</v>
      </c>
      <c r="B2148" s="33" t="n">
        <v>45</v>
      </c>
      <c r="C2148" s="7" t="n">
        <v>5</v>
      </c>
      <c r="D2148" s="7" t="n">
        <v>3</v>
      </c>
      <c r="E2148" s="7" t="n">
        <v>2.59999990463257</v>
      </c>
      <c r="F2148" s="7" t="n">
        <v>0</v>
      </c>
    </row>
    <row r="2149" spans="1:15">
      <c r="A2149" t="s">
        <v>4</v>
      </c>
      <c r="B2149" s="4" t="s">
        <v>5</v>
      </c>
      <c r="C2149" s="4" t="s">
        <v>7</v>
      </c>
      <c r="D2149" s="4" t="s">
        <v>7</v>
      </c>
      <c r="E2149" s="4" t="s">
        <v>10</v>
      </c>
      <c r="F2149" s="4" t="s">
        <v>9</v>
      </c>
    </row>
    <row r="2150" spans="1:15">
      <c r="A2150" t="n">
        <v>18819</v>
      </c>
      <c r="B2150" s="33" t="n">
        <v>45</v>
      </c>
      <c r="C2150" s="7" t="n">
        <v>11</v>
      </c>
      <c r="D2150" s="7" t="n">
        <v>3</v>
      </c>
      <c r="E2150" s="7" t="n">
        <v>34.5999984741211</v>
      </c>
      <c r="F2150" s="7" t="n">
        <v>0</v>
      </c>
    </row>
    <row r="2151" spans="1:15">
      <c r="A2151" t="s">
        <v>4</v>
      </c>
      <c r="B2151" s="4" t="s">
        <v>5</v>
      </c>
      <c r="C2151" s="4" t="s">
        <v>9</v>
      </c>
      <c r="D2151" s="4" t="s">
        <v>7</v>
      </c>
      <c r="E2151" s="4" t="s">
        <v>7</v>
      </c>
      <c r="F2151" s="4" t="s">
        <v>12</v>
      </c>
    </row>
    <row r="2152" spans="1:15">
      <c r="A2152" t="n">
        <v>18828</v>
      </c>
      <c r="B2152" s="43" t="n">
        <v>20</v>
      </c>
      <c r="C2152" s="7" t="n">
        <v>22</v>
      </c>
      <c r="D2152" s="7" t="n">
        <v>2</v>
      </c>
      <c r="E2152" s="7" t="n">
        <v>11</v>
      </c>
      <c r="F2152" s="7" t="s">
        <v>144</v>
      </c>
    </row>
    <row r="2153" spans="1:15">
      <c r="A2153" t="s">
        <v>4</v>
      </c>
      <c r="B2153" s="4" t="s">
        <v>5</v>
      </c>
      <c r="C2153" s="4" t="s">
        <v>9</v>
      </c>
      <c r="D2153" s="4" t="s">
        <v>10</v>
      </c>
      <c r="E2153" s="4" t="s">
        <v>10</v>
      </c>
      <c r="F2153" s="4" t="s">
        <v>10</v>
      </c>
      <c r="G2153" s="4" t="s">
        <v>10</v>
      </c>
    </row>
    <row r="2154" spans="1:15">
      <c r="A2154" t="n">
        <v>18858</v>
      </c>
      <c r="B2154" s="24" t="n">
        <v>46</v>
      </c>
      <c r="C2154" s="7" t="n">
        <v>7031</v>
      </c>
      <c r="D2154" s="7" t="n">
        <v>0</v>
      </c>
      <c r="E2154" s="7" t="n">
        <v>19.7000007629395</v>
      </c>
      <c r="F2154" s="7" t="n">
        <v>-6</v>
      </c>
      <c r="G2154" s="7" t="n">
        <v>2.5</v>
      </c>
    </row>
    <row r="2155" spans="1:15">
      <c r="A2155" t="s">
        <v>4</v>
      </c>
      <c r="B2155" s="4" t="s">
        <v>5</v>
      </c>
      <c r="C2155" s="4" t="s">
        <v>9</v>
      </c>
      <c r="D2155" s="4" t="s">
        <v>7</v>
      </c>
      <c r="E2155" s="4" t="s">
        <v>7</v>
      </c>
      <c r="F2155" s="4" t="s">
        <v>12</v>
      </c>
    </row>
    <row r="2156" spans="1:15">
      <c r="A2156" t="n">
        <v>18877</v>
      </c>
      <c r="B2156" s="35" t="n">
        <v>47</v>
      </c>
      <c r="C2156" s="7" t="n">
        <v>999</v>
      </c>
      <c r="D2156" s="7" t="n">
        <v>0</v>
      </c>
      <c r="E2156" s="7" t="n">
        <v>0</v>
      </c>
      <c r="F2156" s="7" t="s">
        <v>83</v>
      </c>
    </row>
    <row r="2157" spans="1:15">
      <c r="A2157" t="s">
        <v>4</v>
      </c>
      <c r="B2157" s="4" t="s">
        <v>5</v>
      </c>
      <c r="C2157" s="4" t="s">
        <v>9</v>
      </c>
      <c r="D2157" s="4" t="s">
        <v>7</v>
      </c>
      <c r="E2157" s="4" t="s">
        <v>7</v>
      </c>
      <c r="F2157" s="4" t="s">
        <v>12</v>
      </c>
    </row>
    <row r="2158" spans="1:15">
      <c r="A2158" t="n">
        <v>18899</v>
      </c>
      <c r="B2158" s="35" t="n">
        <v>47</v>
      </c>
      <c r="C2158" s="7" t="n">
        <v>999</v>
      </c>
      <c r="D2158" s="7" t="n">
        <v>0</v>
      </c>
      <c r="E2158" s="7" t="n">
        <v>0</v>
      </c>
      <c r="F2158" s="7" t="s">
        <v>64</v>
      </c>
    </row>
    <row r="2159" spans="1:15">
      <c r="A2159" t="s">
        <v>4</v>
      </c>
      <c r="B2159" s="4" t="s">
        <v>5</v>
      </c>
      <c r="C2159" s="4" t="s">
        <v>9</v>
      </c>
      <c r="D2159" s="4" t="s">
        <v>7</v>
      </c>
      <c r="E2159" s="4" t="s">
        <v>7</v>
      </c>
      <c r="F2159" s="4" t="s">
        <v>12</v>
      </c>
    </row>
    <row r="2160" spans="1:15">
      <c r="A2160" t="n">
        <v>18915</v>
      </c>
      <c r="B2160" s="35" t="n">
        <v>47</v>
      </c>
      <c r="C2160" s="7" t="n">
        <v>18</v>
      </c>
      <c r="D2160" s="7" t="n">
        <v>0</v>
      </c>
      <c r="E2160" s="7" t="n">
        <v>0</v>
      </c>
      <c r="F2160" s="7" t="s">
        <v>64</v>
      </c>
    </row>
    <row r="2161" spans="1:9">
      <c r="A2161" t="s">
        <v>4</v>
      </c>
      <c r="B2161" s="4" t="s">
        <v>5</v>
      </c>
      <c r="C2161" s="4" t="s">
        <v>10</v>
      </c>
    </row>
    <row r="2162" spans="1:9">
      <c r="A2162" t="n">
        <v>18931</v>
      </c>
      <c r="B2162" s="53" t="n">
        <v>68</v>
      </c>
      <c r="C2162" s="7" t="n">
        <v>0.600000023841858</v>
      </c>
    </row>
    <row r="2163" spans="1:9">
      <c r="A2163" t="s">
        <v>4</v>
      </c>
      <c r="B2163" s="4" t="s">
        <v>5</v>
      </c>
      <c r="C2163" s="4" t="s">
        <v>9</v>
      </c>
    </row>
    <row r="2164" spans="1:9">
      <c r="A2164" t="n">
        <v>18936</v>
      </c>
      <c r="B2164" s="17" t="n">
        <v>16</v>
      </c>
      <c r="C2164" s="7" t="n">
        <v>510</v>
      </c>
    </row>
    <row r="2165" spans="1:9">
      <c r="A2165" t="s">
        <v>4</v>
      </c>
      <c r="B2165" s="4" t="s">
        <v>5</v>
      </c>
      <c r="C2165" s="4" t="s">
        <v>10</v>
      </c>
    </row>
    <row r="2166" spans="1:9">
      <c r="A2166" t="n">
        <v>18939</v>
      </c>
      <c r="B2166" s="53" t="n">
        <v>68</v>
      </c>
      <c r="C2166" s="7" t="n">
        <v>0.0199999995529652</v>
      </c>
    </row>
    <row r="2167" spans="1:9">
      <c r="A2167" t="s">
        <v>4</v>
      </c>
      <c r="B2167" s="4" t="s">
        <v>5</v>
      </c>
      <c r="C2167" s="4" t="s">
        <v>7</v>
      </c>
      <c r="D2167" s="4" t="s">
        <v>10</v>
      </c>
      <c r="E2167" s="4" t="s">
        <v>10</v>
      </c>
      <c r="F2167" s="4" t="s">
        <v>10</v>
      </c>
    </row>
    <row r="2168" spans="1:9">
      <c r="A2168" t="n">
        <v>18944</v>
      </c>
      <c r="B2168" s="33" t="n">
        <v>45</v>
      </c>
      <c r="C2168" s="7" t="n">
        <v>9</v>
      </c>
      <c r="D2168" s="7" t="n">
        <v>0.0500000007450581</v>
      </c>
      <c r="E2168" s="7" t="n">
        <v>0.0500000007450581</v>
      </c>
      <c r="F2168" s="7" t="n">
        <v>1.39999997615814</v>
      </c>
    </row>
    <row r="2169" spans="1:9">
      <c r="A2169" t="s">
        <v>4</v>
      </c>
      <c r="B2169" s="4" t="s">
        <v>5</v>
      </c>
      <c r="C2169" s="4" t="s">
        <v>9</v>
      </c>
      <c r="D2169" s="4" t="s">
        <v>7</v>
      </c>
      <c r="E2169" s="4" t="s">
        <v>12</v>
      </c>
      <c r="F2169" s="4" t="s">
        <v>10</v>
      </c>
      <c r="G2169" s="4" t="s">
        <v>10</v>
      </c>
      <c r="H2169" s="4" t="s">
        <v>10</v>
      </c>
    </row>
    <row r="2170" spans="1:9">
      <c r="A2170" t="n">
        <v>18958</v>
      </c>
      <c r="B2170" s="26" t="n">
        <v>48</v>
      </c>
      <c r="C2170" s="7" t="n">
        <v>7031</v>
      </c>
      <c r="D2170" s="7" t="n">
        <v>0</v>
      </c>
      <c r="E2170" s="7" t="s">
        <v>71</v>
      </c>
      <c r="F2170" s="7" t="n">
        <v>0.0399999991059303</v>
      </c>
      <c r="G2170" s="7" t="n">
        <v>0.400000005960464</v>
      </c>
      <c r="H2170" s="7" t="n">
        <v>0</v>
      </c>
    </row>
    <row r="2171" spans="1:9">
      <c r="A2171" t="s">
        <v>4</v>
      </c>
      <c r="B2171" s="4" t="s">
        <v>5</v>
      </c>
      <c r="C2171" s="4" t="s">
        <v>9</v>
      </c>
      <c r="D2171" s="4" t="s">
        <v>7</v>
      </c>
      <c r="E2171" s="4" t="s">
        <v>12</v>
      </c>
      <c r="F2171" s="4" t="s">
        <v>10</v>
      </c>
      <c r="G2171" s="4" t="s">
        <v>10</v>
      </c>
      <c r="H2171" s="4" t="s">
        <v>10</v>
      </c>
    </row>
    <row r="2172" spans="1:9">
      <c r="A2172" t="n">
        <v>18984</v>
      </c>
      <c r="B2172" s="26" t="n">
        <v>48</v>
      </c>
      <c r="C2172" s="7" t="n">
        <v>22</v>
      </c>
      <c r="D2172" s="7" t="n">
        <v>0</v>
      </c>
      <c r="E2172" s="7" t="s">
        <v>71</v>
      </c>
      <c r="F2172" s="7" t="n">
        <v>0.0399999991059303</v>
      </c>
      <c r="G2172" s="7" t="n">
        <v>0.400000005960464</v>
      </c>
      <c r="H2172" s="7" t="n">
        <v>0</v>
      </c>
    </row>
    <row r="2173" spans="1:9">
      <c r="A2173" t="s">
        <v>4</v>
      </c>
      <c r="B2173" s="4" t="s">
        <v>5</v>
      </c>
      <c r="C2173" s="4" t="s">
        <v>7</v>
      </c>
      <c r="D2173" s="4" t="s">
        <v>9</v>
      </c>
      <c r="E2173" s="4" t="s">
        <v>10</v>
      </c>
      <c r="F2173" s="4" t="s">
        <v>9</v>
      </c>
      <c r="G2173" s="4" t="s">
        <v>11</v>
      </c>
      <c r="H2173" s="4" t="s">
        <v>11</v>
      </c>
      <c r="I2173" s="4" t="s">
        <v>9</v>
      </c>
      <c r="J2173" s="4" t="s">
        <v>9</v>
      </c>
      <c r="K2173" s="4" t="s">
        <v>11</v>
      </c>
      <c r="L2173" s="4" t="s">
        <v>11</v>
      </c>
      <c r="M2173" s="4" t="s">
        <v>11</v>
      </c>
      <c r="N2173" s="4" t="s">
        <v>11</v>
      </c>
      <c r="O2173" s="4" t="s">
        <v>12</v>
      </c>
    </row>
    <row r="2174" spans="1:9">
      <c r="A2174" t="n">
        <v>19010</v>
      </c>
      <c r="B2174" s="9" t="n">
        <v>50</v>
      </c>
      <c r="C2174" s="7" t="n">
        <v>0</v>
      </c>
      <c r="D2174" s="7" t="n">
        <v>5104</v>
      </c>
      <c r="E2174" s="7" t="n">
        <v>1</v>
      </c>
      <c r="F2174" s="7" t="n">
        <v>0</v>
      </c>
      <c r="G2174" s="7" t="n">
        <v>0</v>
      </c>
      <c r="H2174" s="7" t="n">
        <v>-1069547520</v>
      </c>
      <c r="I2174" s="7" t="n">
        <v>0</v>
      </c>
      <c r="J2174" s="7" t="n">
        <v>65533</v>
      </c>
      <c r="K2174" s="7" t="n">
        <v>0</v>
      </c>
      <c r="L2174" s="7" t="n">
        <v>0</v>
      </c>
      <c r="M2174" s="7" t="n">
        <v>0</v>
      </c>
      <c r="N2174" s="7" t="n">
        <v>0</v>
      </c>
      <c r="O2174" s="7" t="s">
        <v>13</v>
      </c>
    </row>
    <row r="2175" spans="1:9">
      <c r="A2175" t="s">
        <v>4</v>
      </c>
      <c r="B2175" s="4" t="s">
        <v>5</v>
      </c>
      <c r="C2175" s="4" t="s">
        <v>7</v>
      </c>
      <c r="D2175" s="4" t="s">
        <v>9</v>
      </c>
      <c r="E2175" s="4" t="s">
        <v>10</v>
      </c>
      <c r="F2175" s="4" t="s">
        <v>9</v>
      </c>
      <c r="G2175" s="4" t="s">
        <v>11</v>
      </c>
      <c r="H2175" s="4" t="s">
        <v>11</v>
      </c>
      <c r="I2175" s="4" t="s">
        <v>9</v>
      </c>
      <c r="J2175" s="4" t="s">
        <v>9</v>
      </c>
      <c r="K2175" s="4" t="s">
        <v>11</v>
      </c>
      <c r="L2175" s="4" t="s">
        <v>11</v>
      </c>
      <c r="M2175" s="4" t="s">
        <v>11</v>
      </c>
      <c r="N2175" s="4" t="s">
        <v>11</v>
      </c>
      <c r="O2175" s="4" t="s">
        <v>12</v>
      </c>
    </row>
    <row r="2176" spans="1:9">
      <c r="A2176" t="n">
        <v>19049</v>
      </c>
      <c r="B2176" s="9" t="n">
        <v>50</v>
      </c>
      <c r="C2176" s="7" t="n">
        <v>0</v>
      </c>
      <c r="D2176" s="7" t="n">
        <v>4230</v>
      </c>
      <c r="E2176" s="7" t="n">
        <v>1</v>
      </c>
      <c r="F2176" s="7" t="n">
        <v>0</v>
      </c>
      <c r="G2176" s="7" t="n">
        <v>0</v>
      </c>
      <c r="H2176" s="7" t="n">
        <v>0</v>
      </c>
      <c r="I2176" s="7" t="n">
        <v>0</v>
      </c>
      <c r="J2176" s="7" t="n">
        <v>65533</v>
      </c>
      <c r="K2176" s="7" t="n">
        <v>0</v>
      </c>
      <c r="L2176" s="7" t="n">
        <v>0</v>
      </c>
      <c r="M2176" s="7" t="n">
        <v>0</v>
      </c>
      <c r="N2176" s="7" t="n">
        <v>0</v>
      </c>
      <c r="O2176" s="7" t="s">
        <v>13</v>
      </c>
    </row>
    <row r="2177" spans="1:15">
      <c r="A2177" t="s">
        <v>4</v>
      </c>
      <c r="B2177" s="4" t="s">
        <v>5</v>
      </c>
      <c r="C2177" s="4" t="s">
        <v>7</v>
      </c>
      <c r="D2177" s="4" t="s">
        <v>11</v>
      </c>
      <c r="E2177" s="4" t="s">
        <v>11</v>
      </c>
      <c r="F2177" s="4" t="s">
        <v>11</v>
      </c>
    </row>
    <row r="2178" spans="1:15">
      <c r="A2178" t="n">
        <v>19088</v>
      </c>
      <c r="B2178" s="9" t="n">
        <v>50</v>
      </c>
      <c r="C2178" s="7" t="n">
        <v>255</v>
      </c>
      <c r="D2178" s="7" t="n">
        <v>1050253722</v>
      </c>
      <c r="E2178" s="7" t="n">
        <v>1065353216</v>
      </c>
      <c r="F2178" s="7" t="n">
        <v>1045220557</v>
      </c>
    </row>
    <row r="2179" spans="1:15">
      <c r="A2179" t="s">
        <v>4</v>
      </c>
      <c r="B2179" s="4" t="s">
        <v>5</v>
      </c>
      <c r="C2179" s="4" t="s">
        <v>9</v>
      </c>
    </row>
    <row r="2180" spans="1:15">
      <c r="A2180" t="n">
        <v>19102</v>
      </c>
      <c r="B2180" s="17" t="n">
        <v>16</v>
      </c>
      <c r="C2180" s="7" t="n">
        <v>10</v>
      </c>
    </row>
    <row r="2181" spans="1:15">
      <c r="A2181" t="s">
        <v>4</v>
      </c>
      <c r="B2181" s="4" t="s">
        <v>5</v>
      </c>
      <c r="C2181" s="4" t="s">
        <v>9</v>
      </c>
    </row>
    <row r="2182" spans="1:15">
      <c r="A2182" t="n">
        <v>19105</v>
      </c>
      <c r="B2182" s="17" t="n">
        <v>16</v>
      </c>
      <c r="C2182" s="7" t="n">
        <v>10</v>
      </c>
    </row>
    <row r="2183" spans="1:15">
      <c r="A2183" t="s">
        <v>4</v>
      </c>
      <c r="B2183" s="4" t="s">
        <v>5</v>
      </c>
      <c r="C2183" s="4" t="s">
        <v>9</v>
      </c>
    </row>
    <row r="2184" spans="1:15">
      <c r="A2184" t="n">
        <v>19108</v>
      </c>
      <c r="B2184" s="17" t="n">
        <v>16</v>
      </c>
      <c r="C2184" s="7" t="n">
        <v>10</v>
      </c>
    </row>
    <row r="2185" spans="1:15">
      <c r="A2185" t="s">
        <v>4</v>
      </c>
      <c r="B2185" s="4" t="s">
        <v>5</v>
      </c>
      <c r="C2185" s="4" t="s">
        <v>7</v>
      </c>
      <c r="D2185" s="4" t="s">
        <v>9</v>
      </c>
      <c r="E2185" s="4" t="s">
        <v>9</v>
      </c>
      <c r="F2185" s="4" t="s">
        <v>9</v>
      </c>
      <c r="G2185" s="4" t="s">
        <v>9</v>
      </c>
      <c r="H2185" s="4" t="s">
        <v>9</v>
      </c>
      <c r="I2185" s="4" t="s">
        <v>12</v>
      </c>
      <c r="J2185" s="4" t="s">
        <v>10</v>
      </c>
      <c r="K2185" s="4" t="s">
        <v>10</v>
      </c>
      <c r="L2185" s="4" t="s">
        <v>10</v>
      </c>
      <c r="M2185" s="4" t="s">
        <v>11</v>
      </c>
      <c r="N2185" s="4" t="s">
        <v>11</v>
      </c>
      <c r="O2185" s="4" t="s">
        <v>10</v>
      </c>
      <c r="P2185" s="4" t="s">
        <v>10</v>
      </c>
      <c r="Q2185" s="4" t="s">
        <v>10</v>
      </c>
      <c r="R2185" s="4" t="s">
        <v>10</v>
      </c>
      <c r="S2185" s="4" t="s">
        <v>7</v>
      </c>
    </row>
    <row r="2186" spans="1:15">
      <c r="A2186" t="n">
        <v>19111</v>
      </c>
      <c r="B2186" s="23" t="n">
        <v>39</v>
      </c>
      <c r="C2186" s="7" t="n">
        <v>12</v>
      </c>
      <c r="D2186" s="7" t="n">
        <v>65533</v>
      </c>
      <c r="E2186" s="7" t="n">
        <v>203</v>
      </c>
      <c r="F2186" s="7" t="n">
        <v>0</v>
      </c>
      <c r="G2186" s="7" t="n">
        <v>65533</v>
      </c>
      <c r="H2186" s="7" t="n">
        <v>0</v>
      </c>
      <c r="I2186" s="7" t="s">
        <v>13</v>
      </c>
      <c r="J2186" s="7" t="n">
        <v>0.200000002980232</v>
      </c>
      <c r="K2186" s="7" t="n">
        <v>20.9699993133545</v>
      </c>
      <c r="L2186" s="7" t="n">
        <v>-4.07999992370605</v>
      </c>
      <c r="M2186" s="7" t="n">
        <v>0</v>
      </c>
      <c r="N2186" s="7" t="n">
        <v>0</v>
      </c>
      <c r="O2186" s="7" t="n">
        <v>0</v>
      </c>
      <c r="P2186" s="7" t="n">
        <v>1</v>
      </c>
      <c r="Q2186" s="7" t="n">
        <v>1</v>
      </c>
      <c r="R2186" s="7" t="n">
        <v>1</v>
      </c>
      <c r="S2186" s="7" t="n">
        <v>255</v>
      </c>
    </row>
    <row r="2187" spans="1:15">
      <c r="A2187" t="s">
        <v>4</v>
      </c>
      <c r="B2187" s="4" t="s">
        <v>5</v>
      </c>
      <c r="C2187" s="4" t="s">
        <v>10</v>
      </c>
    </row>
    <row r="2188" spans="1:15">
      <c r="A2188" t="n">
        <v>19161</v>
      </c>
      <c r="B2188" s="53" t="n">
        <v>68</v>
      </c>
      <c r="C2188" s="7" t="n">
        <v>1</v>
      </c>
    </row>
    <row r="2189" spans="1:15">
      <c r="A2189" t="s">
        <v>4</v>
      </c>
      <c r="B2189" s="4" t="s">
        <v>5</v>
      </c>
      <c r="C2189" s="4" t="s">
        <v>7</v>
      </c>
      <c r="D2189" s="4" t="s">
        <v>10</v>
      </c>
      <c r="E2189" s="4" t="s">
        <v>10</v>
      </c>
      <c r="F2189" s="4" t="s">
        <v>10</v>
      </c>
    </row>
    <row r="2190" spans="1:15">
      <c r="A2190" t="n">
        <v>19166</v>
      </c>
      <c r="B2190" s="33" t="n">
        <v>45</v>
      </c>
      <c r="C2190" s="7" t="n">
        <v>9</v>
      </c>
      <c r="D2190" s="7" t="n">
        <v>0.200000002980232</v>
      </c>
      <c r="E2190" s="7" t="n">
        <v>0.200000002980232</v>
      </c>
      <c r="F2190" s="7" t="n">
        <v>0.100000001490116</v>
      </c>
    </row>
    <row r="2191" spans="1:15">
      <c r="A2191" t="s">
        <v>4</v>
      </c>
      <c r="B2191" s="4" t="s">
        <v>5</v>
      </c>
      <c r="C2191" s="4" t="s">
        <v>9</v>
      </c>
      <c r="D2191" s="4" t="s">
        <v>10</v>
      </c>
      <c r="E2191" s="4" t="s">
        <v>10</v>
      </c>
      <c r="F2191" s="4" t="s">
        <v>7</v>
      </c>
    </row>
    <row r="2192" spans="1:15">
      <c r="A2192" t="n">
        <v>19180</v>
      </c>
      <c r="B2192" s="34" t="n">
        <v>52</v>
      </c>
      <c r="C2192" s="7" t="n">
        <v>7031</v>
      </c>
      <c r="D2192" s="7" t="n">
        <v>-90</v>
      </c>
      <c r="E2192" s="7" t="n">
        <v>5</v>
      </c>
      <c r="F2192" s="7" t="n">
        <v>3</v>
      </c>
    </row>
    <row r="2193" spans="1:19">
      <c r="A2193" t="s">
        <v>4</v>
      </c>
      <c r="B2193" s="4" t="s">
        <v>5</v>
      </c>
      <c r="C2193" s="4" t="s">
        <v>9</v>
      </c>
      <c r="D2193" s="4" t="s">
        <v>9</v>
      </c>
      <c r="E2193" s="4" t="s">
        <v>10</v>
      </c>
      <c r="F2193" s="4" t="s">
        <v>10</v>
      </c>
      <c r="G2193" s="4" t="s">
        <v>10</v>
      </c>
      <c r="H2193" s="4" t="s">
        <v>10</v>
      </c>
      <c r="I2193" s="4" t="s">
        <v>7</v>
      </c>
      <c r="J2193" s="4" t="s">
        <v>9</v>
      </c>
    </row>
    <row r="2194" spans="1:19">
      <c r="A2194" t="n">
        <v>19192</v>
      </c>
      <c r="B2194" s="27" t="n">
        <v>55</v>
      </c>
      <c r="C2194" s="7" t="n">
        <v>7031</v>
      </c>
      <c r="D2194" s="7" t="n">
        <v>65533</v>
      </c>
      <c r="E2194" s="7" t="n">
        <v>8.19999980926514</v>
      </c>
      <c r="F2194" s="7" t="n">
        <v>23.1599998474121</v>
      </c>
      <c r="G2194" s="7" t="n">
        <v>-9.77000045776367</v>
      </c>
      <c r="H2194" s="7" t="n">
        <v>14</v>
      </c>
      <c r="I2194" s="7" t="n">
        <v>0</v>
      </c>
      <c r="J2194" s="7" t="n">
        <v>1</v>
      </c>
    </row>
    <row r="2195" spans="1:19">
      <c r="A2195" t="s">
        <v>4</v>
      </c>
      <c r="B2195" s="4" t="s">
        <v>5</v>
      </c>
      <c r="C2195" s="4" t="s">
        <v>7</v>
      </c>
      <c r="D2195" s="4" t="s">
        <v>7</v>
      </c>
      <c r="E2195" s="4" t="s">
        <v>10</v>
      </c>
      <c r="F2195" s="4" t="s">
        <v>10</v>
      </c>
      <c r="G2195" s="4" t="s">
        <v>10</v>
      </c>
      <c r="H2195" s="4" t="s">
        <v>9</v>
      </c>
    </row>
    <row r="2196" spans="1:19">
      <c r="A2196" t="n">
        <v>19216</v>
      </c>
      <c r="B2196" s="33" t="n">
        <v>45</v>
      </c>
      <c r="C2196" s="7" t="n">
        <v>2</v>
      </c>
      <c r="D2196" s="7" t="n">
        <v>3</v>
      </c>
      <c r="E2196" s="7" t="n">
        <v>1.99000000953674</v>
      </c>
      <c r="F2196" s="7" t="n">
        <v>21.5599994659424</v>
      </c>
      <c r="G2196" s="7" t="n">
        <v>-5.51000022888184</v>
      </c>
      <c r="H2196" s="7" t="n">
        <v>900</v>
      </c>
    </row>
    <row r="2197" spans="1:19">
      <c r="A2197" t="s">
        <v>4</v>
      </c>
      <c r="B2197" s="4" t="s">
        <v>5</v>
      </c>
      <c r="C2197" s="4" t="s">
        <v>7</v>
      </c>
      <c r="D2197" s="4" t="s">
        <v>7</v>
      </c>
      <c r="E2197" s="4" t="s">
        <v>10</v>
      </c>
      <c r="F2197" s="4" t="s">
        <v>10</v>
      </c>
      <c r="G2197" s="4" t="s">
        <v>10</v>
      </c>
      <c r="H2197" s="4" t="s">
        <v>9</v>
      </c>
      <c r="I2197" s="4" t="s">
        <v>7</v>
      </c>
    </row>
    <row r="2198" spans="1:19">
      <c r="A2198" t="n">
        <v>19233</v>
      </c>
      <c r="B2198" s="33" t="n">
        <v>45</v>
      </c>
      <c r="C2198" s="7" t="n">
        <v>4</v>
      </c>
      <c r="D2198" s="7" t="n">
        <v>3</v>
      </c>
      <c r="E2198" s="7" t="n">
        <v>350.470001220703</v>
      </c>
      <c r="F2198" s="7" t="n">
        <v>337.269989013672</v>
      </c>
      <c r="G2198" s="7" t="n">
        <v>20</v>
      </c>
      <c r="H2198" s="7" t="n">
        <v>900</v>
      </c>
      <c r="I2198" s="7" t="n">
        <v>1</v>
      </c>
    </row>
    <row r="2199" spans="1:19">
      <c r="A2199" t="s">
        <v>4</v>
      </c>
      <c r="B2199" s="4" t="s">
        <v>5</v>
      </c>
      <c r="C2199" s="4" t="s">
        <v>7</v>
      </c>
      <c r="D2199" s="4" t="s">
        <v>7</v>
      </c>
      <c r="E2199" s="4" t="s">
        <v>10</v>
      </c>
      <c r="F2199" s="4" t="s">
        <v>9</v>
      </c>
    </row>
    <row r="2200" spans="1:19">
      <c r="A2200" t="n">
        <v>19251</v>
      </c>
      <c r="B2200" s="33" t="n">
        <v>45</v>
      </c>
      <c r="C2200" s="7" t="n">
        <v>5</v>
      </c>
      <c r="D2200" s="7" t="n">
        <v>3</v>
      </c>
      <c r="E2200" s="7" t="n">
        <v>5.90000009536743</v>
      </c>
      <c r="F2200" s="7" t="n">
        <v>900</v>
      </c>
    </row>
    <row r="2201" spans="1:19">
      <c r="A2201" t="s">
        <v>4</v>
      </c>
      <c r="B2201" s="4" t="s">
        <v>5</v>
      </c>
      <c r="C2201" s="4" t="s">
        <v>7</v>
      </c>
      <c r="D2201" s="4" t="s">
        <v>7</v>
      </c>
      <c r="E2201" s="4" t="s">
        <v>10</v>
      </c>
      <c r="F2201" s="4" t="s">
        <v>9</v>
      </c>
    </row>
    <row r="2202" spans="1:19">
      <c r="A2202" t="n">
        <v>19260</v>
      </c>
      <c r="B2202" s="33" t="n">
        <v>45</v>
      </c>
      <c r="C2202" s="7" t="n">
        <v>11</v>
      </c>
      <c r="D2202" s="7" t="n">
        <v>3</v>
      </c>
      <c r="E2202" s="7" t="n">
        <v>34.5999984741211</v>
      </c>
      <c r="F2202" s="7" t="n">
        <v>900</v>
      </c>
    </row>
    <row r="2203" spans="1:19">
      <c r="A2203" t="s">
        <v>4</v>
      </c>
      <c r="B2203" s="4" t="s">
        <v>5</v>
      </c>
      <c r="C2203" s="4" t="s">
        <v>9</v>
      </c>
    </row>
    <row r="2204" spans="1:19">
      <c r="A2204" t="n">
        <v>19269</v>
      </c>
      <c r="B2204" s="17" t="n">
        <v>16</v>
      </c>
      <c r="C2204" s="7" t="n">
        <v>150</v>
      </c>
    </row>
    <row r="2205" spans="1:19">
      <c r="A2205" t="s">
        <v>4</v>
      </c>
      <c r="B2205" s="4" t="s">
        <v>5</v>
      </c>
      <c r="C2205" s="4" t="s">
        <v>7</v>
      </c>
      <c r="D2205" s="4" t="s">
        <v>9</v>
      </c>
      <c r="E2205" s="4" t="s">
        <v>12</v>
      </c>
      <c r="F2205" s="4" t="s">
        <v>12</v>
      </c>
      <c r="G2205" s="4" t="s">
        <v>12</v>
      </c>
      <c r="H2205" s="4" t="s">
        <v>12</v>
      </c>
    </row>
    <row r="2206" spans="1:19">
      <c r="A2206" t="n">
        <v>19272</v>
      </c>
      <c r="B2206" s="16" t="n">
        <v>51</v>
      </c>
      <c r="C2206" s="7" t="n">
        <v>3</v>
      </c>
      <c r="D2206" s="7" t="n">
        <v>22</v>
      </c>
      <c r="E2206" s="7" t="s">
        <v>89</v>
      </c>
      <c r="F2206" s="7" t="s">
        <v>27</v>
      </c>
      <c r="G2206" s="7" t="s">
        <v>28</v>
      </c>
      <c r="H2206" s="7" t="s">
        <v>27</v>
      </c>
    </row>
    <row r="2207" spans="1:19">
      <c r="A2207" t="s">
        <v>4</v>
      </c>
      <c r="B2207" s="4" t="s">
        <v>5</v>
      </c>
      <c r="C2207" s="4" t="s">
        <v>9</v>
      </c>
      <c r="D2207" s="4" t="s">
        <v>7</v>
      </c>
    </row>
    <row r="2208" spans="1:19">
      <c r="A2208" t="n">
        <v>19285</v>
      </c>
      <c r="B2208" s="28" t="n">
        <v>56</v>
      </c>
      <c r="C2208" s="7" t="n">
        <v>7031</v>
      </c>
      <c r="D2208" s="7" t="n">
        <v>0</v>
      </c>
    </row>
    <row r="2209" spans="1:10">
      <c r="A2209" t="s">
        <v>4</v>
      </c>
      <c r="B2209" s="4" t="s">
        <v>5</v>
      </c>
      <c r="C2209" s="4" t="s">
        <v>7</v>
      </c>
      <c r="D2209" s="4" t="s">
        <v>9</v>
      </c>
      <c r="E2209" s="4" t="s">
        <v>10</v>
      </c>
      <c r="F2209" s="4" t="s">
        <v>9</v>
      </c>
      <c r="G2209" s="4" t="s">
        <v>11</v>
      </c>
      <c r="H2209" s="4" t="s">
        <v>11</v>
      </c>
      <c r="I2209" s="4" t="s">
        <v>9</v>
      </c>
      <c r="J2209" s="4" t="s">
        <v>9</v>
      </c>
      <c r="K2209" s="4" t="s">
        <v>11</v>
      </c>
      <c r="L2209" s="4" t="s">
        <v>11</v>
      </c>
      <c r="M2209" s="4" t="s">
        <v>11</v>
      </c>
      <c r="N2209" s="4" t="s">
        <v>11</v>
      </c>
      <c r="O2209" s="4" t="s">
        <v>12</v>
      </c>
    </row>
    <row r="2210" spans="1:10">
      <c r="A2210" t="n">
        <v>19289</v>
      </c>
      <c r="B2210" s="9" t="n">
        <v>50</v>
      </c>
      <c r="C2210" s="7" t="n">
        <v>0</v>
      </c>
      <c r="D2210" s="7" t="n">
        <v>4418</v>
      </c>
      <c r="E2210" s="7" t="n">
        <v>1</v>
      </c>
      <c r="F2210" s="7" t="n">
        <v>0</v>
      </c>
      <c r="G2210" s="7" t="n">
        <v>0</v>
      </c>
      <c r="H2210" s="7" t="n">
        <v>0</v>
      </c>
      <c r="I2210" s="7" t="n">
        <v>0</v>
      </c>
      <c r="J2210" s="7" t="n">
        <v>65533</v>
      </c>
      <c r="K2210" s="7" t="n">
        <v>0</v>
      </c>
      <c r="L2210" s="7" t="n">
        <v>0</v>
      </c>
      <c r="M2210" s="7" t="n">
        <v>0</v>
      </c>
      <c r="N2210" s="7" t="n">
        <v>0</v>
      </c>
      <c r="O2210" s="7" t="s">
        <v>13</v>
      </c>
    </row>
    <row r="2211" spans="1:10">
      <c r="A2211" t="s">
        <v>4</v>
      </c>
      <c r="B2211" s="4" t="s">
        <v>5</v>
      </c>
      <c r="C2211" s="4" t="s">
        <v>7</v>
      </c>
      <c r="D2211" s="4" t="s">
        <v>9</v>
      </c>
      <c r="E2211" s="4" t="s">
        <v>10</v>
      </c>
      <c r="F2211" s="4" t="s">
        <v>9</v>
      </c>
      <c r="G2211" s="4" t="s">
        <v>11</v>
      </c>
      <c r="H2211" s="4" t="s">
        <v>11</v>
      </c>
      <c r="I2211" s="4" t="s">
        <v>9</v>
      </c>
      <c r="J2211" s="4" t="s">
        <v>9</v>
      </c>
      <c r="K2211" s="4" t="s">
        <v>11</v>
      </c>
      <c r="L2211" s="4" t="s">
        <v>11</v>
      </c>
      <c r="M2211" s="4" t="s">
        <v>11</v>
      </c>
      <c r="N2211" s="4" t="s">
        <v>11</v>
      </c>
      <c r="O2211" s="4" t="s">
        <v>12</v>
      </c>
    </row>
    <row r="2212" spans="1:10">
      <c r="A2212" t="n">
        <v>19328</v>
      </c>
      <c r="B2212" s="9" t="n">
        <v>50</v>
      </c>
      <c r="C2212" s="7" t="n">
        <v>0</v>
      </c>
      <c r="D2212" s="7" t="n">
        <v>4400</v>
      </c>
      <c r="E2212" s="7" t="n">
        <v>1</v>
      </c>
      <c r="F2212" s="7" t="n">
        <v>0</v>
      </c>
      <c r="G2212" s="7" t="n">
        <v>0</v>
      </c>
      <c r="H2212" s="7" t="n">
        <v>0</v>
      </c>
      <c r="I2212" s="7" t="n">
        <v>0</v>
      </c>
      <c r="J2212" s="7" t="n">
        <v>65533</v>
      </c>
      <c r="K2212" s="7" t="n">
        <v>0</v>
      </c>
      <c r="L2212" s="7" t="n">
        <v>0</v>
      </c>
      <c r="M2212" s="7" t="n">
        <v>0</v>
      </c>
      <c r="N2212" s="7" t="n">
        <v>0</v>
      </c>
      <c r="O2212" s="7" t="s">
        <v>13</v>
      </c>
    </row>
    <row r="2213" spans="1:10">
      <c r="A2213" t="s">
        <v>4</v>
      </c>
      <c r="B2213" s="4" t="s">
        <v>5</v>
      </c>
      <c r="C2213" s="4" t="s">
        <v>7</v>
      </c>
      <c r="D2213" s="4" t="s">
        <v>11</v>
      </c>
      <c r="E2213" s="4" t="s">
        <v>11</v>
      </c>
      <c r="F2213" s="4" t="s">
        <v>11</v>
      </c>
    </row>
    <row r="2214" spans="1:10">
      <c r="A2214" t="n">
        <v>19367</v>
      </c>
      <c r="B2214" s="9" t="n">
        <v>50</v>
      </c>
      <c r="C2214" s="7" t="n">
        <v>255</v>
      </c>
      <c r="D2214" s="7" t="n">
        <v>1050253722</v>
      </c>
      <c r="E2214" s="7" t="n">
        <v>1065353216</v>
      </c>
      <c r="F2214" s="7" t="n">
        <v>1045220557</v>
      </c>
    </row>
    <row r="2215" spans="1:10">
      <c r="A2215" t="s">
        <v>4</v>
      </c>
      <c r="B2215" s="4" t="s">
        <v>5</v>
      </c>
      <c r="C2215" s="4" t="s">
        <v>9</v>
      </c>
      <c r="D2215" s="4" t="s">
        <v>10</v>
      </c>
      <c r="E2215" s="4" t="s">
        <v>10</v>
      </c>
      <c r="F2215" s="4" t="s">
        <v>10</v>
      </c>
      <c r="G2215" s="4" t="s">
        <v>9</v>
      </c>
      <c r="H2215" s="4" t="s">
        <v>9</v>
      </c>
    </row>
    <row r="2216" spans="1:10">
      <c r="A2216" t="n">
        <v>19381</v>
      </c>
      <c r="B2216" s="21" t="n">
        <v>60</v>
      </c>
      <c r="C2216" s="7" t="n">
        <v>22</v>
      </c>
      <c r="D2216" s="7" t="n">
        <v>0</v>
      </c>
      <c r="E2216" s="7" t="n">
        <v>0</v>
      </c>
      <c r="F2216" s="7" t="n">
        <v>0</v>
      </c>
      <c r="G2216" s="7" t="n">
        <v>0</v>
      </c>
      <c r="H2216" s="7" t="n">
        <v>1</v>
      </c>
    </row>
    <row r="2217" spans="1:10">
      <c r="A2217" t="s">
        <v>4</v>
      </c>
      <c r="B2217" s="4" t="s">
        <v>5</v>
      </c>
      <c r="C2217" s="4" t="s">
        <v>9</v>
      </c>
      <c r="D2217" s="4" t="s">
        <v>10</v>
      </c>
      <c r="E2217" s="4" t="s">
        <v>10</v>
      </c>
      <c r="F2217" s="4" t="s">
        <v>10</v>
      </c>
      <c r="G2217" s="4" t="s">
        <v>9</v>
      </c>
      <c r="H2217" s="4" t="s">
        <v>9</v>
      </c>
    </row>
    <row r="2218" spans="1:10">
      <c r="A2218" t="n">
        <v>19400</v>
      </c>
      <c r="B2218" s="21" t="n">
        <v>60</v>
      </c>
      <c r="C2218" s="7" t="n">
        <v>22</v>
      </c>
      <c r="D2218" s="7" t="n">
        <v>0</v>
      </c>
      <c r="E2218" s="7" t="n">
        <v>0</v>
      </c>
      <c r="F2218" s="7" t="n">
        <v>0</v>
      </c>
      <c r="G2218" s="7" t="n">
        <v>0</v>
      </c>
      <c r="H2218" s="7" t="n">
        <v>0</v>
      </c>
    </row>
    <row r="2219" spans="1:10">
      <c r="A2219" t="s">
        <v>4</v>
      </c>
      <c r="B2219" s="4" t="s">
        <v>5</v>
      </c>
      <c r="C2219" s="4" t="s">
        <v>9</v>
      </c>
      <c r="D2219" s="4" t="s">
        <v>9</v>
      </c>
      <c r="E2219" s="4" t="s">
        <v>9</v>
      </c>
    </row>
    <row r="2220" spans="1:10">
      <c r="A2220" t="n">
        <v>19419</v>
      </c>
      <c r="B2220" s="49" t="n">
        <v>61</v>
      </c>
      <c r="C2220" s="7" t="n">
        <v>22</v>
      </c>
      <c r="D2220" s="7" t="n">
        <v>65533</v>
      </c>
      <c r="E2220" s="7" t="n">
        <v>0</v>
      </c>
    </row>
    <row r="2221" spans="1:10">
      <c r="A2221" t="s">
        <v>4</v>
      </c>
      <c r="B2221" s="4" t="s">
        <v>5</v>
      </c>
      <c r="C2221" s="4" t="s">
        <v>7</v>
      </c>
      <c r="D2221" s="4" t="s">
        <v>9</v>
      </c>
      <c r="E2221" s="4" t="s">
        <v>12</v>
      </c>
      <c r="F2221" s="4" t="s">
        <v>12</v>
      </c>
      <c r="G2221" s="4" t="s">
        <v>12</v>
      </c>
      <c r="H2221" s="4" t="s">
        <v>12</v>
      </c>
    </row>
    <row r="2222" spans="1:10">
      <c r="A2222" t="n">
        <v>19426</v>
      </c>
      <c r="B2222" s="16" t="n">
        <v>51</v>
      </c>
      <c r="C2222" s="7" t="n">
        <v>3</v>
      </c>
      <c r="D2222" s="7" t="n">
        <v>22</v>
      </c>
      <c r="E2222" s="7" t="s">
        <v>145</v>
      </c>
      <c r="F2222" s="7" t="s">
        <v>27</v>
      </c>
      <c r="G2222" s="7" t="s">
        <v>28</v>
      </c>
      <c r="H2222" s="7" t="s">
        <v>27</v>
      </c>
    </row>
    <row r="2223" spans="1:10">
      <c r="A2223" t="s">
        <v>4</v>
      </c>
      <c r="B2223" s="4" t="s">
        <v>5</v>
      </c>
      <c r="C2223" s="4" t="s">
        <v>9</v>
      </c>
      <c r="D2223" s="4" t="s">
        <v>7</v>
      </c>
      <c r="E2223" s="4" t="s">
        <v>12</v>
      </c>
      <c r="F2223" s="4" t="s">
        <v>10</v>
      </c>
      <c r="G2223" s="4" t="s">
        <v>10</v>
      </c>
      <c r="H2223" s="4" t="s">
        <v>10</v>
      </c>
    </row>
    <row r="2224" spans="1:10">
      <c r="A2224" t="n">
        <v>19439</v>
      </c>
      <c r="B2224" s="26" t="n">
        <v>48</v>
      </c>
      <c r="C2224" s="7" t="n">
        <v>7031</v>
      </c>
      <c r="D2224" s="7" t="n">
        <v>0</v>
      </c>
      <c r="E2224" s="7" t="s">
        <v>72</v>
      </c>
      <c r="F2224" s="7" t="n">
        <v>-1</v>
      </c>
      <c r="G2224" s="7" t="n">
        <v>1</v>
      </c>
      <c r="H2224" s="7" t="n">
        <v>0</v>
      </c>
    </row>
    <row r="2225" spans="1:15">
      <c r="A2225" t="s">
        <v>4</v>
      </c>
      <c r="B2225" s="4" t="s">
        <v>5</v>
      </c>
      <c r="C2225" s="4" t="s">
        <v>9</v>
      </c>
      <c r="D2225" s="4" t="s">
        <v>7</v>
      </c>
      <c r="E2225" s="4" t="s">
        <v>12</v>
      </c>
      <c r="F2225" s="4" t="s">
        <v>10</v>
      </c>
      <c r="G2225" s="4" t="s">
        <v>10</v>
      </c>
      <c r="H2225" s="4" t="s">
        <v>10</v>
      </c>
    </row>
    <row r="2226" spans="1:15">
      <c r="A2226" t="n">
        <v>19466</v>
      </c>
      <c r="B2226" s="26" t="n">
        <v>48</v>
      </c>
      <c r="C2226" s="7" t="n">
        <v>22</v>
      </c>
      <c r="D2226" s="7" t="n">
        <v>0</v>
      </c>
      <c r="E2226" s="7" t="s">
        <v>72</v>
      </c>
      <c r="F2226" s="7" t="n">
        <v>-1</v>
      </c>
      <c r="G2226" s="7" t="n">
        <v>1</v>
      </c>
      <c r="H2226" s="7" t="n">
        <v>0</v>
      </c>
    </row>
    <row r="2227" spans="1:15">
      <c r="A2227" t="s">
        <v>4</v>
      </c>
      <c r="B2227" s="4" t="s">
        <v>5</v>
      </c>
      <c r="C2227" s="4" t="s">
        <v>7</v>
      </c>
      <c r="D2227" s="4" t="s">
        <v>10</v>
      </c>
      <c r="E2227" s="4" t="s">
        <v>10</v>
      </c>
      <c r="F2227" s="4" t="s">
        <v>10</v>
      </c>
    </row>
    <row r="2228" spans="1:15">
      <c r="A2228" t="n">
        <v>19493</v>
      </c>
      <c r="B2228" s="33" t="n">
        <v>45</v>
      </c>
      <c r="C2228" s="7" t="n">
        <v>9</v>
      </c>
      <c r="D2228" s="7" t="n">
        <v>0.200000002980232</v>
      </c>
      <c r="E2228" s="7" t="n">
        <v>0.200000002980232</v>
      </c>
      <c r="F2228" s="7" t="n">
        <v>0.5</v>
      </c>
    </row>
    <row r="2229" spans="1:15">
      <c r="A2229" t="s">
        <v>4</v>
      </c>
      <c r="B2229" s="4" t="s">
        <v>5</v>
      </c>
      <c r="C2229" s="4" t="s">
        <v>7</v>
      </c>
      <c r="D2229" s="4" t="s">
        <v>9</v>
      </c>
      <c r="E2229" s="4" t="s">
        <v>9</v>
      </c>
      <c r="F2229" s="4" t="s">
        <v>11</v>
      </c>
    </row>
    <row r="2230" spans="1:15">
      <c r="A2230" t="n">
        <v>19507</v>
      </c>
      <c r="B2230" s="20" t="n">
        <v>84</v>
      </c>
      <c r="C2230" s="7" t="n">
        <v>1</v>
      </c>
      <c r="D2230" s="7" t="n">
        <v>0</v>
      </c>
      <c r="E2230" s="7" t="n">
        <v>1000</v>
      </c>
      <c r="F2230" s="7" t="n">
        <v>0</v>
      </c>
    </row>
    <row r="2231" spans="1:15">
      <c r="A2231" t="s">
        <v>4</v>
      </c>
      <c r="B2231" s="4" t="s">
        <v>5</v>
      </c>
      <c r="C2231" s="4" t="s">
        <v>9</v>
      </c>
    </row>
    <row r="2232" spans="1:15">
      <c r="A2232" t="n">
        <v>19517</v>
      </c>
      <c r="B2232" s="17" t="n">
        <v>16</v>
      </c>
      <c r="C2232" s="7" t="n">
        <v>1000</v>
      </c>
    </row>
    <row r="2233" spans="1:15">
      <c r="A2233" t="s">
        <v>4</v>
      </c>
      <c r="B2233" s="4" t="s">
        <v>5</v>
      </c>
      <c r="C2233" s="4" t="s">
        <v>7</v>
      </c>
      <c r="D2233" s="4" t="s">
        <v>9</v>
      </c>
      <c r="E2233" s="4" t="s">
        <v>11</v>
      </c>
      <c r="F2233" s="4" t="s">
        <v>9</v>
      </c>
    </row>
    <row r="2234" spans="1:15">
      <c r="A2234" t="n">
        <v>19520</v>
      </c>
      <c r="B2234" s="9" t="n">
        <v>50</v>
      </c>
      <c r="C2234" s="7" t="n">
        <v>3</v>
      </c>
      <c r="D2234" s="7" t="n">
        <v>2246</v>
      </c>
      <c r="E2234" s="7" t="n">
        <v>1061997773</v>
      </c>
      <c r="F2234" s="7" t="n">
        <v>300</v>
      </c>
    </row>
    <row r="2235" spans="1:15">
      <c r="A2235" t="s">
        <v>4</v>
      </c>
      <c r="B2235" s="4" t="s">
        <v>5</v>
      </c>
      <c r="C2235" s="4" t="s">
        <v>7</v>
      </c>
      <c r="D2235" s="4" t="s">
        <v>9</v>
      </c>
      <c r="E2235" s="4" t="s">
        <v>11</v>
      </c>
      <c r="F2235" s="4" t="s">
        <v>9</v>
      </c>
    </row>
    <row r="2236" spans="1:15">
      <c r="A2236" t="n">
        <v>19530</v>
      </c>
      <c r="B2236" s="9" t="n">
        <v>50</v>
      </c>
      <c r="C2236" s="7" t="n">
        <v>3</v>
      </c>
      <c r="D2236" s="7" t="n">
        <v>4515</v>
      </c>
      <c r="E2236" s="7" t="n">
        <v>1045220557</v>
      </c>
      <c r="F2236" s="7" t="n">
        <v>300</v>
      </c>
    </row>
    <row r="2237" spans="1:15">
      <c r="A2237" t="s">
        <v>4</v>
      </c>
      <c r="B2237" s="4" t="s">
        <v>5</v>
      </c>
      <c r="C2237" s="4" t="s">
        <v>7</v>
      </c>
      <c r="D2237" s="4" t="s">
        <v>9</v>
      </c>
      <c r="E2237" s="4" t="s">
        <v>10</v>
      </c>
    </row>
    <row r="2238" spans="1:15">
      <c r="A2238" t="n">
        <v>19540</v>
      </c>
      <c r="B2238" s="15" t="n">
        <v>58</v>
      </c>
      <c r="C2238" s="7" t="n">
        <v>101</v>
      </c>
      <c r="D2238" s="7" t="n">
        <v>500</v>
      </c>
      <c r="E2238" s="7" t="n">
        <v>1</v>
      </c>
    </row>
    <row r="2239" spans="1:15">
      <c r="A2239" t="s">
        <v>4</v>
      </c>
      <c r="B2239" s="4" t="s">
        <v>5</v>
      </c>
      <c r="C2239" s="4" t="s">
        <v>7</v>
      </c>
      <c r="D2239" s="4" t="s">
        <v>9</v>
      </c>
    </row>
    <row r="2240" spans="1:15">
      <c r="A2240" t="n">
        <v>19548</v>
      </c>
      <c r="B2240" s="15" t="n">
        <v>58</v>
      </c>
      <c r="C2240" s="7" t="n">
        <v>254</v>
      </c>
      <c r="D2240" s="7" t="n">
        <v>0</v>
      </c>
    </row>
    <row r="2241" spans="1:8">
      <c r="A2241" t="s">
        <v>4</v>
      </c>
      <c r="B2241" s="4" t="s">
        <v>5</v>
      </c>
      <c r="C2241" s="4" t="s">
        <v>7</v>
      </c>
      <c r="D2241" s="4" t="s">
        <v>7</v>
      </c>
      <c r="E2241" s="4" t="s">
        <v>10</v>
      </c>
      <c r="F2241" s="4" t="s">
        <v>10</v>
      </c>
      <c r="G2241" s="4" t="s">
        <v>10</v>
      </c>
      <c r="H2241" s="4" t="s">
        <v>9</v>
      </c>
    </row>
    <row r="2242" spans="1:8">
      <c r="A2242" t="n">
        <v>19552</v>
      </c>
      <c r="B2242" s="33" t="n">
        <v>45</v>
      </c>
      <c r="C2242" s="7" t="n">
        <v>2</v>
      </c>
      <c r="D2242" s="7" t="n">
        <v>3</v>
      </c>
      <c r="E2242" s="7" t="n">
        <v>2.42000007629395</v>
      </c>
      <c r="F2242" s="7" t="n">
        <v>21.5599994659424</v>
      </c>
      <c r="G2242" s="7" t="n">
        <v>-11.460000038147</v>
      </c>
      <c r="H2242" s="7" t="n">
        <v>0</v>
      </c>
    </row>
    <row r="2243" spans="1:8">
      <c r="A2243" t="s">
        <v>4</v>
      </c>
      <c r="B2243" s="4" t="s">
        <v>5</v>
      </c>
      <c r="C2243" s="4" t="s">
        <v>7</v>
      </c>
      <c r="D2243" s="4" t="s">
        <v>7</v>
      </c>
      <c r="E2243" s="4" t="s">
        <v>10</v>
      </c>
      <c r="F2243" s="4" t="s">
        <v>10</v>
      </c>
      <c r="G2243" s="4" t="s">
        <v>10</v>
      </c>
      <c r="H2243" s="4" t="s">
        <v>9</v>
      </c>
      <c r="I2243" s="4" t="s">
        <v>7</v>
      </c>
    </row>
    <row r="2244" spans="1:8">
      <c r="A2244" t="n">
        <v>19569</v>
      </c>
      <c r="B2244" s="33" t="n">
        <v>45</v>
      </c>
      <c r="C2244" s="7" t="n">
        <v>4</v>
      </c>
      <c r="D2244" s="7" t="n">
        <v>3</v>
      </c>
      <c r="E2244" s="7" t="n">
        <v>354.179992675781</v>
      </c>
      <c r="F2244" s="7" t="n">
        <v>219.899993896484</v>
      </c>
      <c r="G2244" s="7" t="n">
        <v>20</v>
      </c>
      <c r="H2244" s="7" t="n">
        <v>0</v>
      </c>
      <c r="I2244" s="7" t="n">
        <v>1</v>
      </c>
    </row>
    <row r="2245" spans="1:8">
      <c r="A2245" t="s">
        <v>4</v>
      </c>
      <c r="B2245" s="4" t="s">
        <v>5</v>
      </c>
      <c r="C2245" s="4" t="s">
        <v>7</v>
      </c>
      <c r="D2245" s="4" t="s">
        <v>7</v>
      </c>
      <c r="E2245" s="4" t="s">
        <v>10</v>
      </c>
      <c r="F2245" s="4" t="s">
        <v>9</v>
      </c>
    </row>
    <row r="2246" spans="1:8">
      <c r="A2246" t="n">
        <v>19587</v>
      </c>
      <c r="B2246" s="33" t="n">
        <v>45</v>
      </c>
      <c r="C2246" s="7" t="n">
        <v>5</v>
      </c>
      <c r="D2246" s="7" t="n">
        <v>3</v>
      </c>
      <c r="E2246" s="7" t="n">
        <v>8.69999980926514</v>
      </c>
      <c r="F2246" s="7" t="n">
        <v>0</v>
      </c>
    </row>
    <row r="2247" spans="1:8">
      <c r="A2247" t="s">
        <v>4</v>
      </c>
      <c r="B2247" s="4" t="s">
        <v>5</v>
      </c>
      <c r="C2247" s="4" t="s">
        <v>7</v>
      </c>
      <c r="D2247" s="4" t="s">
        <v>7</v>
      </c>
      <c r="E2247" s="4" t="s">
        <v>10</v>
      </c>
      <c r="F2247" s="4" t="s">
        <v>9</v>
      </c>
    </row>
    <row r="2248" spans="1:8">
      <c r="A2248" t="n">
        <v>19596</v>
      </c>
      <c r="B2248" s="33" t="n">
        <v>45</v>
      </c>
      <c r="C2248" s="7" t="n">
        <v>11</v>
      </c>
      <c r="D2248" s="7" t="n">
        <v>3</v>
      </c>
      <c r="E2248" s="7" t="n">
        <v>34.5999984741211</v>
      </c>
      <c r="F2248" s="7" t="n">
        <v>0</v>
      </c>
    </row>
    <row r="2249" spans="1:8">
      <c r="A2249" t="s">
        <v>4</v>
      </c>
      <c r="B2249" s="4" t="s">
        <v>5</v>
      </c>
      <c r="C2249" s="4" t="s">
        <v>7</v>
      </c>
      <c r="D2249" s="4" t="s">
        <v>7</v>
      </c>
      <c r="E2249" s="4" t="s">
        <v>10</v>
      </c>
      <c r="F2249" s="4" t="s">
        <v>10</v>
      </c>
      <c r="G2249" s="4" t="s">
        <v>10</v>
      </c>
      <c r="H2249" s="4" t="s">
        <v>9</v>
      </c>
    </row>
    <row r="2250" spans="1:8">
      <c r="A2250" t="n">
        <v>19605</v>
      </c>
      <c r="B2250" s="33" t="n">
        <v>45</v>
      </c>
      <c r="C2250" s="7" t="n">
        <v>2</v>
      </c>
      <c r="D2250" s="7" t="n">
        <v>3</v>
      </c>
      <c r="E2250" s="7" t="n">
        <v>1.67999994754791</v>
      </c>
      <c r="F2250" s="7" t="n">
        <v>21.5599994659424</v>
      </c>
      <c r="G2250" s="7" t="n">
        <v>-10.1599998474121</v>
      </c>
      <c r="H2250" s="7" t="n">
        <v>0</v>
      </c>
    </row>
    <row r="2251" spans="1:8">
      <c r="A2251" t="s">
        <v>4</v>
      </c>
      <c r="B2251" s="4" t="s">
        <v>5</v>
      </c>
      <c r="C2251" s="4" t="s">
        <v>7</v>
      </c>
      <c r="D2251" s="4" t="s">
        <v>7</v>
      </c>
      <c r="E2251" s="4" t="s">
        <v>10</v>
      </c>
      <c r="F2251" s="4" t="s">
        <v>10</v>
      </c>
      <c r="G2251" s="4" t="s">
        <v>10</v>
      </c>
      <c r="H2251" s="4" t="s">
        <v>9</v>
      </c>
      <c r="I2251" s="4" t="s">
        <v>7</v>
      </c>
    </row>
    <row r="2252" spans="1:8">
      <c r="A2252" t="n">
        <v>19622</v>
      </c>
      <c r="B2252" s="33" t="n">
        <v>45</v>
      </c>
      <c r="C2252" s="7" t="n">
        <v>4</v>
      </c>
      <c r="D2252" s="7" t="n">
        <v>3</v>
      </c>
      <c r="E2252" s="7" t="n">
        <v>351.329986572266</v>
      </c>
      <c r="F2252" s="7" t="n">
        <v>244.25</v>
      </c>
      <c r="G2252" s="7" t="n">
        <v>20</v>
      </c>
      <c r="H2252" s="7" t="n">
        <v>0</v>
      </c>
      <c r="I2252" s="7" t="n">
        <v>1</v>
      </c>
    </row>
    <row r="2253" spans="1:8">
      <c r="A2253" t="s">
        <v>4</v>
      </c>
      <c r="B2253" s="4" t="s">
        <v>5</v>
      </c>
      <c r="C2253" s="4" t="s">
        <v>7</v>
      </c>
      <c r="D2253" s="4" t="s">
        <v>7</v>
      </c>
      <c r="E2253" s="4" t="s">
        <v>10</v>
      </c>
      <c r="F2253" s="4" t="s">
        <v>9</v>
      </c>
    </row>
    <row r="2254" spans="1:8">
      <c r="A2254" t="n">
        <v>19640</v>
      </c>
      <c r="B2254" s="33" t="n">
        <v>45</v>
      </c>
      <c r="C2254" s="7" t="n">
        <v>5</v>
      </c>
      <c r="D2254" s="7" t="n">
        <v>3</v>
      </c>
      <c r="E2254" s="7" t="n">
        <v>7.69999980926514</v>
      </c>
      <c r="F2254" s="7" t="n">
        <v>0</v>
      </c>
    </row>
    <row r="2255" spans="1:8">
      <c r="A2255" t="s">
        <v>4</v>
      </c>
      <c r="B2255" s="4" t="s">
        <v>5</v>
      </c>
      <c r="C2255" s="4" t="s">
        <v>7</v>
      </c>
      <c r="D2255" s="4" t="s">
        <v>7</v>
      </c>
      <c r="E2255" s="4" t="s">
        <v>10</v>
      </c>
      <c r="F2255" s="4" t="s">
        <v>9</v>
      </c>
    </row>
    <row r="2256" spans="1:8">
      <c r="A2256" t="n">
        <v>19649</v>
      </c>
      <c r="B2256" s="33" t="n">
        <v>45</v>
      </c>
      <c r="C2256" s="7" t="n">
        <v>11</v>
      </c>
      <c r="D2256" s="7" t="n">
        <v>3</v>
      </c>
      <c r="E2256" s="7" t="n">
        <v>34.5999984741211</v>
      </c>
      <c r="F2256" s="7" t="n">
        <v>0</v>
      </c>
    </row>
    <row r="2257" spans="1:9">
      <c r="A2257" t="s">
        <v>4</v>
      </c>
      <c r="B2257" s="4" t="s">
        <v>5</v>
      </c>
      <c r="C2257" s="4" t="s">
        <v>7</v>
      </c>
      <c r="D2257" s="4" t="s">
        <v>7</v>
      </c>
      <c r="E2257" s="4" t="s">
        <v>10</v>
      </c>
      <c r="F2257" s="4" t="s">
        <v>10</v>
      </c>
      <c r="G2257" s="4" t="s">
        <v>10</v>
      </c>
      <c r="H2257" s="4" t="s">
        <v>9</v>
      </c>
    </row>
    <row r="2258" spans="1:9">
      <c r="A2258" t="n">
        <v>19658</v>
      </c>
      <c r="B2258" s="33" t="n">
        <v>45</v>
      </c>
      <c r="C2258" s="7" t="n">
        <v>2</v>
      </c>
      <c r="D2258" s="7" t="n">
        <v>3</v>
      </c>
      <c r="E2258" s="7" t="n">
        <v>1.67999994754791</v>
      </c>
      <c r="F2258" s="7" t="n">
        <v>21.5599994659424</v>
      </c>
      <c r="G2258" s="7" t="n">
        <v>-10.1599998474121</v>
      </c>
      <c r="H2258" s="7" t="n">
        <v>4000</v>
      </c>
    </row>
    <row r="2259" spans="1:9">
      <c r="A2259" t="s">
        <v>4</v>
      </c>
      <c r="B2259" s="4" t="s">
        <v>5</v>
      </c>
      <c r="C2259" s="4" t="s">
        <v>7</v>
      </c>
      <c r="D2259" s="4" t="s">
        <v>7</v>
      </c>
      <c r="E2259" s="4" t="s">
        <v>10</v>
      </c>
      <c r="F2259" s="4" t="s">
        <v>10</v>
      </c>
      <c r="G2259" s="4" t="s">
        <v>10</v>
      </c>
      <c r="H2259" s="4" t="s">
        <v>9</v>
      </c>
      <c r="I2259" s="4" t="s">
        <v>7</v>
      </c>
    </row>
    <row r="2260" spans="1:9">
      <c r="A2260" t="n">
        <v>19675</v>
      </c>
      <c r="B2260" s="33" t="n">
        <v>45</v>
      </c>
      <c r="C2260" s="7" t="n">
        <v>4</v>
      </c>
      <c r="D2260" s="7" t="n">
        <v>3</v>
      </c>
      <c r="E2260" s="7" t="n">
        <v>351.329986572266</v>
      </c>
      <c r="F2260" s="7" t="n">
        <v>266.059997558594</v>
      </c>
      <c r="G2260" s="7" t="n">
        <v>20</v>
      </c>
      <c r="H2260" s="7" t="n">
        <v>4000</v>
      </c>
      <c r="I2260" s="7" t="n">
        <v>1</v>
      </c>
    </row>
    <row r="2261" spans="1:9">
      <c r="A2261" t="s">
        <v>4</v>
      </c>
      <c r="B2261" s="4" t="s">
        <v>5</v>
      </c>
      <c r="C2261" s="4" t="s">
        <v>7</v>
      </c>
      <c r="D2261" s="4" t="s">
        <v>7</v>
      </c>
      <c r="E2261" s="4" t="s">
        <v>10</v>
      </c>
      <c r="F2261" s="4" t="s">
        <v>9</v>
      </c>
    </row>
    <row r="2262" spans="1:9">
      <c r="A2262" t="n">
        <v>19693</v>
      </c>
      <c r="B2262" s="33" t="n">
        <v>45</v>
      </c>
      <c r="C2262" s="7" t="n">
        <v>5</v>
      </c>
      <c r="D2262" s="7" t="n">
        <v>3</v>
      </c>
      <c r="E2262" s="7" t="n">
        <v>6.90000009536743</v>
      </c>
      <c r="F2262" s="7" t="n">
        <v>4000</v>
      </c>
    </row>
    <row r="2263" spans="1:9">
      <c r="A2263" t="s">
        <v>4</v>
      </c>
      <c r="B2263" s="4" t="s">
        <v>5</v>
      </c>
      <c r="C2263" s="4" t="s">
        <v>7</v>
      </c>
      <c r="D2263" s="4" t="s">
        <v>7</v>
      </c>
      <c r="E2263" s="4" t="s">
        <v>10</v>
      </c>
      <c r="F2263" s="4" t="s">
        <v>9</v>
      </c>
    </row>
    <row r="2264" spans="1:9">
      <c r="A2264" t="n">
        <v>19702</v>
      </c>
      <c r="B2264" s="33" t="n">
        <v>45</v>
      </c>
      <c r="C2264" s="7" t="n">
        <v>11</v>
      </c>
      <c r="D2264" s="7" t="n">
        <v>3</v>
      </c>
      <c r="E2264" s="7" t="n">
        <v>34.5999984741211</v>
      </c>
      <c r="F2264" s="7" t="n">
        <v>4000</v>
      </c>
    </row>
    <row r="2265" spans="1:9">
      <c r="A2265" t="s">
        <v>4</v>
      </c>
      <c r="B2265" s="4" t="s">
        <v>5</v>
      </c>
      <c r="C2265" s="4" t="s">
        <v>9</v>
      </c>
      <c r="D2265" s="4" t="s">
        <v>7</v>
      </c>
      <c r="E2265" s="4" t="s">
        <v>7</v>
      </c>
      <c r="F2265" s="4" t="s">
        <v>12</v>
      </c>
    </row>
    <row r="2266" spans="1:9">
      <c r="A2266" t="n">
        <v>19711</v>
      </c>
      <c r="B2266" s="35" t="n">
        <v>47</v>
      </c>
      <c r="C2266" s="7" t="n">
        <v>999</v>
      </c>
      <c r="D2266" s="7" t="n">
        <v>0</v>
      </c>
      <c r="E2266" s="7" t="n">
        <v>0</v>
      </c>
      <c r="F2266" s="7" t="s">
        <v>146</v>
      </c>
    </row>
    <row r="2267" spans="1:9">
      <c r="A2267" t="s">
        <v>4</v>
      </c>
      <c r="B2267" s="4" t="s">
        <v>5</v>
      </c>
      <c r="C2267" s="4" t="s">
        <v>9</v>
      </c>
      <c r="D2267" s="4" t="s">
        <v>7</v>
      </c>
      <c r="E2267" s="4" t="s">
        <v>12</v>
      </c>
      <c r="F2267" s="4" t="s">
        <v>10</v>
      </c>
      <c r="G2267" s="4" t="s">
        <v>10</v>
      </c>
      <c r="H2267" s="4" t="s">
        <v>10</v>
      </c>
    </row>
    <row r="2268" spans="1:9">
      <c r="A2268" t="n">
        <v>19733</v>
      </c>
      <c r="B2268" s="26" t="n">
        <v>48</v>
      </c>
      <c r="C2268" s="7" t="n">
        <v>999</v>
      </c>
      <c r="D2268" s="7" t="n">
        <v>0</v>
      </c>
      <c r="E2268" s="7" t="s">
        <v>31</v>
      </c>
      <c r="F2268" s="7" t="n">
        <v>-1</v>
      </c>
      <c r="G2268" s="7" t="n">
        <v>1</v>
      </c>
      <c r="H2268" s="7" t="n">
        <v>0</v>
      </c>
    </row>
    <row r="2269" spans="1:9">
      <c r="A2269" t="s">
        <v>4</v>
      </c>
      <c r="B2269" s="4" t="s">
        <v>5</v>
      </c>
      <c r="C2269" s="4" t="s">
        <v>9</v>
      </c>
      <c r="D2269" s="4" t="s">
        <v>7</v>
      </c>
      <c r="E2269" s="4" t="s">
        <v>12</v>
      </c>
      <c r="F2269" s="4" t="s">
        <v>10</v>
      </c>
      <c r="G2269" s="4" t="s">
        <v>10</v>
      </c>
      <c r="H2269" s="4" t="s">
        <v>10</v>
      </c>
    </row>
    <row r="2270" spans="1:9">
      <c r="A2270" t="n">
        <v>19759</v>
      </c>
      <c r="B2270" s="26" t="n">
        <v>48</v>
      </c>
      <c r="C2270" s="7" t="n">
        <v>18</v>
      </c>
      <c r="D2270" s="7" t="n">
        <v>0</v>
      </c>
      <c r="E2270" s="7" t="s">
        <v>31</v>
      </c>
      <c r="F2270" s="7" t="n">
        <v>-1</v>
      </c>
      <c r="G2270" s="7" t="n">
        <v>1</v>
      </c>
      <c r="H2270" s="7" t="n">
        <v>0</v>
      </c>
    </row>
    <row r="2271" spans="1:9">
      <c r="A2271" t="s">
        <v>4</v>
      </c>
      <c r="B2271" s="4" t="s">
        <v>5</v>
      </c>
      <c r="C2271" s="4" t="s">
        <v>9</v>
      </c>
      <c r="D2271" s="4" t="s">
        <v>9</v>
      </c>
      <c r="E2271" s="4" t="s">
        <v>10</v>
      </c>
      <c r="F2271" s="4" t="s">
        <v>10</v>
      </c>
      <c r="G2271" s="4" t="s">
        <v>10</v>
      </c>
      <c r="H2271" s="4" t="s">
        <v>10</v>
      </c>
      <c r="I2271" s="4" t="s">
        <v>7</v>
      </c>
      <c r="J2271" s="4" t="s">
        <v>9</v>
      </c>
    </row>
    <row r="2272" spans="1:9">
      <c r="A2272" t="n">
        <v>19785</v>
      </c>
      <c r="B2272" s="27" t="n">
        <v>55</v>
      </c>
      <c r="C2272" s="7" t="n">
        <v>999</v>
      </c>
      <c r="D2272" s="7" t="n">
        <v>65533</v>
      </c>
      <c r="E2272" s="7" t="n">
        <v>0</v>
      </c>
      <c r="F2272" s="7" t="n">
        <v>20</v>
      </c>
      <c r="G2272" s="7" t="n">
        <v>-63</v>
      </c>
      <c r="H2272" s="7" t="n">
        <v>5.5</v>
      </c>
      <c r="I2272" s="7" t="n">
        <v>0</v>
      </c>
      <c r="J2272" s="7" t="n">
        <v>0</v>
      </c>
    </row>
    <row r="2273" spans="1:10">
      <c r="A2273" t="s">
        <v>4</v>
      </c>
      <c r="B2273" s="4" t="s">
        <v>5</v>
      </c>
      <c r="C2273" s="4" t="s">
        <v>9</v>
      </c>
      <c r="D2273" s="4" t="s">
        <v>10</v>
      </c>
      <c r="E2273" s="4" t="s">
        <v>10</v>
      </c>
      <c r="F2273" s="4" t="s">
        <v>10</v>
      </c>
      <c r="G2273" s="4" t="s">
        <v>10</v>
      </c>
    </row>
    <row r="2274" spans="1:10">
      <c r="A2274" t="n">
        <v>19809</v>
      </c>
      <c r="B2274" s="56" t="n">
        <v>131</v>
      </c>
      <c r="C2274" s="7" t="n">
        <v>7031</v>
      </c>
      <c r="D2274" s="7" t="n">
        <v>2</v>
      </c>
      <c r="E2274" s="7" t="n">
        <v>0</v>
      </c>
      <c r="F2274" s="7" t="n">
        <v>1</v>
      </c>
      <c r="G2274" s="7" t="n">
        <v>0</v>
      </c>
    </row>
    <row r="2275" spans="1:10">
      <c r="A2275" t="s">
        <v>4</v>
      </c>
      <c r="B2275" s="4" t="s">
        <v>5</v>
      </c>
      <c r="C2275" s="4" t="s">
        <v>9</v>
      </c>
      <c r="D2275" s="4" t="s">
        <v>9</v>
      </c>
      <c r="E2275" s="4" t="s">
        <v>10</v>
      </c>
      <c r="F2275" s="4" t="s">
        <v>10</v>
      </c>
      <c r="G2275" s="4" t="s">
        <v>10</v>
      </c>
      <c r="H2275" s="4" t="s">
        <v>10</v>
      </c>
      <c r="I2275" s="4" t="s">
        <v>7</v>
      </c>
      <c r="J2275" s="4" t="s">
        <v>9</v>
      </c>
    </row>
    <row r="2276" spans="1:10">
      <c r="A2276" t="n">
        <v>19828</v>
      </c>
      <c r="B2276" s="27" t="n">
        <v>55</v>
      </c>
      <c r="C2276" s="7" t="n">
        <v>7031</v>
      </c>
      <c r="D2276" s="7" t="n">
        <v>65533</v>
      </c>
      <c r="E2276" s="7" t="n">
        <v>8.19999980926514</v>
      </c>
      <c r="F2276" s="7" t="n">
        <v>18</v>
      </c>
      <c r="G2276" s="7" t="n">
        <v>-9.77000045776367</v>
      </c>
      <c r="H2276" s="7" t="n">
        <v>4</v>
      </c>
      <c r="I2276" s="7" t="n">
        <v>0</v>
      </c>
      <c r="J2276" s="7" t="n">
        <v>1</v>
      </c>
    </row>
    <row r="2277" spans="1:10">
      <c r="A2277" t="s">
        <v>4</v>
      </c>
      <c r="B2277" s="4" t="s">
        <v>5</v>
      </c>
      <c r="C2277" s="4" t="s">
        <v>9</v>
      </c>
    </row>
    <row r="2278" spans="1:10">
      <c r="A2278" t="n">
        <v>19852</v>
      </c>
      <c r="B2278" s="17" t="n">
        <v>16</v>
      </c>
      <c r="C2278" s="7" t="n">
        <v>1000</v>
      </c>
    </row>
    <row r="2279" spans="1:10">
      <c r="A2279" t="s">
        <v>4</v>
      </c>
      <c r="B2279" s="4" t="s">
        <v>5</v>
      </c>
      <c r="C2279" s="4" t="s">
        <v>9</v>
      </c>
      <c r="D2279" s="4" t="s">
        <v>7</v>
      </c>
      <c r="E2279" s="4" t="s">
        <v>12</v>
      </c>
      <c r="F2279" s="4" t="s">
        <v>10</v>
      </c>
      <c r="G2279" s="4" t="s">
        <v>10</v>
      </c>
      <c r="H2279" s="4" t="s">
        <v>10</v>
      </c>
    </row>
    <row r="2280" spans="1:10">
      <c r="A2280" t="n">
        <v>19855</v>
      </c>
      <c r="B2280" s="26" t="n">
        <v>48</v>
      </c>
      <c r="C2280" s="7" t="n">
        <v>7031</v>
      </c>
      <c r="D2280" s="7" t="n">
        <v>0</v>
      </c>
      <c r="E2280" s="7" t="s">
        <v>73</v>
      </c>
      <c r="F2280" s="7" t="n">
        <v>0.100000001490116</v>
      </c>
      <c r="G2280" s="7" t="n">
        <v>0.0500000007450581</v>
      </c>
      <c r="H2280" s="7" t="n">
        <v>0</v>
      </c>
    </row>
    <row r="2281" spans="1:10">
      <c r="A2281" t="s">
        <v>4</v>
      </c>
      <c r="B2281" s="4" t="s">
        <v>5</v>
      </c>
      <c r="C2281" s="4" t="s">
        <v>9</v>
      </c>
      <c r="D2281" s="4" t="s">
        <v>7</v>
      </c>
      <c r="E2281" s="4" t="s">
        <v>12</v>
      </c>
      <c r="F2281" s="4" t="s">
        <v>10</v>
      </c>
      <c r="G2281" s="4" t="s">
        <v>10</v>
      </c>
      <c r="H2281" s="4" t="s">
        <v>10</v>
      </c>
    </row>
    <row r="2282" spans="1:10">
      <c r="A2282" t="n">
        <v>19882</v>
      </c>
      <c r="B2282" s="26" t="n">
        <v>48</v>
      </c>
      <c r="C2282" s="7" t="n">
        <v>22</v>
      </c>
      <c r="D2282" s="7" t="n">
        <v>0</v>
      </c>
      <c r="E2282" s="7" t="s">
        <v>73</v>
      </c>
      <c r="F2282" s="7" t="n">
        <v>0.100000001490116</v>
      </c>
      <c r="G2282" s="7" t="n">
        <v>0.0500000007450581</v>
      </c>
      <c r="H2282" s="7" t="n">
        <v>0</v>
      </c>
    </row>
    <row r="2283" spans="1:10">
      <c r="A2283" t="s">
        <v>4</v>
      </c>
      <c r="B2283" s="4" t="s">
        <v>5</v>
      </c>
      <c r="C2283" s="4" t="s">
        <v>9</v>
      </c>
    </row>
    <row r="2284" spans="1:10">
      <c r="A2284" t="n">
        <v>19909</v>
      </c>
      <c r="B2284" s="17" t="n">
        <v>16</v>
      </c>
      <c r="C2284" s="7" t="n">
        <v>1000</v>
      </c>
    </row>
    <row r="2285" spans="1:10">
      <c r="A2285" t="s">
        <v>4</v>
      </c>
      <c r="B2285" s="4" t="s">
        <v>5</v>
      </c>
      <c r="C2285" s="4" t="s">
        <v>7</v>
      </c>
      <c r="D2285" s="4" t="s">
        <v>9</v>
      </c>
      <c r="E2285" s="4" t="s">
        <v>11</v>
      </c>
      <c r="F2285" s="4" t="s">
        <v>9</v>
      </c>
    </row>
    <row r="2286" spans="1:10">
      <c r="A2286" t="n">
        <v>19912</v>
      </c>
      <c r="B2286" s="9" t="n">
        <v>50</v>
      </c>
      <c r="C2286" s="7" t="n">
        <v>3</v>
      </c>
      <c r="D2286" s="7" t="n">
        <v>2246</v>
      </c>
      <c r="E2286" s="7" t="n">
        <v>0</v>
      </c>
      <c r="F2286" s="7" t="n">
        <v>2000</v>
      </c>
    </row>
    <row r="2287" spans="1:10">
      <c r="A2287" t="s">
        <v>4</v>
      </c>
      <c r="B2287" s="4" t="s">
        <v>5</v>
      </c>
      <c r="C2287" s="4" t="s">
        <v>7</v>
      </c>
      <c r="D2287" s="4" t="s">
        <v>9</v>
      </c>
      <c r="E2287" s="4" t="s">
        <v>11</v>
      </c>
      <c r="F2287" s="4" t="s">
        <v>9</v>
      </c>
    </row>
    <row r="2288" spans="1:10">
      <c r="A2288" t="n">
        <v>19922</v>
      </c>
      <c r="B2288" s="9" t="n">
        <v>50</v>
      </c>
      <c r="C2288" s="7" t="n">
        <v>3</v>
      </c>
      <c r="D2288" s="7" t="n">
        <v>4515</v>
      </c>
      <c r="E2288" s="7" t="n">
        <v>0</v>
      </c>
      <c r="F2288" s="7" t="n">
        <v>2000</v>
      </c>
    </row>
    <row r="2289" spans="1:10">
      <c r="A2289" t="s">
        <v>4</v>
      </c>
      <c r="B2289" s="4" t="s">
        <v>5</v>
      </c>
      <c r="C2289" s="4" t="s">
        <v>7</v>
      </c>
      <c r="D2289" s="4" t="s">
        <v>9</v>
      </c>
      <c r="E2289" s="4" t="s">
        <v>10</v>
      </c>
    </row>
    <row r="2290" spans="1:10">
      <c r="A2290" t="n">
        <v>19932</v>
      </c>
      <c r="B2290" s="15" t="n">
        <v>58</v>
      </c>
      <c r="C2290" s="7" t="n">
        <v>101</v>
      </c>
      <c r="D2290" s="7" t="n">
        <v>500</v>
      </c>
      <c r="E2290" s="7" t="n">
        <v>1</v>
      </c>
    </row>
    <row r="2291" spans="1:10">
      <c r="A2291" t="s">
        <v>4</v>
      </c>
      <c r="B2291" s="4" t="s">
        <v>5</v>
      </c>
      <c r="C2291" s="4" t="s">
        <v>7</v>
      </c>
      <c r="D2291" s="4" t="s">
        <v>9</v>
      </c>
    </row>
    <row r="2292" spans="1:10">
      <c r="A2292" t="n">
        <v>19940</v>
      </c>
      <c r="B2292" s="15" t="n">
        <v>58</v>
      </c>
      <c r="C2292" s="7" t="n">
        <v>254</v>
      </c>
      <c r="D2292" s="7" t="n">
        <v>0</v>
      </c>
    </row>
    <row r="2293" spans="1:10">
      <c r="A2293" t="s">
        <v>4</v>
      </c>
      <c r="B2293" s="4" t="s">
        <v>5</v>
      </c>
      <c r="C2293" s="4" t="s">
        <v>7</v>
      </c>
      <c r="D2293" s="4" t="s">
        <v>7</v>
      </c>
      <c r="E2293" s="4" t="s">
        <v>10</v>
      </c>
      <c r="F2293" s="4" t="s">
        <v>10</v>
      </c>
      <c r="G2293" s="4" t="s">
        <v>10</v>
      </c>
      <c r="H2293" s="4" t="s">
        <v>9</v>
      </c>
    </row>
    <row r="2294" spans="1:10">
      <c r="A2294" t="n">
        <v>19944</v>
      </c>
      <c r="B2294" s="33" t="n">
        <v>45</v>
      </c>
      <c r="C2294" s="7" t="n">
        <v>2</v>
      </c>
      <c r="D2294" s="7" t="n">
        <v>3</v>
      </c>
      <c r="E2294" s="7" t="n">
        <v>2.54999995231628</v>
      </c>
      <c r="F2294" s="7" t="n">
        <v>21.1499996185303</v>
      </c>
      <c r="G2294" s="7" t="n">
        <v>-13.1499996185303</v>
      </c>
      <c r="H2294" s="7" t="n">
        <v>0</v>
      </c>
    </row>
    <row r="2295" spans="1:10">
      <c r="A2295" t="s">
        <v>4</v>
      </c>
      <c r="B2295" s="4" t="s">
        <v>5</v>
      </c>
      <c r="C2295" s="4" t="s">
        <v>7</v>
      </c>
      <c r="D2295" s="4" t="s">
        <v>7</v>
      </c>
      <c r="E2295" s="4" t="s">
        <v>10</v>
      </c>
      <c r="F2295" s="4" t="s">
        <v>10</v>
      </c>
      <c r="G2295" s="4" t="s">
        <v>10</v>
      </c>
      <c r="H2295" s="4" t="s">
        <v>9</v>
      </c>
      <c r="I2295" s="4" t="s">
        <v>7</v>
      </c>
    </row>
    <row r="2296" spans="1:10">
      <c r="A2296" t="n">
        <v>19961</v>
      </c>
      <c r="B2296" s="33" t="n">
        <v>45</v>
      </c>
      <c r="C2296" s="7" t="n">
        <v>4</v>
      </c>
      <c r="D2296" s="7" t="n">
        <v>3</v>
      </c>
      <c r="E2296" s="7" t="n">
        <v>11</v>
      </c>
      <c r="F2296" s="7" t="n">
        <v>330</v>
      </c>
      <c r="G2296" s="7" t="n">
        <v>5</v>
      </c>
      <c r="H2296" s="7" t="n">
        <v>0</v>
      </c>
      <c r="I2296" s="7" t="n">
        <v>0</v>
      </c>
    </row>
    <row r="2297" spans="1:10">
      <c r="A2297" t="s">
        <v>4</v>
      </c>
      <c r="B2297" s="4" t="s">
        <v>5</v>
      </c>
      <c r="C2297" s="4" t="s">
        <v>7</v>
      </c>
      <c r="D2297" s="4" t="s">
        <v>7</v>
      </c>
      <c r="E2297" s="4" t="s">
        <v>10</v>
      </c>
      <c r="F2297" s="4" t="s">
        <v>9</v>
      </c>
    </row>
    <row r="2298" spans="1:10">
      <c r="A2298" t="n">
        <v>19979</v>
      </c>
      <c r="B2298" s="33" t="n">
        <v>45</v>
      </c>
      <c r="C2298" s="7" t="n">
        <v>5</v>
      </c>
      <c r="D2298" s="7" t="n">
        <v>3</v>
      </c>
      <c r="E2298" s="7" t="n">
        <v>1.79999995231628</v>
      </c>
      <c r="F2298" s="7" t="n">
        <v>0</v>
      </c>
    </row>
    <row r="2299" spans="1:10">
      <c r="A2299" t="s">
        <v>4</v>
      </c>
      <c r="B2299" s="4" t="s">
        <v>5</v>
      </c>
      <c r="C2299" s="4" t="s">
        <v>7</v>
      </c>
      <c r="D2299" s="4" t="s">
        <v>7</v>
      </c>
      <c r="E2299" s="4" t="s">
        <v>10</v>
      </c>
      <c r="F2299" s="4" t="s">
        <v>9</v>
      </c>
    </row>
    <row r="2300" spans="1:10">
      <c r="A2300" t="n">
        <v>19988</v>
      </c>
      <c r="B2300" s="33" t="n">
        <v>45</v>
      </c>
      <c r="C2300" s="7" t="n">
        <v>11</v>
      </c>
      <c r="D2300" s="7" t="n">
        <v>3</v>
      </c>
      <c r="E2300" s="7" t="n">
        <v>34.5999984741211</v>
      </c>
      <c r="F2300" s="7" t="n">
        <v>0</v>
      </c>
    </row>
    <row r="2301" spans="1:10">
      <c r="A2301" t="s">
        <v>4</v>
      </c>
      <c r="B2301" s="4" t="s">
        <v>5</v>
      </c>
      <c r="C2301" s="4" t="s">
        <v>7</v>
      </c>
      <c r="D2301" s="4" t="s">
        <v>7</v>
      </c>
      <c r="E2301" s="4" t="s">
        <v>10</v>
      </c>
      <c r="F2301" s="4" t="s">
        <v>10</v>
      </c>
      <c r="G2301" s="4" t="s">
        <v>10</v>
      </c>
      <c r="H2301" s="4" t="s">
        <v>9</v>
      </c>
      <c r="I2301" s="4" t="s">
        <v>7</v>
      </c>
    </row>
    <row r="2302" spans="1:10">
      <c r="A2302" t="n">
        <v>19997</v>
      </c>
      <c r="B2302" s="33" t="n">
        <v>45</v>
      </c>
      <c r="C2302" s="7" t="n">
        <v>4</v>
      </c>
      <c r="D2302" s="7" t="n">
        <v>3</v>
      </c>
      <c r="E2302" s="7" t="n">
        <v>11</v>
      </c>
      <c r="F2302" s="7" t="n">
        <v>322</v>
      </c>
      <c r="G2302" s="7" t="n">
        <v>5</v>
      </c>
      <c r="H2302" s="7" t="n">
        <v>10000</v>
      </c>
      <c r="I2302" s="7" t="n">
        <v>0</v>
      </c>
    </row>
    <row r="2303" spans="1:10">
      <c r="A2303" t="s">
        <v>4</v>
      </c>
      <c r="B2303" s="4" t="s">
        <v>5</v>
      </c>
      <c r="C2303" s="4" t="s">
        <v>7</v>
      </c>
      <c r="D2303" s="4" t="s">
        <v>7</v>
      </c>
      <c r="E2303" s="4" t="s">
        <v>10</v>
      </c>
      <c r="F2303" s="4" t="s">
        <v>9</v>
      </c>
    </row>
    <row r="2304" spans="1:10">
      <c r="A2304" t="n">
        <v>20015</v>
      </c>
      <c r="B2304" s="33" t="n">
        <v>45</v>
      </c>
      <c r="C2304" s="7" t="n">
        <v>5</v>
      </c>
      <c r="D2304" s="7" t="n">
        <v>3</v>
      </c>
      <c r="E2304" s="7" t="n">
        <v>1.60000002384186</v>
      </c>
      <c r="F2304" s="7" t="n">
        <v>10000</v>
      </c>
    </row>
    <row r="2305" spans="1:9">
      <c r="A2305" t="s">
        <v>4</v>
      </c>
      <c r="B2305" s="4" t="s">
        <v>5</v>
      </c>
      <c r="C2305" s="4" t="s">
        <v>9</v>
      </c>
      <c r="D2305" s="4" t="s">
        <v>7</v>
      </c>
      <c r="E2305" s="4" t="s">
        <v>12</v>
      </c>
      <c r="F2305" s="4" t="s">
        <v>10</v>
      </c>
      <c r="G2305" s="4" t="s">
        <v>10</v>
      </c>
      <c r="H2305" s="4" t="s">
        <v>10</v>
      </c>
    </row>
    <row r="2306" spans="1:9">
      <c r="A2306" t="n">
        <v>20024</v>
      </c>
      <c r="B2306" s="26" t="n">
        <v>48</v>
      </c>
      <c r="C2306" s="7" t="n">
        <v>7031</v>
      </c>
      <c r="D2306" s="7" t="n">
        <v>0</v>
      </c>
      <c r="E2306" s="7" t="s">
        <v>74</v>
      </c>
      <c r="F2306" s="7" t="n">
        <v>-1</v>
      </c>
      <c r="G2306" s="7" t="n">
        <v>1</v>
      </c>
      <c r="H2306" s="7" t="n">
        <v>0</v>
      </c>
    </row>
    <row r="2307" spans="1:9">
      <c r="A2307" t="s">
        <v>4</v>
      </c>
      <c r="B2307" s="4" t="s">
        <v>5</v>
      </c>
      <c r="C2307" s="4" t="s">
        <v>9</v>
      </c>
      <c r="D2307" s="4" t="s">
        <v>7</v>
      </c>
      <c r="E2307" s="4" t="s">
        <v>12</v>
      </c>
      <c r="F2307" s="4" t="s">
        <v>10</v>
      </c>
      <c r="G2307" s="4" t="s">
        <v>10</v>
      </c>
      <c r="H2307" s="4" t="s">
        <v>10</v>
      </c>
    </row>
    <row r="2308" spans="1:9">
      <c r="A2308" t="n">
        <v>20051</v>
      </c>
      <c r="B2308" s="26" t="n">
        <v>48</v>
      </c>
      <c r="C2308" s="7" t="n">
        <v>22</v>
      </c>
      <c r="D2308" s="7" t="n">
        <v>0</v>
      </c>
      <c r="E2308" s="7" t="s">
        <v>74</v>
      </c>
      <c r="F2308" s="7" t="n">
        <v>-1</v>
      </c>
      <c r="G2308" s="7" t="n">
        <v>1</v>
      </c>
      <c r="H2308" s="7" t="n">
        <v>0</v>
      </c>
    </row>
    <row r="2309" spans="1:9">
      <c r="A2309" t="s">
        <v>4</v>
      </c>
      <c r="B2309" s="4" t="s">
        <v>5</v>
      </c>
      <c r="C2309" s="4" t="s">
        <v>7</v>
      </c>
      <c r="D2309" s="4" t="s">
        <v>7</v>
      </c>
      <c r="E2309" s="4" t="s">
        <v>10</v>
      </c>
      <c r="F2309" s="4" t="s">
        <v>10</v>
      </c>
      <c r="G2309" s="4" t="s">
        <v>10</v>
      </c>
      <c r="H2309" s="4" t="s">
        <v>9</v>
      </c>
    </row>
    <row r="2310" spans="1:9">
      <c r="A2310" t="n">
        <v>20078</v>
      </c>
      <c r="B2310" s="33" t="n">
        <v>45</v>
      </c>
      <c r="C2310" s="7" t="n">
        <v>2</v>
      </c>
      <c r="D2310" s="7" t="n">
        <v>3</v>
      </c>
      <c r="E2310" s="7" t="n">
        <v>7.55000019073486</v>
      </c>
      <c r="F2310" s="7" t="n">
        <v>18.8700008392334</v>
      </c>
      <c r="G2310" s="7" t="n">
        <v>-9.88000011444092</v>
      </c>
      <c r="H2310" s="7" t="n">
        <v>0</v>
      </c>
    </row>
    <row r="2311" spans="1:9">
      <c r="A2311" t="s">
        <v>4</v>
      </c>
      <c r="B2311" s="4" t="s">
        <v>5</v>
      </c>
      <c r="C2311" s="4" t="s">
        <v>7</v>
      </c>
      <c r="D2311" s="4" t="s">
        <v>7</v>
      </c>
      <c r="E2311" s="4" t="s">
        <v>10</v>
      </c>
      <c r="F2311" s="4" t="s">
        <v>10</v>
      </c>
      <c r="G2311" s="4" t="s">
        <v>10</v>
      </c>
      <c r="H2311" s="4" t="s">
        <v>9</v>
      </c>
      <c r="I2311" s="4" t="s">
        <v>7</v>
      </c>
    </row>
    <row r="2312" spans="1:9">
      <c r="A2312" t="n">
        <v>20095</v>
      </c>
      <c r="B2312" s="33" t="n">
        <v>45</v>
      </c>
      <c r="C2312" s="7" t="n">
        <v>4</v>
      </c>
      <c r="D2312" s="7" t="n">
        <v>3</v>
      </c>
      <c r="E2312" s="7" t="n">
        <v>356.109985351563</v>
      </c>
      <c r="F2312" s="7" t="n">
        <v>229.110000610352</v>
      </c>
      <c r="G2312" s="7" t="n">
        <v>6</v>
      </c>
      <c r="H2312" s="7" t="n">
        <v>0</v>
      </c>
      <c r="I2312" s="7" t="n">
        <v>1</v>
      </c>
    </row>
    <row r="2313" spans="1:9">
      <c r="A2313" t="s">
        <v>4</v>
      </c>
      <c r="B2313" s="4" t="s">
        <v>5</v>
      </c>
      <c r="C2313" s="4" t="s">
        <v>7</v>
      </c>
      <c r="D2313" s="4" t="s">
        <v>7</v>
      </c>
      <c r="E2313" s="4" t="s">
        <v>10</v>
      </c>
      <c r="F2313" s="4" t="s">
        <v>9</v>
      </c>
    </row>
    <row r="2314" spans="1:9">
      <c r="A2314" t="n">
        <v>20113</v>
      </c>
      <c r="B2314" s="33" t="n">
        <v>45</v>
      </c>
      <c r="C2314" s="7" t="n">
        <v>5</v>
      </c>
      <c r="D2314" s="7" t="n">
        <v>3</v>
      </c>
      <c r="E2314" s="7" t="n">
        <v>3</v>
      </c>
      <c r="F2314" s="7" t="n">
        <v>0</v>
      </c>
    </row>
    <row r="2315" spans="1:9">
      <c r="A2315" t="s">
        <v>4</v>
      </c>
      <c r="B2315" s="4" t="s">
        <v>5</v>
      </c>
      <c r="C2315" s="4" t="s">
        <v>7</v>
      </c>
      <c r="D2315" s="4" t="s">
        <v>7</v>
      </c>
      <c r="E2315" s="4" t="s">
        <v>10</v>
      </c>
      <c r="F2315" s="4" t="s">
        <v>9</v>
      </c>
    </row>
    <row r="2316" spans="1:9">
      <c r="A2316" t="n">
        <v>20122</v>
      </c>
      <c r="B2316" s="33" t="n">
        <v>45</v>
      </c>
      <c r="C2316" s="7" t="n">
        <v>11</v>
      </c>
      <c r="D2316" s="7" t="n">
        <v>3</v>
      </c>
      <c r="E2316" s="7" t="n">
        <v>34.5999984741211</v>
      </c>
      <c r="F2316" s="7" t="n">
        <v>0</v>
      </c>
    </row>
    <row r="2317" spans="1:9">
      <c r="A2317" t="s">
        <v>4</v>
      </c>
      <c r="B2317" s="4" t="s">
        <v>5</v>
      </c>
      <c r="C2317" s="4" t="s">
        <v>7</v>
      </c>
      <c r="D2317" s="4" t="s">
        <v>7</v>
      </c>
      <c r="E2317" s="4" t="s">
        <v>10</v>
      </c>
      <c r="F2317" s="4" t="s">
        <v>10</v>
      </c>
      <c r="G2317" s="4" t="s">
        <v>10</v>
      </c>
      <c r="H2317" s="4" t="s">
        <v>9</v>
      </c>
    </row>
    <row r="2318" spans="1:9">
      <c r="A2318" t="n">
        <v>20131</v>
      </c>
      <c r="B2318" s="33" t="n">
        <v>45</v>
      </c>
      <c r="C2318" s="7" t="n">
        <v>2</v>
      </c>
      <c r="D2318" s="7" t="n">
        <v>3</v>
      </c>
      <c r="E2318" s="7" t="n">
        <v>7.55000019073486</v>
      </c>
      <c r="F2318" s="7" t="n">
        <v>19.2099990844727</v>
      </c>
      <c r="G2318" s="7" t="n">
        <v>-9.88000011444092</v>
      </c>
      <c r="H2318" s="7" t="n">
        <v>10000</v>
      </c>
    </row>
    <row r="2319" spans="1:9">
      <c r="A2319" t="s">
        <v>4</v>
      </c>
      <c r="B2319" s="4" t="s">
        <v>5</v>
      </c>
      <c r="C2319" s="4" t="s">
        <v>7</v>
      </c>
      <c r="D2319" s="4" t="s">
        <v>7</v>
      </c>
      <c r="E2319" s="4" t="s">
        <v>10</v>
      </c>
      <c r="F2319" s="4" t="s">
        <v>10</v>
      </c>
      <c r="G2319" s="4" t="s">
        <v>10</v>
      </c>
      <c r="H2319" s="4" t="s">
        <v>9</v>
      </c>
      <c r="I2319" s="4" t="s">
        <v>7</v>
      </c>
    </row>
    <row r="2320" spans="1:9">
      <c r="A2320" t="n">
        <v>20148</v>
      </c>
      <c r="B2320" s="33" t="n">
        <v>45</v>
      </c>
      <c r="C2320" s="7" t="n">
        <v>4</v>
      </c>
      <c r="D2320" s="7" t="n">
        <v>3</v>
      </c>
      <c r="E2320" s="7" t="n">
        <v>3.72000002861023</v>
      </c>
      <c r="F2320" s="7" t="n">
        <v>270.230010986328</v>
      </c>
      <c r="G2320" s="7" t="n">
        <v>6</v>
      </c>
      <c r="H2320" s="7" t="n">
        <v>10000</v>
      </c>
      <c r="I2320" s="7" t="n">
        <v>1</v>
      </c>
    </row>
    <row r="2321" spans="1:9">
      <c r="A2321" t="s">
        <v>4</v>
      </c>
      <c r="B2321" s="4" t="s">
        <v>5</v>
      </c>
      <c r="C2321" s="4" t="s">
        <v>7</v>
      </c>
      <c r="D2321" s="4" t="s">
        <v>7</v>
      </c>
      <c r="E2321" s="4" t="s">
        <v>10</v>
      </c>
      <c r="F2321" s="4" t="s">
        <v>9</v>
      </c>
    </row>
    <row r="2322" spans="1:9">
      <c r="A2322" t="n">
        <v>20166</v>
      </c>
      <c r="B2322" s="33" t="n">
        <v>45</v>
      </c>
      <c r="C2322" s="7" t="n">
        <v>5</v>
      </c>
      <c r="D2322" s="7" t="n">
        <v>3</v>
      </c>
      <c r="E2322" s="7" t="n">
        <v>1.79999995231628</v>
      </c>
      <c r="F2322" s="7" t="n">
        <v>10000</v>
      </c>
    </row>
    <row r="2323" spans="1:9">
      <c r="A2323" t="s">
        <v>4</v>
      </c>
      <c r="B2323" s="4" t="s">
        <v>5</v>
      </c>
      <c r="C2323" s="4" t="s">
        <v>7</v>
      </c>
      <c r="D2323" s="4" t="s">
        <v>7</v>
      </c>
      <c r="E2323" s="4" t="s">
        <v>10</v>
      </c>
      <c r="F2323" s="4" t="s">
        <v>9</v>
      </c>
    </row>
    <row r="2324" spans="1:9">
      <c r="A2324" t="n">
        <v>20175</v>
      </c>
      <c r="B2324" s="33" t="n">
        <v>45</v>
      </c>
      <c r="C2324" s="7" t="n">
        <v>11</v>
      </c>
      <c r="D2324" s="7" t="n">
        <v>3</v>
      </c>
      <c r="E2324" s="7" t="n">
        <v>34.5999984741211</v>
      </c>
      <c r="F2324" s="7" t="n">
        <v>10000</v>
      </c>
    </row>
    <row r="2325" spans="1:9">
      <c r="A2325" t="s">
        <v>4</v>
      </c>
      <c r="B2325" s="4" t="s">
        <v>5</v>
      </c>
      <c r="C2325" s="4" t="s">
        <v>9</v>
      </c>
      <c r="D2325" s="4" t="s">
        <v>10</v>
      </c>
      <c r="E2325" s="4" t="s">
        <v>10</v>
      </c>
      <c r="F2325" s="4" t="s">
        <v>10</v>
      </c>
      <c r="G2325" s="4" t="s">
        <v>9</v>
      </c>
      <c r="H2325" s="4" t="s">
        <v>9</v>
      </c>
    </row>
    <row r="2326" spans="1:9">
      <c r="A2326" t="n">
        <v>20184</v>
      </c>
      <c r="B2326" s="21" t="n">
        <v>60</v>
      </c>
      <c r="C2326" s="7" t="n">
        <v>22</v>
      </c>
      <c r="D2326" s="7" t="n">
        <v>0</v>
      </c>
      <c r="E2326" s="7" t="n">
        <v>-10</v>
      </c>
      <c r="F2326" s="7" t="n">
        <v>0</v>
      </c>
      <c r="G2326" s="7" t="n">
        <v>300</v>
      </c>
      <c r="H2326" s="7" t="n">
        <v>0</v>
      </c>
    </row>
    <row r="2327" spans="1:9">
      <c r="A2327" t="s">
        <v>4</v>
      </c>
      <c r="B2327" s="4" t="s">
        <v>5</v>
      </c>
      <c r="C2327" s="4" t="s">
        <v>9</v>
      </c>
      <c r="D2327" s="4" t="s">
        <v>7</v>
      </c>
      <c r="E2327" s="4" t="s">
        <v>12</v>
      </c>
      <c r="F2327" s="4" t="s">
        <v>10</v>
      </c>
      <c r="G2327" s="4" t="s">
        <v>10</v>
      </c>
      <c r="H2327" s="4" t="s">
        <v>10</v>
      </c>
    </row>
    <row r="2328" spans="1:9">
      <c r="A2328" t="n">
        <v>20203</v>
      </c>
      <c r="B2328" s="26" t="n">
        <v>48</v>
      </c>
      <c r="C2328" s="7" t="n">
        <v>22</v>
      </c>
      <c r="D2328" s="7" t="n">
        <v>0</v>
      </c>
      <c r="E2328" s="7" t="s">
        <v>75</v>
      </c>
      <c r="F2328" s="7" t="n">
        <v>-1</v>
      </c>
      <c r="G2328" s="7" t="n">
        <v>0.5</v>
      </c>
      <c r="H2328" s="7" t="n">
        <v>0</v>
      </c>
    </row>
    <row r="2329" spans="1:9">
      <c r="A2329" t="s">
        <v>4</v>
      </c>
      <c r="B2329" s="4" t="s">
        <v>5</v>
      </c>
      <c r="C2329" s="4" t="s">
        <v>7</v>
      </c>
      <c r="D2329" s="4" t="s">
        <v>9</v>
      </c>
    </row>
    <row r="2330" spans="1:9">
      <c r="A2330" t="n">
        <v>20229</v>
      </c>
      <c r="B2330" s="15" t="n">
        <v>58</v>
      </c>
      <c r="C2330" s="7" t="n">
        <v>255</v>
      </c>
      <c r="D2330" s="7" t="n">
        <v>0</v>
      </c>
    </row>
    <row r="2331" spans="1:9">
      <c r="A2331" t="s">
        <v>4</v>
      </c>
      <c r="B2331" s="4" t="s">
        <v>5</v>
      </c>
      <c r="C2331" s="4" t="s">
        <v>7</v>
      </c>
      <c r="D2331" s="4" t="s">
        <v>9</v>
      </c>
      <c r="E2331" s="4" t="s">
        <v>10</v>
      </c>
      <c r="F2331" s="4" t="s">
        <v>9</v>
      </c>
      <c r="G2331" s="4" t="s">
        <v>11</v>
      </c>
      <c r="H2331" s="4" t="s">
        <v>11</v>
      </c>
      <c r="I2331" s="4" t="s">
        <v>9</v>
      </c>
      <c r="J2331" s="4" t="s">
        <v>9</v>
      </c>
      <c r="K2331" s="4" t="s">
        <v>11</v>
      </c>
      <c r="L2331" s="4" t="s">
        <v>11</v>
      </c>
      <c r="M2331" s="4" t="s">
        <v>11</v>
      </c>
      <c r="N2331" s="4" t="s">
        <v>11</v>
      </c>
      <c r="O2331" s="4" t="s">
        <v>12</v>
      </c>
    </row>
    <row r="2332" spans="1:9">
      <c r="A2332" t="n">
        <v>20233</v>
      </c>
      <c r="B2332" s="9" t="n">
        <v>50</v>
      </c>
      <c r="C2332" s="7" t="n">
        <v>0</v>
      </c>
      <c r="D2332" s="7" t="n">
        <v>2214</v>
      </c>
      <c r="E2332" s="7" t="n">
        <v>1</v>
      </c>
      <c r="F2332" s="7" t="n">
        <v>0</v>
      </c>
      <c r="G2332" s="7" t="n">
        <v>0</v>
      </c>
      <c r="H2332" s="7" t="n">
        <v>0</v>
      </c>
      <c r="I2332" s="7" t="n">
        <v>0</v>
      </c>
      <c r="J2332" s="7" t="n">
        <v>65533</v>
      </c>
      <c r="K2332" s="7" t="n">
        <v>0</v>
      </c>
      <c r="L2332" s="7" t="n">
        <v>0</v>
      </c>
      <c r="M2332" s="7" t="n">
        <v>0</v>
      </c>
      <c r="N2332" s="7" t="n">
        <v>0</v>
      </c>
      <c r="O2332" s="7" t="s">
        <v>13</v>
      </c>
    </row>
    <row r="2333" spans="1:9">
      <c r="A2333" t="s">
        <v>4</v>
      </c>
      <c r="B2333" s="4" t="s">
        <v>5</v>
      </c>
      <c r="C2333" s="4" t="s">
        <v>7</v>
      </c>
      <c r="D2333" s="4" t="s">
        <v>9</v>
      </c>
      <c r="E2333" s="4" t="s">
        <v>12</v>
      </c>
    </row>
    <row r="2334" spans="1:9">
      <c r="A2334" t="n">
        <v>20272</v>
      </c>
      <c r="B2334" s="16" t="n">
        <v>51</v>
      </c>
      <c r="C2334" s="7" t="n">
        <v>4</v>
      </c>
      <c r="D2334" s="7" t="n">
        <v>7031</v>
      </c>
      <c r="E2334" s="7" t="s">
        <v>100</v>
      </c>
    </row>
    <row r="2335" spans="1:9">
      <c r="A2335" t="s">
        <v>4</v>
      </c>
      <c r="B2335" s="4" t="s">
        <v>5</v>
      </c>
      <c r="C2335" s="4" t="s">
        <v>9</v>
      </c>
    </row>
    <row r="2336" spans="1:9">
      <c r="A2336" t="n">
        <v>20285</v>
      </c>
      <c r="B2336" s="17" t="n">
        <v>16</v>
      </c>
      <c r="C2336" s="7" t="n">
        <v>0</v>
      </c>
    </row>
    <row r="2337" spans="1:15">
      <c r="A2337" t="s">
        <v>4</v>
      </c>
      <c r="B2337" s="4" t="s">
        <v>5</v>
      </c>
      <c r="C2337" s="4" t="s">
        <v>9</v>
      </c>
      <c r="D2337" s="4" t="s">
        <v>20</v>
      </c>
      <c r="E2337" s="4" t="s">
        <v>7</v>
      </c>
      <c r="F2337" s="4" t="s">
        <v>7</v>
      </c>
    </row>
    <row r="2338" spans="1:15">
      <c r="A2338" t="n">
        <v>20288</v>
      </c>
      <c r="B2338" s="18" t="n">
        <v>26</v>
      </c>
      <c r="C2338" s="7" t="n">
        <v>7031</v>
      </c>
      <c r="D2338" s="7" t="s">
        <v>147</v>
      </c>
      <c r="E2338" s="7" t="n">
        <v>2</v>
      </c>
      <c r="F2338" s="7" t="n">
        <v>0</v>
      </c>
    </row>
    <row r="2339" spans="1:15">
      <c r="A2339" t="s">
        <v>4</v>
      </c>
      <c r="B2339" s="4" t="s">
        <v>5</v>
      </c>
    </row>
    <row r="2340" spans="1:15">
      <c r="A2340" t="n">
        <v>20323</v>
      </c>
      <c r="B2340" s="48" t="n">
        <v>28</v>
      </c>
    </row>
    <row r="2341" spans="1:15">
      <c r="A2341" t="s">
        <v>4</v>
      </c>
      <c r="B2341" s="4" t="s">
        <v>5</v>
      </c>
      <c r="C2341" s="4" t="s">
        <v>9</v>
      </c>
    </row>
    <row r="2342" spans="1:15">
      <c r="A2342" t="n">
        <v>20324</v>
      </c>
      <c r="B2342" s="17" t="n">
        <v>16</v>
      </c>
      <c r="C2342" s="7" t="n">
        <v>300</v>
      </c>
    </row>
    <row r="2343" spans="1:15">
      <c r="A2343" t="s">
        <v>4</v>
      </c>
      <c r="B2343" s="4" t="s">
        <v>5</v>
      </c>
      <c r="C2343" s="4" t="s">
        <v>7</v>
      </c>
      <c r="D2343" s="4" t="s">
        <v>9</v>
      </c>
      <c r="E2343" s="4" t="s">
        <v>12</v>
      </c>
    </row>
    <row r="2344" spans="1:15">
      <c r="A2344" t="n">
        <v>20327</v>
      </c>
      <c r="B2344" s="16" t="n">
        <v>51</v>
      </c>
      <c r="C2344" s="7" t="n">
        <v>4</v>
      </c>
      <c r="D2344" s="7" t="n">
        <v>22</v>
      </c>
      <c r="E2344" s="7" t="s">
        <v>127</v>
      </c>
    </row>
    <row r="2345" spans="1:15">
      <c r="A2345" t="s">
        <v>4</v>
      </c>
      <c r="B2345" s="4" t="s">
        <v>5</v>
      </c>
      <c r="C2345" s="4" t="s">
        <v>9</v>
      </c>
    </row>
    <row r="2346" spans="1:15">
      <c r="A2346" t="n">
        <v>20341</v>
      </c>
      <c r="B2346" s="17" t="n">
        <v>16</v>
      </c>
      <c r="C2346" s="7" t="n">
        <v>0</v>
      </c>
    </row>
    <row r="2347" spans="1:15">
      <c r="A2347" t="s">
        <v>4</v>
      </c>
      <c r="B2347" s="4" t="s">
        <v>5</v>
      </c>
      <c r="C2347" s="4" t="s">
        <v>9</v>
      </c>
      <c r="D2347" s="4" t="s">
        <v>7</v>
      </c>
      <c r="E2347" s="4" t="s">
        <v>11</v>
      </c>
      <c r="F2347" s="4" t="s">
        <v>20</v>
      </c>
      <c r="G2347" s="4" t="s">
        <v>7</v>
      </c>
      <c r="H2347" s="4" t="s">
        <v>7</v>
      </c>
      <c r="I2347" s="4" t="s">
        <v>7</v>
      </c>
      <c r="J2347" s="4" t="s">
        <v>11</v>
      </c>
      <c r="K2347" s="4" t="s">
        <v>20</v>
      </c>
      <c r="L2347" s="4" t="s">
        <v>7</v>
      </c>
      <c r="M2347" s="4" t="s">
        <v>7</v>
      </c>
      <c r="N2347" s="4" t="s">
        <v>7</v>
      </c>
      <c r="O2347" s="4" t="s">
        <v>11</v>
      </c>
      <c r="P2347" s="4" t="s">
        <v>20</v>
      </c>
      <c r="Q2347" s="4" t="s">
        <v>7</v>
      </c>
      <c r="R2347" s="4" t="s">
        <v>7</v>
      </c>
    </row>
    <row r="2348" spans="1:15">
      <c r="A2348" t="n">
        <v>20344</v>
      </c>
      <c r="B2348" s="18" t="n">
        <v>26</v>
      </c>
      <c r="C2348" s="7" t="n">
        <v>22</v>
      </c>
      <c r="D2348" s="7" t="n">
        <v>17</v>
      </c>
      <c r="E2348" s="7" t="n">
        <v>30373</v>
      </c>
      <c r="F2348" s="7" t="s">
        <v>148</v>
      </c>
      <c r="G2348" s="7" t="n">
        <v>2</v>
      </c>
      <c r="H2348" s="7" t="n">
        <v>3</v>
      </c>
      <c r="I2348" s="7" t="n">
        <v>17</v>
      </c>
      <c r="J2348" s="7" t="n">
        <v>30374</v>
      </c>
      <c r="K2348" s="7" t="s">
        <v>149</v>
      </c>
      <c r="L2348" s="7" t="n">
        <v>2</v>
      </c>
      <c r="M2348" s="7" t="n">
        <v>3</v>
      </c>
      <c r="N2348" s="7" t="n">
        <v>17</v>
      </c>
      <c r="O2348" s="7" t="n">
        <v>30375</v>
      </c>
      <c r="P2348" s="7" t="s">
        <v>150</v>
      </c>
      <c r="Q2348" s="7" t="n">
        <v>2</v>
      </c>
      <c r="R2348" s="7" t="n">
        <v>0</v>
      </c>
    </row>
    <row r="2349" spans="1:15">
      <c r="A2349" t="s">
        <v>4</v>
      </c>
      <c r="B2349" s="4" t="s">
        <v>5</v>
      </c>
    </row>
    <row r="2350" spans="1:15">
      <c r="A2350" t="n">
        <v>20486</v>
      </c>
      <c r="B2350" s="48" t="n">
        <v>28</v>
      </c>
    </row>
    <row r="2351" spans="1:15">
      <c r="A2351" t="s">
        <v>4</v>
      </c>
      <c r="B2351" s="4" t="s">
        <v>5</v>
      </c>
      <c r="C2351" s="4" t="s">
        <v>11</v>
      </c>
    </row>
    <row r="2352" spans="1:15">
      <c r="A2352" t="n">
        <v>20487</v>
      </c>
      <c r="B2352" s="57" t="n">
        <v>15</v>
      </c>
      <c r="C2352" s="7" t="n">
        <v>256</v>
      </c>
    </row>
    <row r="2353" spans="1:18">
      <c r="A2353" t="s">
        <v>4</v>
      </c>
      <c r="B2353" s="4" t="s">
        <v>5</v>
      </c>
      <c r="C2353" s="4" t="s">
        <v>7</v>
      </c>
      <c r="D2353" s="4" t="s">
        <v>9</v>
      </c>
      <c r="E2353" s="4" t="s">
        <v>10</v>
      </c>
    </row>
    <row r="2354" spans="1:18">
      <c r="A2354" t="n">
        <v>20492</v>
      </c>
      <c r="B2354" s="15" t="n">
        <v>58</v>
      </c>
      <c r="C2354" s="7" t="n">
        <v>0</v>
      </c>
      <c r="D2354" s="7" t="n">
        <v>1000</v>
      </c>
      <c r="E2354" s="7" t="n">
        <v>1</v>
      </c>
    </row>
    <row r="2355" spans="1:18">
      <c r="A2355" t="s">
        <v>4</v>
      </c>
      <c r="B2355" s="4" t="s">
        <v>5</v>
      </c>
      <c r="C2355" s="4" t="s">
        <v>7</v>
      </c>
      <c r="D2355" s="4" t="s">
        <v>9</v>
      </c>
    </row>
    <row r="2356" spans="1:18">
      <c r="A2356" t="n">
        <v>20500</v>
      </c>
      <c r="B2356" s="15" t="n">
        <v>58</v>
      </c>
      <c r="C2356" s="7" t="n">
        <v>255</v>
      </c>
      <c r="D2356" s="7" t="n">
        <v>0</v>
      </c>
    </row>
    <row r="2357" spans="1:18">
      <c r="A2357" t="s">
        <v>4</v>
      </c>
      <c r="B2357" s="4" t="s">
        <v>5</v>
      </c>
      <c r="C2357" s="4" t="s">
        <v>7</v>
      </c>
    </row>
    <row r="2358" spans="1:18">
      <c r="A2358" t="n">
        <v>20504</v>
      </c>
      <c r="B2358" s="33" t="n">
        <v>45</v>
      </c>
      <c r="C2358" s="7" t="n">
        <v>0</v>
      </c>
    </row>
    <row r="2359" spans="1:18">
      <c r="A2359" t="s">
        <v>4</v>
      </c>
      <c r="B2359" s="4" t="s">
        <v>5</v>
      </c>
      <c r="C2359" s="4" t="s">
        <v>9</v>
      </c>
      <c r="D2359" s="4" t="s">
        <v>11</v>
      </c>
    </row>
    <row r="2360" spans="1:18">
      <c r="A2360" t="n">
        <v>20506</v>
      </c>
      <c r="B2360" s="32" t="n">
        <v>43</v>
      </c>
      <c r="C2360" s="7" t="n">
        <v>22</v>
      </c>
      <c r="D2360" s="7" t="n">
        <v>128</v>
      </c>
    </row>
    <row r="2361" spans="1:18">
      <c r="A2361" t="s">
        <v>4</v>
      </c>
      <c r="B2361" s="4" t="s">
        <v>5</v>
      </c>
      <c r="C2361" s="4" t="s">
        <v>9</v>
      </c>
      <c r="D2361" s="4" t="s">
        <v>11</v>
      </c>
    </row>
    <row r="2362" spans="1:18">
      <c r="A2362" t="n">
        <v>20513</v>
      </c>
      <c r="B2362" s="32" t="n">
        <v>43</v>
      </c>
      <c r="C2362" s="7" t="n">
        <v>7031</v>
      </c>
      <c r="D2362" s="7" t="n">
        <v>128</v>
      </c>
    </row>
    <row r="2363" spans="1:18">
      <c r="A2363" t="s">
        <v>4</v>
      </c>
      <c r="B2363" s="4" t="s">
        <v>5</v>
      </c>
      <c r="C2363" s="4" t="s">
        <v>9</v>
      </c>
      <c r="D2363" s="4" t="s">
        <v>7</v>
      </c>
    </row>
    <row r="2364" spans="1:18">
      <c r="A2364" t="n">
        <v>20520</v>
      </c>
      <c r="B2364" s="28" t="n">
        <v>56</v>
      </c>
      <c r="C2364" s="7" t="n">
        <v>999</v>
      </c>
      <c r="D2364" s="7" t="n">
        <v>1</v>
      </c>
    </row>
    <row r="2365" spans="1:18">
      <c r="A2365" t="s">
        <v>4</v>
      </c>
      <c r="B2365" s="4" t="s">
        <v>5</v>
      </c>
      <c r="C2365" s="4" t="s">
        <v>9</v>
      </c>
      <c r="D2365" s="4" t="s">
        <v>10</v>
      </c>
      <c r="E2365" s="4" t="s">
        <v>10</v>
      </c>
      <c r="F2365" s="4" t="s">
        <v>10</v>
      </c>
      <c r="G2365" s="4" t="s">
        <v>10</v>
      </c>
    </row>
    <row r="2366" spans="1:18">
      <c r="A2366" t="n">
        <v>20524</v>
      </c>
      <c r="B2366" s="24" t="n">
        <v>46</v>
      </c>
      <c r="C2366" s="7" t="n">
        <v>999</v>
      </c>
      <c r="D2366" s="7" t="n">
        <v>0</v>
      </c>
      <c r="E2366" s="7" t="n">
        <v>20</v>
      </c>
      <c r="F2366" s="7" t="n">
        <v>-3</v>
      </c>
      <c r="G2366" s="7" t="n">
        <v>180</v>
      </c>
    </row>
    <row r="2367" spans="1:18">
      <c r="A2367" t="s">
        <v>4</v>
      </c>
      <c r="B2367" s="4" t="s">
        <v>5</v>
      </c>
      <c r="C2367" s="4" t="s">
        <v>9</v>
      </c>
      <c r="D2367" s="4" t="s">
        <v>7</v>
      </c>
      <c r="E2367" s="4" t="s">
        <v>12</v>
      </c>
      <c r="F2367" s="4" t="s">
        <v>10</v>
      </c>
      <c r="G2367" s="4" t="s">
        <v>10</v>
      </c>
      <c r="H2367" s="4" t="s">
        <v>10</v>
      </c>
    </row>
    <row r="2368" spans="1:18">
      <c r="A2368" t="n">
        <v>20543</v>
      </c>
      <c r="B2368" s="26" t="n">
        <v>48</v>
      </c>
      <c r="C2368" s="7" t="n">
        <v>999</v>
      </c>
      <c r="D2368" s="7" t="n">
        <v>0</v>
      </c>
      <c r="E2368" s="7" t="s">
        <v>62</v>
      </c>
      <c r="F2368" s="7" t="n">
        <v>-1</v>
      </c>
      <c r="G2368" s="7" t="n">
        <v>1</v>
      </c>
      <c r="H2368" s="7" t="n">
        <v>0</v>
      </c>
    </row>
    <row r="2369" spans="1:8">
      <c r="A2369" t="s">
        <v>4</v>
      </c>
      <c r="B2369" s="4" t="s">
        <v>5</v>
      </c>
      <c r="C2369" s="4" t="s">
        <v>9</v>
      </c>
      <c r="D2369" s="4" t="s">
        <v>7</v>
      </c>
      <c r="E2369" s="4" t="s">
        <v>12</v>
      </c>
      <c r="F2369" s="4" t="s">
        <v>10</v>
      </c>
      <c r="G2369" s="4" t="s">
        <v>10</v>
      </c>
      <c r="H2369" s="4" t="s">
        <v>10</v>
      </c>
    </row>
    <row r="2370" spans="1:8">
      <c r="A2370" t="n">
        <v>20569</v>
      </c>
      <c r="B2370" s="26" t="n">
        <v>48</v>
      </c>
      <c r="C2370" s="7" t="n">
        <v>18</v>
      </c>
      <c r="D2370" s="7" t="n">
        <v>0</v>
      </c>
      <c r="E2370" s="7" t="s">
        <v>62</v>
      </c>
      <c r="F2370" s="7" t="n">
        <v>-1</v>
      </c>
      <c r="G2370" s="7" t="n">
        <v>1</v>
      </c>
      <c r="H2370" s="7" t="n">
        <v>0</v>
      </c>
    </row>
    <row r="2371" spans="1:8">
      <c r="A2371" t="s">
        <v>4</v>
      </c>
      <c r="B2371" s="4" t="s">
        <v>5</v>
      </c>
      <c r="C2371" s="4" t="s">
        <v>9</v>
      </c>
      <c r="D2371" s="4" t="s">
        <v>7</v>
      </c>
      <c r="E2371" s="4" t="s">
        <v>12</v>
      </c>
      <c r="F2371" s="4" t="s">
        <v>10</v>
      </c>
      <c r="G2371" s="4" t="s">
        <v>10</v>
      </c>
      <c r="H2371" s="4" t="s">
        <v>10</v>
      </c>
    </row>
    <row r="2372" spans="1:8">
      <c r="A2372" t="n">
        <v>20595</v>
      </c>
      <c r="B2372" s="26" t="n">
        <v>48</v>
      </c>
      <c r="C2372" s="7" t="n">
        <v>999</v>
      </c>
      <c r="D2372" s="7" t="n">
        <v>0</v>
      </c>
      <c r="E2372" s="7" t="s">
        <v>31</v>
      </c>
      <c r="F2372" s="7" t="n">
        <v>-1</v>
      </c>
      <c r="G2372" s="7" t="n">
        <v>0.800000011920929</v>
      </c>
      <c r="H2372" s="7" t="n">
        <v>0</v>
      </c>
    </row>
    <row r="2373" spans="1:8">
      <c r="A2373" t="s">
        <v>4</v>
      </c>
      <c r="B2373" s="4" t="s">
        <v>5</v>
      </c>
      <c r="C2373" s="4" t="s">
        <v>7</v>
      </c>
      <c r="D2373" s="4" t="s">
        <v>9</v>
      </c>
      <c r="E2373" s="4" t="s">
        <v>12</v>
      </c>
      <c r="F2373" s="4" t="s">
        <v>12</v>
      </c>
      <c r="G2373" s="4" t="s">
        <v>12</v>
      </c>
      <c r="H2373" s="4" t="s">
        <v>12</v>
      </c>
    </row>
    <row r="2374" spans="1:8">
      <c r="A2374" t="n">
        <v>20621</v>
      </c>
      <c r="B2374" s="16" t="n">
        <v>51</v>
      </c>
      <c r="C2374" s="7" t="n">
        <v>3</v>
      </c>
      <c r="D2374" s="7" t="n">
        <v>999</v>
      </c>
      <c r="E2374" s="7" t="s">
        <v>151</v>
      </c>
      <c r="F2374" s="7" t="s">
        <v>125</v>
      </c>
      <c r="G2374" s="7" t="s">
        <v>28</v>
      </c>
      <c r="H2374" s="7" t="s">
        <v>27</v>
      </c>
    </row>
    <row r="2375" spans="1:8">
      <c r="A2375" t="s">
        <v>4</v>
      </c>
      <c r="B2375" s="4" t="s">
        <v>5</v>
      </c>
      <c r="C2375" s="4" t="s">
        <v>9</v>
      </c>
      <c r="D2375" s="4" t="s">
        <v>7</v>
      </c>
      <c r="E2375" s="4" t="s">
        <v>12</v>
      </c>
      <c r="F2375" s="4" t="s">
        <v>10</v>
      </c>
      <c r="G2375" s="4" t="s">
        <v>10</v>
      </c>
      <c r="H2375" s="4" t="s">
        <v>10</v>
      </c>
    </row>
    <row r="2376" spans="1:8">
      <c r="A2376" t="n">
        <v>20642</v>
      </c>
      <c r="B2376" s="26" t="n">
        <v>48</v>
      </c>
      <c r="C2376" s="7" t="n">
        <v>18</v>
      </c>
      <c r="D2376" s="7" t="n">
        <v>0</v>
      </c>
      <c r="E2376" s="7" t="s">
        <v>65</v>
      </c>
      <c r="F2376" s="7" t="n">
        <v>-1</v>
      </c>
      <c r="G2376" s="7" t="n">
        <v>0.800000011920929</v>
      </c>
      <c r="H2376" s="7" t="n">
        <v>0</v>
      </c>
    </row>
    <row r="2377" spans="1:8">
      <c r="A2377" t="s">
        <v>4</v>
      </c>
      <c r="B2377" s="4" t="s">
        <v>5</v>
      </c>
      <c r="C2377" s="4" t="s">
        <v>7</v>
      </c>
      <c r="D2377" s="4" t="s">
        <v>9</v>
      </c>
      <c r="E2377" s="4" t="s">
        <v>12</v>
      </c>
      <c r="F2377" s="4" t="s">
        <v>12</v>
      </c>
      <c r="G2377" s="4" t="s">
        <v>12</v>
      </c>
      <c r="H2377" s="4" t="s">
        <v>12</v>
      </c>
    </row>
    <row r="2378" spans="1:8">
      <c r="A2378" t="n">
        <v>20668</v>
      </c>
      <c r="B2378" s="16" t="n">
        <v>51</v>
      </c>
      <c r="C2378" s="7" t="n">
        <v>3</v>
      </c>
      <c r="D2378" s="7" t="n">
        <v>18</v>
      </c>
      <c r="E2378" s="7" t="s">
        <v>145</v>
      </c>
      <c r="F2378" s="7" t="s">
        <v>125</v>
      </c>
      <c r="G2378" s="7" t="s">
        <v>28</v>
      </c>
      <c r="H2378" s="7" t="s">
        <v>134</v>
      </c>
    </row>
    <row r="2379" spans="1:8">
      <c r="A2379" t="s">
        <v>4</v>
      </c>
      <c r="B2379" s="4" t="s">
        <v>5</v>
      </c>
      <c r="C2379" s="4" t="s">
        <v>7</v>
      </c>
      <c r="D2379" s="4" t="s">
        <v>9</v>
      </c>
      <c r="E2379" s="4" t="s">
        <v>9</v>
      </c>
      <c r="F2379" s="4" t="s">
        <v>11</v>
      </c>
    </row>
    <row r="2380" spans="1:8">
      <c r="A2380" t="n">
        <v>20681</v>
      </c>
      <c r="B2380" s="20" t="n">
        <v>84</v>
      </c>
      <c r="C2380" s="7" t="n">
        <v>0</v>
      </c>
      <c r="D2380" s="7" t="n">
        <v>1</v>
      </c>
      <c r="E2380" s="7" t="n">
        <v>0</v>
      </c>
      <c r="F2380" s="7" t="n">
        <v>1053609165</v>
      </c>
    </row>
    <row r="2381" spans="1:8">
      <c r="A2381" t="s">
        <v>4</v>
      </c>
      <c r="B2381" s="4" t="s">
        <v>5</v>
      </c>
      <c r="C2381" s="4" t="s">
        <v>12</v>
      </c>
      <c r="D2381" s="4" t="s">
        <v>12</v>
      </c>
    </row>
    <row r="2382" spans="1:8">
      <c r="A2382" t="n">
        <v>20691</v>
      </c>
      <c r="B2382" s="47" t="n">
        <v>70</v>
      </c>
      <c r="C2382" s="7" t="s">
        <v>85</v>
      </c>
      <c r="D2382" s="7" t="s">
        <v>86</v>
      </c>
    </row>
    <row r="2383" spans="1:8">
      <c r="A2383" t="s">
        <v>4</v>
      </c>
      <c r="B2383" s="4" t="s">
        <v>5</v>
      </c>
      <c r="C2383" s="4" t="s">
        <v>7</v>
      </c>
      <c r="D2383" s="4" t="s">
        <v>9</v>
      </c>
      <c r="E2383" s="4" t="s">
        <v>11</v>
      </c>
      <c r="F2383" s="4" t="s">
        <v>9</v>
      </c>
    </row>
    <row r="2384" spans="1:8">
      <c r="A2384" t="n">
        <v>20703</v>
      </c>
      <c r="B2384" s="9" t="n">
        <v>50</v>
      </c>
      <c r="C2384" s="7" t="n">
        <v>3</v>
      </c>
      <c r="D2384" s="7" t="n">
        <v>2246</v>
      </c>
      <c r="E2384" s="7" t="n">
        <v>1065353216</v>
      </c>
      <c r="F2384" s="7" t="n">
        <v>1000</v>
      </c>
    </row>
    <row r="2385" spans="1:8">
      <c r="A2385" t="s">
        <v>4</v>
      </c>
      <c r="B2385" s="4" t="s">
        <v>5</v>
      </c>
      <c r="C2385" s="4" t="s">
        <v>7</v>
      </c>
      <c r="D2385" s="4" t="s">
        <v>9</v>
      </c>
      <c r="E2385" s="4" t="s">
        <v>11</v>
      </c>
      <c r="F2385" s="4" t="s">
        <v>9</v>
      </c>
    </row>
    <row r="2386" spans="1:8">
      <c r="A2386" t="n">
        <v>20713</v>
      </c>
      <c r="B2386" s="9" t="n">
        <v>50</v>
      </c>
      <c r="C2386" s="7" t="n">
        <v>3</v>
      </c>
      <c r="D2386" s="7" t="n">
        <v>4515</v>
      </c>
      <c r="E2386" s="7" t="n">
        <v>1045220557</v>
      </c>
      <c r="F2386" s="7" t="n">
        <v>1000</v>
      </c>
    </row>
    <row r="2387" spans="1:8">
      <c r="A2387" t="s">
        <v>4</v>
      </c>
      <c r="B2387" s="4" t="s">
        <v>5</v>
      </c>
      <c r="C2387" s="4" t="s">
        <v>7</v>
      </c>
      <c r="D2387" s="4" t="s">
        <v>7</v>
      </c>
      <c r="E2387" s="4" t="s">
        <v>10</v>
      </c>
      <c r="F2387" s="4" t="s">
        <v>10</v>
      </c>
      <c r="G2387" s="4" t="s">
        <v>10</v>
      </c>
      <c r="H2387" s="4" t="s">
        <v>9</v>
      </c>
    </row>
    <row r="2388" spans="1:8">
      <c r="A2388" t="n">
        <v>20723</v>
      </c>
      <c r="B2388" s="33" t="n">
        <v>45</v>
      </c>
      <c r="C2388" s="7" t="n">
        <v>2</v>
      </c>
      <c r="D2388" s="7" t="n">
        <v>3</v>
      </c>
      <c r="E2388" s="7" t="n">
        <v>0.200000002980232</v>
      </c>
      <c r="F2388" s="7" t="n">
        <v>21.25</v>
      </c>
      <c r="G2388" s="7" t="n">
        <v>-3.40000009536743</v>
      </c>
      <c r="H2388" s="7" t="n">
        <v>0</v>
      </c>
    </row>
    <row r="2389" spans="1:8">
      <c r="A2389" t="s">
        <v>4</v>
      </c>
      <c r="B2389" s="4" t="s">
        <v>5</v>
      </c>
      <c r="C2389" s="4" t="s">
        <v>7</v>
      </c>
      <c r="D2389" s="4" t="s">
        <v>7</v>
      </c>
      <c r="E2389" s="4" t="s">
        <v>10</v>
      </c>
      <c r="F2389" s="4" t="s">
        <v>10</v>
      </c>
      <c r="G2389" s="4" t="s">
        <v>10</v>
      </c>
      <c r="H2389" s="4" t="s">
        <v>9</v>
      </c>
      <c r="I2389" s="4" t="s">
        <v>7</v>
      </c>
    </row>
    <row r="2390" spans="1:8">
      <c r="A2390" t="n">
        <v>20740</v>
      </c>
      <c r="B2390" s="33" t="n">
        <v>45</v>
      </c>
      <c r="C2390" s="7" t="n">
        <v>4</v>
      </c>
      <c r="D2390" s="7" t="n">
        <v>3</v>
      </c>
      <c r="E2390" s="7" t="n">
        <v>3</v>
      </c>
      <c r="F2390" s="7" t="n">
        <v>215</v>
      </c>
      <c r="G2390" s="7" t="n">
        <v>350</v>
      </c>
      <c r="H2390" s="7" t="n">
        <v>0</v>
      </c>
      <c r="I2390" s="7" t="n">
        <v>0</v>
      </c>
    </row>
    <row r="2391" spans="1:8">
      <c r="A2391" t="s">
        <v>4</v>
      </c>
      <c r="B2391" s="4" t="s">
        <v>5</v>
      </c>
      <c r="C2391" s="4" t="s">
        <v>7</v>
      </c>
      <c r="D2391" s="4" t="s">
        <v>7</v>
      </c>
      <c r="E2391" s="4" t="s">
        <v>10</v>
      </c>
      <c r="F2391" s="4" t="s">
        <v>9</v>
      </c>
    </row>
    <row r="2392" spans="1:8">
      <c r="A2392" t="n">
        <v>20758</v>
      </c>
      <c r="B2392" s="33" t="n">
        <v>45</v>
      </c>
      <c r="C2392" s="7" t="n">
        <v>5</v>
      </c>
      <c r="D2392" s="7" t="n">
        <v>3</v>
      </c>
      <c r="E2392" s="7" t="n">
        <v>1.5</v>
      </c>
      <c r="F2392" s="7" t="n">
        <v>0</v>
      </c>
    </row>
    <row r="2393" spans="1:8">
      <c r="A2393" t="s">
        <v>4</v>
      </c>
      <c r="B2393" s="4" t="s">
        <v>5</v>
      </c>
      <c r="C2393" s="4" t="s">
        <v>7</v>
      </c>
      <c r="D2393" s="4" t="s">
        <v>7</v>
      </c>
      <c r="E2393" s="4" t="s">
        <v>10</v>
      </c>
      <c r="F2393" s="4" t="s">
        <v>9</v>
      </c>
    </row>
    <row r="2394" spans="1:8">
      <c r="A2394" t="n">
        <v>20767</v>
      </c>
      <c r="B2394" s="33" t="n">
        <v>45</v>
      </c>
      <c r="C2394" s="7" t="n">
        <v>11</v>
      </c>
      <c r="D2394" s="7" t="n">
        <v>3</v>
      </c>
      <c r="E2394" s="7" t="n">
        <v>40.2999992370605</v>
      </c>
      <c r="F2394" s="7" t="n">
        <v>0</v>
      </c>
    </row>
    <row r="2395" spans="1:8">
      <c r="A2395" t="s">
        <v>4</v>
      </c>
      <c r="B2395" s="4" t="s">
        <v>5</v>
      </c>
      <c r="C2395" s="4" t="s">
        <v>7</v>
      </c>
      <c r="D2395" s="4" t="s">
        <v>7</v>
      </c>
      <c r="E2395" s="4" t="s">
        <v>10</v>
      </c>
      <c r="F2395" s="4" t="s">
        <v>10</v>
      </c>
      <c r="G2395" s="4" t="s">
        <v>10</v>
      </c>
      <c r="H2395" s="4" t="s">
        <v>9</v>
      </c>
      <c r="I2395" s="4" t="s">
        <v>7</v>
      </c>
    </row>
    <row r="2396" spans="1:8">
      <c r="A2396" t="n">
        <v>20776</v>
      </c>
      <c r="B2396" s="33" t="n">
        <v>45</v>
      </c>
      <c r="C2396" s="7" t="n">
        <v>4</v>
      </c>
      <c r="D2396" s="7" t="n">
        <v>3</v>
      </c>
      <c r="E2396" s="7" t="n">
        <v>3</v>
      </c>
      <c r="F2396" s="7" t="n">
        <v>225</v>
      </c>
      <c r="G2396" s="7" t="n">
        <v>340</v>
      </c>
      <c r="H2396" s="7" t="n">
        <v>4000</v>
      </c>
      <c r="I2396" s="7" t="n">
        <v>0</v>
      </c>
    </row>
    <row r="2397" spans="1:8">
      <c r="A2397" t="s">
        <v>4</v>
      </c>
      <c r="B2397" s="4" t="s">
        <v>5</v>
      </c>
      <c r="C2397" s="4" t="s">
        <v>7</v>
      </c>
      <c r="D2397" s="4" t="s">
        <v>7</v>
      </c>
      <c r="E2397" s="4" t="s">
        <v>10</v>
      </c>
      <c r="F2397" s="4" t="s">
        <v>9</v>
      </c>
    </row>
    <row r="2398" spans="1:8">
      <c r="A2398" t="n">
        <v>20794</v>
      </c>
      <c r="B2398" s="33" t="n">
        <v>45</v>
      </c>
      <c r="C2398" s="7" t="n">
        <v>5</v>
      </c>
      <c r="D2398" s="7" t="n">
        <v>3</v>
      </c>
      <c r="E2398" s="7" t="n">
        <v>0.899999976158142</v>
      </c>
      <c r="F2398" s="7" t="n">
        <v>4000</v>
      </c>
    </row>
    <row r="2399" spans="1:8">
      <c r="A2399" t="s">
        <v>4</v>
      </c>
      <c r="B2399" s="4" t="s">
        <v>5</v>
      </c>
      <c r="C2399" s="4" t="s">
        <v>7</v>
      </c>
      <c r="D2399" s="4" t="s">
        <v>9</v>
      </c>
      <c r="E2399" s="4" t="s">
        <v>10</v>
      </c>
    </row>
    <row r="2400" spans="1:8">
      <c r="A2400" t="n">
        <v>20803</v>
      </c>
      <c r="B2400" s="15" t="n">
        <v>58</v>
      </c>
      <c r="C2400" s="7" t="n">
        <v>100</v>
      </c>
      <c r="D2400" s="7" t="n">
        <v>1000</v>
      </c>
      <c r="E2400" s="7" t="n">
        <v>1</v>
      </c>
    </row>
    <row r="2401" spans="1:9">
      <c r="A2401" t="s">
        <v>4</v>
      </c>
      <c r="B2401" s="4" t="s">
        <v>5</v>
      </c>
      <c r="C2401" s="4" t="s">
        <v>7</v>
      </c>
      <c r="D2401" s="4" t="s">
        <v>9</v>
      </c>
    </row>
    <row r="2402" spans="1:9">
      <c r="A2402" t="n">
        <v>20811</v>
      </c>
      <c r="B2402" s="15" t="n">
        <v>58</v>
      </c>
      <c r="C2402" s="7" t="n">
        <v>255</v>
      </c>
      <c r="D2402" s="7" t="n">
        <v>0</v>
      </c>
    </row>
    <row r="2403" spans="1:9">
      <c r="A2403" t="s">
        <v>4</v>
      </c>
      <c r="B2403" s="4" t="s">
        <v>5</v>
      </c>
      <c r="C2403" s="4" t="s">
        <v>7</v>
      </c>
      <c r="D2403" s="4" t="s">
        <v>9</v>
      </c>
    </row>
    <row r="2404" spans="1:9">
      <c r="A2404" t="n">
        <v>20815</v>
      </c>
      <c r="B2404" s="33" t="n">
        <v>45</v>
      </c>
      <c r="C2404" s="7" t="n">
        <v>7</v>
      </c>
      <c r="D2404" s="7" t="n">
        <v>255</v>
      </c>
    </row>
    <row r="2405" spans="1:9">
      <c r="A2405" t="s">
        <v>4</v>
      </c>
      <c r="B2405" s="4" t="s">
        <v>5</v>
      </c>
      <c r="C2405" s="4" t="s">
        <v>7</v>
      </c>
      <c r="D2405" s="4" t="s">
        <v>9</v>
      </c>
      <c r="E2405" s="4" t="s">
        <v>12</v>
      </c>
    </row>
    <row r="2406" spans="1:9">
      <c r="A2406" t="n">
        <v>20819</v>
      </c>
      <c r="B2406" s="16" t="n">
        <v>51</v>
      </c>
      <c r="C2406" s="7" t="n">
        <v>4</v>
      </c>
      <c r="D2406" s="7" t="n">
        <v>18</v>
      </c>
      <c r="E2406" s="7" t="s">
        <v>152</v>
      </c>
    </row>
    <row r="2407" spans="1:9">
      <c r="A2407" t="s">
        <v>4</v>
      </c>
      <c r="B2407" s="4" t="s">
        <v>5</v>
      </c>
      <c r="C2407" s="4" t="s">
        <v>9</v>
      </c>
    </row>
    <row r="2408" spans="1:9">
      <c r="A2408" t="n">
        <v>20839</v>
      </c>
      <c r="B2408" s="17" t="n">
        <v>16</v>
      </c>
      <c r="C2408" s="7" t="n">
        <v>0</v>
      </c>
    </row>
    <row r="2409" spans="1:9">
      <c r="A2409" t="s">
        <v>4</v>
      </c>
      <c r="B2409" s="4" t="s">
        <v>5</v>
      </c>
      <c r="C2409" s="4" t="s">
        <v>9</v>
      </c>
      <c r="D2409" s="4" t="s">
        <v>7</v>
      </c>
      <c r="E2409" s="4" t="s">
        <v>11</v>
      </c>
      <c r="F2409" s="4" t="s">
        <v>20</v>
      </c>
      <c r="G2409" s="4" t="s">
        <v>7</v>
      </c>
      <c r="H2409" s="4" t="s">
        <v>7</v>
      </c>
    </row>
    <row r="2410" spans="1:9">
      <c r="A2410" t="n">
        <v>20842</v>
      </c>
      <c r="B2410" s="18" t="n">
        <v>26</v>
      </c>
      <c r="C2410" s="7" t="n">
        <v>18</v>
      </c>
      <c r="D2410" s="7" t="n">
        <v>17</v>
      </c>
      <c r="E2410" s="7" t="n">
        <v>17954</v>
      </c>
      <c r="F2410" s="7" t="s">
        <v>153</v>
      </c>
      <c r="G2410" s="7" t="n">
        <v>2</v>
      </c>
      <c r="H2410" s="7" t="n">
        <v>0</v>
      </c>
    </row>
    <row r="2411" spans="1:9">
      <c r="A2411" t="s">
        <v>4</v>
      </c>
      <c r="B2411" s="4" t="s">
        <v>5</v>
      </c>
    </row>
    <row r="2412" spans="1:9">
      <c r="A2412" t="n">
        <v>20863</v>
      </c>
      <c r="B2412" s="48" t="n">
        <v>28</v>
      </c>
    </row>
    <row r="2413" spans="1:9">
      <c r="A2413" t="s">
        <v>4</v>
      </c>
      <c r="B2413" s="4" t="s">
        <v>5</v>
      </c>
      <c r="C2413" s="4" t="s">
        <v>9</v>
      </c>
      <c r="D2413" s="4" t="s">
        <v>9</v>
      </c>
      <c r="E2413" s="4" t="s">
        <v>9</v>
      </c>
    </row>
    <row r="2414" spans="1:9">
      <c r="A2414" t="n">
        <v>20864</v>
      </c>
      <c r="B2414" s="49" t="n">
        <v>61</v>
      </c>
      <c r="C2414" s="7" t="n">
        <v>999</v>
      </c>
      <c r="D2414" s="7" t="n">
        <v>18</v>
      </c>
      <c r="E2414" s="7" t="n">
        <v>1000</v>
      </c>
    </row>
    <row r="2415" spans="1:9">
      <c r="A2415" t="s">
        <v>4</v>
      </c>
      <c r="B2415" s="4" t="s">
        <v>5</v>
      </c>
      <c r="C2415" s="4" t="s">
        <v>7</v>
      </c>
      <c r="D2415" s="4" t="s">
        <v>9</v>
      </c>
      <c r="E2415" s="4" t="s">
        <v>12</v>
      </c>
    </row>
    <row r="2416" spans="1:9">
      <c r="A2416" t="n">
        <v>20871</v>
      </c>
      <c r="B2416" s="16" t="n">
        <v>51</v>
      </c>
      <c r="C2416" s="7" t="n">
        <v>4</v>
      </c>
      <c r="D2416" s="7" t="n">
        <v>999</v>
      </c>
      <c r="E2416" s="7" t="s">
        <v>94</v>
      </c>
    </row>
    <row r="2417" spans="1:8">
      <c r="A2417" t="s">
        <v>4</v>
      </c>
      <c r="B2417" s="4" t="s">
        <v>5</v>
      </c>
      <c r="C2417" s="4" t="s">
        <v>9</v>
      </c>
    </row>
    <row r="2418" spans="1:8">
      <c r="A2418" t="n">
        <v>20884</v>
      </c>
      <c r="B2418" s="17" t="n">
        <v>16</v>
      </c>
      <c r="C2418" s="7" t="n">
        <v>0</v>
      </c>
    </row>
    <row r="2419" spans="1:8">
      <c r="A2419" t="s">
        <v>4</v>
      </c>
      <c r="B2419" s="4" t="s">
        <v>5</v>
      </c>
      <c r="C2419" s="4" t="s">
        <v>9</v>
      </c>
      <c r="D2419" s="4" t="s">
        <v>7</v>
      </c>
      <c r="E2419" s="4" t="s">
        <v>11</v>
      </c>
      <c r="F2419" s="4" t="s">
        <v>20</v>
      </c>
      <c r="G2419" s="4" t="s">
        <v>7</v>
      </c>
      <c r="H2419" s="4" t="s">
        <v>7</v>
      </c>
    </row>
    <row r="2420" spans="1:8">
      <c r="A2420" t="n">
        <v>20887</v>
      </c>
      <c r="B2420" s="18" t="n">
        <v>26</v>
      </c>
      <c r="C2420" s="7" t="n">
        <v>999</v>
      </c>
      <c r="D2420" s="7" t="n">
        <v>17</v>
      </c>
      <c r="E2420" s="7" t="n">
        <v>52779</v>
      </c>
      <c r="F2420" s="7" t="s">
        <v>154</v>
      </c>
      <c r="G2420" s="7" t="n">
        <v>2</v>
      </c>
      <c r="H2420" s="7" t="n">
        <v>0</v>
      </c>
    </row>
    <row r="2421" spans="1:8">
      <c r="A2421" t="s">
        <v>4</v>
      </c>
      <c r="B2421" s="4" t="s">
        <v>5</v>
      </c>
    </row>
    <row r="2422" spans="1:8">
      <c r="A2422" t="n">
        <v>21016</v>
      </c>
      <c r="B2422" s="48" t="n">
        <v>28</v>
      </c>
    </row>
    <row r="2423" spans="1:8">
      <c r="A2423" t="s">
        <v>4</v>
      </c>
      <c r="B2423" s="4" t="s">
        <v>5</v>
      </c>
      <c r="C2423" s="4" t="s">
        <v>9</v>
      </c>
    </row>
    <row r="2424" spans="1:8">
      <c r="A2424" t="n">
        <v>21017</v>
      </c>
      <c r="B2424" s="17" t="n">
        <v>16</v>
      </c>
      <c r="C2424" s="7" t="n">
        <v>300</v>
      </c>
    </row>
    <row r="2425" spans="1:8">
      <c r="A2425" t="s">
        <v>4</v>
      </c>
      <c r="B2425" s="4" t="s">
        <v>5</v>
      </c>
      <c r="C2425" s="4" t="s">
        <v>7</v>
      </c>
      <c r="D2425" s="4" t="s">
        <v>10</v>
      </c>
      <c r="E2425" s="4" t="s">
        <v>10</v>
      </c>
      <c r="F2425" s="4" t="s">
        <v>10</v>
      </c>
    </row>
    <row r="2426" spans="1:8">
      <c r="A2426" t="n">
        <v>21020</v>
      </c>
      <c r="B2426" s="33" t="n">
        <v>45</v>
      </c>
      <c r="C2426" s="7" t="n">
        <v>9</v>
      </c>
      <c r="D2426" s="7" t="n">
        <v>0.0500000007450581</v>
      </c>
      <c r="E2426" s="7" t="n">
        <v>0.0500000007450581</v>
      </c>
      <c r="F2426" s="7" t="n">
        <v>0.200000002980232</v>
      </c>
    </row>
    <row r="2427" spans="1:8">
      <c r="A2427" t="s">
        <v>4</v>
      </c>
      <c r="B2427" s="4" t="s">
        <v>5</v>
      </c>
      <c r="C2427" s="4" t="s">
        <v>7</v>
      </c>
      <c r="D2427" s="4" t="s">
        <v>9</v>
      </c>
      <c r="E2427" s="4" t="s">
        <v>12</v>
      </c>
    </row>
    <row r="2428" spans="1:8">
      <c r="A2428" t="n">
        <v>21034</v>
      </c>
      <c r="B2428" s="16" t="n">
        <v>51</v>
      </c>
      <c r="C2428" s="7" t="n">
        <v>4</v>
      </c>
      <c r="D2428" s="7" t="n">
        <v>18</v>
      </c>
      <c r="E2428" s="7" t="s">
        <v>155</v>
      </c>
    </row>
    <row r="2429" spans="1:8">
      <c r="A2429" t="s">
        <v>4</v>
      </c>
      <c r="B2429" s="4" t="s">
        <v>5</v>
      </c>
      <c r="C2429" s="4" t="s">
        <v>9</v>
      </c>
    </row>
    <row r="2430" spans="1:8">
      <c r="A2430" t="n">
        <v>21053</v>
      </c>
      <c r="B2430" s="17" t="n">
        <v>16</v>
      </c>
      <c r="C2430" s="7" t="n">
        <v>0</v>
      </c>
    </row>
    <row r="2431" spans="1:8">
      <c r="A2431" t="s">
        <v>4</v>
      </c>
      <c r="B2431" s="4" t="s">
        <v>5</v>
      </c>
      <c r="C2431" s="4" t="s">
        <v>9</v>
      </c>
      <c r="D2431" s="4" t="s">
        <v>7</v>
      </c>
      <c r="E2431" s="4" t="s">
        <v>11</v>
      </c>
      <c r="F2431" s="4" t="s">
        <v>20</v>
      </c>
      <c r="G2431" s="4" t="s">
        <v>7</v>
      </c>
      <c r="H2431" s="4" t="s">
        <v>7</v>
      </c>
      <c r="I2431" s="4" t="s">
        <v>7</v>
      </c>
      <c r="J2431" s="4" t="s">
        <v>11</v>
      </c>
      <c r="K2431" s="4" t="s">
        <v>20</v>
      </c>
      <c r="L2431" s="4" t="s">
        <v>7</v>
      </c>
      <c r="M2431" s="4" t="s">
        <v>7</v>
      </c>
      <c r="N2431" s="4" t="s">
        <v>7</v>
      </c>
      <c r="O2431" s="4" t="s">
        <v>11</v>
      </c>
      <c r="P2431" s="4" t="s">
        <v>20</v>
      </c>
      <c r="Q2431" s="4" t="s">
        <v>7</v>
      </c>
      <c r="R2431" s="4" t="s">
        <v>7</v>
      </c>
    </row>
    <row r="2432" spans="1:8">
      <c r="A2432" t="n">
        <v>21056</v>
      </c>
      <c r="B2432" s="18" t="n">
        <v>26</v>
      </c>
      <c r="C2432" s="7" t="n">
        <v>18</v>
      </c>
      <c r="D2432" s="7" t="n">
        <v>17</v>
      </c>
      <c r="E2432" s="7" t="n">
        <v>17437</v>
      </c>
      <c r="F2432" s="7" t="s">
        <v>156</v>
      </c>
      <c r="G2432" s="7" t="n">
        <v>2</v>
      </c>
      <c r="H2432" s="7" t="n">
        <v>3</v>
      </c>
      <c r="I2432" s="7" t="n">
        <v>17</v>
      </c>
      <c r="J2432" s="7" t="n">
        <v>17438</v>
      </c>
      <c r="K2432" s="7" t="s">
        <v>157</v>
      </c>
      <c r="L2432" s="7" t="n">
        <v>2</v>
      </c>
      <c r="M2432" s="7" t="n">
        <v>3</v>
      </c>
      <c r="N2432" s="7" t="n">
        <v>17</v>
      </c>
      <c r="O2432" s="7" t="n">
        <v>17439</v>
      </c>
      <c r="P2432" s="7" t="s">
        <v>158</v>
      </c>
      <c r="Q2432" s="7" t="n">
        <v>2</v>
      </c>
      <c r="R2432" s="7" t="n">
        <v>0</v>
      </c>
    </row>
    <row r="2433" spans="1:18">
      <c r="A2433" t="s">
        <v>4</v>
      </c>
      <c r="B2433" s="4" t="s">
        <v>5</v>
      </c>
    </row>
    <row r="2434" spans="1:18">
      <c r="A2434" t="n">
        <v>21220</v>
      </c>
      <c r="B2434" s="48" t="n">
        <v>28</v>
      </c>
    </row>
    <row r="2435" spans="1:18">
      <c r="A2435" t="s">
        <v>4</v>
      </c>
      <c r="B2435" s="4" t="s">
        <v>5</v>
      </c>
      <c r="C2435" s="4" t="s">
        <v>9</v>
      </c>
      <c r="D2435" s="4" t="s">
        <v>7</v>
      </c>
      <c r="E2435" s="4" t="s">
        <v>10</v>
      </c>
      <c r="F2435" s="4" t="s">
        <v>9</v>
      </c>
    </row>
    <row r="2436" spans="1:18">
      <c r="A2436" t="n">
        <v>21221</v>
      </c>
      <c r="B2436" s="52" t="n">
        <v>59</v>
      </c>
      <c r="C2436" s="7" t="n">
        <v>999</v>
      </c>
      <c r="D2436" s="7" t="n">
        <v>6</v>
      </c>
      <c r="E2436" s="7" t="n">
        <v>-0.0199999995529652</v>
      </c>
      <c r="F2436" s="7" t="n">
        <v>0</v>
      </c>
    </row>
    <row r="2437" spans="1:18">
      <c r="A2437" t="s">
        <v>4</v>
      </c>
      <c r="B2437" s="4" t="s">
        <v>5</v>
      </c>
      <c r="C2437" s="4" t="s">
        <v>9</v>
      </c>
    </row>
    <row r="2438" spans="1:18">
      <c r="A2438" t="n">
        <v>21231</v>
      </c>
      <c r="B2438" s="17" t="n">
        <v>16</v>
      </c>
      <c r="C2438" s="7" t="n">
        <v>1000</v>
      </c>
    </row>
    <row r="2439" spans="1:18">
      <c r="A2439" t="s">
        <v>4</v>
      </c>
      <c r="B2439" s="4" t="s">
        <v>5</v>
      </c>
      <c r="C2439" s="4" t="s">
        <v>7</v>
      </c>
      <c r="D2439" s="4" t="s">
        <v>9</v>
      </c>
      <c r="E2439" s="4" t="s">
        <v>12</v>
      </c>
    </row>
    <row r="2440" spans="1:18">
      <c r="A2440" t="n">
        <v>21234</v>
      </c>
      <c r="B2440" s="16" t="n">
        <v>51</v>
      </c>
      <c r="C2440" s="7" t="n">
        <v>4</v>
      </c>
      <c r="D2440" s="7" t="n">
        <v>999</v>
      </c>
      <c r="E2440" s="7" t="s">
        <v>127</v>
      </c>
    </row>
    <row r="2441" spans="1:18">
      <c r="A2441" t="s">
        <v>4</v>
      </c>
      <c r="B2441" s="4" t="s">
        <v>5</v>
      </c>
      <c r="C2441" s="4" t="s">
        <v>9</v>
      </c>
    </row>
    <row r="2442" spans="1:18">
      <c r="A2442" t="n">
        <v>21248</v>
      </c>
      <c r="B2442" s="17" t="n">
        <v>16</v>
      </c>
      <c r="C2442" s="7" t="n">
        <v>0</v>
      </c>
    </row>
    <row r="2443" spans="1:18">
      <c r="A2443" t="s">
        <v>4</v>
      </c>
      <c r="B2443" s="4" t="s">
        <v>5</v>
      </c>
      <c r="C2443" s="4" t="s">
        <v>9</v>
      </c>
      <c r="D2443" s="4" t="s">
        <v>7</v>
      </c>
      <c r="E2443" s="4" t="s">
        <v>11</v>
      </c>
      <c r="F2443" s="4" t="s">
        <v>20</v>
      </c>
      <c r="G2443" s="4" t="s">
        <v>7</v>
      </c>
      <c r="H2443" s="4" t="s">
        <v>7</v>
      </c>
    </row>
    <row r="2444" spans="1:18">
      <c r="A2444" t="n">
        <v>21251</v>
      </c>
      <c r="B2444" s="18" t="n">
        <v>26</v>
      </c>
      <c r="C2444" s="7" t="n">
        <v>999</v>
      </c>
      <c r="D2444" s="7" t="n">
        <v>17</v>
      </c>
      <c r="E2444" s="7" t="n">
        <v>52780</v>
      </c>
      <c r="F2444" s="7" t="s">
        <v>159</v>
      </c>
      <c r="G2444" s="7" t="n">
        <v>2</v>
      </c>
      <c r="H2444" s="7" t="n">
        <v>0</v>
      </c>
    </row>
    <row r="2445" spans="1:18">
      <c r="A2445" t="s">
        <v>4</v>
      </c>
      <c r="B2445" s="4" t="s">
        <v>5</v>
      </c>
    </row>
    <row r="2446" spans="1:18">
      <c r="A2446" t="n">
        <v>21332</v>
      </c>
      <c r="B2446" s="48" t="n">
        <v>28</v>
      </c>
    </row>
    <row r="2447" spans="1:18">
      <c r="A2447" t="s">
        <v>4</v>
      </c>
      <c r="B2447" s="4" t="s">
        <v>5</v>
      </c>
      <c r="C2447" s="4" t="s">
        <v>9</v>
      </c>
      <c r="D2447" s="4" t="s">
        <v>7</v>
      </c>
      <c r="E2447" s="4" t="s">
        <v>10</v>
      </c>
      <c r="F2447" s="4" t="s">
        <v>9</v>
      </c>
    </row>
    <row r="2448" spans="1:18">
      <c r="A2448" t="n">
        <v>21333</v>
      </c>
      <c r="B2448" s="52" t="n">
        <v>59</v>
      </c>
      <c r="C2448" s="7" t="n">
        <v>999</v>
      </c>
      <c r="D2448" s="7" t="n">
        <v>13</v>
      </c>
      <c r="E2448" s="7" t="n">
        <v>0.00999999977648258</v>
      </c>
      <c r="F2448" s="7" t="n">
        <v>0</v>
      </c>
    </row>
    <row r="2449" spans="1:8">
      <c r="A2449" t="s">
        <v>4</v>
      </c>
      <c r="B2449" s="4" t="s">
        <v>5</v>
      </c>
      <c r="C2449" s="4" t="s">
        <v>7</v>
      </c>
      <c r="D2449" s="4" t="s">
        <v>9</v>
      </c>
      <c r="E2449" s="4" t="s">
        <v>12</v>
      </c>
      <c r="F2449" s="4" t="s">
        <v>12</v>
      </c>
      <c r="G2449" s="4" t="s">
        <v>12</v>
      </c>
      <c r="H2449" s="4" t="s">
        <v>12</v>
      </c>
    </row>
    <row r="2450" spans="1:8">
      <c r="A2450" t="n">
        <v>21343</v>
      </c>
      <c r="B2450" s="16" t="n">
        <v>51</v>
      </c>
      <c r="C2450" s="7" t="n">
        <v>3</v>
      </c>
      <c r="D2450" s="7" t="n">
        <v>999</v>
      </c>
      <c r="E2450" s="7" t="s">
        <v>102</v>
      </c>
      <c r="F2450" s="7" t="s">
        <v>89</v>
      </c>
      <c r="G2450" s="7" t="s">
        <v>28</v>
      </c>
      <c r="H2450" s="7" t="s">
        <v>27</v>
      </c>
    </row>
    <row r="2451" spans="1:8">
      <c r="A2451" t="s">
        <v>4</v>
      </c>
      <c r="B2451" s="4" t="s">
        <v>5</v>
      </c>
      <c r="C2451" s="4" t="s">
        <v>9</v>
      </c>
    </row>
    <row r="2452" spans="1:8">
      <c r="A2452" t="n">
        <v>21356</v>
      </c>
      <c r="B2452" s="17" t="n">
        <v>16</v>
      </c>
      <c r="C2452" s="7" t="n">
        <v>1000</v>
      </c>
    </row>
    <row r="2453" spans="1:8">
      <c r="A2453" t="s">
        <v>4</v>
      </c>
      <c r="B2453" s="4" t="s">
        <v>5</v>
      </c>
      <c r="C2453" s="4" t="s">
        <v>7</v>
      </c>
      <c r="D2453" s="4" t="s">
        <v>9</v>
      </c>
      <c r="E2453" s="4" t="s">
        <v>12</v>
      </c>
      <c r="F2453" s="4" t="s">
        <v>12</v>
      </c>
      <c r="G2453" s="4" t="s">
        <v>12</v>
      </c>
      <c r="H2453" s="4" t="s">
        <v>12</v>
      </c>
    </row>
    <row r="2454" spans="1:8">
      <c r="A2454" t="n">
        <v>21359</v>
      </c>
      <c r="B2454" s="16" t="n">
        <v>51</v>
      </c>
      <c r="C2454" s="7" t="n">
        <v>3</v>
      </c>
      <c r="D2454" s="7" t="n">
        <v>999</v>
      </c>
      <c r="E2454" s="7" t="s">
        <v>87</v>
      </c>
      <c r="F2454" s="7" t="s">
        <v>145</v>
      </c>
      <c r="G2454" s="7" t="s">
        <v>28</v>
      </c>
      <c r="H2454" s="7" t="s">
        <v>27</v>
      </c>
    </row>
    <row r="2455" spans="1:8">
      <c r="A2455" t="s">
        <v>4</v>
      </c>
      <c r="B2455" s="4" t="s">
        <v>5</v>
      </c>
      <c r="C2455" s="4" t="s">
        <v>9</v>
      </c>
      <c r="D2455" s="4" t="s">
        <v>9</v>
      </c>
      <c r="E2455" s="4" t="s">
        <v>9</v>
      </c>
    </row>
    <row r="2456" spans="1:8">
      <c r="A2456" t="n">
        <v>21372</v>
      </c>
      <c r="B2456" s="49" t="n">
        <v>61</v>
      </c>
      <c r="C2456" s="7" t="n">
        <v>999</v>
      </c>
      <c r="D2456" s="7" t="n">
        <v>65533</v>
      </c>
      <c r="E2456" s="7" t="n">
        <v>1000</v>
      </c>
    </row>
    <row r="2457" spans="1:8">
      <c r="A2457" t="s">
        <v>4</v>
      </c>
      <c r="B2457" s="4" t="s">
        <v>5</v>
      </c>
      <c r="C2457" s="4" t="s">
        <v>9</v>
      </c>
    </row>
    <row r="2458" spans="1:8">
      <c r="A2458" t="n">
        <v>21379</v>
      </c>
      <c r="B2458" s="17" t="n">
        <v>16</v>
      </c>
      <c r="C2458" s="7" t="n">
        <v>300</v>
      </c>
    </row>
    <row r="2459" spans="1:8">
      <c r="A2459" t="s">
        <v>4</v>
      </c>
      <c r="B2459" s="4" t="s">
        <v>5</v>
      </c>
      <c r="C2459" s="4" t="s">
        <v>7</v>
      </c>
      <c r="D2459" s="4" t="s">
        <v>9</v>
      </c>
      <c r="E2459" s="4" t="s">
        <v>12</v>
      </c>
    </row>
    <row r="2460" spans="1:8">
      <c r="A2460" t="n">
        <v>21382</v>
      </c>
      <c r="B2460" s="16" t="n">
        <v>51</v>
      </c>
      <c r="C2460" s="7" t="n">
        <v>4</v>
      </c>
      <c r="D2460" s="7" t="n">
        <v>999</v>
      </c>
      <c r="E2460" s="7" t="s">
        <v>160</v>
      </c>
    </row>
    <row r="2461" spans="1:8">
      <c r="A2461" t="s">
        <v>4</v>
      </c>
      <c r="B2461" s="4" t="s">
        <v>5</v>
      </c>
      <c r="C2461" s="4" t="s">
        <v>9</v>
      </c>
    </row>
    <row r="2462" spans="1:8">
      <c r="A2462" t="n">
        <v>21395</v>
      </c>
      <c r="B2462" s="17" t="n">
        <v>16</v>
      </c>
      <c r="C2462" s="7" t="n">
        <v>0</v>
      </c>
    </row>
    <row r="2463" spans="1:8">
      <c r="A2463" t="s">
        <v>4</v>
      </c>
      <c r="B2463" s="4" t="s">
        <v>5</v>
      </c>
      <c r="C2463" s="4" t="s">
        <v>9</v>
      </c>
      <c r="D2463" s="4" t="s">
        <v>7</v>
      </c>
      <c r="E2463" s="4" t="s">
        <v>11</v>
      </c>
      <c r="F2463" s="4" t="s">
        <v>20</v>
      </c>
      <c r="G2463" s="4" t="s">
        <v>7</v>
      </c>
      <c r="H2463" s="4" t="s">
        <v>7</v>
      </c>
    </row>
    <row r="2464" spans="1:8">
      <c r="A2464" t="n">
        <v>21398</v>
      </c>
      <c r="B2464" s="18" t="n">
        <v>26</v>
      </c>
      <c r="C2464" s="7" t="n">
        <v>999</v>
      </c>
      <c r="D2464" s="7" t="n">
        <v>17</v>
      </c>
      <c r="E2464" s="7" t="n">
        <v>52781</v>
      </c>
      <c r="F2464" s="7" t="s">
        <v>161</v>
      </c>
      <c r="G2464" s="7" t="n">
        <v>2</v>
      </c>
      <c r="H2464" s="7" t="n">
        <v>0</v>
      </c>
    </row>
    <row r="2465" spans="1:8">
      <c r="A2465" t="s">
        <v>4</v>
      </c>
      <c r="B2465" s="4" t="s">
        <v>5</v>
      </c>
    </row>
    <row r="2466" spans="1:8">
      <c r="A2466" t="n">
        <v>21434</v>
      </c>
      <c r="B2466" s="48" t="n">
        <v>28</v>
      </c>
    </row>
    <row r="2467" spans="1:8">
      <c r="A2467" t="s">
        <v>4</v>
      </c>
      <c r="B2467" s="4" t="s">
        <v>5</v>
      </c>
      <c r="C2467" s="4" t="s">
        <v>7</v>
      </c>
      <c r="D2467" s="4" t="s">
        <v>9</v>
      </c>
      <c r="E2467" s="4" t="s">
        <v>12</v>
      </c>
    </row>
    <row r="2468" spans="1:8">
      <c r="A2468" t="n">
        <v>21435</v>
      </c>
      <c r="B2468" s="16" t="n">
        <v>51</v>
      </c>
      <c r="C2468" s="7" t="n">
        <v>4</v>
      </c>
      <c r="D2468" s="7" t="n">
        <v>18</v>
      </c>
      <c r="E2468" s="7" t="s">
        <v>106</v>
      </c>
    </row>
    <row r="2469" spans="1:8">
      <c r="A2469" t="s">
        <v>4</v>
      </c>
      <c r="B2469" s="4" t="s">
        <v>5</v>
      </c>
      <c r="C2469" s="4" t="s">
        <v>9</v>
      </c>
    </row>
    <row r="2470" spans="1:8">
      <c r="A2470" t="n">
        <v>21448</v>
      </c>
      <c r="B2470" s="17" t="n">
        <v>16</v>
      </c>
      <c r="C2470" s="7" t="n">
        <v>0</v>
      </c>
    </row>
    <row r="2471" spans="1:8">
      <c r="A2471" t="s">
        <v>4</v>
      </c>
      <c r="B2471" s="4" t="s">
        <v>5</v>
      </c>
      <c r="C2471" s="4" t="s">
        <v>9</v>
      </c>
      <c r="D2471" s="4" t="s">
        <v>7</v>
      </c>
      <c r="E2471" s="4" t="s">
        <v>11</v>
      </c>
      <c r="F2471" s="4" t="s">
        <v>20</v>
      </c>
      <c r="G2471" s="4" t="s">
        <v>7</v>
      </c>
      <c r="H2471" s="4" t="s">
        <v>7</v>
      </c>
    </row>
    <row r="2472" spans="1:8">
      <c r="A2472" t="n">
        <v>21451</v>
      </c>
      <c r="B2472" s="18" t="n">
        <v>26</v>
      </c>
      <c r="C2472" s="7" t="n">
        <v>18</v>
      </c>
      <c r="D2472" s="7" t="n">
        <v>17</v>
      </c>
      <c r="E2472" s="7" t="n">
        <v>17440</v>
      </c>
      <c r="F2472" s="7" t="s">
        <v>162</v>
      </c>
      <c r="G2472" s="7" t="n">
        <v>2</v>
      </c>
      <c r="H2472" s="7" t="n">
        <v>0</v>
      </c>
    </row>
    <row r="2473" spans="1:8">
      <c r="A2473" t="s">
        <v>4</v>
      </c>
      <c r="B2473" s="4" t="s">
        <v>5</v>
      </c>
    </row>
    <row r="2474" spans="1:8">
      <c r="A2474" t="n">
        <v>21489</v>
      </c>
      <c r="B2474" s="48" t="n">
        <v>28</v>
      </c>
    </row>
    <row r="2475" spans="1:8">
      <c r="A2475" t="s">
        <v>4</v>
      </c>
      <c r="B2475" s="4" t="s">
        <v>5</v>
      </c>
      <c r="C2475" s="4" t="s">
        <v>9</v>
      </c>
      <c r="D2475" s="4" t="s">
        <v>7</v>
      </c>
    </row>
    <row r="2476" spans="1:8">
      <c r="A2476" t="n">
        <v>21490</v>
      </c>
      <c r="B2476" s="19" t="n">
        <v>89</v>
      </c>
      <c r="C2476" s="7" t="n">
        <v>65533</v>
      </c>
      <c r="D2476" s="7" t="n">
        <v>1</v>
      </c>
    </row>
    <row r="2477" spans="1:8">
      <c r="A2477" t="s">
        <v>4</v>
      </c>
      <c r="B2477" s="4" t="s">
        <v>5</v>
      </c>
      <c r="C2477" s="4" t="s">
        <v>7</v>
      </c>
      <c r="D2477" s="4" t="s">
        <v>9</v>
      </c>
      <c r="E2477" s="4" t="s">
        <v>9</v>
      </c>
    </row>
    <row r="2478" spans="1:8">
      <c r="A2478" t="n">
        <v>21494</v>
      </c>
      <c r="B2478" s="9" t="n">
        <v>50</v>
      </c>
      <c r="C2478" s="7" t="n">
        <v>1</v>
      </c>
      <c r="D2478" s="7" t="n">
        <v>2246</v>
      </c>
      <c r="E2478" s="7" t="n">
        <v>4000</v>
      </c>
    </row>
    <row r="2479" spans="1:8">
      <c r="A2479" t="s">
        <v>4</v>
      </c>
      <c r="B2479" s="4" t="s">
        <v>5</v>
      </c>
      <c r="C2479" s="4" t="s">
        <v>7</v>
      </c>
      <c r="D2479" s="4" t="s">
        <v>9</v>
      </c>
      <c r="E2479" s="4" t="s">
        <v>9</v>
      </c>
    </row>
    <row r="2480" spans="1:8">
      <c r="A2480" t="n">
        <v>21500</v>
      </c>
      <c r="B2480" s="9" t="n">
        <v>50</v>
      </c>
      <c r="C2480" s="7" t="n">
        <v>1</v>
      </c>
      <c r="D2480" s="7" t="n">
        <v>4515</v>
      </c>
      <c r="E2480" s="7" t="n">
        <v>4000</v>
      </c>
    </row>
    <row r="2481" spans="1:8">
      <c r="A2481" t="s">
        <v>4</v>
      </c>
      <c r="B2481" s="4" t="s">
        <v>5</v>
      </c>
      <c r="C2481" s="4" t="s">
        <v>7</v>
      </c>
      <c r="D2481" s="4" t="s">
        <v>9</v>
      </c>
      <c r="E2481" s="4" t="s">
        <v>10</v>
      </c>
    </row>
    <row r="2482" spans="1:8">
      <c r="A2482" t="n">
        <v>21506</v>
      </c>
      <c r="B2482" s="15" t="n">
        <v>58</v>
      </c>
      <c r="C2482" s="7" t="n">
        <v>101</v>
      </c>
      <c r="D2482" s="7" t="n">
        <v>500</v>
      </c>
      <c r="E2482" s="7" t="n">
        <v>1</v>
      </c>
    </row>
    <row r="2483" spans="1:8">
      <c r="A2483" t="s">
        <v>4</v>
      </c>
      <c r="B2483" s="4" t="s">
        <v>5</v>
      </c>
      <c r="C2483" s="4" t="s">
        <v>7</v>
      </c>
      <c r="D2483" s="4" t="s">
        <v>9</v>
      </c>
    </row>
    <row r="2484" spans="1:8">
      <c r="A2484" t="n">
        <v>21514</v>
      </c>
      <c r="B2484" s="15" t="n">
        <v>58</v>
      </c>
      <c r="C2484" s="7" t="n">
        <v>254</v>
      </c>
      <c r="D2484" s="7" t="n">
        <v>0</v>
      </c>
    </row>
    <row r="2485" spans="1:8">
      <c r="A2485" t="s">
        <v>4</v>
      </c>
      <c r="B2485" s="4" t="s">
        <v>5</v>
      </c>
      <c r="C2485" s="4" t="s">
        <v>7</v>
      </c>
      <c r="D2485" s="4" t="s">
        <v>7</v>
      </c>
      <c r="E2485" s="4" t="s">
        <v>10</v>
      </c>
      <c r="F2485" s="4" t="s">
        <v>10</v>
      </c>
      <c r="G2485" s="4" t="s">
        <v>10</v>
      </c>
      <c r="H2485" s="4" t="s">
        <v>9</v>
      </c>
    </row>
    <row r="2486" spans="1:8">
      <c r="A2486" t="n">
        <v>21518</v>
      </c>
      <c r="B2486" s="33" t="n">
        <v>45</v>
      </c>
      <c r="C2486" s="7" t="n">
        <v>2</v>
      </c>
      <c r="D2486" s="7" t="n">
        <v>3</v>
      </c>
      <c r="E2486" s="7" t="n">
        <v>0</v>
      </c>
      <c r="F2486" s="7" t="n">
        <v>21</v>
      </c>
      <c r="G2486" s="7" t="n">
        <v>-3.25</v>
      </c>
      <c r="H2486" s="7" t="n">
        <v>0</v>
      </c>
    </row>
    <row r="2487" spans="1:8">
      <c r="A2487" t="s">
        <v>4</v>
      </c>
      <c r="B2487" s="4" t="s">
        <v>5</v>
      </c>
      <c r="C2487" s="4" t="s">
        <v>7</v>
      </c>
      <c r="D2487" s="4" t="s">
        <v>7</v>
      </c>
      <c r="E2487" s="4" t="s">
        <v>10</v>
      </c>
      <c r="F2487" s="4" t="s">
        <v>10</v>
      </c>
      <c r="G2487" s="4" t="s">
        <v>10</v>
      </c>
      <c r="H2487" s="4" t="s">
        <v>9</v>
      </c>
      <c r="I2487" s="4" t="s">
        <v>7</v>
      </c>
    </row>
    <row r="2488" spans="1:8">
      <c r="A2488" t="n">
        <v>21535</v>
      </c>
      <c r="B2488" s="33" t="n">
        <v>45</v>
      </c>
      <c r="C2488" s="7" t="n">
        <v>4</v>
      </c>
      <c r="D2488" s="7" t="n">
        <v>3</v>
      </c>
      <c r="E2488" s="7" t="n">
        <v>9</v>
      </c>
      <c r="F2488" s="7" t="n">
        <v>0</v>
      </c>
      <c r="G2488" s="7" t="n">
        <v>0</v>
      </c>
      <c r="H2488" s="7" t="n">
        <v>0</v>
      </c>
      <c r="I2488" s="7" t="n">
        <v>0</v>
      </c>
    </row>
    <row r="2489" spans="1:8">
      <c r="A2489" t="s">
        <v>4</v>
      </c>
      <c r="B2489" s="4" t="s">
        <v>5</v>
      </c>
      <c r="C2489" s="4" t="s">
        <v>7</v>
      </c>
      <c r="D2489" s="4" t="s">
        <v>7</v>
      </c>
      <c r="E2489" s="4" t="s">
        <v>10</v>
      </c>
      <c r="F2489" s="4" t="s">
        <v>9</v>
      </c>
    </row>
    <row r="2490" spans="1:8">
      <c r="A2490" t="n">
        <v>21553</v>
      </c>
      <c r="B2490" s="33" t="n">
        <v>45</v>
      </c>
      <c r="C2490" s="7" t="n">
        <v>5</v>
      </c>
      <c r="D2490" s="7" t="n">
        <v>3</v>
      </c>
      <c r="E2490" s="7" t="n">
        <v>2</v>
      </c>
      <c r="F2490" s="7" t="n">
        <v>0</v>
      </c>
    </row>
    <row r="2491" spans="1:8">
      <c r="A2491" t="s">
        <v>4</v>
      </c>
      <c r="B2491" s="4" t="s">
        <v>5</v>
      </c>
      <c r="C2491" s="4" t="s">
        <v>7</v>
      </c>
      <c r="D2491" s="4" t="s">
        <v>7</v>
      </c>
      <c r="E2491" s="4" t="s">
        <v>10</v>
      </c>
      <c r="F2491" s="4" t="s">
        <v>9</v>
      </c>
    </row>
    <row r="2492" spans="1:8">
      <c r="A2492" t="n">
        <v>21562</v>
      </c>
      <c r="B2492" s="33" t="n">
        <v>45</v>
      </c>
      <c r="C2492" s="7" t="n">
        <v>11</v>
      </c>
      <c r="D2492" s="7" t="n">
        <v>3</v>
      </c>
      <c r="E2492" s="7" t="n">
        <v>40.2999992370605</v>
      </c>
      <c r="F2492" s="7" t="n">
        <v>0</v>
      </c>
    </row>
    <row r="2493" spans="1:8">
      <c r="A2493" t="s">
        <v>4</v>
      </c>
      <c r="B2493" s="4" t="s">
        <v>5</v>
      </c>
      <c r="C2493" s="4" t="s">
        <v>7</v>
      </c>
      <c r="D2493" s="4" t="s">
        <v>9</v>
      </c>
      <c r="E2493" s="4" t="s">
        <v>9</v>
      </c>
      <c r="F2493" s="4" t="s">
        <v>11</v>
      </c>
    </row>
    <row r="2494" spans="1:8">
      <c r="A2494" t="n">
        <v>21571</v>
      </c>
      <c r="B2494" s="20" t="n">
        <v>84</v>
      </c>
      <c r="C2494" s="7" t="n">
        <v>0</v>
      </c>
      <c r="D2494" s="7" t="n">
        <v>1</v>
      </c>
      <c r="E2494" s="7" t="n">
        <v>0</v>
      </c>
      <c r="F2494" s="7" t="n">
        <v>1065353216</v>
      </c>
    </row>
    <row r="2495" spans="1:8">
      <c r="A2495" t="s">
        <v>4</v>
      </c>
      <c r="B2495" s="4" t="s">
        <v>5</v>
      </c>
      <c r="C2495" s="4" t="s">
        <v>12</v>
      </c>
      <c r="D2495" s="4" t="s">
        <v>12</v>
      </c>
    </row>
    <row r="2496" spans="1:8">
      <c r="A2496" t="n">
        <v>21581</v>
      </c>
      <c r="B2496" s="47" t="n">
        <v>70</v>
      </c>
      <c r="C2496" s="7" t="s">
        <v>85</v>
      </c>
      <c r="D2496" s="7" t="s">
        <v>103</v>
      </c>
    </row>
    <row r="2497" spans="1:9">
      <c r="A2497" t="s">
        <v>4</v>
      </c>
      <c r="B2497" s="4" t="s">
        <v>5</v>
      </c>
      <c r="C2497" s="4" t="s">
        <v>9</v>
      </c>
      <c r="D2497" s="4" t="s">
        <v>7</v>
      </c>
      <c r="E2497" s="4" t="s">
        <v>12</v>
      </c>
      <c r="F2497" s="4" t="s">
        <v>10</v>
      </c>
      <c r="G2497" s="4" t="s">
        <v>10</v>
      </c>
      <c r="H2497" s="4" t="s">
        <v>10</v>
      </c>
    </row>
    <row r="2498" spans="1:9">
      <c r="A2498" t="n">
        <v>21593</v>
      </c>
      <c r="B2498" s="26" t="n">
        <v>48</v>
      </c>
      <c r="C2498" s="7" t="n">
        <v>999</v>
      </c>
      <c r="D2498" s="7" t="n">
        <v>0</v>
      </c>
      <c r="E2498" s="7" t="s">
        <v>62</v>
      </c>
      <c r="F2498" s="7" t="n">
        <v>-1</v>
      </c>
      <c r="G2498" s="7" t="n">
        <v>1</v>
      </c>
      <c r="H2498" s="7" t="n">
        <v>0</v>
      </c>
    </row>
    <row r="2499" spans="1:9">
      <c r="A2499" t="s">
        <v>4</v>
      </c>
      <c r="B2499" s="4" t="s">
        <v>5</v>
      </c>
      <c r="C2499" s="4" t="s">
        <v>9</v>
      </c>
      <c r="D2499" s="4" t="s">
        <v>7</v>
      </c>
      <c r="E2499" s="4" t="s">
        <v>12</v>
      </c>
      <c r="F2499" s="4" t="s">
        <v>10</v>
      </c>
      <c r="G2499" s="4" t="s">
        <v>10</v>
      </c>
      <c r="H2499" s="4" t="s">
        <v>10</v>
      </c>
    </row>
    <row r="2500" spans="1:9">
      <c r="A2500" t="n">
        <v>21619</v>
      </c>
      <c r="B2500" s="26" t="n">
        <v>48</v>
      </c>
      <c r="C2500" s="7" t="n">
        <v>18</v>
      </c>
      <c r="D2500" s="7" t="n">
        <v>0</v>
      </c>
      <c r="E2500" s="7" t="s">
        <v>62</v>
      </c>
      <c r="F2500" s="7" t="n">
        <v>-1</v>
      </c>
      <c r="G2500" s="7" t="n">
        <v>1</v>
      </c>
      <c r="H2500" s="7" t="n">
        <v>0</v>
      </c>
    </row>
    <row r="2501" spans="1:9">
      <c r="A2501" t="s">
        <v>4</v>
      </c>
      <c r="B2501" s="4" t="s">
        <v>5</v>
      </c>
      <c r="C2501" s="4" t="s">
        <v>9</v>
      </c>
      <c r="D2501" s="4" t="s">
        <v>7</v>
      </c>
      <c r="E2501" s="4" t="s">
        <v>12</v>
      </c>
      <c r="F2501" s="4" t="s">
        <v>10</v>
      </c>
      <c r="G2501" s="4" t="s">
        <v>10</v>
      </c>
      <c r="H2501" s="4" t="s">
        <v>10</v>
      </c>
    </row>
    <row r="2502" spans="1:9">
      <c r="A2502" t="n">
        <v>21645</v>
      </c>
      <c r="B2502" s="26" t="n">
        <v>48</v>
      </c>
      <c r="C2502" s="7" t="n">
        <v>999</v>
      </c>
      <c r="D2502" s="7" t="n">
        <v>0</v>
      </c>
      <c r="E2502" s="7" t="s">
        <v>31</v>
      </c>
      <c r="F2502" s="7" t="n">
        <v>-1</v>
      </c>
      <c r="G2502" s="7" t="n">
        <v>1</v>
      </c>
      <c r="H2502" s="7" t="n">
        <v>0</v>
      </c>
    </row>
    <row r="2503" spans="1:9">
      <c r="A2503" t="s">
        <v>4</v>
      </c>
      <c r="B2503" s="4" t="s">
        <v>5</v>
      </c>
      <c r="C2503" s="4" t="s">
        <v>9</v>
      </c>
      <c r="D2503" s="4" t="s">
        <v>7</v>
      </c>
      <c r="E2503" s="4" t="s">
        <v>12</v>
      </c>
      <c r="F2503" s="4" t="s">
        <v>10</v>
      </c>
      <c r="G2503" s="4" t="s">
        <v>10</v>
      </c>
      <c r="H2503" s="4" t="s">
        <v>10</v>
      </c>
    </row>
    <row r="2504" spans="1:9">
      <c r="A2504" t="n">
        <v>21671</v>
      </c>
      <c r="B2504" s="26" t="n">
        <v>48</v>
      </c>
      <c r="C2504" s="7" t="n">
        <v>18</v>
      </c>
      <c r="D2504" s="7" t="n">
        <v>0</v>
      </c>
      <c r="E2504" s="7" t="s">
        <v>31</v>
      </c>
      <c r="F2504" s="7" t="n">
        <v>-1</v>
      </c>
      <c r="G2504" s="7" t="n">
        <v>1</v>
      </c>
      <c r="H2504" s="7" t="n">
        <v>0</v>
      </c>
    </row>
    <row r="2505" spans="1:9">
      <c r="A2505" t="s">
        <v>4</v>
      </c>
      <c r="B2505" s="4" t="s">
        <v>5</v>
      </c>
      <c r="C2505" s="4" t="s">
        <v>7</v>
      </c>
      <c r="D2505" s="4" t="s">
        <v>7</v>
      </c>
      <c r="E2505" s="4" t="s">
        <v>10</v>
      </c>
      <c r="F2505" s="4" t="s">
        <v>10</v>
      </c>
      <c r="G2505" s="4" t="s">
        <v>10</v>
      </c>
      <c r="H2505" s="4" t="s">
        <v>9</v>
      </c>
      <c r="I2505" s="4" t="s">
        <v>7</v>
      </c>
    </row>
    <row r="2506" spans="1:9">
      <c r="A2506" t="n">
        <v>21697</v>
      </c>
      <c r="B2506" s="33" t="n">
        <v>45</v>
      </c>
      <c r="C2506" s="7" t="n">
        <v>4</v>
      </c>
      <c r="D2506" s="7" t="n">
        <v>3</v>
      </c>
      <c r="E2506" s="7" t="n">
        <v>-5</v>
      </c>
      <c r="F2506" s="7" t="n">
        <v>0</v>
      </c>
      <c r="G2506" s="7" t="n">
        <v>0</v>
      </c>
      <c r="H2506" s="7" t="n">
        <v>4000</v>
      </c>
      <c r="I2506" s="7" t="n">
        <v>0</v>
      </c>
    </row>
    <row r="2507" spans="1:9">
      <c r="A2507" t="s">
        <v>4</v>
      </c>
      <c r="B2507" s="4" t="s">
        <v>5</v>
      </c>
      <c r="C2507" s="4" t="s">
        <v>7</v>
      </c>
      <c r="D2507" s="4" t="s">
        <v>7</v>
      </c>
      <c r="E2507" s="4" t="s">
        <v>10</v>
      </c>
      <c r="F2507" s="4" t="s">
        <v>9</v>
      </c>
    </row>
    <row r="2508" spans="1:9">
      <c r="A2508" t="n">
        <v>21715</v>
      </c>
      <c r="B2508" s="33" t="n">
        <v>45</v>
      </c>
      <c r="C2508" s="7" t="n">
        <v>5</v>
      </c>
      <c r="D2508" s="7" t="n">
        <v>3</v>
      </c>
      <c r="E2508" s="7" t="n">
        <v>5</v>
      </c>
      <c r="F2508" s="7" t="n">
        <v>4000</v>
      </c>
    </row>
    <row r="2509" spans="1:9">
      <c r="A2509" t="s">
        <v>4</v>
      </c>
      <c r="B2509" s="4" t="s">
        <v>5</v>
      </c>
      <c r="C2509" s="4" t="s">
        <v>9</v>
      </c>
      <c r="D2509" s="4" t="s">
        <v>9</v>
      </c>
      <c r="E2509" s="4" t="s">
        <v>10</v>
      </c>
      <c r="F2509" s="4" t="s">
        <v>10</v>
      </c>
      <c r="G2509" s="4" t="s">
        <v>10</v>
      </c>
      <c r="H2509" s="4" t="s">
        <v>10</v>
      </c>
      <c r="I2509" s="4" t="s">
        <v>7</v>
      </c>
      <c r="J2509" s="4" t="s">
        <v>9</v>
      </c>
    </row>
    <row r="2510" spans="1:9">
      <c r="A2510" t="n">
        <v>21724</v>
      </c>
      <c r="B2510" s="27" t="n">
        <v>55</v>
      </c>
      <c r="C2510" s="7" t="n">
        <v>999</v>
      </c>
      <c r="D2510" s="7" t="n">
        <v>65533</v>
      </c>
      <c r="E2510" s="7" t="n">
        <v>0</v>
      </c>
      <c r="F2510" s="7" t="n">
        <v>20</v>
      </c>
      <c r="G2510" s="7" t="n">
        <v>-53</v>
      </c>
      <c r="H2510" s="7" t="n">
        <v>5.5</v>
      </c>
      <c r="I2510" s="7" t="n">
        <v>0</v>
      </c>
      <c r="J2510" s="7" t="n">
        <v>0</v>
      </c>
    </row>
    <row r="2511" spans="1:9">
      <c r="A2511" t="s">
        <v>4</v>
      </c>
      <c r="B2511" s="4" t="s">
        <v>5</v>
      </c>
      <c r="C2511" s="4" t="s">
        <v>9</v>
      </c>
    </row>
    <row r="2512" spans="1:9">
      <c r="A2512" t="n">
        <v>21748</v>
      </c>
      <c r="B2512" s="17" t="n">
        <v>16</v>
      </c>
      <c r="C2512" s="7" t="n">
        <v>2000</v>
      </c>
    </row>
    <row r="2513" spans="1:10">
      <c r="A2513" t="s">
        <v>4</v>
      </c>
      <c r="B2513" s="4" t="s">
        <v>5</v>
      </c>
      <c r="C2513" s="4" t="s">
        <v>7</v>
      </c>
      <c r="D2513" s="4" t="s">
        <v>9</v>
      </c>
      <c r="E2513" s="4" t="s">
        <v>9</v>
      </c>
    </row>
    <row r="2514" spans="1:10">
      <c r="A2514" t="n">
        <v>21751</v>
      </c>
      <c r="B2514" s="9" t="n">
        <v>50</v>
      </c>
      <c r="C2514" s="7" t="n">
        <v>1</v>
      </c>
      <c r="D2514" s="7" t="n">
        <v>5043</v>
      </c>
      <c r="E2514" s="7" t="n">
        <v>2000</v>
      </c>
    </row>
    <row r="2515" spans="1:10">
      <c r="A2515" t="s">
        <v>4</v>
      </c>
      <c r="B2515" s="4" t="s">
        <v>5</v>
      </c>
      <c r="C2515" s="4" t="s">
        <v>7</v>
      </c>
      <c r="D2515" s="4" t="s">
        <v>9</v>
      </c>
      <c r="E2515" s="4" t="s">
        <v>10</v>
      </c>
    </row>
    <row r="2516" spans="1:10">
      <c r="A2516" t="n">
        <v>21757</v>
      </c>
      <c r="B2516" s="15" t="n">
        <v>58</v>
      </c>
      <c r="C2516" s="7" t="n">
        <v>0</v>
      </c>
      <c r="D2516" s="7" t="n">
        <v>2000</v>
      </c>
      <c r="E2516" s="7" t="n">
        <v>1</v>
      </c>
    </row>
    <row r="2517" spans="1:10">
      <c r="A2517" t="s">
        <v>4</v>
      </c>
      <c r="B2517" s="4" t="s">
        <v>5</v>
      </c>
      <c r="C2517" s="4" t="s">
        <v>7</v>
      </c>
      <c r="D2517" s="4" t="s">
        <v>9</v>
      </c>
    </row>
    <row r="2518" spans="1:10">
      <c r="A2518" t="n">
        <v>21765</v>
      </c>
      <c r="B2518" s="15" t="n">
        <v>58</v>
      </c>
      <c r="C2518" s="7" t="n">
        <v>255</v>
      </c>
      <c r="D2518" s="7" t="n">
        <v>0</v>
      </c>
    </row>
    <row r="2519" spans="1:10">
      <c r="A2519" t="s">
        <v>4</v>
      </c>
      <c r="B2519" s="4" t="s">
        <v>5</v>
      </c>
      <c r="C2519" s="4" t="s">
        <v>9</v>
      </c>
      <c r="D2519" s="4" t="s">
        <v>7</v>
      </c>
    </row>
    <row r="2520" spans="1:10">
      <c r="A2520" t="n">
        <v>21769</v>
      </c>
      <c r="B2520" s="28" t="n">
        <v>56</v>
      </c>
      <c r="C2520" s="7" t="n">
        <v>999</v>
      </c>
      <c r="D2520" s="7" t="n">
        <v>1</v>
      </c>
    </row>
    <row r="2521" spans="1:10">
      <c r="A2521" t="s">
        <v>4</v>
      </c>
      <c r="B2521" s="4" t="s">
        <v>5</v>
      </c>
      <c r="C2521" s="4" t="s">
        <v>7</v>
      </c>
      <c r="D2521" s="4" t="s">
        <v>9</v>
      </c>
      <c r="E2521" s="4" t="s">
        <v>9</v>
      </c>
      <c r="F2521" s="4" t="s">
        <v>11</v>
      </c>
    </row>
    <row r="2522" spans="1:10">
      <c r="A2522" t="n">
        <v>21773</v>
      </c>
      <c r="B2522" s="20" t="n">
        <v>84</v>
      </c>
      <c r="C2522" s="7" t="n">
        <v>1</v>
      </c>
      <c r="D2522" s="7" t="n">
        <v>0</v>
      </c>
      <c r="E2522" s="7" t="n">
        <v>0</v>
      </c>
      <c r="F2522" s="7" t="n">
        <v>0</v>
      </c>
    </row>
    <row r="2523" spans="1:10">
      <c r="A2523" t="s">
        <v>4</v>
      </c>
      <c r="B2523" s="4" t="s">
        <v>5</v>
      </c>
      <c r="C2523" s="4" t="s">
        <v>7</v>
      </c>
      <c r="D2523" s="4" t="s">
        <v>9</v>
      </c>
    </row>
    <row r="2524" spans="1:10">
      <c r="A2524" t="n">
        <v>21783</v>
      </c>
      <c r="B2524" s="33" t="n">
        <v>45</v>
      </c>
      <c r="C2524" s="7" t="n">
        <v>7</v>
      </c>
      <c r="D2524" s="7" t="n">
        <v>255</v>
      </c>
    </row>
    <row r="2525" spans="1:10">
      <c r="A2525" t="s">
        <v>4</v>
      </c>
      <c r="B2525" s="4" t="s">
        <v>5</v>
      </c>
      <c r="C2525" s="4" t="s">
        <v>7</v>
      </c>
      <c r="D2525" s="4" t="s">
        <v>9</v>
      </c>
      <c r="E2525" s="4" t="s">
        <v>7</v>
      </c>
    </row>
    <row r="2526" spans="1:10">
      <c r="A2526" t="n">
        <v>21787</v>
      </c>
      <c r="B2526" s="23" t="n">
        <v>39</v>
      </c>
      <c r="C2526" s="7" t="n">
        <v>13</v>
      </c>
      <c r="D2526" s="7" t="n">
        <v>65533</v>
      </c>
      <c r="E2526" s="7" t="n">
        <v>105</v>
      </c>
    </row>
    <row r="2527" spans="1:10">
      <c r="A2527" t="s">
        <v>4</v>
      </c>
      <c r="B2527" s="4" t="s">
        <v>5</v>
      </c>
      <c r="C2527" s="4" t="s">
        <v>7</v>
      </c>
      <c r="D2527" s="4" t="s">
        <v>9</v>
      </c>
      <c r="E2527" s="4" t="s">
        <v>7</v>
      </c>
    </row>
    <row r="2528" spans="1:10">
      <c r="A2528" t="n">
        <v>21792</v>
      </c>
      <c r="B2528" s="23" t="n">
        <v>39</v>
      </c>
      <c r="C2528" s="7" t="n">
        <v>11</v>
      </c>
      <c r="D2528" s="7" t="n">
        <v>65533</v>
      </c>
      <c r="E2528" s="7" t="n">
        <v>203</v>
      </c>
    </row>
    <row r="2529" spans="1:6">
      <c r="A2529" t="s">
        <v>4</v>
      </c>
      <c r="B2529" s="4" t="s">
        <v>5</v>
      </c>
      <c r="C2529" s="4" t="s">
        <v>7</v>
      </c>
      <c r="D2529" s="4" t="s">
        <v>9</v>
      </c>
      <c r="E2529" s="4" t="s">
        <v>7</v>
      </c>
    </row>
    <row r="2530" spans="1:6">
      <c r="A2530" t="n">
        <v>21797</v>
      </c>
      <c r="B2530" s="23" t="n">
        <v>39</v>
      </c>
      <c r="C2530" s="7" t="n">
        <v>11</v>
      </c>
      <c r="D2530" s="7" t="n">
        <v>65533</v>
      </c>
      <c r="E2530" s="7" t="n">
        <v>204</v>
      </c>
    </row>
    <row r="2531" spans="1:6">
      <c r="A2531" t="s">
        <v>4</v>
      </c>
      <c r="B2531" s="4" t="s">
        <v>5</v>
      </c>
      <c r="C2531" s="4" t="s">
        <v>7</v>
      </c>
      <c r="D2531" s="4" t="s">
        <v>9</v>
      </c>
      <c r="E2531" s="4" t="s">
        <v>7</v>
      </c>
    </row>
    <row r="2532" spans="1:6">
      <c r="A2532" t="n">
        <v>21802</v>
      </c>
      <c r="B2532" s="23" t="n">
        <v>39</v>
      </c>
      <c r="C2532" s="7" t="n">
        <v>11</v>
      </c>
      <c r="D2532" s="7" t="n">
        <v>65533</v>
      </c>
      <c r="E2532" s="7" t="n">
        <v>205</v>
      </c>
    </row>
    <row r="2533" spans="1:6">
      <c r="A2533" t="s">
        <v>4</v>
      </c>
      <c r="B2533" s="4" t="s">
        <v>5</v>
      </c>
      <c r="C2533" s="4" t="s">
        <v>7</v>
      </c>
      <c r="D2533" s="4" t="s">
        <v>9</v>
      </c>
      <c r="E2533" s="4" t="s">
        <v>7</v>
      </c>
    </row>
    <row r="2534" spans="1:6">
      <c r="A2534" t="n">
        <v>21807</v>
      </c>
      <c r="B2534" s="23" t="n">
        <v>39</v>
      </c>
      <c r="C2534" s="7" t="n">
        <v>11</v>
      </c>
      <c r="D2534" s="7" t="n">
        <v>65533</v>
      </c>
      <c r="E2534" s="7" t="n">
        <v>206</v>
      </c>
    </row>
    <row r="2535" spans="1:6">
      <c r="A2535" t="s">
        <v>4</v>
      </c>
      <c r="B2535" s="4" t="s">
        <v>5</v>
      </c>
      <c r="C2535" s="4" t="s">
        <v>7</v>
      </c>
      <c r="D2535" s="4" t="s">
        <v>9</v>
      </c>
      <c r="E2535" s="4" t="s">
        <v>7</v>
      </c>
    </row>
    <row r="2536" spans="1:6">
      <c r="A2536" t="n">
        <v>21812</v>
      </c>
      <c r="B2536" s="44" t="n">
        <v>36</v>
      </c>
      <c r="C2536" s="7" t="n">
        <v>9</v>
      </c>
      <c r="D2536" s="7" t="n">
        <v>18</v>
      </c>
      <c r="E2536" s="7" t="n">
        <v>0</v>
      </c>
    </row>
    <row r="2537" spans="1:6">
      <c r="A2537" t="s">
        <v>4</v>
      </c>
      <c r="B2537" s="4" t="s">
        <v>5</v>
      </c>
      <c r="C2537" s="4" t="s">
        <v>7</v>
      </c>
      <c r="D2537" s="4" t="s">
        <v>9</v>
      </c>
      <c r="E2537" s="4" t="s">
        <v>7</v>
      </c>
    </row>
    <row r="2538" spans="1:6">
      <c r="A2538" t="n">
        <v>21817</v>
      </c>
      <c r="B2538" s="44" t="n">
        <v>36</v>
      </c>
      <c r="C2538" s="7" t="n">
        <v>9</v>
      </c>
      <c r="D2538" s="7" t="n">
        <v>24</v>
      </c>
      <c r="E2538" s="7" t="n">
        <v>0</v>
      </c>
    </row>
    <row r="2539" spans="1:6">
      <c r="A2539" t="s">
        <v>4</v>
      </c>
      <c r="B2539" s="4" t="s">
        <v>5</v>
      </c>
      <c r="C2539" s="4" t="s">
        <v>7</v>
      </c>
      <c r="D2539" s="4" t="s">
        <v>9</v>
      </c>
      <c r="E2539" s="4" t="s">
        <v>7</v>
      </c>
    </row>
    <row r="2540" spans="1:6">
      <c r="A2540" t="n">
        <v>21822</v>
      </c>
      <c r="B2540" s="44" t="n">
        <v>36</v>
      </c>
      <c r="C2540" s="7" t="n">
        <v>9</v>
      </c>
      <c r="D2540" s="7" t="n">
        <v>25</v>
      </c>
      <c r="E2540" s="7" t="n">
        <v>0</v>
      </c>
    </row>
    <row r="2541" spans="1:6">
      <c r="A2541" t="s">
        <v>4</v>
      </c>
      <c r="B2541" s="4" t="s">
        <v>5</v>
      </c>
      <c r="C2541" s="4" t="s">
        <v>7</v>
      </c>
      <c r="D2541" s="4" t="s">
        <v>9</v>
      </c>
      <c r="E2541" s="4" t="s">
        <v>7</v>
      </c>
    </row>
    <row r="2542" spans="1:6">
      <c r="A2542" t="n">
        <v>21827</v>
      </c>
      <c r="B2542" s="44" t="n">
        <v>36</v>
      </c>
      <c r="C2542" s="7" t="n">
        <v>9</v>
      </c>
      <c r="D2542" s="7" t="n">
        <v>22</v>
      </c>
      <c r="E2542" s="7" t="n">
        <v>0</v>
      </c>
    </row>
    <row r="2543" spans="1:6">
      <c r="A2543" t="s">
        <v>4</v>
      </c>
      <c r="B2543" s="4" t="s">
        <v>5</v>
      </c>
      <c r="C2543" s="4" t="s">
        <v>7</v>
      </c>
      <c r="D2543" s="4" t="s">
        <v>9</v>
      </c>
      <c r="E2543" s="4" t="s">
        <v>7</v>
      </c>
    </row>
    <row r="2544" spans="1:6">
      <c r="A2544" t="n">
        <v>21832</v>
      </c>
      <c r="B2544" s="44" t="n">
        <v>36</v>
      </c>
      <c r="C2544" s="7" t="n">
        <v>9</v>
      </c>
      <c r="D2544" s="7" t="n">
        <v>7031</v>
      </c>
      <c r="E2544" s="7" t="n">
        <v>0</v>
      </c>
    </row>
    <row r="2545" spans="1:5">
      <c r="A2545" t="s">
        <v>4</v>
      </c>
      <c r="B2545" s="4" t="s">
        <v>5</v>
      </c>
      <c r="C2545" s="4" t="s">
        <v>7</v>
      </c>
      <c r="D2545" s="4" t="s">
        <v>9</v>
      </c>
      <c r="E2545" s="4" t="s">
        <v>7</v>
      </c>
    </row>
    <row r="2546" spans="1:5">
      <c r="A2546" t="n">
        <v>21837</v>
      </c>
      <c r="B2546" s="44" t="n">
        <v>36</v>
      </c>
      <c r="C2546" s="7" t="n">
        <v>9</v>
      </c>
      <c r="D2546" s="7" t="n">
        <v>999</v>
      </c>
      <c r="E2546" s="7" t="n">
        <v>0</v>
      </c>
    </row>
    <row r="2547" spans="1:5">
      <c r="A2547" t="s">
        <v>4</v>
      </c>
      <c r="B2547" s="4" t="s">
        <v>5</v>
      </c>
      <c r="C2547" s="4" t="s">
        <v>7</v>
      </c>
      <c r="D2547" s="4" t="s">
        <v>9</v>
      </c>
    </row>
    <row r="2548" spans="1:5">
      <c r="A2548" t="n">
        <v>21842</v>
      </c>
      <c r="B2548" s="6" t="n">
        <v>162</v>
      </c>
      <c r="C2548" s="7" t="n">
        <v>1</v>
      </c>
      <c r="D2548" s="7" t="n">
        <v>0</v>
      </c>
    </row>
    <row r="2549" spans="1:5">
      <c r="A2549" t="s">
        <v>4</v>
      </c>
      <c r="B2549" s="4" t="s">
        <v>5</v>
      </c>
    </row>
    <row r="2550" spans="1:5">
      <c r="A2550" t="n">
        <v>21846</v>
      </c>
      <c r="B2550" s="5" t="n">
        <v>1</v>
      </c>
    </row>
    <row r="2551" spans="1:5" s="3" customFormat="1" customHeight="0">
      <c r="A2551" s="3" t="s">
        <v>2</v>
      </c>
      <c r="B2551" s="3" t="s">
        <v>163</v>
      </c>
    </row>
    <row r="2552" spans="1:5">
      <c r="A2552" t="s">
        <v>4</v>
      </c>
      <c r="B2552" s="4" t="s">
        <v>5</v>
      </c>
      <c r="C2552" s="4" t="s">
        <v>9</v>
      </c>
      <c r="D2552" s="4" t="s">
        <v>9</v>
      </c>
      <c r="E2552" s="4" t="s">
        <v>11</v>
      </c>
      <c r="F2552" s="4" t="s">
        <v>12</v>
      </c>
      <c r="G2552" s="4" t="s">
        <v>164</v>
      </c>
      <c r="H2552" s="4" t="s">
        <v>9</v>
      </c>
      <c r="I2552" s="4" t="s">
        <v>9</v>
      </c>
      <c r="J2552" s="4" t="s">
        <v>11</v>
      </c>
      <c r="K2552" s="4" t="s">
        <v>12</v>
      </c>
      <c r="L2552" s="4" t="s">
        <v>164</v>
      </c>
    </row>
    <row r="2553" spans="1:5">
      <c r="A2553" t="n">
        <v>21856</v>
      </c>
      <c r="B2553" s="58" t="n">
        <v>257</v>
      </c>
      <c r="C2553" s="7" t="n">
        <v>7</v>
      </c>
      <c r="D2553" s="7" t="n">
        <v>65533</v>
      </c>
      <c r="E2553" s="7" t="n">
        <v>17436</v>
      </c>
      <c r="F2553" s="7" t="s">
        <v>13</v>
      </c>
      <c r="G2553" s="7" t="n">
        <f t="normal" ca="1">32-LENB(INDIRECT(ADDRESS(2553,6)))</f>
        <v>0</v>
      </c>
      <c r="H2553" s="7" t="n">
        <v>0</v>
      </c>
      <c r="I2553" s="7" t="n">
        <v>65533</v>
      </c>
      <c r="J2553" s="7" t="n">
        <v>0</v>
      </c>
      <c r="K2553" s="7" t="s">
        <v>13</v>
      </c>
      <c r="L2553" s="7" t="n">
        <f t="normal" ca="1">32-LENB(INDIRECT(ADDRESS(2553,11)))</f>
        <v>0</v>
      </c>
    </row>
    <row r="2554" spans="1:5">
      <c r="A2554" t="s">
        <v>4</v>
      </c>
      <c r="B2554" s="4" t="s">
        <v>5</v>
      </c>
    </row>
    <row r="2555" spans="1:5">
      <c r="A2555" t="n">
        <v>21936</v>
      </c>
      <c r="B2555" s="5" t="n">
        <v>1</v>
      </c>
    </row>
    <row r="2556" spans="1:5" s="3" customFormat="1" customHeight="0">
      <c r="A2556" s="3" t="s">
        <v>2</v>
      </c>
      <c r="B2556" s="3" t="s">
        <v>165</v>
      </c>
    </row>
    <row r="2557" spans="1:5">
      <c r="A2557" t="s">
        <v>4</v>
      </c>
      <c r="B2557" s="4" t="s">
        <v>5</v>
      </c>
      <c r="C2557" s="4" t="s">
        <v>9</v>
      </c>
      <c r="D2557" s="4" t="s">
        <v>9</v>
      </c>
      <c r="E2557" s="4" t="s">
        <v>11</v>
      </c>
      <c r="F2557" s="4" t="s">
        <v>12</v>
      </c>
      <c r="G2557" s="4" t="s">
        <v>164</v>
      </c>
      <c r="H2557" s="4" t="s">
        <v>9</v>
      </c>
      <c r="I2557" s="4" t="s">
        <v>9</v>
      </c>
      <c r="J2557" s="4" t="s">
        <v>11</v>
      </c>
      <c r="K2557" s="4" t="s">
        <v>12</v>
      </c>
      <c r="L2557" s="4" t="s">
        <v>164</v>
      </c>
    </row>
    <row r="2558" spans="1:5">
      <c r="A2558" t="n">
        <v>21952</v>
      </c>
      <c r="B2558" s="58" t="n">
        <v>257</v>
      </c>
      <c r="C2558" s="7" t="n">
        <v>7</v>
      </c>
      <c r="D2558" s="7" t="n">
        <v>65533</v>
      </c>
      <c r="E2558" s="7" t="n">
        <v>30372</v>
      </c>
      <c r="F2558" s="7" t="s">
        <v>13</v>
      </c>
      <c r="G2558" s="7" t="n">
        <f t="normal" ca="1">32-LENB(INDIRECT(ADDRESS(2558,6)))</f>
        <v>0</v>
      </c>
      <c r="H2558" s="7" t="n">
        <v>0</v>
      </c>
      <c r="I2558" s="7" t="n">
        <v>65533</v>
      </c>
      <c r="J2558" s="7" t="n">
        <v>0</v>
      </c>
      <c r="K2558" s="7" t="s">
        <v>13</v>
      </c>
      <c r="L2558" s="7" t="n">
        <f t="normal" ca="1">32-LENB(INDIRECT(ADDRESS(2558,11)))</f>
        <v>0</v>
      </c>
    </row>
    <row r="2559" spans="1:5">
      <c r="A2559" t="s">
        <v>4</v>
      </c>
      <c r="B2559" s="4" t="s">
        <v>5</v>
      </c>
    </row>
    <row r="2560" spans="1:5">
      <c r="A2560" t="n">
        <v>22032</v>
      </c>
      <c r="B2560" s="5" t="n">
        <v>1</v>
      </c>
    </row>
    <row r="2561" spans="1:272" s="3" customFormat="1" customHeight="0">
      <c r="A2561" s="3" t="s">
        <v>2</v>
      </c>
      <c r="B2561" s="3" t="s">
        <v>166</v>
      </c>
    </row>
    <row r="2562" spans="1:272">
      <c r="A2562" t="s">
        <v>4</v>
      </c>
      <c r="B2562" s="4" t="s">
        <v>5</v>
      </c>
      <c r="C2562" s="4" t="s">
        <v>9</v>
      </c>
      <c r="D2562" s="4" t="s">
        <v>9</v>
      </c>
      <c r="E2562" s="4" t="s">
        <v>11</v>
      </c>
      <c r="F2562" s="4" t="s">
        <v>12</v>
      </c>
      <c r="G2562" s="4" t="s">
        <v>164</v>
      </c>
      <c r="H2562" s="4" t="s">
        <v>9</v>
      </c>
      <c r="I2562" s="4" t="s">
        <v>9</v>
      </c>
      <c r="J2562" s="4" t="s">
        <v>11</v>
      </c>
      <c r="K2562" s="4" t="s">
        <v>12</v>
      </c>
      <c r="L2562" s="4" t="s">
        <v>164</v>
      </c>
    </row>
    <row r="2563" spans="1:272">
      <c r="A2563" t="n">
        <v>22048</v>
      </c>
      <c r="B2563" s="58" t="n">
        <v>257</v>
      </c>
      <c r="C2563" s="7" t="n">
        <v>4</v>
      </c>
      <c r="D2563" s="7" t="n">
        <v>65533</v>
      </c>
      <c r="E2563" s="7" t="n">
        <v>14011</v>
      </c>
      <c r="F2563" s="7" t="s">
        <v>13</v>
      </c>
      <c r="G2563" s="7" t="n">
        <f t="normal" ca="1">32-LENB(INDIRECT(ADDRESS(2563,6)))</f>
        <v>0</v>
      </c>
      <c r="H2563" s="7" t="n">
        <v>0</v>
      </c>
      <c r="I2563" s="7" t="n">
        <v>65533</v>
      </c>
      <c r="J2563" s="7" t="n">
        <v>0</v>
      </c>
      <c r="K2563" s="7" t="s">
        <v>13</v>
      </c>
      <c r="L2563" s="7" t="n">
        <f t="normal" ca="1">32-LENB(INDIRECT(ADDRESS(2563,11)))</f>
        <v>0</v>
      </c>
    </row>
    <row r="2564" spans="1:272">
      <c r="A2564" t="s">
        <v>4</v>
      </c>
      <c r="B2564" s="4" t="s">
        <v>5</v>
      </c>
    </row>
    <row r="2565" spans="1:272">
      <c r="A2565" t="n">
        <v>22128</v>
      </c>
      <c r="B2565" s="5" t="n">
        <v>1</v>
      </c>
    </row>
    <row r="2566" spans="1:272" s="3" customFormat="1" customHeight="0">
      <c r="A2566" s="3" t="s">
        <v>2</v>
      </c>
      <c r="B2566" s="3" t="s">
        <v>167</v>
      </c>
    </row>
    <row r="2567" spans="1:272">
      <c r="A2567" t="s">
        <v>4</v>
      </c>
      <c r="B2567" s="4" t="s">
        <v>5</v>
      </c>
      <c r="C2567" s="4" t="s">
        <v>9</v>
      </c>
      <c r="D2567" s="4" t="s">
        <v>9</v>
      </c>
      <c r="E2567" s="4" t="s">
        <v>11</v>
      </c>
      <c r="F2567" s="4" t="s">
        <v>12</v>
      </c>
      <c r="G2567" s="4" t="s">
        <v>164</v>
      </c>
      <c r="H2567" s="4" t="s">
        <v>9</v>
      </c>
      <c r="I2567" s="4" t="s">
        <v>9</v>
      </c>
      <c r="J2567" s="4" t="s">
        <v>11</v>
      </c>
      <c r="K2567" s="4" t="s">
        <v>12</v>
      </c>
      <c r="L2567" s="4" t="s">
        <v>164</v>
      </c>
      <c r="M2567" s="4" t="s">
        <v>9</v>
      </c>
      <c r="N2567" s="4" t="s">
        <v>9</v>
      </c>
      <c r="O2567" s="4" t="s">
        <v>11</v>
      </c>
      <c r="P2567" s="4" t="s">
        <v>12</v>
      </c>
      <c r="Q2567" s="4" t="s">
        <v>164</v>
      </c>
      <c r="R2567" s="4" t="s">
        <v>9</v>
      </c>
      <c r="S2567" s="4" t="s">
        <v>9</v>
      </c>
      <c r="T2567" s="4" t="s">
        <v>11</v>
      </c>
      <c r="U2567" s="4" t="s">
        <v>12</v>
      </c>
      <c r="V2567" s="4" t="s">
        <v>164</v>
      </c>
      <c r="W2567" s="4" t="s">
        <v>9</v>
      </c>
      <c r="X2567" s="4" t="s">
        <v>9</v>
      </c>
      <c r="Y2567" s="4" t="s">
        <v>11</v>
      </c>
      <c r="Z2567" s="4" t="s">
        <v>12</v>
      </c>
      <c r="AA2567" s="4" t="s">
        <v>164</v>
      </c>
      <c r="AB2567" s="4" t="s">
        <v>9</v>
      </c>
      <c r="AC2567" s="4" t="s">
        <v>9</v>
      </c>
      <c r="AD2567" s="4" t="s">
        <v>11</v>
      </c>
      <c r="AE2567" s="4" t="s">
        <v>12</v>
      </c>
      <c r="AF2567" s="4" t="s">
        <v>164</v>
      </c>
      <c r="AG2567" s="4" t="s">
        <v>9</v>
      </c>
      <c r="AH2567" s="4" t="s">
        <v>9</v>
      </c>
      <c r="AI2567" s="4" t="s">
        <v>11</v>
      </c>
      <c r="AJ2567" s="4" t="s">
        <v>12</v>
      </c>
      <c r="AK2567" s="4" t="s">
        <v>164</v>
      </c>
      <c r="AL2567" s="4" t="s">
        <v>9</v>
      </c>
      <c r="AM2567" s="4" t="s">
        <v>9</v>
      </c>
      <c r="AN2567" s="4" t="s">
        <v>11</v>
      </c>
      <c r="AO2567" s="4" t="s">
        <v>12</v>
      </c>
      <c r="AP2567" s="4" t="s">
        <v>164</v>
      </c>
      <c r="AQ2567" s="4" t="s">
        <v>9</v>
      </c>
      <c r="AR2567" s="4" t="s">
        <v>9</v>
      </c>
      <c r="AS2567" s="4" t="s">
        <v>11</v>
      </c>
      <c r="AT2567" s="4" t="s">
        <v>12</v>
      </c>
      <c r="AU2567" s="4" t="s">
        <v>164</v>
      </c>
      <c r="AV2567" s="4" t="s">
        <v>9</v>
      </c>
      <c r="AW2567" s="4" t="s">
        <v>9</v>
      </c>
      <c r="AX2567" s="4" t="s">
        <v>11</v>
      </c>
      <c r="AY2567" s="4" t="s">
        <v>12</v>
      </c>
      <c r="AZ2567" s="4" t="s">
        <v>164</v>
      </c>
      <c r="BA2567" s="4" t="s">
        <v>9</v>
      </c>
      <c r="BB2567" s="4" t="s">
        <v>9</v>
      </c>
      <c r="BC2567" s="4" t="s">
        <v>11</v>
      </c>
      <c r="BD2567" s="4" t="s">
        <v>12</v>
      </c>
      <c r="BE2567" s="4" t="s">
        <v>164</v>
      </c>
      <c r="BF2567" s="4" t="s">
        <v>9</v>
      </c>
      <c r="BG2567" s="4" t="s">
        <v>9</v>
      </c>
      <c r="BH2567" s="4" t="s">
        <v>11</v>
      </c>
      <c r="BI2567" s="4" t="s">
        <v>12</v>
      </c>
      <c r="BJ2567" s="4" t="s">
        <v>164</v>
      </c>
      <c r="BK2567" s="4" t="s">
        <v>9</v>
      </c>
      <c r="BL2567" s="4" t="s">
        <v>9</v>
      </c>
      <c r="BM2567" s="4" t="s">
        <v>11</v>
      </c>
      <c r="BN2567" s="4" t="s">
        <v>12</v>
      </c>
      <c r="BO2567" s="4" t="s">
        <v>164</v>
      </c>
    </row>
    <row r="2568" spans="1:272">
      <c r="A2568" t="n">
        <v>22144</v>
      </c>
      <c r="B2568" s="58" t="n">
        <v>257</v>
      </c>
      <c r="C2568" s="7" t="n">
        <v>4</v>
      </c>
      <c r="D2568" s="7" t="n">
        <v>65533</v>
      </c>
      <c r="E2568" s="7" t="n">
        <v>4360</v>
      </c>
      <c r="F2568" s="7" t="s">
        <v>13</v>
      </c>
      <c r="G2568" s="7" t="n">
        <f t="normal" ca="1">32-LENB(INDIRECT(ADDRESS(2568,6)))</f>
        <v>0</v>
      </c>
      <c r="H2568" s="7" t="n">
        <v>4</v>
      </c>
      <c r="I2568" s="7" t="n">
        <v>65533</v>
      </c>
      <c r="J2568" s="7" t="n">
        <v>2032</v>
      </c>
      <c r="K2568" s="7" t="s">
        <v>13</v>
      </c>
      <c r="L2568" s="7" t="n">
        <f t="normal" ca="1">32-LENB(INDIRECT(ADDRESS(2568,11)))</f>
        <v>0</v>
      </c>
      <c r="M2568" s="7" t="n">
        <v>4</v>
      </c>
      <c r="N2568" s="7" t="n">
        <v>65533</v>
      </c>
      <c r="O2568" s="7" t="n">
        <v>4360</v>
      </c>
      <c r="P2568" s="7" t="s">
        <v>13</v>
      </c>
      <c r="Q2568" s="7" t="n">
        <f t="normal" ca="1">32-LENB(INDIRECT(ADDRESS(2568,16)))</f>
        <v>0</v>
      </c>
      <c r="R2568" s="7" t="n">
        <v>4</v>
      </c>
      <c r="S2568" s="7" t="n">
        <v>65533</v>
      </c>
      <c r="T2568" s="7" t="n">
        <v>2032</v>
      </c>
      <c r="U2568" s="7" t="s">
        <v>13</v>
      </c>
      <c r="V2568" s="7" t="n">
        <f t="normal" ca="1">32-LENB(INDIRECT(ADDRESS(2568,21)))</f>
        <v>0</v>
      </c>
      <c r="W2568" s="7" t="n">
        <v>4</v>
      </c>
      <c r="X2568" s="7" t="n">
        <v>65533</v>
      </c>
      <c r="Y2568" s="7" t="n">
        <v>4360</v>
      </c>
      <c r="Z2568" s="7" t="s">
        <v>13</v>
      </c>
      <c r="AA2568" s="7" t="n">
        <f t="normal" ca="1">32-LENB(INDIRECT(ADDRESS(2568,26)))</f>
        <v>0</v>
      </c>
      <c r="AB2568" s="7" t="n">
        <v>4</v>
      </c>
      <c r="AC2568" s="7" t="n">
        <v>65533</v>
      </c>
      <c r="AD2568" s="7" t="n">
        <v>2032</v>
      </c>
      <c r="AE2568" s="7" t="s">
        <v>13</v>
      </c>
      <c r="AF2568" s="7" t="n">
        <f t="normal" ca="1">32-LENB(INDIRECT(ADDRESS(2568,31)))</f>
        <v>0</v>
      </c>
      <c r="AG2568" s="7" t="n">
        <v>4</v>
      </c>
      <c r="AH2568" s="7" t="n">
        <v>65533</v>
      </c>
      <c r="AI2568" s="7" t="n">
        <v>4360</v>
      </c>
      <c r="AJ2568" s="7" t="s">
        <v>13</v>
      </c>
      <c r="AK2568" s="7" t="n">
        <f t="normal" ca="1">32-LENB(INDIRECT(ADDRESS(2568,36)))</f>
        <v>0</v>
      </c>
      <c r="AL2568" s="7" t="n">
        <v>4</v>
      </c>
      <c r="AM2568" s="7" t="n">
        <v>65533</v>
      </c>
      <c r="AN2568" s="7" t="n">
        <v>2032</v>
      </c>
      <c r="AO2568" s="7" t="s">
        <v>13</v>
      </c>
      <c r="AP2568" s="7" t="n">
        <f t="normal" ca="1">32-LENB(INDIRECT(ADDRESS(2568,41)))</f>
        <v>0</v>
      </c>
      <c r="AQ2568" s="7" t="n">
        <v>4</v>
      </c>
      <c r="AR2568" s="7" t="n">
        <v>65533</v>
      </c>
      <c r="AS2568" s="7" t="n">
        <v>4360</v>
      </c>
      <c r="AT2568" s="7" t="s">
        <v>13</v>
      </c>
      <c r="AU2568" s="7" t="n">
        <f t="normal" ca="1">32-LENB(INDIRECT(ADDRESS(2568,46)))</f>
        <v>0</v>
      </c>
      <c r="AV2568" s="7" t="n">
        <v>4</v>
      </c>
      <c r="AW2568" s="7" t="n">
        <v>65533</v>
      </c>
      <c r="AX2568" s="7" t="n">
        <v>2032</v>
      </c>
      <c r="AY2568" s="7" t="s">
        <v>13</v>
      </c>
      <c r="AZ2568" s="7" t="n">
        <f t="normal" ca="1">32-LENB(INDIRECT(ADDRESS(2568,51)))</f>
        <v>0</v>
      </c>
      <c r="BA2568" s="7" t="n">
        <v>4</v>
      </c>
      <c r="BB2568" s="7" t="n">
        <v>65533</v>
      </c>
      <c r="BC2568" s="7" t="n">
        <v>4344</v>
      </c>
      <c r="BD2568" s="7" t="s">
        <v>13</v>
      </c>
      <c r="BE2568" s="7" t="n">
        <f t="normal" ca="1">32-LENB(INDIRECT(ADDRESS(2568,56)))</f>
        <v>0</v>
      </c>
      <c r="BF2568" s="7" t="n">
        <v>4</v>
      </c>
      <c r="BG2568" s="7" t="n">
        <v>65533</v>
      </c>
      <c r="BH2568" s="7" t="n">
        <v>4360</v>
      </c>
      <c r="BI2568" s="7" t="s">
        <v>13</v>
      </c>
      <c r="BJ2568" s="7" t="n">
        <f t="normal" ca="1">32-LENB(INDIRECT(ADDRESS(2568,61)))</f>
        <v>0</v>
      </c>
      <c r="BK2568" s="7" t="n">
        <v>0</v>
      </c>
      <c r="BL2568" s="7" t="n">
        <v>65533</v>
      </c>
      <c r="BM2568" s="7" t="n">
        <v>0</v>
      </c>
      <c r="BN2568" s="7" t="s">
        <v>13</v>
      </c>
      <c r="BO2568" s="7" t="n">
        <f t="normal" ca="1">32-LENB(INDIRECT(ADDRESS(2568,66)))</f>
        <v>0</v>
      </c>
    </row>
    <row r="2569" spans="1:272">
      <c r="A2569" t="s">
        <v>4</v>
      </c>
      <c r="B2569" s="4" t="s">
        <v>5</v>
      </c>
    </row>
    <row r="2570" spans="1:272">
      <c r="A2570" t="n">
        <v>22664</v>
      </c>
      <c r="B2570" s="5" t="n">
        <v>1</v>
      </c>
    </row>
    <row r="2571" spans="1:272" s="3" customFormat="1" customHeight="0">
      <c r="A2571" s="3" t="s">
        <v>2</v>
      </c>
      <c r="B2571" s="3" t="s">
        <v>168</v>
      </c>
    </row>
    <row r="2572" spans="1:272">
      <c r="A2572" t="s">
        <v>4</v>
      </c>
      <c r="B2572" s="4" t="s">
        <v>5</v>
      </c>
      <c r="C2572" s="4" t="s">
        <v>9</v>
      </c>
      <c r="D2572" s="4" t="s">
        <v>9</v>
      </c>
      <c r="E2572" s="4" t="s">
        <v>11</v>
      </c>
      <c r="F2572" s="4" t="s">
        <v>12</v>
      </c>
      <c r="G2572" s="4" t="s">
        <v>164</v>
      </c>
      <c r="H2572" s="4" t="s">
        <v>9</v>
      </c>
      <c r="I2572" s="4" t="s">
        <v>9</v>
      </c>
      <c r="J2572" s="4" t="s">
        <v>11</v>
      </c>
      <c r="K2572" s="4" t="s">
        <v>12</v>
      </c>
      <c r="L2572" s="4" t="s">
        <v>164</v>
      </c>
      <c r="M2572" s="4" t="s">
        <v>9</v>
      </c>
      <c r="N2572" s="4" t="s">
        <v>9</v>
      </c>
      <c r="O2572" s="4" t="s">
        <v>11</v>
      </c>
      <c r="P2572" s="4" t="s">
        <v>12</v>
      </c>
      <c r="Q2572" s="4" t="s">
        <v>164</v>
      </c>
      <c r="R2572" s="4" t="s">
        <v>9</v>
      </c>
      <c r="S2572" s="4" t="s">
        <v>9</v>
      </c>
      <c r="T2572" s="4" t="s">
        <v>11</v>
      </c>
      <c r="U2572" s="4" t="s">
        <v>12</v>
      </c>
      <c r="V2572" s="4" t="s">
        <v>164</v>
      </c>
      <c r="W2572" s="4" t="s">
        <v>9</v>
      </c>
      <c r="X2572" s="4" t="s">
        <v>9</v>
      </c>
      <c r="Y2572" s="4" t="s">
        <v>11</v>
      </c>
      <c r="Z2572" s="4" t="s">
        <v>12</v>
      </c>
      <c r="AA2572" s="4" t="s">
        <v>164</v>
      </c>
      <c r="AB2572" s="4" t="s">
        <v>9</v>
      </c>
      <c r="AC2572" s="4" t="s">
        <v>9</v>
      </c>
      <c r="AD2572" s="4" t="s">
        <v>11</v>
      </c>
      <c r="AE2572" s="4" t="s">
        <v>12</v>
      </c>
      <c r="AF2572" s="4" t="s">
        <v>164</v>
      </c>
      <c r="AG2572" s="4" t="s">
        <v>9</v>
      </c>
      <c r="AH2572" s="4" t="s">
        <v>9</v>
      </c>
      <c r="AI2572" s="4" t="s">
        <v>11</v>
      </c>
      <c r="AJ2572" s="4" t="s">
        <v>12</v>
      </c>
      <c r="AK2572" s="4" t="s">
        <v>164</v>
      </c>
      <c r="AL2572" s="4" t="s">
        <v>9</v>
      </c>
      <c r="AM2572" s="4" t="s">
        <v>9</v>
      </c>
      <c r="AN2572" s="4" t="s">
        <v>11</v>
      </c>
      <c r="AO2572" s="4" t="s">
        <v>12</v>
      </c>
      <c r="AP2572" s="4" t="s">
        <v>164</v>
      </c>
      <c r="AQ2572" s="4" t="s">
        <v>9</v>
      </c>
      <c r="AR2572" s="4" t="s">
        <v>9</v>
      </c>
      <c r="AS2572" s="4" t="s">
        <v>11</v>
      </c>
      <c r="AT2572" s="4" t="s">
        <v>12</v>
      </c>
      <c r="AU2572" s="4" t="s">
        <v>164</v>
      </c>
      <c r="AV2572" s="4" t="s">
        <v>9</v>
      </c>
      <c r="AW2572" s="4" t="s">
        <v>9</v>
      </c>
      <c r="AX2572" s="4" t="s">
        <v>11</v>
      </c>
      <c r="AY2572" s="4" t="s">
        <v>12</v>
      </c>
      <c r="AZ2572" s="4" t="s">
        <v>164</v>
      </c>
      <c r="BA2572" s="4" t="s">
        <v>9</v>
      </c>
      <c r="BB2572" s="4" t="s">
        <v>9</v>
      </c>
      <c r="BC2572" s="4" t="s">
        <v>11</v>
      </c>
      <c r="BD2572" s="4" t="s">
        <v>12</v>
      </c>
      <c r="BE2572" s="4" t="s">
        <v>164</v>
      </c>
      <c r="BF2572" s="4" t="s">
        <v>9</v>
      </c>
      <c r="BG2572" s="4" t="s">
        <v>9</v>
      </c>
      <c r="BH2572" s="4" t="s">
        <v>11</v>
      </c>
      <c r="BI2572" s="4" t="s">
        <v>12</v>
      </c>
      <c r="BJ2572" s="4" t="s">
        <v>164</v>
      </c>
      <c r="BK2572" s="4" t="s">
        <v>9</v>
      </c>
      <c r="BL2572" s="4" t="s">
        <v>9</v>
      </c>
      <c r="BM2572" s="4" t="s">
        <v>11</v>
      </c>
      <c r="BN2572" s="4" t="s">
        <v>12</v>
      </c>
      <c r="BO2572" s="4" t="s">
        <v>164</v>
      </c>
      <c r="BP2572" s="4" t="s">
        <v>9</v>
      </c>
      <c r="BQ2572" s="4" t="s">
        <v>9</v>
      </c>
      <c r="BR2572" s="4" t="s">
        <v>11</v>
      </c>
      <c r="BS2572" s="4" t="s">
        <v>12</v>
      </c>
      <c r="BT2572" s="4" t="s">
        <v>164</v>
      </c>
      <c r="BU2572" s="4" t="s">
        <v>9</v>
      </c>
      <c r="BV2572" s="4" t="s">
        <v>9</v>
      </c>
      <c r="BW2572" s="4" t="s">
        <v>11</v>
      </c>
      <c r="BX2572" s="4" t="s">
        <v>12</v>
      </c>
      <c r="BY2572" s="4" t="s">
        <v>164</v>
      </c>
      <c r="BZ2572" s="4" t="s">
        <v>9</v>
      </c>
      <c r="CA2572" s="4" t="s">
        <v>9</v>
      </c>
      <c r="CB2572" s="4" t="s">
        <v>11</v>
      </c>
      <c r="CC2572" s="4" t="s">
        <v>12</v>
      </c>
      <c r="CD2572" s="4" t="s">
        <v>164</v>
      </c>
      <c r="CE2572" s="4" t="s">
        <v>9</v>
      </c>
      <c r="CF2572" s="4" t="s">
        <v>9</v>
      </c>
      <c r="CG2572" s="4" t="s">
        <v>11</v>
      </c>
      <c r="CH2572" s="4" t="s">
        <v>12</v>
      </c>
      <c r="CI2572" s="4" t="s">
        <v>164</v>
      </c>
      <c r="CJ2572" s="4" t="s">
        <v>9</v>
      </c>
      <c r="CK2572" s="4" t="s">
        <v>9</v>
      </c>
      <c r="CL2572" s="4" t="s">
        <v>11</v>
      </c>
      <c r="CM2572" s="4" t="s">
        <v>12</v>
      </c>
      <c r="CN2572" s="4" t="s">
        <v>164</v>
      </c>
      <c r="CO2572" s="4" t="s">
        <v>9</v>
      </c>
      <c r="CP2572" s="4" t="s">
        <v>9</v>
      </c>
      <c r="CQ2572" s="4" t="s">
        <v>11</v>
      </c>
      <c r="CR2572" s="4" t="s">
        <v>12</v>
      </c>
      <c r="CS2572" s="4" t="s">
        <v>164</v>
      </c>
      <c r="CT2572" s="4" t="s">
        <v>9</v>
      </c>
      <c r="CU2572" s="4" t="s">
        <v>9</v>
      </c>
      <c r="CV2572" s="4" t="s">
        <v>11</v>
      </c>
      <c r="CW2572" s="4" t="s">
        <v>12</v>
      </c>
      <c r="CX2572" s="4" t="s">
        <v>164</v>
      </c>
      <c r="CY2572" s="4" t="s">
        <v>9</v>
      </c>
      <c r="CZ2572" s="4" t="s">
        <v>9</v>
      </c>
      <c r="DA2572" s="4" t="s">
        <v>11</v>
      </c>
      <c r="DB2572" s="4" t="s">
        <v>12</v>
      </c>
      <c r="DC2572" s="4" t="s">
        <v>164</v>
      </c>
      <c r="DD2572" s="4" t="s">
        <v>9</v>
      </c>
      <c r="DE2572" s="4" t="s">
        <v>9</v>
      </c>
      <c r="DF2572" s="4" t="s">
        <v>11</v>
      </c>
      <c r="DG2572" s="4" t="s">
        <v>12</v>
      </c>
      <c r="DH2572" s="4" t="s">
        <v>164</v>
      </c>
      <c r="DI2572" s="4" t="s">
        <v>9</v>
      </c>
      <c r="DJ2572" s="4" t="s">
        <v>9</v>
      </c>
      <c r="DK2572" s="4" t="s">
        <v>11</v>
      </c>
      <c r="DL2572" s="4" t="s">
        <v>12</v>
      </c>
      <c r="DM2572" s="4" t="s">
        <v>164</v>
      </c>
      <c r="DN2572" s="4" t="s">
        <v>9</v>
      </c>
      <c r="DO2572" s="4" t="s">
        <v>9</v>
      </c>
      <c r="DP2572" s="4" t="s">
        <v>11</v>
      </c>
      <c r="DQ2572" s="4" t="s">
        <v>12</v>
      </c>
      <c r="DR2572" s="4" t="s">
        <v>164</v>
      </c>
      <c r="DS2572" s="4" t="s">
        <v>9</v>
      </c>
      <c r="DT2572" s="4" t="s">
        <v>9</v>
      </c>
      <c r="DU2572" s="4" t="s">
        <v>11</v>
      </c>
      <c r="DV2572" s="4" t="s">
        <v>12</v>
      </c>
      <c r="DW2572" s="4" t="s">
        <v>164</v>
      </c>
      <c r="DX2572" s="4" t="s">
        <v>9</v>
      </c>
      <c r="DY2572" s="4" t="s">
        <v>9</v>
      </c>
      <c r="DZ2572" s="4" t="s">
        <v>11</v>
      </c>
      <c r="EA2572" s="4" t="s">
        <v>12</v>
      </c>
      <c r="EB2572" s="4" t="s">
        <v>164</v>
      </c>
      <c r="EC2572" s="4" t="s">
        <v>9</v>
      </c>
      <c r="ED2572" s="4" t="s">
        <v>9</v>
      </c>
      <c r="EE2572" s="4" t="s">
        <v>11</v>
      </c>
      <c r="EF2572" s="4" t="s">
        <v>12</v>
      </c>
      <c r="EG2572" s="4" t="s">
        <v>164</v>
      </c>
      <c r="EH2572" s="4" t="s">
        <v>9</v>
      </c>
      <c r="EI2572" s="4" t="s">
        <v>9</v>
      </c>
      <c r="EJ2572" s="4" t="s">
        <v>11</v>
      </c>
      <c r="EK2572" s="4" t="s">
        <v>12</v>
      </c>
      <c r="EL2572" s="4" t="s">
        <v>164</v>
      </c>
      <c r="EM2572" s="4" t="s">
        <v>9</v>
      </c>
      <c r="EN2572" s="4" t="s">
        <v>9</v>
      </c>
      <c r="EO2572" s="4" t="s">
        <v>11</v>
      </c>
      <c r="EP2572" s="4" t="s">
        <v>12</v>
      </c>
      <c r="EQ2572" s="4" t="s">
        <v>164</v>
      </c>
      <c r="ER2572" s="4" t="s">
        <v>9</v>
      </c>
      <c r="ES2572" s="4" t="s">
        <v>9</v>
      </c>
      <c r="ET2572" s="4" t="s">
        <v>11</v>
      </c>
      <c r="EU2572" s="4" t="s">
        <v>12</v>
      </c>
      <c r="EV2572" s="4" t="s">
        <v>164</v>
      </c>
      <c r="EW2572" s="4" t="s">
        <v>9</v>
      </c>
      <c r="EX2572" s="4" t="s">
        <v>9</v>
      </c>
      <c r="EY2572" s="4" t="s">
        <v>11</v>
      </c>
      <c r="EZ2572" s="4" t="s">
        <v>12</v>
      </c>
      <c r="FA2572" s="4" t="s">
        <v>164</v>
      </c>
      <c r="FB2572" s="4" t="s">
        <v>9</v>
      </c>
      <c r="FC2572" s="4" t="s">
        <v>9</v>
      </c>
      <c r="FD2572" s="4" t="s">
        <v>11</v>
      </c>
      <c r="FE2572" s="4" t="s">
        <v>12</v>
      </c>
      <c r="FF2572" s="4" t="s">
        <v>164</v>
      </c>
      <c r="FG2572" s="4" t="s">
        <v>9</v>
      </c>
      <c r="FH2572" s="4" t="s">
        <v>9</v>
      </c>
      <c r="FI2572" s="4" t="s">
        <v>11</v>
      </c>
      <c r="FJ2572" s="4" t="s">
        <v>12</v>
      </c>
      <c r="FK2572" s="4" t="s">
        <v>164</v>
      </c>
      <c r="FL2572" s="4" t="s">
        <v>9</v>
      </c>
      <c r="FM2572" s="4" t="s">
        <v>9</v>
      </c>
      <c r="FN2572" s="4" t="s">
        <v>11</v>
      </c>
      <c r="FO2572" s="4" t="s">
        <v>12</v>
      </c>
      <c r="FP2572" s="4" t="s">
        <v>164</v>
      </c>
      <c r="FQ2572" s="4" t="s">
        <v>9</v>
      </c>
      <c r="FR2572" s="4" t="s">
        <v>9</v>
      </c>
      <c r="FS2572" s="4" t="s">
        <v>11</v>
      </c>
      <c r="FT2572" s="4" t="s">
        <v>12</v>
      </c>
      <c r="FU2572" s="4" t="s">
        <v>164</v>
      </c>
      <c r="FV2572" s="4" t="s">
        <v>9</v>
      </c>
      <c r="FW2572" s="4" t="s">
        <v>9</v>
      </c>
      <c r="FX2572" s="4" t="s">
        <v>11</v>
      </c>
      <c r="FY2572" s="4" t="s">
        <v>12</v>
      </c>
      <c r="FZ2572" s="4" t="s">
        <v>164</v>
      </c>
      <c r="GA2572" s="4" t="s">
        <v>9</v>
      </c>
      <c r="GB2572" s="4" t="s">
        <v>9</v>
      </c>
      <c r="GC2572" s="4" t="s">
        <v>11</v>
      </c>
      <c r="GD2572" s="4" t="s">
        <v>12</v>
      </c>
      <c r="GE2572" s="4" t="s">
        <v>164</v>
      </c>
      <c r="GF2572" s="4" t="s">
        <v>9</v>
      </c>
      <c r="GG2572" s="4" t="s">
        <v>9</v>
      </c>
      <c r="GH2572" s="4" t="s">
        <v>11</v>
      </c>
      <c r="GI2572" s="4" t="s">
        <v>12</v>
      </c>
      <c r="GJ2572" s="4" t="s">
        <v>164</v>
      </c>
      <c r="GK2572" s="4" t="s">
        <v>9</v>
      </c>
      <c r="GL2572" s="4" t="s">
        <v>9</v>
      </c>
      <c r="GM2572" s="4" t="s">
        <v>11</v>
      </c>
      <c r="GN2572" s="4" t="s">
        <v>12</v>
      </c>
      <c r="GO2572" s="4" t="s">
        <v>164</v>
      </c>
      <c r="GP2572" s="4" t="s">
        <v>9</v>
      </c>
      <c r="GQ2572" s="4" t="s">
        <v>9</v>
      </c>
      <c r="GR2572" s="4" t="s">
        <v>11</v>
      </c>
      <c r="GS2572" s="4" t="s">
        <v>12</v>
      </c>
      <c r="GT2572" s="4" t="s">
        <v>164</v>
      </c>
      <c r="GU2572" s="4" t="s">
        <v>9</v>
      </c>
      <c r="GV2572" s="4" t="s">
        <v>9</v>
      </c>
      <c r="GW2572" s="4" t="s">
        <v>11</v>
      </c>
      <c r="GX2572" s="4" t="s">
        <v>12</v>
      </c>
      <c r="GY2572" s="4" t="s">
        <v>164</v>
      </c>
      <c r="GZ2572" s="4" t="s">
        <v>9</v>
      </c>
      <c r="HA2572" s="4" t="s">
        <v>9</v>
      </c>
      <c r="HB2572" s="4" t="s">
        <v>11</v>
      </c>
      <c r="HC2572" s="4" t="s">
        <v>12</v>
      </c>
      <c r="HD2572" s="4" t="s">
        <v>164</v>
      </c>
      <c r="HE2572" s="4" t="s">
        <v>9</v>
      </c>
      <c r="HF2572" s="4" t="s">
        <v>9</v>
      </c>
      <c r="HG2572" s="4" t="s">
        <v>11</v>
      </c>
      <c r="HH2572" s="4" t="s">
        <v>12</v>
      </c>
      <c r="HI2572" s="4" t="s">
        <v>164</v>
      </c>
      <c r="HJ2572" s="4" t="s">
        <v>9</v>
      </c>
      <c r="HK2572" s="4" t="s">
        <v>9</v>
      </c>
      <c r="HL2572" s="4" t="s">
        <v>11</v>
      </c>
      <c r="HM2572" s="4" t="s">
        <v>12</v>
      </c>
      <c r="HN2572" s="4" t="s">
        <v>164</v>
      </c>
      <c r="HO2572" s="4" t="s">
        <v>9</v>
      </c>
      <c r="HP2572" s="4" t="s">
        <v>9</v>
      </c>
      <c r="HQ2572" s="4" t="s">
        <v>11</v>
      </c>
      <c r="HR2572" s="4" t="s">
        <v>12</v>
      </c>
      <c r="HS2572" s="4" t="s">
        <v>164</v>
      </c>
      <c r="HT2572" s="4" t="s">
        <v>9</v>
      </c>
      <c r="HU2572" s="4" t="s">
        <v>9</v>
      </c>
      <c r="HV2572" s="4" t="s">
        <v>11</v>
      </c>
      <c r="HW2572" s="4" t="s">
        <v>12</v>
      </c>
      <c r="HX2572" s="4" t="s">
        <v>164</v>
      </c>
      <c r="HY2572" s="4" t="s">
        <v>9</v>
      </c>
      <c r="HZ2572" s="4" t="s">
        <v>9</v>
      </c>
      <c r="IA2572" s="4" t="s">
        <v>11</v>
      </c>
      <c r="IB2572" s="4" t="s">
        <v>12</v>
      </c>
      <c r="IC2572" s="4" t="s">
        <v>164</v>
      </c>
      <c r="ID2572" s="4" t="s">
        <v>9</v>
      </c>
      <c r="IE2572" s="4" t="s">
        <v>9</v>
      </c>
      <c r="IF2572" s="4" t="s">
        <v>11</v>
      </c>
      <c r="IG2572" s="4" t="s">
        <v>12</v>
      </c>
      <c r="IH2572" s="4" t="s">
        <v>164</v>
      </c>
      <c r="II2572" s="4" t="s">
        <v>9</v>
      </c>
      <c r="IJ2572" s="4" t="s">
        <v>9</v>
      </c>
      <c r="IK2572" s="4" t="s">
        <v>11</v>
      </c>
      <c r="IL2572" s="4" t="s">
        <v>12</v>
      </c>
      <c r="IM2572" s="4" t="s">
        <v>164</v>
      </c>
      <c r="IN2572" s="4" t="s">
        <v>9</v>
      </c>
      <c r="IO2572" s="4" t="s">
        <v>9</v>
      </c>
      <c r="IP2572" s="4" t="s">
        <v>11</v>
      </c>
      <c r="IQ2572" s="4" t="s">
        <v>12</v>
      </c>
      <c r="IR2572" s="4" t="s">
        <v>164</v>
      </c>
      <c r="IS2572" s="4" t="s">
        <v>9</v>
      </c>
      <c r="IT2572" s="4" t="s">
        <v>9</v>
      </c>
      <c r="IU2572" s="4" t="s">
        <v>11</v>
      </c>
      <c r="IV2572" s="4" t="s">
        <v>12</v>
      </c>
      <c r="IW2572" s="4" t="s">
        <v>164</v>
      </c>
      <c r="IX2572" s="4" t="s">
        <v>9</v>
      </c>
      <c r="IY2572" s="4" t="s">
        <v>9</v>
      </c>
      <c r="IZ2572" s="4" t="s">
        <v>11</v>
      </c>
      <c r="JA2572" s="4" t="s">
        <v>12</v>
      </c>
      <c r="JB2572" s="4" t="s">
        <v>164</v>
      </c>
      <c r="JC2572" s="4" t="s">
        <v>9</v>
      </c>
      <c r="JD2572" s="4" t="s">
        <v>9</v>
      </c>
      <c r="JE2572" s="4" t="s">
        <v>11</v>
      </c>
      <c r="JF2572" s="4" t="s">
        <v>12</v>
      </c>
      <c r="JG2572" s="4" t="s">
        <v>164</v>
      </c>
      <c r="JH2572" s="4" t="s">
        <v>9</v>
      </c>
      <c r="JI2572" s="4" t="s">
        <v>9</v>
      </c>
      <c r="JJ2572" s="4" t="s">
        <v>11</v>
      </c>
      <c r="JK2572" s="4" t="s">
        <v>12</v>
      </c>
      <c r="JL2572" s="4" t="s">
        <v>164</v>
      </c>
    </row>
    <row r="2573" spans="1:272">
      <c r="A2573" t="n">
        <v>22672</v>
      </c>
      <c r="B2573" s="58" t="n">
        <v>257</v>
      </c>
      <c r="C2573" s="7" t="n">
        <v>3</v>
      </c>
      <c r="D2573" s="7" t="n">
        <v>65533</v>
      </c>
      <c r="E2573" s="7" t="n">
        <v>0</v>
      </c>
      <c r="F2573" s="7" t="s">
        <v>47</v>
      </c>
      <c r="G2573" s="7" t="n">
        <f t="normal" ca="1">32-LENB(INDIRECT(ADDRESS(2573,6)))</f>
        <v>0</v>
      </c>
      <c r="H2573" s="7" t="n">
        <v>3</v>
      </c>
      <c r="I2573" s="7" t="n">
        <v>65533</v>
      </c>
      <c r="J2573" s="7" t="n">
        <v>0</v>
      </c>
      <c r="K2573" s="7" t="s">
        <v>48</v>
      </c>
      <c r="L2573" s="7" t="n">
        <f t="normal" ca="1">32-LENB(INDIRECT(ADDRESS(2573,11)))</f>
        <v>0</v>
      </c>
      <c r="M2573" s="7" t="n">
        <v>3</v>
      </c>
      <c r="N2573" s="7" t="n">
        <v>65533</v>
      </c>
      <c r="O2573" s="7" t="n">
        <v>0</v>
      </c>
      <c r="P2573" s="7" t="s">
        <v>49</v>
      </c>
      <c r="Q2573" s="7" t="n">
        <f t="normal" ca="1">32-LENB(INDIRECT(ADDRESS(2573,16)))</f>
        <v>0</v>
      </c>
      <c r="R2573" s="7" t="n">
        <v>3</v>
      </c>
      <c r="S2573" s="7" t="n">
        <v>65533</v>
      </c>
      <c r="T2573" s="7" t="n">
        <v>0</v>
      </c>
      <c r="U2573" s="7" t="s">
        <v>50</v>
      </c>
      <c r="V2573" s="7" t="n">
        <f t="normal" ca="1">32-LENB(INDIRECT(ADDRESS(2573,21)))</f>
        <v>0</v>
      </c>
      <c r="W2573" s="7" t="n">
        <v>4</v>
      </c>
      <c r="X2573" s="7" t="n">
        <v>65533</v>
      </c>
      <c r="Y2573" s="7" t="n">
        <v>2246</v>
      </c>
      <c r="Z2573" s="7" t="s">
        <v>13</v>
      </c>
      <c r="AA2573" s="7" t="n">
        <f t="normal" ca="1">32-LENB(INDIRECT(ADDRESS(2573,26)))</f>
        <v>0</v>
      </c>
      <c r="AB2573" s="7" t="n">
        <v>4</v>
      </c>
      <c r="AC2573" s="7" t="n">
        <v>65533</v>
      </c>
      <c r="AD2573" s="7" t="n">
        <v>4515</v>
      </c>
      <c r="AE2573" s="7" t="s">
        <v>13</v>
      </c>
      <c r="AF2573" s="7" t="n">
        <f t="normal" ca="1">32-LENB(INDIRECT(ADDRESS(2573,31)))</f>
        <v>0</v>
      </c>
      <c r="AG2573" s="7" t="n">
        <v>7</v>
      </c>
      <c r="AH2573" s="7" t="n">
        <v>65533</v>
      </c>
      <c r="AI2573" s="7" t="n">
        <v>52772</v>
      </c>
      <c r="AJ2573" s="7" t="s">
        <v>13</v>
      </c>
      <c r="AK2573" s="7" t="n">
        <f t="normal" ca="1">32-LENB(INDIRECT(ADDRESS(2573,36)))</f>
        <v>0</v>
      </c>
      <c r="AL2573" s="7" t="n">
        <v>7</v>
      </c>
      <c r="AM2573" s="7" t="n">
        <v>65533</v>
      </c>
      <c r="AN2573" s="7" t="n">
        <v>52773</v>
      </c>
      <c r="AO2573" s="7" t="s">
        <v>13</v>
      </c>
      <c r="AP2573" s="7" t="n">
        <f t="normal" ca="1">32-LENB(INDIRECT(ADDRESS(2573,41)))</f>
        <v>0</v>
      </c>
      <c r="AQ2573" s="7" t="n">
        <v>7</v>
      </c>
      <c r="AR2573" s="7" t="n">
        <v>65533</v>
      </c>
      <c r="AS2573" s="7" t="n">
        <v>17431</v>
      </c>
      <c r="AT2573" s="7" t="s">
        <v>13</v>
      </c>
      <c r="AU2573" s="7" t="n">
        <f t="normal" ca="1">32-LENB(INDIRECT(ADDRESS(2573,46)))</f>
        <v>0</v>
      </c>
      <c r="AV2573" s="7" t="n">
        <v>7</v>
      </c>
      <c r="AW2573" s="7" t="n">
        <v>65533</v>
      </c>
      <c r="AX2573" s="7" t="n">
        <v>17432</v>
      </c>
      <c r="AY2573" s="7" t="s">
        <v>13</v>
      </c>
      <c r="AZ2573" s="7" t="n">
        <f t="normal" ca="1">32-LENB(INDIRECT(ADDRESS(2573,51)))</f>
        <v>0</v>
      </c>
      <c r="BA2573" s="7" t="n">
        <v>7</v>
      </c>
      <c r="BB2573" s="7" t="n">
        <v>65533</v>
      </c>
      <c r="BC2573" s="7" t="n">
        <v>52774</v>
      </c>
      <c r="BD2573" s="7" t="s">
        <v>13</v>
      </c>
      <c r="BE2573" s="7" t="n">
        <f t="normal" ca="1">32-LENB(INDIRECT(ADDRESS(2573,56)))</f>
        <v>0</v>
      </c>
      <c r="BF2573" s="7" t="n">
        <v>7</v>
      </c>
      <c r="BG2573" s="7" t="n">
        <v>65533</v>
      </c>
      <c r="BH2573" s="7" t="n">
        <v>27345</v>
      </c>
      <c r="BI2573" s="7" t="s">
        <v>13</v>
      </c>
      <c r="BJ2573" s="7" t="n">
        <f t="normal" ca="1">32-LENB(INDIRECT(ADDRESS(2573,61)))</f>
        <v>0</v>
      </c>
      <c r="BK2573" s="7" t="n">
        <v>7</v>
      </c>
      <c r="BL2573" s="7" t="n">
        <v>65533</v>
      </c>
      <c r="BM2573" s="7" t="n">
        <v>17433</v>
      </c>
      <c r="BN2573" s="7" t="s">
        <v>13</v>
      </c>
      <c r="BO2573" s="7" t="n">
        <f t="normal" ca="1">32-LENB(INDIRECT(ADDRESS(2573,66)))</f>
        <v>0</v>
      </c>
      <c r="BP2573" s="7" t="n">
        <v>7</v>
      </c>
      <c r="BQ2573" s="7" t="n">
        <v>65533</v>
      </c>
      <c r="BR2573" s="7" t="n">
        <v>52775</v>
      </c>
      <c r="BS2573" s="7" t="s">
        <v>13</v>
      </c>
      <c r="BT2573" s="7" t="n">
        <f t="normal" ca="1">32-LENB(INDIRECT(ADDRESS(2573,71)))</f>
        <v>0</v>
      </c>
      <c r="BU2573" s="7" t="n">
        <v>7</v>
      </c>
      <c r="BV2573" s="7" t="n">
        <v>65533</v>
      </c>
      <c r="BW2573" s="7" t="n">
        <v>27346</v>
      </c>
      <c r="BX2573" s="7" t="s">
        <v>13</v>
      </c>
      <c r="BY2573" s="7" t="n">
        <f t="normal" ca="1">32-LENB(INDIRECT(ADDRESS(2573,76)))</f>
        <v>0</v>
      </c>
      <c r="BZ2573" s="7" t="n">
        <v>7</v>
      </c>
      <c r="CA2573" s="7" t="n">
        <v>65533</v>
      </c>
      <c r="CB2573" s="7" t="n">
        <v>27347</v>
      </c>
      <c r="CC2573" s="7" t="s">
        <v>13</v>
      </c>
      <c r="CD2573" s="7" t="n">
        <f t="normal" ca="1">32-LENB(INDIRECT(ADDRESS(2573,81)))</f>
        <v>0</v>
      </c>
      <c r="CE2573" s="7" t="n">
        <v>7</v>
      </c>
      <c r="CF2573" s="7" t="n">
        <v>65533</v>
      </c>
      <c r="CG2573" s="7" t="n">
        <v>34331</v>
      </c>
      <c r="CH2573" s="7" t="s">
        <v>13</v>
      </c>
      <c r="CI2573" s="7" t="n">
        <f t="normal" ca="1">32-LENB(INDIRECT(ADDRESS(2573,86)))</f>
        <v>0</v>
      </c>
      <c r="CJ2573" s="7" t="n">
        <v>7</v>
      </c>
      <c r="CK2573" s="7" t="n">
        <v>65533</v>
      </c>
      <c r="CL2573" s="7" t="n">
        <v>34332</v>
      </c>
      <c r="CM2573" s="7" t="s">
        <v>13</v>
      </c>
      <c r="CN2573" s="7" t="n">
        <f t="normal" ca="1">32-LENB(INDIRECT(ADDRESS(2573,91)))</f>
        <v>0</v>
      </c>
      <c r="CO2573" s="7" t="n">
        <v>4</v>
      </c>
      <c r="CP2573" s="7" t="n">
        <v>65533</v>
      </c>
      <c r="CQ2573" s="7" t="n">
        <v>4360</v>
      </c>
      <c r="CR2573" s="7" t="s">
        <v>13</v>
      </c>
      <c r="CS2573" s="7" t="n">
        <f t="normal" ca="1">32-LENB(INDIRECT(ADDRESS(2573,96)))</f>
        <v>0</v>
      </c>
      <c r="CT2573" s="7" t="n">
        <v>4</v>
      </c>
      <c r="CU2573" s="7" t="n">
        <v>65533</v>
      </c>
      <c r="CV2573" s="7" t="n">
        <v>2032</v>
      </c>
      <c r="CW2573" s="7" t="s">
        <v>13</v>
      </c>
      <c r="CX2573" s="7" t="n">
        <f t="normal" ca="1">32-LENB(INDIRECT(ADDRESS(2573,101)))</f>
        <v>0</v>
      </c>
      <c r="CY2573" s="7" t="n">
        <v>4</v>
      </c>
      <c r="CZ2573" s="7" t="n">
        <v>65533</v>
      </c>
      <c r="DA2573" s="7" t="n">
        <v>4344</v>
      </c>
      <c r="DB2573" s="7" t="s">
        <v>13</v>
      </c>
      <c r="DC2573" s="7" t="n">
        <f t="normal" ca="1">32-LENB(INDIRECT(ADDRESS(2573,106)))</f>
        <v>0</v>
      </c>
      <c r="DD2573" s="7" t="n">
        <v>4</v>
      </c>
      <c r="DE2573" s="7" t="n">
        <v>65533</v>
      </c>
      <c r="DF2573" s="7" t="n">
        <v>4020</v>
      </c>
      <c r="DG2573" s="7" t="s">
        <v>13</v>
      </c>
      <c r="DH2573" s="7" t="n">
        <f t="normal" ca="1">32-LENB(INDIRECT(ADDRESS(2573,111)))</f>
        <v>0</v>
      </c>
      <c r="DI2573" s="7" t="n">
        <v>4</v>
      </c>
      <c r="DJ2573" s="7" t="n">
        <v>65533</v>
      </c>
      <c r="DK2573" s="7" t="n">
        <v>4400</v>
      </c>
      <c r="DL2573" s="7" t="s">
        <v>13</v>
      </c>
      <c r="DM2573" s="7" t="n">
        <f t="normal" ca="1">32-LENB(INDIRECT(ADDRESS(2573,116)))</f>
        <v>0</v>
      </c>
      <c r="DN2573" s="7" t="n">
        <v>4</v>
      </c>
      <c r="DO2573" s="7" t="n">
        <v>65533</v>
      </c>
      <c r="DP2573" s="7" t="n">
        <v>2032</v>
      </c>
      <c r="DQ2573" s="7" t="s">
        <v>13</v>
      </c>
      <c r="DR2573" s="7" t="n">
        <f t="normal" ca="1">32-LENB(INDIRECT(ADDRESS(2573,121)))</f>
        <v>0</v>
      </c>
      <c r="DS2573" s="7" t="n">
        <v>7</v>
      </c>
      <c r="DT2573" s="7" t="n">
        <v>65533</v>
      </c>
      <c r="DU2573" s="7" t="n">
        <v>27348</v>
      </c>
      <c r="DV2573" s="7" t="s">
        <v>13</v>
      </c>
      <c r="DW2573" s="7" t="n">
        <f t="normal" ca="1">32-LENB(INDIRECT(ADDRESS(2573,126)))</f>
        <v>0</v>
      </c>
      <c r="DX2573" s="7" t="n">
        <v>7</v>
      </c>
      <c r="DY2573" s="7" t="n">
        <v>65533</v>
      </c>
      <c r="DZ2573" s="7" t="n">
        <v>34333</v>
      </c>
      <c r="EA2573" s="7" t="s">
        <v>13</v>
      </c>
      <c r="EB2573" s="7" t="n">
        <f t="normal" ca="1">32-LENB(INDIRECT(ADDRESS(2573,131)))</f>
        <v>0</v>
      </c>
      <c r="EC2573" s="7" t="n">
        <v>7</v>
      </c>
      <c r="ED2573" s="7" t="n">
        <v>65533</v>
      </c>
      <c r="EE2573" s="7" t="n">
        <v>52776</v>
      </c>
      <c r="EF2573" s="7" t="s">
        <v>13</v>
      </c>
      <c r="EG2573" s="7" t="n">
        <f t="normal" ca="1">32-LENB(INDIRECT(ADDRESS(2573,136)))</f>
        <v>0</v>
      </c>
      <c r="EH2573" s="7" t="n">
        <v>7</v>
      </c>
      <c r="EI2573" s="7" t="n">
        <v>65533</v>
      </c>
      <c r="EJ2573" s="7" t="n">
        <v>17434</v>
      </c>
      <c r="EK2573" s="7" t="s">
        <v>13</v>
      </c>
      <c r="EL2573" s="7" t="n">
        <f t="normal" ca="1">32-LENB(INDIRECT(ADDRESS(2573,141)))</f>
        <v>0</v>
      </c>
      <c r="EM2573" s="7" t="n">
        <v>7</v>
      </c>
      <c r="EN2573" s="7" t="n">
        <v>65533</v>
      </c>
      <c r="EO2573" s="7" t="n">
        <v>17435</v>
      </c>
      <c r="EP2573" s="7" t="s">
        <v>13</v>
      </c>
      <c r="EQ2573" s="7" t="n">
        <f t="normal" ca="1">32-LENB(INDIRECT(ADDRESS(2573,146)))</f>
        <v>0</v>
      </c>
      <c r="ER2573" s="7" t="n">
        <v>7</v>
      </c>
      <c r="ES2573" s="7" t="n">
        <v>65533</v>
      </c>
      <c r="ET2573" s="7" t="n">
        <v>52777</v>
      </c>
      <c r="EU2573" s="7" t="s">
        <v>13</v>
      </c>
      <c r="EV2573" s="7" t="n">
        <f t="normal" ca="1">32-LENB(INDIRECT(ADDRESS(2573,151)))</f>
        <v>0</v>
      </c>
      <c r="EW2573" s="7" t="n">
        <v>7</v>
      </c>
      <c r="EX2573" s="7" t="n">
        <v>65533</v>
      </c>
      <c r="EY2573" s="7" t="n">
        <v>53599</v>
      </c>
      <c r="EZ2573" s="7" t="s">
        <v>13</v>
      </c>
      <c r="FA2573" s="7" t="n">
        <f t="normal" ca="1">32-LENB(INDIRECT(ADDRESS(2573,156)))</f>
        <v>0</v>
      </c>
      <c r="FB2573" s="7" t="n">
        <v>7</v>
      </c>
      <c r="FC2573" s="7" t="n">
        <v>65533</v>
      </c>
      <c r="FD2573" s="7" t="n">
        <v>30370</v>
      </c>
      <c r="FE2573" s="7" t="s">
        <v>13</v>
      </c>
      <c r="FF2573" s="7" t="n">
        <f t="normal" ca="1">32-LENB(INDIRECT(ADDRESS(2573,161)))</f>
        <v>0</v>
      </c>
      <c r="FG2573" s="7" t="n">
        <v>7</v>
      </c>
      <c r="FH2573" s="7" t="n">
        <v>65533</v>
      </c>
      <c r="FI2573" s="7" t="n">
        <v>30371</v>
      </c>
      <c r="FJ2573" s="7" t="s">
        <v>13</v>
      </c>
      <c r="FK2573" s="7" t="n">
        <f t="normal" ca="1">32-LENB(INDIRECT(ADDRESS(2573,166)))</f>
        <v>0</v>
      </c>
      <c r="FL2573" s="7" t="n">
        <v>7</v>
      </c>
      <c r="FM2573" s="7" t="n">
        <v>65533</v>
      </c>
      <c r="FN2573" s="7" t="n">
        <v>52778</v>
      </c>
      <c r="FO2573" s="7" t="s">
        <v>13</v>
      </c>
      <c r="FP2573" s="7" t="n">
        <f t="normal" ca="1">32-LENB(INDIRECT(ADDRESS(2573,171)))</f>
        <v>0</v>
      </c>
      <c r="FQ2573" s="7" t="n">
        <v>4</v>
      </c>
      <c r="FR2573" s="7" t="n">
        <v>65533</v>
      </c>
      <c r="FS2573" s="7" t="n">
        <v>2214</v>
      </c>
      <c r="FT2573" s="7" t="s">
        <v>13</v>
      </c>
      <c r="FU2573" s="7" t="n">
        <f t="normal" ca="1">32-LENB(INDIRECT(ADDRESS(2573,176)))</f>
        <v>0</v>
      </c>
      <c r="FV2573" s="7" t="n">
        <v>4</v>
      </c>
      <c r="FW2573" s="7" t="n">
        <v>65533</v>
      </c>
      <c r="FX2573" s="7" t="n">
        <v>4033</v>
      </c>
      <c r="FY2573" s="7" t="s">
        <v>13</v>
      </c>
      <c r="FZ2573" s="7" t="n">
        <f t="normal" ca="1">32-LENB(INDIRECT(ADDRESS(2573,181)))</f>
        <v>0</v>
      </c>
      <c r="GA2573" s="7" t="n">
        <v>4</v>
      </c>
      <c r="GB2573" s="7" t="n">
        <v>65533</v>
      </c>
      <c r="GC2573" s="7" t="n">
        <v>2004</v>
      </c>
      <c r="GD2573" s="7" t="s">
        <v>13</v>
      </c>
      <c r="GE2573" s="7" t="n">
        <f t="normal" ca="1">32-LENB(INDIRECT(ADDRESS(2573,186)))</f>
        <v>0</v>
      </c>
      <c r="GF2573" s="7" t="n">
        <v>4</v>
      </c>
      <c r="GG2573" s="7" t="n">
        <v>65533</v>
      </c>
      <c r="GH2573" s="7" t="n">
        <v>5104</v>
      </c>
      <c r="GI2573" s="7" t="s">
        <v>13</v>
      </c>
      <c r="GJ2573" s="7" t="n">
        <f t="normal" ca="1">32-LENB(INDIRECT(ADDRESS(2573,191)))</f>
        <v>0</v>
      </c>
      <c r="GK2573" s="7" t="n">
        <v>4</v>
      </c>
      <c r="GL2573" s="7" t="n">
        <v>65533</v>
      </c>
      <c r="GM2573" s="7" t="n">
        <v>4230</v>
      </c>
      <c r="GN2573" s="7" t="s">
        <v>13</v>
      </c>
      <c r="GO2573" s="7" t="n">
        <f t="normal" ca="1">32-LENB(INDIRECT(ADDRESS(2573,196)))</f>
        <v>0</v>
      </c>
      <c r="GP2573" s="7" t="n">
        <v>4</v>
      </c>
      <c r="GQ2573" s="7" t="n">
        <v>65533</v>
      </c>
      <c r="GR2573" s="7" t="n">
        <v>4418</v>
      </c>
      <c r="GS2573" s="7" t="s">
        <v>13</v>
      </c>
      <c r="GT2573" s="7" t="n">
        <f t="normal" ca="1">32-LENB(INDIRECT(ADDRESS(2573,201)))</f>
        <v>0</v>
      </c>
      <c r="GU2573" s="7" t="n">
        <v>4</v>
      </c>
      <c r="GV2573" s="7" t="n">
        <v>65533</v>
      </c>
      <c r="GW2573" s="7" t="n">
        <v>4400</v>
      </c>
      <c r="GX2573" s="7" t="s">
        <v>13</v>
      </c>
      <c r="GY2573" s="7" t="n">
        <f t="normal" ca="1">32-LENB(INDIRECT(ADDRESS(2573,206)))</f>
        <v>0</v>
      </c>
      <c r="GZ2573" s="7" t="n">
        <v>4</v>
      </c>
      <c r="HA2573" s="7" t="n">
        <v>65533</v>
      </c>
      <c r="HB2573" s="7" t="n">
        <v>2214</v>
      </c>
      <c r="HC2573" s="7" t="s">
        <v>13</v>
      </c>
      <c r="HD2573" s="7" t="n">
        <f t="normal" ca="1">32-LENB(INDIRECT(ADDRESS(2573,211)))</f>
        <v>0</v>
      </c>
      <c r="HE2573" s="7" t="n">
        <v>7</v>
      </c>
      <c r="HF2573" s="7" t="n">
        <v>65533</v>
      </c>
      <c r="HG2573" s="7" t="n">
        <v>30373</v>
      </c>
      <c r="HH2573" s="7" t="s">
        <v>13</v>
      </c>
      <c r="HI2573" s="7" t="n">
        <f t="normal" ca="1">32-LENB(INDIRECT(ADDRESS(2573,216)))</f>
        <v>0</v>
      </c>
      <c r="HJ2573" s="7" t="n">
        <v>7</v>
      </c>
      <c r="HK2573" s="7" t="n">
        <v>65533</v>
      </c>
      <c r="HL2573" s="7" t="n">
        <v>30374</v>
      </c>
      <c r="HM2573" s="7" t="s">
        <v>13</v>
      </c>
      <c r="HN2573" s="7" t="n">
        <f t="normal" ca="1">32-LENB(INDIRECT(ADDRESS(2573,221)))</f>
        <v>0</v>
      </c>
      <c r="HO2573" s="7" t="n">
        <v>7</v>
      </c>
      <c r="HP2573" s="7" t="n">
        <v>65533</v>
      </c>
      <c r="HQ2573" s="7" t="n">
        <v>30375</v>
      </c>
      <c r="HR2573" s="7" t="s">
        <v>13</v>
      </c>
      <c r="HS2573" s="7" t="n">
        <f t="normal" ca="1">32-LENB(INDIRECT(ADDRESS(2573,226)))</f>
        <v>0</v>
      </c>
      <c r="HT2573" s="7" t="n">
        <v>7</v>
      </c>
      <c r="HU2573" s="7" t="n">
        <v>65533</v>
      </c>
      <c r="HV2573" s="7" t="n">
        <v>17954</v>
      </c>
      <c r="HW2573" s="7" t="s">
        <v>13</v>
      </c>
      <c r="HX2573" s="7" t="n">
        <f t="normal" ca="1">32-LENB(INDIRECT(ADDRESS(2573,231)))</f>
        <v>0</v>
      </c>
      <c r="HY2573" s="7" t="n">
        <v>7</v>
      </c>
      <c r="HZ2573" s="7" t="n">
        <v>65533</v>
      </c>
      <c r="IA2573" s="7" t="n">
        <v>52779</v>
      </c>
      <c r="IB2573" s="7" t="s">
        <v>13</v>
      </c>
      <c r="IC2573" s="7" t="n">
        <f t="normal" ca="1">32-LENB(INDIRECT(ADDRESS(2573,236)))</f>
        <v>0</v>
      </c>
      <c r="ID2573" s="7" t="n">
        <v>7</v>
      </c>
      <c r="IE2573" s="7" t="n">
        <v>65533</v>
      </c>
      <c r="IF2573" s="7" t="n">
        <v>17437</v>
      </c>
      <c r="IG2573" s="7" t="s">
        <v>13</v>
      </c>
      <c r="IH2573" s="7" t="n">
        <f t="normal" ca="1">32-LENB(INDIRECT(ADDRESS(2573,241)))</f>
        <v>0</v>
      </c>
      <c r="II2573" s="7" t="n">
        <v>7</v>
      </c>
      <c r="IJ2573" s="7" t="n">
        <v>65533</v>
      </c>
      <c r="IK2573" s="7" t="n">
        <v>17438</v>
      </c>
      <c r="IL2573" s="7" t="s">
        <v>13</v>
      </c>
      <c r="IM2573" s="7" t="n">
        <f t="normal" ca="1">32-LENB(INDIRECT(ADDRESS(2573,246)))</f>
        <v>0</v>
      </c>
      <c r="IN2573" s="7" t="n">
        <v>7</v>
      </c>
      <c r="IO2573" s="7" t="n">
        <v>65533</v>
      </c>
      <c r="IP2573" s="7" t="n">
        <v>17439</v>
      </c>
      <c r="IQ2573" s="7" t="s">
        <v>13</v>
      </c>
      <c r="IR2573" s="7" t="n">
        <f t="normal" ca="1">32-LENB(INDIRECT(ADDRESS(2573,251)))</f>
        <v>0</v>
      </c>
      <c r="IS2573" s="7" t="n">
        <v>7</v>
      </c>
      <c r="IT2573" s="7" t="n">
        <v>65533</v>
      </c>
      <c r="IU2573" s="7" t="n">
        <v>52780</v>
      </c>
      <c r="IV2573" s="7" t="s">
        <v>13</v>
      </c>
      <c r="IW2573" s="7" t="n">
        <f t="normal" ca="1">32-LENB(INDIRECT(ADDRESS(2573,256)))</f>
        <v>0</v>
      </c>
      <c r="IX2573" s="7" t="n">
        <v>7</v>
      </c>
      <c r="IY2573" s="7" t="n">
        <v>65533</v>
      </c>
      <c r="IZ2573" s="7" t="n">
        <v>52781</v>
      </c>
      <c r="JA2573" s="7" t="s">
        <v>13</v>
      </c>
      <c r="JB2573" s="7" t="n">
        <f t="normal" ca="1">32-LENB(INDIRECT(ADDRESS(2573,261)))</f>
        <v>0</v>
      </c>
      <c r="JC2573" s="7" t="n">
        <v>7</v>
      </c>
      <c r="JD2573" s="7" t="n">
        <v>65533</v>
      </c>
      <c r="JE2573" s="7" t="n">
        <v>17440</v>
      </c>
      <c r="JF2573" s="7" t="s">
        <v>13</v>
      </c>
      <c r="JG2573" s="7" t="n">
        <f t="normal" ca="1">32-LENB(INDIRECT(ADDRESS(2573,266)))</f>
        <v>0</v>
      </c>
      <c r="JH2573" s="7" t="n">
        <v>0</v>
      </c>
      <c r="JI2573" s="7" t="n">
        <v>65533</v>
      </c>
      <c r="JJ2573" s="7" t="n">
        <v>0</v>
      </c>
      <c r="JK2573" s="7" t="s">
        <v>13</v>
      </c>
      <c r="JL2573" s="7" t="n">
        <f t="normal" ca="1">32-LENB(INDIRECT(ADDRESS(2573,271)))</f>
        <v>0</v>
      </c>
    </row>
    <row r="2574" spans="1:272">
      <c r="A2574" t="s">
        <v>4</v>
      </c>
      <c r="B2574" s="4" t="s">
        <v>5</v>
      </c>
    </row>
    <row r="2575" spans="1:272">
      <c r="A2575" t="n">
        <v>24832</v>
      </c>
      <c r="B2575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2025-09-06T21:46:24</dcterms:created>
  <dcterms:modified xsi:type="dcterms:W3CDTF">2025-09-06T21:46:24</dcterms:modified>
</cp:coreProperties>
</file>