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FDE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D0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A6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<sst xmlns="http://schemas.openxmlformats.org/spreadsheetml/2006/main" count="5576" uniqueCount="170">
  <si>
    <t>CS2</t>
  </si>
  <si>
    <t>m0010</t>
  </si>
  <si>
    <t>FUNCTION</t>
  </si>
  <si>
    <t/>
  </si>
  <si>
    <t>Location</t>
  </si>
  <si>
    <t>OP Code</t>
  </si>
  <si>
    <t>string</t>
  </si>
  <si>
    <t>bm0010</t>
  </si>
  <si>
    <t>fill</t>
  </si>
  <si>
    <t>int</t>
  </si>
  <si>
    <t>short</t>
  </si>
  <si>
    <t>mon148</t>
  </si>
  <si>
    <t>mon013</t>
  </si>
  <si>
    <t/>
  </si>
  <si>
    <t>byte</t>
  </si>
  <si>
    <t>bytearray</t>
  </si>
  <si>
    <t>mon044</t>
  </si>
  <si>
    <t>mon144</t>
  </si>
  <si>
    <t>mon020</t>
  </si>
  <si>
    <t>mon101</t>
  </si>
  <si>
    <t>PreInit</t>
  </si>
  <si>
    <t>FC_Change_MapColor</t>
  </si>
  <si>
    <t>Init</t>
  </si>
  <si>
    <t>system/mist02.eff</t>
  </si>
  <si>
    <t>float</t>
  </si>
  <si>
    <t>tbox00</t>
  </si>
  <si>
    <t>LP_tbox00</t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</si>
  <si>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</si>
  <si>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</si>
  <si>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</si>
  <si>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</si>
  <si>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</si>
  <si>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</si>
  <si>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</si>
  <si>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</si>
  <si>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</si>
  <si>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</si>
  <si>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</si>
  <si>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healobject00</t>
  </si>
  <si>
    <t>LP_healobject</t>
  </si>
  <si>
    <t>EV_AVoice_BigEnemy01</t>
  </si>
  <si>
    <t>EV_AVoice_BigEnemy02</t>
  </si>
  <si>
    <t>Init_Replay</t>
  </si>
  <si>
    <t>Init_Replay</t>
  </si>
  <si>
    <t>pointer</t>
  </si>
  <si>
    <t>QS1101_A</t>
  </si>
  <si>
    <t>Reinit</t>
  </si>
  <si>
    <t>LP_tbox00</t>
  </si>
  <si>
    <t>dialog</t>
  </si>
  <si>
    <t>Obtained:
#3C#87IEarth Sepith#0C x100
#3C#88IWater Sepith#0C x100
#3C#89IFire Sepith#0C x100
#3C#90IWind Sepith#0C x100
#3C#91ITime Sepith#0C x100
#3C#92ISpace Sepith#0C x100
#3C#93IMirage Sepith#0C x100.</t>
  </si>
  <si>
    <t>FC_Party_Face_Reset2</t>
  </si>
  <si>
    <t>FC_MapJumpState</t>
  </si>
  <si>
    <t>FC_MapJumpState2</t>
  </si>
  <si>
    <t>LP_healobject</t>
  </si>
  <si>
    <t>EV_healobject</t>
  </si>
  <si>
    <t>QS_1101_04_A</t>
  </si>
  <si>
    <t>Start</t>
  </si>
  <si>
    <t>End</t>
  </si>
  <si>
    <t>AniFieldAttack</t>
  </si>
  <si>
    <t>AniWait</t>
  </si>
  <si>
    <t>FC_Start_Party</t>
  </si>
  <si>
    <t xml:space="preserve">Obtained </t>
  </si>
  <si>
    <t>.</t>
  </si>
  <si>
    <t>#E_0#M_9</t>
  </si>
  <si>
    <t>#K#0TThere we go! Finally found one.</t>
  </si>
  <si>
    <t>It definitely smells like something with
medicinal properties, that's for sure.</t>
  </si>
  <si>
    <t>#E_J#M_0I'm pretty sure we've come across this 
herb before, haven't we?</t>
  </si>
  <si>
    <t>#E[C]#M_0</t>
  </si>
  <si>
    <t>#K#0TOh, that's it! It was when we were
helping Jusis' uncle!</t>
  </si>
  <si>
    <t>#E_0#M_9His mother used it in a recipe of hers.</t>
  </si>
  <si>
    <t>#K#0TThat brings back memories...</t>
  </si>
  <si>
    <t>#E[3]#M_A...Er, ah. Bad ones, of course. The less
I have to think about that pompous fool,
the better.</t>
  </si>
  <si>
    <t>#E[5]#M_4</t>
  </si>
  <si>
    <t>#K#0THaha. No need to hide it. We know you're
just as worried about Prince Charming as 
Rean is.</t>
  </si>
  <si>
    <t>#E[M]#M_0</t>
  </si>
  <si>
    <t>#K#0TN-No, I'm not!</t>
  </si>
  <si>
    <t>#E[9]#M_A</t>
  </si>
  <si>
    <t>#K#0T*sigh* Knock it off. We need to get
a move on.</t>
  </si>
  <si>
    <t>#E_I#M_0Do you want to go straight back to
hand that over, Rean?</t>
  </si>
  <si>
    <t>#E[1]#M_9It definitely smells like something with
medicinal properties, that's for sure.</t>
  </si>
  <si>
    <t>#E_0#M_0</t>
  </si>
  <si>
    <t>#K#0TThere's only the one, but it should be 
enough to keep a few people going.</t>
  </si>
  <si>
    <t>#E[1]#M_4</t>
  </si>
  <si>
    <t>#K#0TI'm glad we managed to find it without
too much hassle.</t>
  </si>
  <si>
    <t>#K#0TThe only hassle right now is the time we're 
wasting on this when we have way more 
important things we could be doing.</t>
  </si>
  <si>
    <t>#K#0THmm...</t>
  </si>
  <si>
    <t>Return to Celdic</t>
  </si>
  <si>
    <t>Return Later</t>
  </si>
  <si>
    <t>#K#0TYeah, let's head back. Don't want to
keep Father Zirbel waiting too long.</t>
  </si>
  <si>
    <t>#E_0#M_4</t>
  </si>
  <si>
    <t>#K#0TLet's go, then.</t>
  </si>
  <si>
    <t>#E_I#M_0</t>
  </si>
  <si>
    <t>#K#0TIt might be worth searching around for
some more first.</t>
  </si>
  <si>
    <t>#E_0#M_9As long as we don't forget to hand over 
what we DO have once we get back.</t>
  </si>
  <si>
    <t>FC_End_Party</t>
  </si>
  <si>
    <t>Reinit</t>
  </si>
  <si>
    <t>TU_01_OVERRISE</t>
  </si>
  <si>
    <t>battle/mon07301.eff</t>
  </si>
  <si>
    <t>event/ev2ch004.eff</t>
  </si>
  <si>
    <t>event/ev2ch005.eff</t>
  </si>
  <si>
    <t>C_NPC052</t>
  </si>
  <si>
    <t>Celine</t>
  </si>
  <si>
    <t>C_MON101</t>
  </si>
  <si>
    <t>Grunoja</t>
  </si>
  <si>
    <t>FC_chr_entry</t>
  </si>
  <si>
    <t>AniEv3010</t>
  </si>
  <si>
    <t>C</t>
  </si>
  <si>
    <t>8</t>
  </si>
  <si>
    <t>#b</t>
  </si>
  <si>
    <t>0</t>
  </si>
  <si>
    <t>A</t>
  </si>
  <si>
    <t>AniRun</t>
  </si>
  <si>
    <t>I_TVIS271</t>
  </si>
  <si>
    <t>#E_2#M_A</t>
  </si>
  <si>
    <t>#2KThat thing's huge! It must be this
park's ruler!</t>
  </si>
  <si>
    <t>#E_6#M_A</t>
  </si>
  <si>
    <t>#4KWe actually fought it during our field
study the last time we were here...</t>
  </si>
  <si>
    <t>#4KIt doesn't look too happy about us
stepping on its turf.</t>
  </si>
  <si>
    <t>2</t>
  </si>
  <si>
    <t>#E[C]#M[8]</t>
  </si>
  <si>
    <t>Wh-What's going on?!</t>
  </si>
  <si>
    <t>#1PAre our ARCUS units resonating?</t>
  </si>
  <si>
    <t>#E[3]#M_AFeels like there's some immense power
welling up from inside me, too...</t>
  </si>
  <si>
    <t>#2K#FHmm... Seems like you're the cause, Rean.</t>
  </si>
  <si>
    <t>What do you mean by that?</t>
  </si>
  <si>
    <t>BTL_CRAFT02_05</t>
  </si>
  <si>
    <t>BTL_CRAFT01_02</t>
  </si>
  <si>
    <t>BTL_CRAFT01_01</t>
  </si>
  <si>
    <t>BTL_WAIT</t>
  </si>
  <si>
    <t>#3K#FWe can worry about it later!
Let's take this thing down!</t>
  </si>
  <si>
    <t>#4K#FRoger!</t>
  </si>
  <si>
    <t>TU_01_OVERRISE_AFTER</t>
  </si>
  <si>
    <t>AniEvWeak</t>
  </si>
  <si>
    <t>AniEvSian</t>
  </si>
  <si>
    <t>AniEvAttachEquip</t>
  </si>
  <si>
    <t>#3KPhew. Well, we're alive...</t>
  </si>
  <si>
    <t>#E_8#M_A</t>
  </si>
  <si>
    <t>#4KI'm surprised we managed with just
the two of us.</t>
  </si>
  <si>
    <t>SubAttackEndEV</t>
  </si>
  <si>
    <t>0[autoE0]</t>
  </si>
  <si>
    <t>0[autoM0]</t>
  </si>
  <si>
    <t>AniEvWait</t>
  </si>
  <si>
    <t>#E[1]#M_A</t>
  </si>
  <si>
    <t>#K#FNow we just need to figure out what
happened back there...</t>
  </si>
  <si>
    <t>#E_2#M_0</t>
  </si>
  <si>
    <t>#KCeline, you said I was the cause,
didn't you?</t>
  </si>
  <si>
    <t>I</t>
  </si>
  <si>
    <t>S</t>
  </si>
  <si>
    <t>#E[1]#M_0</t>
  </si>
  <si>
    <t xml:space="preserve">#2K#FThat's right. I could feel the link 
between the two of you becoming
stronger. </t>
  </si>
  <si>
    <t>#E_0#M_0And the power that made it possible 
came from you, Rean. Because you're 
an Awakener.</t>
  </si>
  <si>
    <t>#KThat doesn't really explain anything...</t>
  </si>
  <si>
    <t>#2K#FSorry, but that's all I know. I'm just
telling you what I felt.</t>
  </si>
  <si>
    <t>#E_0#M_0I've got no idea what caused it to happen.</t>
  </si>
  <si>
    <t>#2KYou know, this could be a huge advantage 
for us if we can learn to master it.</t>
  </si>
  <si>
    <t>#KNo arguments here.</t>
  </si>
  <si>
    <t>#E_0#M_9Well, practice makes perfect, so let's try
to use it as much as possible.</t>
  </si>
  <si>
    <t>~About Overdrive~</t>
  </si>
  <si>
    <t>Overdrive provides many advantages during battle, making it
a powerful asset if used correctly.</t>
  </si>
  <si>
    <t>① Once activated, both members recover 30% of their HP
and EP, 30 of their CP, and are cured of all abnormalities.</t>
  </si>
  <si>
    <t>② Three continuous turns are provided upon activation in
which all attacks and crafts are guaranteed to unbalance
enemies.</t>
  </si>
  <si>
    <t>③ All arts will be cast instantly.</t>
  </si>
  <si>
    <t>~How to Charge the Overdrive Gauge~</t>
  </si>
  <si>
    <t>The Overdrive gauge charges through dealing damage to
enemies and providing support to party members.</t>
  </si>
  <si>
    <t>The gauge will also charge based on your tactical bonus
after battle. The higher the bonus, the more it will charge
up.</t>
  </si>
  <si>
    <t>While preserving Overdrive uses is a valid strategy,
utilizing it often is the key to swift, effective combat.</t>
  </si>
  <si>
    <t>_LP_tbox00</t>
  </si>
  <si>
    <t>_QS_1101_04_A</t>
  </si>
  <si>
    <t>_TU_01_OVERRISE</t>
  </si>
  <si>
    <t>_TU_01_OVERRISE_AFTER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</si>
</sst>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BBFF73"/>
      </patternFill>
    </fill>
    <fill>
      <patternFill patternType="solid">
        <fgColor rgb="FF91FF73"/>
      </patternFill>
    </fill>
    <fill>
      <patternFill patternType="solid">
        <fgColor rgb="FFFFDA73"/>
      </patternFill>
    </fill>
    <fill>
      <patternFill patternType="solid">
        <fgColor rgb="FFFFDE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D0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C273"/>
      </patternFill>
    </fill>
    <fill>
      <patternFill patternType="solid">
        <fgColor rgb="FFFFC573"/>
      </patternFill>
    </fill>
    <fill>
      <patternFill patternType="solid">
        <fgColor rgb="FFA6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0" xfId="0" applyFill="1" applyAlignment="1">
      <alignment horizontal="center" vertical="center" wrapText="1"/>
    </xf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160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15</v>
      </c>
      <c r="EO8" s="4" t="s">
        <v>15</v>
      </c>
      <c r="EP8" s="4" t="s">
        <v>15</v>
      </c>
      <c r="EQ8" s="4" t="s">
        <v>15</v>
      </c>
      <c r="ER8" s="4" t="s">
        <v>15</v>
      </c>
      <c r="ES8" s="4" t="s">
        <v>15</v>
      </c>
      <c r="ET8" s="4" t="s">
        <v>15</v>
      </c>
      <c r="EU8" s="4" t="s">
        <v>15</v>
      </c>
      <c r="EV8" s="4" t="s">
        <v>15</v>
      </c>
      <c r="EW8" s="4" t="s">
        <v>15</v>
      </c>
      <c r="EX8" s="4" t="s">
        <v>15</v>
      </c>
      <c r="EY8" s="4" t="s">
        <v>15</v>
      </c>
      <c r="EZ8" s="4" t="s">
        <v>15</v>
      </c>
      <c r="FA8" s="4" t="s">
        <v>15</v>
      </c>
      <c r="FB8" s="4" t="s">
        <v>15</v>
      </c>
      <c r="FC8" s="4" t="s">
        <v>15</v>
      </c>
      <c r="FD8" s="4" t="s">
        <v>15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15</v>
      </c>
      <c r="FN8" s="4" t="s">
        <v>15</v>
      </c>
      <c r="FO8" s="4" t="s">
        <v>15</v>
      </c>
    </row>
    <row r="9">
      <c r="A9" t="n">
        <v>312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6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25</v>
      </c>
      <c r="AF9" s="7" t="n">
        <v>15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16</v>
      </c>
      <c r="AU9" s="7" t="n">
        <f t="normal" ca="1">16-LENB(INDIRECT(ADDRESS(9,46)))</f>
        <v>0</v>
      </c>
      <c r="AV9" s="7" t="s">
        <v>16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25</v>
      </c>
      <c r="BM9" s="7" t="n">
        <v>15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17</v>
      </c>
      <c r="CB9" s="7" t="n">
        <f t="normal" ca="1">16-LENB(INDIRECT(ADDRESS(9,79)))</f>
        <v>0</v>
      </c>
      <c r="CC9" s="7" t="s">
        <v>17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15</v>
      </c>
      <c r="CU9" s="7" t="n">
        <v>10</v>
      </c>
      <c r="CV9" s="7" t="n">
        <v>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25</v>
      </c>
      <c r="EA9" s="7" t="n">
        <v>10</v>
      </c>
      <c r="EB9" s="7" t="n">
        <v>5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964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968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589838</v>
      </c>
      <c r="F14" s="7" t="n">
        <v>425</v>
      </c>
      <c r="G14" s="7" t="n">
        <v>425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19</v>
      </c>
      <c r="N14" s="7" t="n">
        <f t="normal" ca="1">16-LENB(INDIRECT(ADDRESS(14,13)))</f>
        <v>0</v>
      </c>
      <c r="O14" s="7" t="s">
        <v>13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13</v>
      </c>
      <c r="T14" s="7" t="n">
        <f t="normal" ca="1">16-LENB(INDIRECT(ADDRESS(14,19)))</f>
        <v>0</v>
      </c>
      <c r="U14" s="7" t="s">
        <v>13</v>
      </c>
      <c r="V14" s="7" t="n">
        <f t="normal" ca="1">16-LENB(INDIRECT(ADDRESS(14,21)))</f>
        <v>0</v>
      </c>
      <c r="W14" s="7" t="s">
        <v>13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1176</v>
      </c>
      <c r="B16" s="5" t="n">
        <v>1</v>
      </c>
    </row>
    <row r="17" spans="1:171" s="3" customFormat="1" customHeight="0">
      <c r="A17" s="3" t="s">
        <v>2</v>
      </c>
      <c r="B17" s="3" t="s">
        <v>20</v>
      </c>
    </row>
    <row r="18" spans="1:171">
      <c r="A18" t="s">
        <v>4</v>
      </c>
      <c r="B18" s="4" t="s">
        <v>5</v>
      </c>
      <c r="C18" s="4" t="s">
        <v>14</v>
      </c>
      <c r="D18" s="4" t="s">
        <v>6</v>
      </c>
    </row>
    <row r="19" spans="1:171">
      <c r="A19" t="n">
        <v>1180</v>
      </c>
      <c r="B19" s="8" t="n">
        <v>2</v>
      </c>
      <c r="C19" s="7" t="n">
        <v>10</v>
      </c>
      <c r="D19" s="7" t="s">
        <v>21</v>
      </c>
    </row>
    <row r="20" spans="1:171">
      <c r="A20" t="s">
        <v>4</v>
      </c>
      <c r="B20" s="4" t="s">
        <v>5</v>
      </c>
      <c r="C20" s="4" t="s">
        <v>14</v>
      </c>
      <c r="D20" s="4" t="s">
        <v>14</v>
      </c>
    </row>
    <row r="21" spans="1:171">
      <c r="A21" t="n">
        <v>1201</v>
      </c>
      <c r="B21" s="9" t="n">
        <v>162</v>
      </c>
      <c r="C21" s="7" t="n">
        <v>0</v>
      </c>
      <c r="D21" s="7" t="n">
        <v>0</v>
      </c>
    </row>
    <row r="22" spans="1:171">
      <c r="A22" t="s">
        <v>4</v>
      </c>
      <c r="B22" s="4" t="s">
        <v>5</v>
      </c>
    </row>
    <row r="23" spans="1:171">
      <c r="A23" t="n">
        <v>1204</v>
      </c>
      <c r="B23" s="5" t="n">
        <v>1</v>
      </c>
    </row>
    <row r="24" spans="1:171" s="3" customFormat="1" customHeight="0">
      <c r="A24" s="3" t="s">
        <v>2</v>
      </c>
      <c r="B24" s="3" t="s">
        <v>22</v>
      </c>
    </row>
    <row r="25" spans="1:171">
      <c r="A25" t="s">
        <v>4</v>
      </c>
      <c r="B25" s="4" t="s">
        <v>5</v>
      </c>
      <c r="C25" s="4" t="s">
        <v>14</v>
      </c>
      <c r="D25" s="4" t="s">
        <v>10</v>
      </c>
      <c r="E25" s="4" t="s">
        <v>14</v>
      </c>
      <c r="F25" s="4" t="s">
        <v>6</v>
      </c>
    </row>
    <row r="26" spans="1:171">
      <c r="A26" t="n">
        <v>1208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23</v>
      </c>
    </row>
    <row r="27" spans="1:171">
      <c r="A27" t="s">
        <v>4</v>
      </c>
      <c r="B27" s="4" t="s">
        <v>5</v>
      </c>
      <c r="C27" s="4" t="s">
        <v>14</v>
      </c>
      <c r="D27" s="4" t="s">
        <v>14</v>
      </c>
      <c r="E27" s="4" t="s">
        <v>9</v>
      </c>
    </row>
    <row r="28" spans="1:171">
      <c r="A28" t="n">
        <v>1231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71">
      <c r="A29" t="s">
        <v>4</v>
      </c>
      <c r="B29" s="4" t="s">
        <v>5</v>
      </c>
      <c r="C29" s="4" t="s">
        <v>14</v>
      </c>
      <c r="D29" s="4" t="s">
        <v>10</v>
      </c>
      <c r="E29" s="4" t="s">
        <v>24</v>
      </c>
      <c r="F29" s="4" t="s">
        <v>10</v>
      </c>
      <c r="G29" s="4" t="s">
        <v>9</v>
      </c>
      <c r="H29" s="4" t="s">
        <v>9</v>
      </c>
      <c r="I29" s="4" t="s">
        <v>10</v>
      </c>
      <c r="J29" s="4" t="s">
        <v>10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6</v>
      </c>
    </row>
    <row r="30" spans="1:171">
      <c r="A30" t="n">
        <v>1238</v>
      </c>
      <c r="B30" s="12" t="n">
        <v>50</v>
      </c>
      <c r="C30" s="7" t="n">
        <v>0</v>
      </c>
      <c r="D30" s="7" t="n">
        <v>8080</v>
      </c>
      <c r="E30" s="7" t="n">
        <v>0.699999988079071</v>
      </c>
      <c r="F30" s="7" t="n">
        <v>1000</v>
      </c>
      <c r="G30" s="7" t="n">
        <v>0</v>
      </c>
      <c r="H30" s="7" t="n">
        <v>0</v>
      </c>
      <c r="I30" s="7" t="n">
        <v>0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13</v>
      </c>
    </row>
    <row r="31" spans="1:171">
      <c r="A31" t="s">
        <v>4</v>
      </c>
      <c r="B31" s="4" t="s">
        <v>5</v>
      </c>
      <c r="C31" s="4" t="s">
        <v>14</v>
      </c>
      <c r="D31" s="4" t="s">
        <v>10</v>
      </c>
      <c r="E31" s="4" t="s">
        <v>24</v>
      </c>
      <c r="F31" s="4" t="s">
        <v>10</v>
      </c>
      <c r="G31" s="4" t="s">
        <v>9</v>
      </c>
      <c r="H31" s="4" t="s">
        <v>9</v>
      </c>
      <c r="I31" s="4" t="s">
        <v>10</v>
      </c>
      <c r="J31" s="4" t="s">
        <v>10</v>
      </c>
      <c r="K31" s="4" t="s">
        <v>9</v>
      </c>
      <c r="L31" s="4" t="s">
        <v>9</v>
      </c>
      <c r="M31" s="4" t="s">
        <v>9</v>
      </c>
      <c r="N31" s="4" t="s">
        <v>9</v>
      </c>
      <c r="O31" s="4" t="s">
        <v>6</v>
      </c>
    </row>
    <row r="32" spans="1:171">
      <c r="A32" t="n">
        <v>1277</v>
      </c>
      <c r="B32" s="12" t="n">
        <v>50</v>
      </c>
      <c r="C32" s="7" t="n">
        <v>0</v>
      </c>
      <c r="D32" s="7" t="n">
        <v>8182</v>
      </c>
      <c r="E32" s="7" t="n">
        <v>0.300000011920929</v>
      </c>
      <c r="F32" s="7" t="n">
        <v>1000</v>
      </c>
      <c r="G32" s="7" t="n">
        <v>0</v>
      </c>
      <c r="H32" s="7" t="n">
        <v>0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13</v>
      </c>
    </row>
    <row r="33" spans="1:15">
      <c r="A33" t="s">
        <v>4</v>
      </c>
      <c r="B33" s="4" t="s">
        <v>5</v>
      </c>
      <c r="C33" s="4" t="s">
        <v>14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1316</v>
      </c>
      <c r="B34" s="11" t="n">
        <v>74</v>
      </c>
      <c r="C34" s="7" t="n">
        <v>13</v>
      </c>
      <c r="D34" s="7" t="s">
        <v>25</v>
      </c>
      <c r="E34" s="7" t="s">
        <v>26</v>
      </c>
      <c r="F34" s="7" t="n">
        <v>5664</v>
      </c>
      <c r="G34" s="7" t="n">
        <v>9999</v>
      </c>
    </row>
    <row r="35" spans="1:15">
      <c r="A35" t="s">
        <v>4</v>
      </c>
      <c r="B35" s="4" t="s">
        <v>5</v>
      </c>
      <c r="C35" s="4" t="s">
        <v>14</v>
      </c>
      <c r="D35" s="4" t="s">
        <v>6</v>
      </c>
      <c r="E35" s="4" t="s">
        <v>6</v>
      </c>
      <c r="F35" s="4" t="s">
        <v>10</v>
      </c>
      <c r="G35" s="4" t="s">
        <v>10</v>
      </c>
    </row>
    <row r="36" spans="1:15">
      <c r="A36" t="n">
        <v>1339</v>
      </c>
      <c r="B36" s="11" t="n">
        <v>74</v>
      </c>
      <c r="C36" s="7" t="n">
        <v>13</v>
      </c>
      <c r="D36" s="7" t="s">
        <v>27</v>
      </c>
      <c r="E36" s="7" t="s">
        <v>13</v>
      </c>
      <c r="F36" s="7" t="n">
        <v>5666</v>
      </c>
      <c r="G36" s="7" t="n">
        <v>3361</v>
      </c>
    </row>
    <row r="37" spans="1:15">
      <c r="A37" t="s">
        <v>4</v>
      </c>
      <c r="B37" s="4" t="s">
        <v>5</v>
      </c>
      <c r="C37" s="4" t="s">
        <v>10</v>
      </c>
      <c r="D37" s="4" t="s">
        <v>14</v>
      </c>
      <c r="E37" s="4" t="s">
        <v>6</v>
      </c>
      <c r="F37" s="4" t="s">
        <v>9</v>
      </c>
      <c r="G37" s="4" t="s">
        <v>10</v>
      </c>
      <c r="H37" s="4" t="s">
        <v>10</v>
      </c>
      <c r="I37" s="4" t="s">
        <v>6</v>
      </c>
      <c r="J37" s="4" t="s">
        <v>24</v>
      </c>
    </row>
    <row r="38" spans="1:15">
      <c r="A38" t="n">
        <v>1353</v>
      </c>
      <c r="B38" s="13" t="n">
        <v>106</v>
      </c>
      <c r="C38" s="7" t="n">
        <v>0</v>
      </c>
      <c r="D38" s="7" t="n">
        <v>3</v>
      </c>
      <c r="E38" s="7" t="s">
        <v>27</v>
      </c>
      <c r="F38" s="7" t="n">
        <v>1091567616</v>
      </c>
      <c r="G38" s="7" t="n">
        <v>7424</v>
      </c>
      <c r="H38" s="7" t="n">
        <v>5666</v>
      </c>
      <c r="I38" s="7" t="s">
        <v>28</v>
      </c>
      <c r="J38" s="7" t="n">
        <v>2</v>
      </c>
    </row>
    <row r="39" spans="1:15">
      <c r="A39" t="s">
        <v>4</v>
      </c>
      <c r="B39" s="4" t="s">
        <v>5</v>
      </c>
      <c r="C39" s="4" t="s">
        <v>14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5">
      <c r="A40" t="n">
        <v>1397</v>
      </c>
      <c r="B40" s="11" t="n">
        <v>74</v>
      </c>
      <c r="C40" s="7" t="n">
        <v>20</v>
      </c>
      <c r="D40" s="7" t="s">
        <v>29</v>
      </c>
      <c r="E40" s="7" t="s">
        <v>30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14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5">
      <c r="A42" t="n">
        <v>1432</v>
      </c>
      <c r="B42" s="11" t="n">
        <v>74</v>
      </c>
      <c r="C42" s="7" t="n">
        <v>20</v>
      </c>
      <c r="D42" s="7" t="s">
        <v>31</v>
      </c>
      <c r="E42" s="7" t="s">
        <v>30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14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5">
      <c r="A44" t="n">
        <v>1467</v>
      </c>
      <c r="B44" s="11" t="n">
        <v>74</v>
      </c>
      <c r="C44" s="7" t="n">
        <v>20</v>
      </c>
      <c r="D44" s="7" t="s">
        <v>32</v>
      </c>
      <c r="E44" s="7" t="s">
        <v>30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14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5">
      <c r="A46" t="n">
        <v>1502</v>
      </c>
      <c r="B46" s="11" t="n">
        <v>74</v>
      </c>
      <c r="C46" s="7" t="n">
        <v>20</v>
      </c>
      <c r="D46" s="7" t="s">
        <v>33</v>
      </c>
      <c r="E46" s="7" t="s">
        <v>30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14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1537</v>
      </c>
      <c r="B48" s="11" t="n">
        <v>74</v>
      </c>
      <c r="C48" s="7" t="n">
        <v>20</v>
      </c>
      <c r="D48" s="7" t="s">
        <v>34</v>
      </c>
      <c r="E48" s="7" t="s">
        <v>30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14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1572</v>
      </c>
      <c r="B50" s="11" t="n">
        <v>74</v>
      </c>
      <c r="C50" s="7" t="n">
        <v>20</v>
      </c>
      <c r="D50" s="7" t="s">
        <v>35</v>
      </c>
      <c r="E50" s="7" t="s">
        <v>30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14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1607</v>
      </c>
      <c r="B52" s="11" t="n">
        <v>74</v>
      </c>
      <c r="C52" s="7" t="n">
        <v>20</v>
      </c>
      <c r="D52" s="7" t="s">
        <v>36</v>
      </c>
      <c r="E52" s="7" t="s">
        <v>30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14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1642</v>
      </c>
      <c r="B54" s="11" t="n">
        <v>74</v>
      </c>
      <c r="C54" s="7" t="n">
        <v>20</v>
      </c>
      <c r="D54" s="7" t="s">
        <v>37</v>
      </c>
      <c r="E54" s="7" t="s">
        <v>30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14</v>
      </c>
      <c r="D55" s="4" t="s">
        <v>6</v>
      </c>
      <c r="E55" s="4" t="s">
        <v>6</v>
      </c>
    </row>
    <row r="56" spans="1:10">
      <c r="A56" t="n">
        <v>1677</v>
      </c>
      <c r="B56" s="11" t="n">
        <v>74</v>
      </c>
      <c r="C56" s="7" t="n">
        <v>25</v>
      </c>
      <c r="D56" s="7" t="s">
        <v>38</v>
      </c>
      <c r="E56" s="7" t="s">
        <v>39</v>
      </c>
    </row>
    <row r="57" spans="1:10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14</v>
      </c>
      <c r="H57" s="4" t="s">
        <v>9</v>
      </c>
      <c r="I57" s="4" t="s">
        <v>24</v>
      </c>
      <c r="J57" s="4" t="s">
        <v>24</v>
      </c>
      <c r="K57" s="4" t="s">
        <v>24</v>
      </c>
      <c r="L57" s="4" t="s">
        <v>24</v>
      </c>
      <c r="M57" s="4" t="s">
        <v>24</v>
      </c>
      <c r="N57" s="4" t="s">
        <v>24</v>
      </c>
      <c r="O57" s="4" t="s">
        <v>24</v>
      </c>
      <c r="P57" s="4" t="s">
        <v>6</v>
      </c>
      <c r="Q57" s="4" t="s">
        <v>6</v>
      </c>
      <c r="R57" s="4" t="s">
        <v>9</v>
      </c>
      <c r="S57" s="4" t="s">
        <v>14</v>
      </c>
      <c r="T57" s="4" t="s">
        <v>9</v>
      </c>
      <c r="U57" s="4" t="s">
        <v>9</v>
      </c>
      <c r="V57" s="4" t="s">
        <v>10</v>
      </c>
    </row>
    <row r="58" spans="1:10">
      <c r="A58" t="n">
        <v>1706</v>
      </c>
      <c r="B58" s="14" t="n">
        <v>19</v>
      </c>
      <c r="C58" s="7" t="n">
        <v>2000</v>
      </c>
      <c r="D58" s="7" t="s">
        <v>13</v>
      </c>
      <c r="E58" s="7" t="s">
        <v>13</v>
      </c>
      <c r="F58" s="7" t="s">
        <v>18</v>
      </c>
      <c r="G58" s="7" t="n">
        <v>2</v>
      </c>
      <c r="H58" s="7" t="n">
        <v>268435456</v>
      </c>
      <c r="I58" s="7" t="n">
        <v>-6.46999979019165</v>
      </c>
      <c r="J58" s="7" t="n">
        <v>0.970000028610229</v>
      </c>
      <c r="K58" s="7" t="n">
        <v>-68.7699966430664</v>
      </c>
      <c r="L58" s="7" t="n">
        <v>142.5</v>
      </c>
      <c r="M58" s="7" t="n">
        <v>-1</v>
      </c>
      <c r="N58" s="7" t="n">
        <v>0</v>
      </c>
      <c r="O58" s="7" t="n">
        <v>0</v>
      </c>
      <c r="P58" s="7" t="s">
        <v>13</v>
      </c>
      <c r="Q58" s="7" t="s">
        <v>13</v>
      </c>
      <c r="R58" s="7" t="n">
        <v>1</v>
      </c>
      <c r="S58" s="7" t="n">
        <v>3</v>
      </c>
      <c r="T58" s="7" t="n">
        <v>1086324736</v>
      </c>
      <c r="U58" s="7" t="n">
        <v>1101004800</v>
      </c>
      <c r="V58" s="7" t="n">
        <v>7430</v>
      </c>
    </row>
    <row r="59" spans="1:10">
      <c r="A59" t="s">
        <v>4</v>
      </c>
      <c r="B59" s="4" t="s">
        <v>5</v>
      </c>
      <c r="C59" s="4" t="s">
        <v>10</v>
      </c>
      <c r="D59" s="4" t="s">
        <v>14</v>
      </c>
      <c r="E59" s="4" t="s">
        <v>10</v>
      </c>
      <c r="F59" s="4" t="s">
        <v>24</v>
      </c>
      <c r="G59" s="4" t="s">
        <v>10</v>
      </c>
      <c r="H59" s="4" t="s">
        <v>10</v>
      </c>
      <c r="I59" s="4" t="s">
        <v>6</v>
      </c>
      <c r="J59" s="4" t="s">
        <v>24</v>
      </c>
    </row>
    <row r="60" spans="1:10">
      <c r="A60" t="n">
        <v>1768</v>
      </c>
      <c r="B60" s="13" t="n">
        <v>106</v>
      </c>
      <c r="C60" s="7" t="n">
        <v>0</v>
      </c>
      <c r="D60" s="7" t="n">
        <v>2</v>
      </c>
      <c r="E60" s="7" t="n">
        <v>2000</v>
      </c>
      <c r="F60" s="7" t="n">
        <v>16</v>
      </c>
      <c r="G60" s="7" t="n">
        <v>7430</v>
      </c>
      <c r="H60" s="7" t="n">
        <v>0</v>
      </c>
      <c r="I60" s="7" t="s">
        <v>40</v>
      </c>
      <c r="J60" s="7" t="n">
        <v>2</v>
      </c>
    </row>
    <row r="61" spans="1:10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14</v>
      </c>
      <c r="H61" s="4" t="s">
        <v>9</v>
      </c>
      <c r="I61" s="4" t="s">
        <v>24</v>
      </c>
      <c r="J61" s="4" t="s">
        <v>24</v>
      </c>
      <c r="K61" s="4" t="s">
        <v>24</v>
      </c>
      <c r="L61" s="4" t="s">
        <v>24</v>
      </c>
      <c r="M61" s="4" t="s">
        <v>24</v>
      </c>
      <c r="N61" s="4" t="s">
        <v>24</v>
      </c>
      <c r="O61" s="4" t="s">
        <v>24</v>
      </c>
      <c r="P61" s="4" t="s">
        <v>6</v>
      </c>
      <c r="Q61" s="4" t="s">
        <v>6</v>
      </c>
      <c r="R61" s="4" t="s">
        <v>9</v>
      </c>
      <c r="S61" s="4" t="s">
        <v>14</v>
      </c>
      <c r="T61" s="4" t="s">
        <v>9</v>
      </c>
      <c r="U61" s="4" t="s">
        <v>9</v>
      </c>
      <c r="V61" s="4" t="s">
        <v>10</v>
      </c>
    </row>
    <row r="62" spans="1:10">
      <c r="A62" t="n">
        <v>1807</v>
      </c>
      <c r="B62" s="14" t="n">
        <v>19</v>
      </c>
      <c r="C62" s="7" t="n">
        <v>2001</v>
      </c>
      <c r="D62" s="7" t="s">
        <v>13</v>
      </c>
      <c r="E62" s="7" t="s">
        <v>13</v>
      </c>
      <c r="F62" s="7" t="s">
        <v>17</v>
      </c>
      <c r="G62" s="7" t="n">
        <v>2</v>
      </c>
      <c r="H62" s="7" t="n">
        <v>0</v>
      </c>
      <c r="I62" s="7" t="n">
        <v>-8.72999954223633</v>
      </c>
      <c r="J62" s="7" t="n">
        <v>-0.639999985694885</v>
      </c>
      <c r="K62" s="7" t="n">
        <v>-10.4499998092651</v>
      </c>
      <c r="L62" s="7" t="n">
        <v>192.699996948242</v>
      </c>
      <c r="M62" s="7" t="n">
        <v>-1</v>
      </c>
      <c r="N62" s="7" t="n">
        <v>0</v>
      </c>
      <c r="O62" s="7" t="n">
        <v>0</v>
      </c>
      <c r="P62" s="7" t="s">
        <v>13</v>
      </c>
      <c r="Q62" s="7" t="s">
        <v>13</v>
      </c>
      <c r="R62" s="7" t="n">
        <v>1</v>
      </c>
      <c r="S62" s="7" t="n">
        <v>2</v>
      </c>
      <c r="T62" s="7" t="n">
        <v>1086324736</v>
      </c>
      <c r="U62" s="7" t="n">
        <v>1101004800</v>
      </c>
      <c r="V62" s="7" t="n">
        <v>0</v>
      </c>
    </row>
    <row r="63" spans="1:10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14</v>
      </c>
      <c r="H63" s="4" t="s">
        <v>9</v>
      </c>
      <c r="I63" s="4" t="s">
        <v>24</v>
      </c>
      <c r="J63" s="4" t="s">
        <v>24</v>
      </c>
      <c r="K63" s="4" t="s">
        <v>24</v>
      </c>
      <c r="L63" s="4" t="s">
        <v>24</v>
      </c>
      <c r="M63" s="4" t="s">
        <v>24</v>
      </c>
      <c r="N63" s="4" t="s">
        <v>24</v>
      </c>
      <c r="O63" s="4" t="s">
        <v>24</v>
      </c>
      <c r="P63" s="4" t="s">
        <v>6</v>
      </c>
      <c r="Q63" s="4" t="s">
        <v>6</v>
      </c>
      <c r="R63" s="4" t="s">
        <v>9</v>
      </c>
      <c r="S63" s="4" t="s">
        <v>14</v>
      </c>
      <c r="T63" s="4" t="s">
        <v>9</v>
      </c>
      <c r="U63" s="4" t="s">
        <v>9</v>
      </c>
      <c r="V63" s="4" t="s">
        <v>10</v>
      </c>
    </row>
    <row r="64" spans="1:10">
      <c r="A64" t="n">
        <v>1869</v>
      </c>
      <c r="B64" s="14" t="n">
        <v>19</v>
      </c>
      <c r="C64" s="7" t="n">
        <v>2002</v>
      </c>
      <c r="D64" s="7" t="s">
        <v>13</v>
      </c>
      <c r="E64" s="7" t="s">
        <v>13</v>
      </c>
      <c r="F64" s="7" t="s">
        <v>11</v>
      </c>
      <c r="G64" s="7" t="n">
        <v>2</v>
      </c>
      <c r="H64" s="7" t="n">
        <v>0</v>
      </c>
      <c r="I64" s="7" t="n">
        <v>25.7199993133545</v>
      </c>
      <c r="J64" s="7" t="n">
        <v>0.389999985694885</v>
      </c>
      <c r="K64" s="7" t="n">
        <v>-44.8199996948242</v>
      </c>
      <c r="L64" s="7" t="n">
        <v>326.5</v>
      </c>
      <c r="M64" s="7" t="n">
        <v>-1</v>
      </c>
      <c r="N64" s="7" t="n">
        <v>0</v>
      </c>
      <c r="O64" s="7" t="n">
        <v>0</v>
      </c>
      <c r="P64" s="7" t="s">
        <v>13</v>
      </c>
      <c r="Q64" s="7" t="s">
        <v>13</v>
      </c>
      <c r="R64" s="7" t="n">
        <v>1</v>
      </c>
      <c r="S64" s="7" t="n">
        <v>0</v>
      </c>
      <c r="T64" s="7" t="n">
        <v>1086324736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14</v>
      </c>
      <c r="H65" s="4" t="s">
        <v>9</v>
      </c>
      <c r="I65" s="4" t="s">
        <v>24</v>
      </c>
      <c r="J65" s="4" t="s">
        <v>24</v>
      </c>
      <c r="K65" s="4" t="s">
        <v>24</v>
      </c>
      <c r="L65" s="4" t="s">
        <v>24</v>
      </c>
      <c r="M65" s="4" t="s">
        <v>24</v>
      </c>
      <c r="N65" s="4" t="s">
        <v>24</v>
      </c>
      <c r="O65" s="4" t="s">
        <v>24</v>
      </c>
      <c r="P65" s="4" t="s">
        <v>6</v>
      </c>
      <c r="Q65" s="4" t="s">
        <v>6</v>
      </c>
      <c r="R65" s="4" t="s">
        <v>9</v>
      </c>
      <c r="S65" s="4" t="s">
        <v>14</v>
      </c>
      <c r="T65" s="4" t="s">
        <v>9</v>
      </c>
      <c r="U65" s="4" t="s">
        <v>9</v>
      </c>
      <c r="V65" s="4" t="s">
        <v>10</v>
      </c>
    </row>
    <row r="66" spans="1:22">
      <c r="A66" t="n">
        <v>1931</v>
      </c>
      <c r="B66" s="14" t="n">
        <v>19</v>
      </c>
      <c r="C66" s="7" t="n">
        <v>2003</v>
      </c>
      <c r="D66" s="7" t="s">
        <v>13</v>
      </c>
      <c r="E66" s="7" t="s">
        <v>13</v>
      </c>
      <c r="F66" s="7" t="s">
        <v>18</v>
      </c>
      <c r="G66" s="7" t="n">
        <v>2</v>
      </c>
      <c r="H66" s="7" t="n">
        <v>268435456</v>
      </c>
      <c r="I66" s="7" t="n">
        <v>30.7800006866455</v>
      </c>
      <c r="J66" s="7" t="n">
        <v>0.109999999403954</v>
      </c>
      <c r="K66" s="7" t="n">
        <v>22.75</v>
      </c>
      <c r="L66" s="7" t="n">
        <v>164.5</v>
      </c>
      <c r="M66" s="7" t="n">
        <v>-1</v>
      </c>
      <c r="N66" s="7" t="n">
        <v>0</v>
      </c>
      <c r="O66" s="7" t="n">
        <v>0</v>
      </c>
      <c r="P66" s="7" t="s">
        <v>13</v>
      </c>
      <c r="Q66" s="7" t="s">
        <v>13</v>
      </c>
      <c r="R66" s="7" t="n">
        <v>1</v>
      </c>
      <c r="S66" s="7" t="n">
        <v>3</v>
      </c>
      <c r="T66" s="7" t="n">
        <v>1086324736</v>
      </c>
      <c r="U66" s="7" t="n">
        <v>1101004800</v>
      </c>
      <c r="V66" s="7" t="n">
        <v>7431</v>
      </c>
    </row>
    <row r="67" spans="1:22">
      <c r="A67" t="s">
        <v>4</v>
      </c>
      <c r="B67" s="4" t="s">
        <v>5</v>
      </c>
      <c r="C67" s="4" t="s">
        <v>10</v>
      </c>
      <c r="D67" s="4" t="s">
        <v>14</v>
      </c>
      <c r="E67" s="4" t="s">
        <v>10</v>
      </c>
      <c r="F67" s="4" t="s">
        <v>24</v>
      </c>
      <c r="G67" s="4" t="s">
        <v>10</v>
      </c>
      <c r="H67" s="4" t="s">
        <v>10</v>
      </c>
      <c r="I67" s="4" t="s">
        <v>6</v>
      </c>
      <c r="J67" s="4" t="s">
        <v>24</v>
      </c>
    </row>
    <row r="68" spans="1:22">
      <c r="A68" t="n">
        <v>1993</v>
      </c>
      <c r="B68" s="13" t="n">
        <v>106</v>
      </c>
      <c r="C68" s="7" t="n">
        <v>0</v>
      </c>
      <c r="D68" s="7" t="n">
        <v>2</v>
      </c>
      <c r="E68" s="7" t="n">
        <v>2003</v>
      </c>
      <c r="F68" s="7" t="n">
        <v>16</v>
      </c>
      <c r="G68" s="7" t="n">
        <v>7431</v>
      </c>
      <c r="H68" s="7" t="n">
        <v>0</v>
      </c>
      <c r="I68" s="7" t="s">
        <v>41</v>
      </c>
      <c r="J68" s="7" t="n">
        <v>2</v>
      </c>
    </row>
    <row r="69" spans="1:22">
      <c r="A69" t="s">
        <v>4</v>
      </c>
      <c r="B69" s="4" t="s">
        <v>5</v>
      </c>
      <c r="C69" s="4" t="s">
        <v>14</v>
      </c>
      <c r="D69" s="4" t="s">
        <v>6</v>
      </c>
    </row>
    <row r="70" spans="1:22">
      <c r="A70" t="n">
        <v>2032</v>
      </c>
      <c r="B70" s="8" t="n">
        <v>2</v>
      </c>
      <c r="C70" s="7" t="n">
        <v>11</v>
      </c>
      <c r="D70" s="7" t="s">
        <v>42</v>
      </c>
    </row>
    <row r="71" spans="1:22">
      <c r="A71" t="s">
        <v>4</v>
      </c>
      <c r="B71" s="4" t="s">
        <v>5</v>
      </c>
      <c r="C71" s="4" t="s">
        <v>14</v>
      </c>
      <c r="D71" s="4" t="s">
        <v>10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9</v>
      </c>
      <c r="K71" s="4" t="s">
        <v>9</v>
      </c>
      <c r="L71" s="4" t="s">
        <v>9</v>
      </c>
      <c r="M71" s="4" t="s">
        <v>6</v>
      </c>
    </row>
    <row r="72" spans="1:22">
      <c r="A72" t="n">
        <v>2046</v>
      </c>
      <c r="B72" s="15" t="n">
        <v>124</v>
      </c>
      <c r="C72" s="7" t="n">
        <v>255</v>
      </c>
      <c r="D72" s="7" t="n">
        <v>0</v>
      </c>
      <c r="E72" s="7" t="n">
        <v>0</v>
      </c>
      <c r="F72" s="7" t="n">
        <v>0</v>
      </c>
      <c r="G72" s="7" t="n">
        <v>0</v>
      </c>
      <c r="H72" s="7" t="n">
        <v>0</v>
      </c>
      <c r="I72" s="7" t="n">
        <v>65535</v>
      </c>
      <c r="J72" s="7" t="n">
        <v>0</v>
      </c>
      <c r="K72" s="7" t="n">
        <v>0</v>
      </c>
      <c r="L72" s="7" t="n">
        <v>0</v>
      </c>
      <c r="M72" s="7" t="s">
        <v>13</v>
      </c>
    </row>
    <row r="73" spans="1:22">
      <c r="A73" t="s">
        <v>4</v>
      </c>
      <c r="B73" s="4" t="s">
        <v>5</v>
      </c>
    </row>
    <row r="74" spans="1:22">
      <c r="A74" t="n">
        <v>2073</v>
      </c>
      <c r="B74" s="5" t="n">
        <v>1</v>
      </c>
    </row>
    <row r="75" spans="1:22" s="3" customFormat="1" customHeight="0">
      <c r="A75" s="3" t="s">
        <v>2</v>
      </c>
      <c r="B75" s="3" t="s">
        <v>43</v>
      </c>
    </row>
    <row r="76" spans="1:22">
      <c r="A76" t="s">
        <v>4</v>
      </c>
      <c r="B76" s="4" t="s">
        <v>5</v>
      </c>
      <c r="C76" s="4" t="s">
        <v>14</v>
      </c>
      <c r="D76" s="4" t="s">
        <v>14</v>
      </c>
      <c r="E76" s="4" t="s">
        <v>14</v>
      </c>
      <c r="F76" s="4" t="s">
        <v>9</v>
      </c>
      <c r="G76" s="4" t="s">
        <v>14</v>
      </c>
      <c r="H76" s="4" t="s">
        <v>14</v>
      </c>
      <c r="I76" s="4" t="s">
        <v>44</v>
      </c>
    </row>
    <row r="77" spans="1:22">
      <c r="A77" t="n">
        <v>2076</v>
      </c>
      <c r="B77" s="16" t="n">
        <v>5</v>
      </c>
      <c r="C77" s="7" t="n">
        <v>35</v>
      </c>
      <c r="D77" s="7" t="n">
        <v>3</v>
      </c>
      <c r="E77" s="7" t="n">
        <v>0</v>
      </c>
      <c r="F77" s="7" t="n">
        <v>0</v>
      </c>
      <c r="G77" s="7" t="n">
        <v>2</v>
      </c>
      <c r="H77" s="7" t="n">
        <v>1</v>
      </c>
      <c r="I77" s="17" t="n">
        <f t="normal" ca="1">A81</f>
        <v>0</v>
      </c>
    </row>
    <row r="78" spans="1:22">
      <c r="A78" t="s">
        <v>4</v>
      </c>
      <c r="B78" s="4" t="s">
        <v>5</v>
      </c>
      <c r="C78" s="4" t="s">
        <v>44</v>
      </c>
    </row>
    <row r="79" spans="1:22">
      <c r="A79" t="n">
        <v>2090</v>
      </c>
      <c r="B79" s="18" t="n">
        <v>3</v>
      </c>
      <c r="C79" s="17" t="n">
        <f t="normal" ca="1">A103</f>
        <v>0</v>
      </c>
    </row>
    <row r="80" spans="1:22">
      <c r="A80" t="s">
        <v>4</v>
      </c>
      <c r="B80" s="4" t="s">
        <v>5</v>
      </c>
      <c r="C80" s="4" t="s">
        <v>14</v>
      </c>
      <c r="D80" s="4" t="s">
        <v>14</v>
      </c>
      <c r="E80" s="4" t="s">
        <v>14</v>
      </c>
      <c r="F80" s="4" t="s">
        <v>9</v>
      </c>
      <c r="G80" s="4" t="s">
        <v>14</v>
      </c>
      <c r="H80" s="4" t="s">
        <v>14</v>
      </c>
      <c r="I80" s="4" t="s">
        <v>44</v>
      </c>
    </row>
    <row r="81" spans="1:22">
      <c r="A81" t="n">
        <v>2095</v>
      </c>
      <c r="B81" s="16" t="n">
        <v>5</v>
      </c>
      <c r="C81" s="7" t="n">
        <v>35</v>
      </c>
      <c r="D81" s="7" t="n">
        <v>3</v>
      </c>
      <c r="E81" s="7" t="n">
        <v>0</v>
      </c>
      <c r="F81" s="7" t="n">
        <v>1</v>
      </c>
      <c r="G81" s="7" t="n">
        <v>2</v>
      </c>
      <c r="H81" s="7" t="n">
        <v>1</v>
      </c>
      <c r="I81" s="17" t="n">
        <f t="normal" ca="1">A85</f>
        <v>0</v>
      </c>
    </row>
    <row r="82" spans="1:22">
      <c r="A82" t="s">
        <v>4</v>
      </c>
      <c r="B82" s="4" t="s">
        <v>5</v>
      </c>
      <c r="C82" s="4" t="s">
        <v>44</v>
      </c>
    </row>
    <row r="83" spans="1:22">
      <c r="A83" t="n">
        <v>2109</v>
      </c>
      <c r="B83" s="18" t="n">
        <v>3</v>
      </c>
      <c r="C83" s="17" t="n">
        <f t="normal" ca="1">A103</f>
        <v>0</v>
      </c>
    </row>
    <row r="84" spans="1:22">
      <c r="A84" t="s">
        <v>4</v>
      </c>
      <c r="B84" s="4" t="s">
        <v>5</v>
      </c>
      <c r="C84" s="4" t="s">
        <v>14</v>
      </c>
      <c r="D84" s="4" t="s">
        <v>14</v>
      </c>
      <c r="E84" s="4" t="s">
        <v>14</v>
      </c>
      <c r="F84" s="4" t="s">
        <v>9</v>
      </c>
      <c r="G84" s="4" t="s">
        <v>14</v>
      </c>
      <c r="H84" s="4" t="s">
        <v>14</v>
      </c>
      <c r="I84" s="4" t="s">
        <v>44</v>
      </c>
    </row>
    <row r="85" spans="1:22">
      <c r="A85" t="n">
        <v>2114</v>
      </c>
      <c r="B85" s="16" t="n">
        <v>5</v>
      </c>
      <c r="C85" s="7" t="n">
        <v>35</v>
      </c>
      <c r="D85" s="7" t="n">
        <v>3</v>
      </c>
      <c r="E85" s="7" t="n">
        <v>0</v>
      </c>
      <c r="F85" s="7" t="n">
        <v>2</v>
      </c>
      <c r="G85" s="7" t="n">
        <v>2</v>
      </c>
      <c r="H85" s="7" t="n">
        <v>1</v>
      </c>
      <c r="I85" s="17" t="n">
        <f t="normal" ca="1">A89</f>
        <v>0</v>
      </c>
    </row>
    <row r="86" spans="1:22">
      <c r="A86" t="s">
        <v>4</v>
      </c>
      <c r="B86" s="4" t="s">
        <v>5</v>
      </c>
      <c r="C86" s="4" t="s">
        <v>44</v>
      </c>
    </row>
    <row r="87" spans="1:22">
      <c r="A87" t="n">
        <v>2128</v>
      </c>
      <c r="B87" s="18" t="n">
        <v>3</v>
      </c>
      <c r="C87" s="17" t="n">
        <f t="normal" ca="1">A103</f>
        <v>0</v>
      </c>
    </row>
    <row r="88" spans="1:22">
      <c r="A88" t="s">
        <v>4</v>
      </c>
      <c r="B88" s="4" t="s">
        <v>5</v>
      </c>
      <c r="C88" s="4" t="s">
        <v>14</v>
      </c>
      <c r="D88" s="4" t="s">
        <v>14</v>
      </c>
      <c r="E88" s="4" t="s">
        <v>14</v>
      </c>
      <c r="F88" s="4" t="s">
        <v>9</v>
      </c>
      <c r="G88" s="4" t="s">
        <v>14</v>
      </c>
      <c r="H88" s="4" t="s">
        <v>14</v>
      </c>
      <c r="I88" s="4" t="s">
        <v>44</v>
      </c>
    </row>
    <row r="89" spans="1:22">
      <c r="A89" t="n">
        <v>2133</v>
      </c>
      <c r="B89" s="16" t="n">
        <v>5</v>
      </c>
      <c r="C89" s="7" t="n">
        <v>35</v>
      </c>
      <c r="D89" s="7" t="n">
        <v>3</v>
      </c>
      <c r="E89" s="7" t="n">
        <v>0</v>
      </c>
      <c r="F89" s="7" t="n">
        <v>3</v>
      </c>
      <c r="G89" s="7" t="n">
        <v>2</v>
      </c>
      <c r="H89" s="7" t="n">
        <v>1</v>
      </c>
      <c r="I89" s="17" t="n">
        <f t="normal" ca="1">A93</f>
        <v>0</v>
      </c>
    </row>
    <row r="90" spans="1:22">
      <c r="A90" t="s">
        <v>4</v>
      </c>
      <c r="B90" s="4" t="s">
        <v>5</v>
      </c>
      <c r="C90" s="4" t="s">
        <v>44</v>
      </c>
    </row>
    <row r="91" spans="1:22">
      <c r="A91" t="n">
        <v>2147</v>
      </c>
      <c r="B91" s="18" t="n">
        <v>3</v>
      </c>
      <c r="C91" s="17" t="n">
        <f t="normal" ca="1">A103</f>
        <v>0</v>
      </c>
    </row>
    <row r="92" spans="1:22">
      <c r="A92" t="s">
        <v>4</v>
      </c>
      <c r="B92" s="4" t="s">
        <v>5</v>
      </c>
      <c r="C92" s="4" t="s">
        <v>14</v>
      </c>
      <c r="D92" s="4" t="s">
        <v>14</v>
      </c>
      <c r="E92" s="4" t="s">
        <v>14</v>
      </c>
      <c r="F92" s="4" t="s">
        <v>9</v>
      </c>
      <c r="G92" s="4" t="s">
        <v>14</v>
      </c>
      <c r="H92" s="4" t="s">
        <v>14</v>
      </c>
      <c r="I92" s="4" t="s">
        <v>44</v>
      </c>
    </row>
    <row r="93" spans="1:22">
      <c r="A93" t="n">
        <v>2152</v>
      </c>
      <c r="B93" s="16" t="n">
        <v>5</v>
      </c>
      <c r="C93" s="7" t="n">
        <v>35</v>
      </c>
      <c r="D93" s="7" t="n">
        <v>3</v>
      </c>
      <c r="E93" s="7" t="n">
        <v>0</v>
      </c>
      <c r="F93" s="7" t="n">
        <v>4</v>
      </c>
      <c r="G93" s="7" t="n">
        <v>2</v>
      </c>
      <c r="H93" s="7" t="n">
        <v>1</v>
      </c>
      <c r="I93" s="17" t="n">
        <f t="normal" ca="1">A97</f>
        <v>0</v>
      </c>
    </row>
    <row r="94" spans="1:22">
      <c r="A94" t="s">
        <v>4</v>
      </c>
      <c r="B94" s="4" t="s">
        <v>5</v>
      </c>
      <c r="C94" s="4" t="s">
        <v>44</v>
      </c>
    </row>
    <row r="95" spans="1:22">
      <c r="A95" t="n">
        <v>2166</v>
      </c>
      <c r="B95" s="18" t="n">
        <v>3</v>
      </c>
      <c r="C95" s="17" t="n">
        <f t="normal" ca="1">A103</f>
        <v>0</v>
      </c>
    </row>
    <row r="96" spans="1:22">
      <c r="A96" t="s">
        <v>4</v>
      </c>
      <c r="B96" s="4" t="s">
        <v>5</v>
      </c>
      <c r="C96" s="4" t="s">
        <v>14</v>
      </c>
      <c r="D96" s="4" t="s">
        <v>14</v>
      </c>
      <c r="E96" s="4" t="s">
        <v>14</v>
      </c>
      <c r="F96" s="4" t="s">
        <v>9</v>
      </c>
      <c r="G96" s="4" t="s">
        <v>14</v>
      </c>
      <c r="H96" s="4" t="s">
        <v>14</v>
      </c>
      <c r="I96" s="4" t="s">
        <v>44</v>
      </c>
    </row>
    <row r="97" spans="1:9">
      <c r="A97" t="n">
        <v>2171</v>
      </c>
      <c r="B97" s="16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7" t="n">
        <f t="normal" ca="1">A101</f>
        <v>0</v>
      </c>
    </row>
    <row r="98" spans="1:9">
      <c r="A98" t="s">
        <v>4</v>
      </c>
      <c r="B98" s="4" t="s">
        <v>5</v>
      </c>
      <c r="C98" s="4" t="s">
        <v>44</v>
      </c>
    </row>
    <row r="99" spans="1:9">
      <c r="A99" t="n">
        <v>2185</v>
      </c>
      <c r="B99" s="18" t="n">
        <v>3</v>
      </c>
      <c r="C99" s="17" t="n">
        <f t="normal" ca="1">A103</f>
        <v>0</v>
      </c>
    </row>
    <row r="100" spans="1:9">
      <c r="A100" t="s">
        <v>4</v>
      </c>
      <c r="B100" s="4" t="s">
        <v>5</v>
      </c>
      <c r="C100" s="4" t="s">
        <v>14</v>
      </c>
      <c r="D100" s="4" t="s">
        <v>14</v>
      </c>
      <c r="E100" s="4" t="s">
        <v>14</v>
      </c>
      <c r="F100" s="4" t="s">
        <v>9</v>
      </c>
      <c r="G100" s="4" t="s">
        <v>14</v>
      </c>
      <c r="H100" s="4" t="s">
        <v>14</v>
      </c>
      <c r="I100" s="4" t="s">
        <v>44</v>
      </c>
    </row>
    <row r="101" spans="1:9">
      <c r="A101" t="n">
        <v>2190</v>
      </c>
      <c r="B101" s="16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7" t="n">
        <f t="normal" ca="1">A103</f>
        <v>0</v>
      </c>
    </row>
    <row r="102" spans="1:9">
      <c r="A102" t="s">
        <v>4</v>
      </c>
      <c r="B102" s="4" t="s">
        <v>5</v>
      </c>
      <c r="C102" s="4" t="s">
        <v>14</v>
      </c>
      <c r="D102" s="4" t="s">
        <v>6</v>
      </c>
      <c r="E102" s="4" t="s">
        <v>10</v>
      </c>
    </row>
    <row r="103" spans="1:9">
      <c r="A103" t="n">
        <v>2204</v>
      </c>
      <c r="B103" s="19" t="n">
        <v>94</v>
      </c>
      <c r="C103" s="7" t="n">
        <v>0</v>
      </c>
      <c r="D103" s="7" t="s">
        <v>45</v>
      </c>
      <c r="E103" s="7" t="n">
        <v>1</v>
      </c>
    </row>
    <row r="104" spans="1:9">
      <c r="A104" t="s">
        <v>4</v>
      </c>
      <c r="B104" s="4" t="s">
        <v>5</v>
      </c>
      <c r="C104" s="4" t="s">
        <v>14</v>
      </c>
      <c r="D104" s="4" t="s">
        <v>6</v>
      </c>
      <c r="E104" s="4" t="s">
        <v>10</v>
      </c>
    </row>
    <row r="105" spans="1:9">
      <c r="A105" t="n">
        <v>2217</v>
      </c>
      <c r="B105" s="19" t="n">
        <v>94</v>
      </c>
      <c r="C105" s="7" t="n">
        <v>0</v>
      </c>
      <c r="D105" s="7" t="s">
        <v>45</v>
      </c>
      <c r="E105" s="7" t="n">
        <v>2</v>
      </c>
    </row>
    <row r="106" spans="1:9">
      <c r="A106" t="s">
        <v>4</v>
      </c>
      <c r="B106" s="4" t="s">
        <v>5</v>
      </c>
      <c r="C106" s="4" t="s">
        <v>14</v>
      </c>
      <c r="D106" s="4" t="s">
        <v>6</v>
      </c>
      <c r="E106" s="4" t="s">
        <v>10</v>
      </c>
    </row>
    <row r="107" spans="1:9">
      <c r="A107" t="n">
        <v>2230</v>
      </c>
      <c r="B107" s="19" t="n">
        <v>94</v>
      </c>
      <c r="C107" s="7" t="n">
        <v>1</v>
      </c>
      <c r="D107" s="7" t="s">
        <v>45</v>
      </c>
      <c r="E107" s="7" t="n">
        <v>4</v>
      </c>
    </row>
    <row r="108" spans="1:9">
      <c r="A108" t="s">
        <v>4</v>
      </c>
      <c r="B108" s="4" t="s">
        <v>5</v>
      </c>
      <c r="C108" s="4" t="s">
        <v>14</v>
      </c>
      <c r="D108" s="4" t="s">
        <v>10</v>
      </c>
      <c r="E108" s="4" t="s">
        <v>14</v>
      </c>
      <c r="F108" s="4" t="s">
        <v>44</v>
      </c>
    </row>
    <row r="109" spans="1:9">
      <c r="A109" t="n">
        <v>2243</v>
      </c>
      <c r="B109" s="16" t="n">
        <v>5</v>
      </c>
      <c r="C109" s="7" t="n">
        <v>30</v>
      </c>
      <c r="D109" s="7" t="n">
        <v>8707</v>
      </c>
      <c r="E109" s="7" t="n">
        <v>1</v>
      </c>
      <c r="F109" s="17" t="n">
        <f t="normal" ca="1">A117</f>
        <v>0</v>
      </c>
    </row>
    <row r="110" spans="1:9">
      <c r="A110" t="s">
        <v>4</v>
      </c>
      <c r="B110" s="4" t="s">
        <v>5</v>
      </c>
      <c r="C110" s="4" t="s">
        <v>14</v>
      </c>
      <c r="D110" s="4" t="s">
        <v>6</v>
      </c>
      <c r="E110" s="4" t="s">
        <v>10</v>
      </c>
    </row>
    <row r="111" spans="1:9">
      <c r="A111" t="n">
        <v>2252</v>
      </c>
      <c r="B111" s="19" t="n">
        <v>94</v>
      </c>
      <c r="C111" s="7" t="n">
        <v>1</v>
      </c>
      <c r="D111" s="7" t="s">
        <v>45</v>
      </c>
      <c r="E111" s="7" t="n">
        <v>1</v>
      </c>
    </row>
    <row r="112" spans="1:9">
      <c r="A112" t="s">
        <v>4</v>
      </c>
      <c r="B112" s="4" t="s">
        <v>5</v>
      </c>
      <c r="C112" s="4" t="s">
        <v>14</v>
      </c>
      <c r="D112" s="4" t="s">
        <v>6</v>
      </c>
      <c r="E112" s="4" t="s">
        <v>10</v>
      </c>
    </row>
    <row r="113" spans="1:9">
      <c r="A113" t="n">
        <v>2265</v>
      </c>
      <c r="B113" s="19" t="n">
        <v>94</v>
      </c>
      <c r="C113" s="7" t="n">
        <v>1</v>
      </c>
      <c r="D113" s="7" t="s">
        <v>45</v>
      </c>
      <c r="E113" s="7" t="n">
        <v>2</v>
      </c>
    </row>
    <row r="114" spans="1:9">
      <c r="A114" t="s">
        <v>4</v>
      </c>
      <c r="B114" s="4" t="s">
        <v>5</v>
      </c>
      <c r="C114" s="4" t="s">
        <v>14</v>
      </c>
      <c r="D114" s="4" t="s">
        <v>6</v>
      </c>
      <c r="E114" s="4" t="s">
        <v>10</v>
      </c>
    </row>
    <row r="115" spans="1:9">
      <c r="A115" t="n">
        <v>2278</v>
      </c>
      <c r="B115" s="19" t="n">
        <v>94</v>
      </c>
      <c r="C115" s="7" t="n">
        <v>0</v>
      </c>
      <c r="D115" s="7" t="s">
        <v>45</v>
      </c>
      <c r="E115" s="7" t="n">
        <v>4</v>
      </c>
    </row>
    <row r="116" spans="1:9">
      <c r="A116" t="s">
        <v>4</v>
      </c>
      <c r="B116" s="4" t="s">
        <v>5</v>
      </c>
    </row>
    <row r="117" spans="1:9">
      <c r="A117" t="n">
        <v>2291</v>
      </c>
      <c r="B117" s="5" t="n">
        <v>1</v>
      </c>
    </row>
    <row r="118" spans="1:9" s="3" customFormat="1" customHeight="0">
      <c r="A118" s="3" t="s">
        <v>2</v>
      </c>
      <c r="B118" s="3" t="s">
        <v>46</v>
      </c>
    </row>
    <row r="119" spans="1:9">
      <c r="A119" t="s">
        <v>4</v>
      </c>
      <c r="B119" s="4" t="s">
        <v>5</v>
      </c>
      <c r="C119" s="4" t="s">
        <v>14</v>
      </c>
      <c r="D119" s="4" t="s">
        <v>14</v>
      </c>
    </row>
    <row r="120" spans="1:9">
      <c r="A120" t="n">
        <v>2292</v>
      </c>
      <c r="B120" s="9" t="n">
        <v>162</v>
      </c>
      <c r="C120" s="7" t="n">
        <v>0</v>
      </c>
      <c r="D120" s="7" t="n">
        <v>1</v>
      </c>
    </row>
    <row r="121" spans="1:9">
      <c r="A121" t="s">
        <v>4</v>
      </c>
      <c r="B121" s="4" t="s">
        <v>5</v>
      </c>
    </row>
    <row r="122" spans="1:9">
      <c r="A122" t="n">
        <v>2295</v>
      </c>
      <c r="B122" s="5" t="n">
        <v>1</v>
      </c>
    </row>
    <row r="123" spans="1:9" s="3" customFormat="1" customHeight="0">
      <c r="A123" s="3" t="s">
        <v>2</v>
      </c>
      <c r="B123" s="3" t="s">
        <v>47</v>
      </c>
    </row>
    <row r="124" spans="1:9">
      <c r="A124" t="s">
        <v>4</v>
      </c>
      <c r="B124" s="4" t="s">
        <v>5</v>
      </c>
      <c r="C124" s="4" t="s">
        <v>14</v>
      </c>
      <c r="D124" s="4" t="s">
        <v>10</v>
      </c>
    </row>
    <row r="125" spans="1:9">
      <c r="A125" t="n">
        <v>2296</v>
      </c>
      <c r="B125" s="20" t="n">
        <v>22</v>
      </c>
      <c r="C125" s="7" t="n">
        <v>20</v>
      </c>
      <c r="D125" s="7" t="n">
        <v>0</v>
      </c>
    </row>
    <row r="126" spans="1:9">
      <c r="A126" t="s">
        <v>4</v>
      </c>
      <c r="B126" s="4" t="s">
        <v>5</v>
      </c>
      <c r="C126" s="4" t="s">
        <v>14</v>
      </c>
      <c r="D126" s="4" t="s">
        <v>10</v>
      </c>
      <c r="E126" s="4" t="s">
        <v>9</v>
      </c>
    </row>
    <row r="127" spans="1:9">
      <c r="A127" t="n">
        <v>2300</v>
      </c>
      <c r="B127" s="21" t="n">
        <v>101</v>
      </c>
      <c r="C127" s="7" t="n">
        <v>7</v>
      </c>
      <c r="D127" s="7" t="n">
        <v>241</v>
      </c>
      <c r="E127" s="7" t="n">
        <v>100</v>
      </c>
    </row>
    <row r="128" spans="1:9">
      <c r="A128" t="s">
        <v>4</v>
      </c>
      <c r="B128" s="4" t="s">
        <v>5</v>
      </c>
      <c r="C128" s="4" t="s">
        <v>14</v>
      </c>
      <c r="D128" s="4" t="s">
        <v>10</v>
      </c>
      <c r="E128" s="4" t="s">
        <v>9</v>
      </c>
    </row>
    <row r="129" spans="1:5">
      <c r="A129" t="n">
        <v>2308</v>
      </c>
      <c r="B129" s="21" t="n">
        <v>101</v>
      </c>
      <c r="C129" s="7" t="n">
        <v>7</v>
      </c>
      <c r="D129" s="7" t="n">
        <v>242</v>
      </c>
      <c r="E129" s="7" t="n">
        <v>100</v>
      </c>
    </row>
    <row r="130" spans="1:5">
      <c r="A130" t="s">
        <v>4</v>
      </c>
      <c r="B130" s="4" t="s">
        <v>5</v>
      </c>
      <c r="C130" s="4" t="s">
        <v>14</v>
      </c>
      <c r="D130" s="4" t="s">
        <v>10</v>
      </c>
      <c r="E130" s="4" t="s">
        <v>9</v>
      </c>
    </row>
    <row r="131" spans="1:5">
      <c r="A131" t="n">
        <v>2316</v>
      </c>
      <c r="B131" s="21" t="n">
        <v>101</v>
      </c>
      <c r="C131" s="7" t="n">
        <v>7</v>
      </c>
      <c r="D131" s="7" t="n">
        <v>243</v>
      </c>
      <c r="E131" s="7" t="n">
        <v>100</v>
      </c>
    </row>
    <row r="132" spans="1:5">
      <c r="A132" t="s">
        <v>4</v>
      </c>
      <c r="B132" s="4" t="s">
        <v>5</v>
      </c>
      <c r="C132" s="4" t="s">
        <v>14</v>
      </c>
      <c r="D132" s="4" t="s">
        <v>10</v>
      </c>
      <c r="E132" s="4" t="s">
        <v>9</v>
      </c>
    </row>
    <row r="133" spans="1:5">
      <c r="A133" t="n">
        <v>2324</v>
      </c>
      <c r="B133" s="21" t="n">
        <v>101</v>
      </c>
      <c r="C133" s="7" t="n">
        <v>7</v>
      </c>
      <c r="D133" s="7" t="n">
        <v>244</v>
      </c>
      <c r="E133" s="7" t="n">
        <v>100</v>
      </c>
    </row>
    <row r="134" spans="1:5">
      <c r="A134" t="s">
        <v>4</v>
      </c>
      <c r="B134" s="4" t="s">
        <v>5</v>
      </c>
      <c r="C134" s="4" t="s">
        <v>14</v>
      </c>
      <c r="D134" s="4" t="s">
        <v>10</v>
      </c>
      <c r="E134" s="4" t="s">
        <v>9</v>
      </c>
    </row>
    <row r="135" spans="1:5">
      <c r="A135" t="n">
        <v>2332</v>
      </c>
      <c r="B135" s="21" t="n">
        <v>101</v>
      </c>
      <c r="C135" s="7" t="n">
        <v>7</v>
      </c>
      <c r="D135" s="7" t="n">
        <v>245</v>
      </c>
      <c r="E135" s="7" t="n">
        <v>100</v>
      </c>
    </row>
    <row r="136" spans="1:5">
      <c r="A136" t="s">
        <v>4</v>
      </c>
      <c r="B136" s="4" t="s">
        <v>5</v>
      </c>
      <c r="C136" s="4" t="s">
        <v>14</v>
      </c>
      <c r="D136" s="4" t="s">
        <v>10</v>
      </c>
      <c r="E136" s="4" t="s">
        <v>9</v>
      </c>
    </row>
    <row r="137" spans="1:5">
      <c r="A137" t="n">
        <v>2340</v>
      </c>
      <c r="B137" s="21" t="n">
        <v>101</v>
      </c>
      <c r="C137" s="7" t="n">
        <v>7</v>
      </c>
      <c r="D137" s="7" t="n">
        <v>246</v>
      </c>
      <c r="E137" s="7" t="n">
        <v>100</v>
      </c>
    </row>
    <row r="138" spans="1:5">
      <c r="A138" t="s">
        <v>4</v>
      </c>
      <c r="B138" s="4" t="s">
        <v>5</v>
      </c>
      <c r="C138" s="4" t="s">
        <v>14</v>
      </c>
      <c r="D138" s="4" t="s">
        <v>10</v>
      </c>
      <c r="E138" s="4" t="s">
        <v>9</v>
      </c>
    </row>
    <row r="139" spans="1:5">
      <c r="A139" t="n">
        <v>2348</v>
      </c>
      <c r="B139" s="21" t="n">
        <v>101</v>
      </c>
      <c r="C139" s="7" t="n">
        <v>7</v>
      </c>
      <c r="D139" s="7" t="n">
        <v>247</v>
      </c>
      <c r="E139" s="7" t="n">
        <v>100</v>
      </c>
    </row>
    <row r="140" spans="1:5">
      <c r="A140" t="s">
        <v>4</v>
      </c>
      <c r="B140" s="4" t="s">
        <v>5</v>
      </c>
      <c r="C140" s="4" t="s">
        <v>14</v>
      </c>
      <c r="D140" s="4" t="s">
        <v>14</v>
      </c>
    </row>
    <row r="141" spans="1:5">
      <c r="A141" t="n">
        <v>2356</v>
      </c>
      <c r="B141" s="11" t="n">
        <v>74</v>
      </c>
      <c r="C141" s="7" t="n">
        <v>14</v>
      </c>
      <c r="D141" s="7" t="n">
        <v>0</v>
      </c>
    </row>
    <row r="142" spans="1:5">
      <c r="A142" t="s">
        <v>4</v>
      </c>
      <c r="B142" s="4" t="s">
        <v>5</v>
      </c>
      <c r="C142" s="4" t="s">
        <v>10</v>
      </c>
    </row>
    <row r="143" spans="1:5">
      <c r="A143" t="n">
        <v>2359</v>
      </c>
      <c r="B143" s="22" t="n">
        <v>16</v>
      </c>
      <c r="C143" s="7" t="n">
        <v>1000</v>
      </c>
    </row>
    <row r="144" spans="1:5">
      <c r="A144" t="s">
        <v>4</v>
      </c>
      <c r="B144" s="4" t="s">
        <v>5</v>
      </c>
      <c r="C144" s="4" t="s">
        <v>14</v>
      </c>
      <c r="D144" s="4" t="s">
        <v>10</v>
      </c>
      <c r="E144" s="4" t="s">
        <v>24</v>
      </c>
      <c r="F144" s="4" t="s">
        <v>10</v>
      </c>
      <c r="G144" s="4" t="s">
        <v>9</v>
      </c>
      <c r="H144" s="4" t="s">
        <v>9</v>
      </c>
      <c r="I144" s="4" t="s">
        <v>10</v>
      </c>
      <c r="J144" s="4" t="s">
        <v>10</v>
      </c>
      <c r="K144" s="4" t="s">
        <v>9</v>
      </c>
      <c r="L144" s="4" t="s">
        <v>9</v>
      </c>
      <c r="M144" s="4" t="s">
        <v>9</v>
      </c>
      <c r="N144" s="4" t="s">
        <v>9</v>
      </c>
      <c r="O144" s="4" t="s">
        <v>6</v>
      </c>
    </row>
    <row r="145" spans="1:15">
      <c r="A145" t="n">
        <v>2362</v>
      </c>
      <c r="B145" s="12" t="n">
        <v>50</v>
      </c>
      <c r="C145" s="7" t="n">
        <v>0</v>
      </c>
      <c r="D145" s="7" t="n">
        <v>12010</v>
      </c>
      <c r="E145" s="7" t="n">
        <v>1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65533</v>
      </c>
      <c r="K145" s="7" t="n">
        <v>0</v>
      </c>
      <c r="L145" s="7" t="n">
        <v>0</v>
      </c>
      <c r="M145" s="7" t="n">
        <v>0</v>
      </c>
      <c r="N145" s="7" t="n">
        <v>0</v>
      </c>
      <c r="O145" s="7" t="s">
        <v>13</v>
      </c>
    </row>
    <row r="146" spans="1:15">
      <c r="A146" t="s">
        <v>4</v>
      </c>
      <c r="B146" s="4" t="s">
        <v>5</v>
      </c>
      <c r="C146" s="4" t="s">
        <v>14</v>
      </c>
      <c r="D146" s="4" t="s">
        <v>10</v>
      </c>
      <c r="E146" s="4" t="s">
        <v>10</v>
      </c>
      <c r="F146" s="4" t="s">
        <v>10</v>
      </c>
      <c r="G146" s="4" t="s">
        <v>10</v>
      </c>
      <c r="H146" s="4" t="s">
        <v>14</v>
      </c>
    </row>
    <row r="147" spans="1:15">
      <c r="A147" t="n">
        <v>2401</v>
      </c>
      <c r="B147" s="23" t="n">
        <v>25</v>
      </c>
      <c r="C147" s="7" t="n">
        <v>5</v>
      </c>
      <c r="D147" s="7" t="n">
        <v>65535</v>
      </c>
      <c r="E147" s="7" t="n">
        <v>65535</v>
      </c>
      <c r="F147" s="7" t="n">
        <v>65535</v>
      </c>
      <c r="G147" s="7" t="n">
        <v>65535</v>
      </c>
      <c r="H147" s="7" t="n">
        <v>0</v>
      </c>
    </row>
    <row r="148" spans="1:15">
      <c r="A148" t="s">
        <v>4</v>
      </c>
      <c r="B148" s="4" t="s">
        <v>5</v>
      </c>
      <c r="C148" s="4" t="s">
        <v>10</v>
      </c>
      <c r="D148" s="4" t="s">
        <v>14</v>
      </c>
      <c r="E148" s="4" t="s">
        <v>14</v>
      </c>
      <c r="F148" s="4" t="s">
        <v>48</v>
      </c>
      <c r="G148" s="4" t="s">
        <v>14</v>
      </c>
      <c r="H148" s="4" t="s">
        <v>14</v>
      </c>
    </row>
    <row r="149" spans="1:15">
      <c r="A149" t="n">
        <v>2412</v>
      </c>
      <c r="B149" s="24" t="n">
        <v>24</v>
      </c>
      <c r="C149" s="7" t="n">
        <v>65534</v>
      </c>
      <c r="D149" s="7" t="n">
        <v>6</v>
      </c>
      <c r="E149" s="7" t="n">
        <v>12</v>
      </c>
      <c r="F149" s="7" t="s">
        <v>49</v>
      </c>
      <c r="G149" s="7" t="n">
        <v>2</v>
      </c>
      <c r="H149" s="7" t="n">
        <v>0</v>
      </c>
    </row>
    <row r="150" spans="1:15">
      <c r="A150" t="s">
        <v>4</v>
      </c>
      <c r="B150" s="4" t="s">
        <v>5</v>
      </c>
    </row>
    <row r="151" spans="1:15">
      <c r="A151" t="n">
        <v>2623</v>
      </c>
      <c r="B151" s="25" t="n">
        <v>28</v>
      </c>
    </row>
    <row r="152" spans="1:15">
      <c r="A152" t="s">
        <v>4</v>
      </c>
      <c r="B152" s="4" t="s">
        <v>5</v>
      </c>
      <c r="C152" s="4" t="s">
        <v>14</v>
      </c>
    </row>
    <row r="153" spans="1:15">
      <c r="A153" t="n">
        <v>2624</v>
      </c>
      <c r="B153" s="26" t="n">
        <v>27</v>
      </c>
      <c r="C153" s="7" t="n">
        <v>0</v>
      </c>
    </row>
    <row r="154" spans="1:15">
      <c r="A154" t="s">
        <v>4</v>
      </c>
      <c r="B154" s="4" t="s">
        <v>5</v>
      </c>
      <c r="C154" s="4" t="s">
        <v>14</v>
      </c>
      <c r="D154" s="4" t="s">
        <v>6</v>
      </c>
    </row>
    <row r="155" spans="1:15">
      <c r="A155" t="n">
        <v>2626</v>
      </c>
      <c r="B155" s="8" t="n">
        <v>2</v>
      </c>
      <c r="C155" s="7" t="n">
        <v>10</v>
      </c>
      <c r="D155" s="7" t="s">
        <v>50</v>
      </c>
    </row>
    <row r="156" spans="1:15">
      <c r="A156" t="s">
        <v>4</v>
      </c>
      <c r="B156" s="4" t="s">
        <v>5</v>
      </c>
      <c r="C156" s="4" t="s">
        <v>10</v>
      </c>
    </row>
    <row r="157" spans="1:15">
      <c r="A157" t="n">
        <v>2649</v>
      </c>
      <c r="B157" s="22" t="n">
        <v>16</v>
      </c>
      <c r="C157" s="7" t="n">
        <v>0</v>
      </c>
    </row>
    <row r="158" spans="1:15">
      <c r="A158" t="s">
        <v>4</v>
      </c>
      <c r="B158" s="4" t="s">
        <v>5</v>
      </c>
      <c r="C158" s="4" t="s">
        <v>14</v>
      </c>
      <c r="D158" s="4" t="s">
        <v>6</v>
      </c>
    </row>
    <row r="159" spans="1:15">
      <c r="A159" t="n">
        <v>2652</v>
      </c>
      <c r="B159" s="8" t="n">
        <v>2</v>
      </c>
      <c r="C159" s="7" t="n">
        <v>10</v>
      </c>
      <c r="D159" s="7" t="s">
        <v>51</v>
      </c>
    </row>
    <row r="160" spans="1:15">
      <c r="A160" t="s">
        <v>4</v>
      </c>
      <c r="B160" s="4" t="s">
        <v>5</v>
      </c>
      <c r="C160" s="4" t="s">
        <v>10</v>
      </c>
    </row>
    <row r="161" spans="1:15">
      <c r="A161" t="n">
        <v>2670</v>
      </c>
      <c r="B161" s="22" t="n">
        <v>16</v>
      </c>
      <c r="C161" s="7" t="n">
        <v>0</v>
      </c>
    </row>
    <row r="162" spans="1:15">
      <c r="A162" t="s">
        <v>4</v>
      </c>
      <c r="B162" s="4" t="s">
        <v>5</v>
      </c>
      <c r="C162" s="4" t="s">
        <v>14</v>
      </c>
      <c r="D162" s="4" t="s">
        <v>6</v>
      </c>
    </row>
    <row r="163" spans="1:15">
      <c r="A163" t="n">
        <v>2673</v>
      </c>
      <c r="B163" s="8" t="n">
        <v>2</v>
      </c>
      <c r="C163" s="7" t="n">
        <v>10</v>
      </c>
      <c r="D163" s="7" t="s">
        <v>52</v>
      </c>
    </row>
    <row r="164" spans="1:15">
      <c r="A164" t="s">
        <v>4</v>
      </c>
      <c r="B164" s="4" t="s">
        <v>5</v>
      </c>
      <c r="C164" s="4" t="s">
        <v>10</v>
      </c>
    </row>
    <row r="165" spans="1:15">
      <c r="A165" t="n">
        <v>2692</v>
      </c>
      <c r="B165" s="22" t="n">
        <v>16</v>
      </c>
      <c r="C165" s="7" t="n">
        <v>0</v>
      </c>
    </row>
    <row r="166" spans="1:15">
      <c r="A166" t="s">
        <v>4</v>
      </c>
      <c r="B166" s="4" t="s">
        <v>5</v>
      </c>
      <c r="C166" s="4" t="s">
        <v>14</v>
      </c>
    </row>
    <row r="167" spans="1:15">
      <c r="A167" t="n">
        <v>2695</v>
      </c>
      <c r="B167" s="27" t="n">
        <v>23</v>
      </c>
      <c r="C167" s="7" t="n">
        <v>20</v>
      </c>
    </row>
    <row r="168" spans="1:15">
      <c r="A168" t="s">
        <v>4</v>
      </c>
      <c r="B168" s="4" t="s">
        <v>5</v>
      </c>
    </row>
    <row r="169" spans="1:15">
      <c r="A169" t="n">
        <v>2697</v>
      </c>
      <c r="B169" s="5" t="n">
        <v>1</v>
      </c>
    </row>
    <row r="170" spans="1:15" s="3" customFormat="1" customHeight="0">
      <c r="A170" s="3" t="s">
        <v>2</v>
      </c>
      <c r="B170" s="3" t="s">
        <v>53</v>
      </c>
    </row>
    <row r="171" spans="1:15">
      <c r="A171" t="s">
        <v>4</v>
      </c>
      <c r="B171" s="4" t="s">
        <v>5</v>
      </c>
      <c r="C171" s="4" t="s">
        <v>14</v>
      </c>
      <c r="D171" s="4" t="s">
        <v>10</v>
      </c>
    </row>
    <row r="172" spans="1:15">
      <c r="A172" t="n">
        <v>2700</v>
      </c>
      <c r="B172" s="20" t="n">
        <v>22</v>
      </c>
      <c r="C172" s="7" t="n">
        <v>20</v>
      </c>
      <c r="D172" s="7" t="n">
        <v>0</v>
      </c>
    </row>
    <row r="173" spans="1:15">
      <c r="A173" t="s">
        <v>4</v>
      </c>
      <c r="B173" s="4" t="s">
        <v>5</v>
      </c>
      <c r="C173" s="4" t="s">
        <v>14</v>
      </c>
      <c r="D173" s="4" t="s">
        <v>14</v>
      </c>
      <c r="E173" s="4" t="s">
        <v>9</v>
      </c>
      <c r="F173" s="4" t="s">
        <v>14</v>
      </c>
      <c r="G173" s="4" t="s">
        <v>14</v>
      </c>
    </row>
    <row r="174" spans="1:15">
      <c r="A174" t="n">
        <v>2704</v>
      </c>
      <c r="B174" s="28" t="n">
        <v>18</v>
      </c>
      <c r="C174" s="7" t="n">
        <v>1</v>
      </c>
      <c r="D174" s="7" t="n">
        <v>0</v>
      </c>
      <c r="E174" s="7" t="n">
        <v>6</v>
      </c>
      <c r="F174" s="7" t="n">
        <v>19</v>
      </c>
      <c r="G174" s="7" t="n">
        <v>1</v>
      </c>
    </row>
    <row r="175" spans="1:15">
      <c r="A175" t="s">
        <v>4</v>
      </c>
      <c r="B175" s="4" t="s">
        <v>5</v>
      </c>
      <c r="C175" s="4" t="s">
        <v>14</v>
      </c>
      <c r="D175" s="4" t="s">
        <v>14</v>
      </c>
      <c r="E175" s="4" t="s">
        <v>9</v>
      </c>
      <c r="F175" s="4" t="s">
        <v>14</v>
      </c>
      <c r="G175" s="4" t="s">
        <v>14</v>
      </c>
    </row>
    <row r="176" spans="1:15">
      <c r="A176" t="n">
        <v>2713</v>
      </c>
      <c r="B176" s="28" t="n">
        <v>18</v>
      </c>
      <c r="C176" s="7" t="n">
        <v>2</v>
      </c>
      <c r="D176" s="7" t="n">
        <v>0</v>
      </c>
      <c r="E176" s="7" t="n">
        <v>1</v>
      </c>
      <c r="F176" s="7" t="n">
        <v>19</v>
      </c>
      <c r="G176" s="7" t="n">
        <v>1</v>
      </c>
    </row>
    <row r="177" spans="1:7">
      <c r="A177" t="s">
        <v>4</v>
      </c>
      <c r="B177" s="4" t="s">
        <v>5</v>
      </c>
      <c r="C177" s="4" t="s">
        <v>14</v>
      </c>
      <c r="D177" s="4" t="s">
        <v>6</v>
      </c>
    </row>
    <row r="178" spans="1:7">
      <c r="A178" t="n">
        <v>2722</v>
      </c>
      <c r="B178" s="8" t="n">
        <v>2</v>
      </c>
      <c r="C178" s="7" t="n">
        <v>10</v>
      </c>
      <c r="D178" s="7" t="s">
        <v>54</v>
      </c>
    </row>
    <row r="179" spans="1:7">
      <c r="A179" t="s">
        <v>4</v>
      </c>
      <c r="B179" s="4" t="s">
        <v>5</v>
      </c>
      <c r="C179" s="4" t="s">
        <v>14</v>
      </c>
      <c r="D179" s="4" t="s">
        <v>6</v>
      </c>
    </row>
    <row r="180" spans="1:7">
      <c r="A180" t="n">
        <v>2738</v>
      </c>
      <c r="B180" s="8" t="n">
        <v>2</v>
      </c>
      <c r="C180" s="7" t="n">
        <v>10</v>
      </c>
      <c r="D180" s="7" t="s">
        <v>50</v>
      </c>
    </row>
    <row r="181" spans="1:7">
      <c r="A181" t="s">
        <v>4</v>
      </c>
      <c r="B181" s="4" t="s">
        <v>5</v>
      </c>
      <c r="C181" s="4" t="s">
        <v>10</v>
      </c>
    </row>
    <row r="182" spans="1:7">
      <c r="A182" t="n">
        <v>2761</v>
      </c>
      <c r="B182" s="22" t="n">
        <v>16</v>
      </c>
      <c r="C182" s="7" t="n">
        <v>0</v>
      </c>
    </row>
    <row r="183" spans="1:7">
      <c r="A183" t="s">
        <v>4</v>
      </c>
      <c r="B183" s="4" t="s">
        <v>5</v>
      </c>
      <c r="C183" s="4" t="s">
        <v>14</v>
      </c>
      <c r="D183" s="4" t="s">
        <v>6</v>
      </c>
    </row>
    <row r="184" spans="1:7">
      <c r="A184" t="n">
        <v>2764</v>
      </c>
      <c r="B184" s="8" t="n">
        <v>2</v>
      </c>
      <c r="C184" s="7" t="n">
        <v>10</v>
      </c>
      <c r="D184" s="7" t="s">
        <v>51</v>
      </c>
    </row>
    <row r="185" spans="1:7">
      <c r="A185" t="s">
        <v>4</v>
      </c>
      <c r="B185" s="4" t="s">
        <v>5</v>
      </c>
      <c r="C185" s="4" t="s">
        <v>10</v>
      </c>
    </row>
    <row r="186" spans="1:7">
      <c r="A186" t="n">
        <v>2782</v>
      </c>
      <c r="B186" s="22" t="n">
        <v>16</v>
      </c>
      <c r="C186" s="7" t="n">
        <v>0</v>
      </c>
    </row>
    <row r="187" spans="1:7">
      <c r="A187" t="s">
        <v>4</v>
      </c>
      <c r="B187" s="4" t="s">
        <v>5</v>
      </c>
      <c r="C187" s="4" t="s">
        <v>14</v>
      </c>
      <c r="D187" s="4" t="s">
        <v>6</v>
      </c>
    </row>
    <row r="188" spans="1:7">
      <c r="A188" t="n">
        <v>2785</v>
      </c>
      <c r="B188" s="8" t="n">
        <v>2</v>
      </c>
      <c r="C188" s="7" t="n">
        <v>10</v>
      </c>
      <c r="D188" s="7" t="s">
        <v>52</v>
      </c>
    </row>
    <row r="189" spans="1:7">
      <c r="A189" t="s">
        <v>4</v>
      </c>
      <c r="B189" s="4" t="s">
        <v>5</v>
      </c>
      <c r="C189" s="4" t="s">
        <v>10</v>
      </c>
    </row>
    <row r="190" spans="1:7">
      <c r="A190" t="n">
        <v>2804</v>
      </c>
      <c r="B190" s="22" t="n">
        <v>16</v>
      </c>
      <c r="C190" s="7" t="n">
        <v>0</v>
      </c>
    </row>
    <row r="191" spans="1:7">
      <c r="A191" t="s">
        <v>4</v>
      </c>
      <c r="B191" s="4" t="s">
        <v>5</v>
      </c>
      <c r="C191" s="4" t="s">
        <v>14</v>
      </c>
    </row>
    <row r="192" spans="1:7">
      <c r="A192" t="n">
        <v>2807</v>
      </c>
      <c r="B192" s="27" t="n">
        <v>23</v>
      </c>
      <c r="C192" s="7" t="n">
        <v>20</v>
      </c>
    </row>
    <row r="193" spans="1:4">
      <c r="A193" t="s">
        <v>4</v>
      </c>
      <c r="B193" s="4" t="s">
        <v>5</v>
      </c>
    </row>
    <row r="194" spans="1:4">
      <c r="A194" t="n">
        <v>2809</v>
      </c>
      <c r="B194" s="5" t="n">
        <v>1</v>
      </c>
    </row>
    <row r="195" spans="1:4" s="3" customFormat="1" customHeight="0">
      <c r="A195" s="3" t="s">
        <v>2</v>
      </c>
      <c r="B195" s="3" t="s">
        <v>55</v>
      </c>
    </row>
    <row r="196" spans="1:4">
      <c r="A196" t="s">
        <v>4</v>
      </c>
      <c r="B196" s="4" t="s">
        <v>5</v>
      </c>
      <c r="C196" s="4" t="s">
        <v>14</v>
      </c>
      <c r="D196" s="4" t="s">
        <v>14</v>
      </c>
      <c r="E196" s="4" t="s">
        <v>14</v>
      </c>
      <c r="F196" s="4" t="s">
        <v>14</v>
      </c>
    </row>
    <row r="197" spans="1:4">
      <c r="A197" t="n">
        <v>2812</v>
      </c>
      <c r="B197" s="29" t="n">
        <v>14</v>
      </c>
      <c r="C197" s="7" t="n">
        <v>2</v>
      </c>
      <c r="D197" s="7" t="n">
        <v>0</v>
      </c>
      <c r="E197" s="7" t="n">
        <v>0</v>
      </c>
      <c r="F197" s="7" t="n">
        <v>0</v>
      </c>
    </row>
    <row r="198" spans="1:4">
      <c r="A198" t="s">
        <v>4</v>
      </c>
      <c r="B198" s="4" t="s">
        <v>5</v>
      </c>
      <c r="C198" s="4" t="s">
        <v>14</v>
      </c>
      <c r="D198" s="30" t="s">
        <v>56</v>
      </c>
      <c r="E198" s="4" t="s">
        <v>5</v>
      </c>
      <c r="F198" s="4" t="s">
        <v>14</v>
      </c>
      <c r="G198" s="4" t="s">
        <v>10</v>
      </c>
      <c r="H198" s="30" t="s">
        <v>57</v>
      </c>
      <c r="I198" s="4" t="s">
        <v>14</v>
      </c>
      <c r="J198" s="4" t="s">
        <v>9</v>
      </c>
      <c r="K198" s="4" t="s">
        <v>14</v>
      </c>
      <c r="L198" s="4" t="s">
        <v>14</v>
      </c>
      <c r="M198" s="30" t="s">
        <v>56</v>
      </c>
      <c r="N198" s="4" t="s">
        <v>5</v>
      </c>
      <c r="O198" s="4" t="s">
        <v>14</v>
      </c>
      <c r="P198" s="4" t="s">
        <v>10</v>
      </c>
      <c r="Q198" s="30" t="s">
        <v>57</v>
      </c>
      <c r="R198" s="4" t="s">
        <v>14</v>
      </c>
      <c r="S198" s="4" t="s">
        <v>9</v>
      </c>
      <c r="T198" s="4" t="s">
        <v>14</v>
      </c>
      <c r="U198" s="4" t="s">
        <v>14</v>
      </c>
      <c r="V198" s="4" t="s">
        <v>14</v>
      </c>
      <c r="W198" s="4" t="s">
        <v>44</v>
      </c>
    </row>
    <row r="199" spans="1:4">
      <c r="A199" t="n">
        <v>2817</v>
      </c>
      <c r="B199" s="16" t="n">
        <v>5</v>
      </c>
      <c r="C199" s="7" t="n">
        <v>28</v>
      </c>
      <c r="D199" s="30" t="s">
        <v>3</v>
      </c>
      <c r="E199" s="9" t="n">
        <v>162</v>
      </c>
      <c r="F199" s="7" t="n">
        <v>3</v>
      </c>
      <c r="G199" s="7" t="n">
        <v>28675</v>
      </c>
      <c r="H199" s="30" t="s">
        <v>3</v>
      </c>
      <c r="I199" s="7" t="n">
        <v>0</v>
      </c>
      <c r="J199" s="7" t="n">
        <v>1</v>
      </c>
      <c r="K199" s="7" t="n">
        <v>2</v>
      </c>
      <c r="L199" s="7" t="n">
        <v>28</v>
      </c>
      <c r="M199" s="30" t="s">
        <v>3</v>
      </c>
      <c r="N199" s="9" t="n">
        <v>162</v>
      </c>
      <c r="O199" s="7" t="n">
        <v>3</v>
      </c>
      <c r="P199" s="7" t="n">
        <v>28675</v>
      </c>
      <c r="Q199" s="30" t="s">
        <v>3</v>
      </c>
      <c r="R199" s="7" t="n">
        <v>0</v>
      </c>
      <c r="S199" s="7" t="n">
        <v>2</v>
      </c>
      <c r="T199" s="7" t="n">
        <v>2</v>
      </c>
      <c r="U199" s="7" t="n">
        <v>11</v>
      </c>
      <c r="V199" s="7" t="n">
        <v>1</v>
      </c>
      <c r="W199" s="17" t="n">
        <f t="normal" ca="1">A203</f>
        <v>0</v>
      </c>
    </row>
    <row r="200" spans="1:4">
      <c r="A200" t="s">
        <v>4</v>
      </c>
      <c r="B200" s="4" t="s">
        <v>5</v>
      </c>
      <c r="C200" s="4" t="s">
        <v>14</v>
      </c>
      <c r="D200" s="4" t="s">
        <v>10</v>
      </c>
      <c r="E200" s="4" t="s">
        <v>24</v>
      </c>
    </row>
    <row r="201" spans="1:4">
      <c r="A201" t="n">
        <v>2846</v>
      </c>
      <c r="B201" s="31" t="n">
        <v>58</v>
      </c>
      <c r="C201" s="7" t="n">
        <v>0</v>
      </c>
      <c r="D201" s="7" t="n">
        <v>0</v>
      </c>
      <c r="E201" s="7" t="n">
        <v>1</v>
      </c>
    </row>
    <row r="202" spans="1:4">
      <c r="A202" t="s">
        <v>4</v>
      </c>
      <c r="B202" s="4" t="s">
        <v>5</v>
      </c>
      <c r="C202" s="4" t="s">
        <v>14</v>
      </c>
      <c r="D202" s="30" t="s">
        <v>56</v>
      </c>
      <c r="E202" s="4" t="s">
        <v>5</v>
      </c>
      <c r="F202" s="4" t="s">
        <v>14</v>
      </c>
      <c r="G202" s="4" t="s">
        <v>10</v>
      </c>
      <c r="H202" s="30" t="s">
        <v>57</v>
      </c>
      <c r="I202" s="4" t="s">
        <v>14</v>
      </c>
      <c r="J202" s="4" t="s">
        <v>9</v>
      </c>
      <c r="K202" s="4" t="s">
        <v>14</v>
      </c>
      <c r="L202" s="4" t="s">
        <v>14</v>
      </c>
      <c r="M202" s="30" t="s">
        <v>56</v>
      </c>
      <c r="N202" s="4" t="s">
        <v>5</v>
      </c>
      <c r="O202" s="4" t="s">
        <v>14</v>
      </c>
      <c r="P202" s="4" t="s">
        <v>10</v>
      </c>
      <c r="Q202" s="30" t="s">
        <v>57</v>
      </c>
      <c r="R202" s="4" t="s">
        <v>14</v>
      </c>
      <c r="S202" s="4" t="s">
        <v>9</v>
      </c>
      <c r="T202" s="4" t="s">
        <v>14</v>
      </c>
      <c r="U202" s="4" t="s">
        <v>14</v>
      </c>
      <c r="V202" s="4" t="s">
        <v>14</v>
      </c>
      <c r="W202" s="4" t="s">
        <v>44</v>
      </c>
    </row>
    <row r="203" spans="1:4">
      <c r="A203" t="n">
        <v>2854</v>
      </c>
      <c r="B203" s="16" t="n">
        <v>5</v>
      </c>
      <c r="C203" s="7" t="n">
        <v>28</v>
      </c>
      <c r="D203" s="30" t="s">
        <v>3</v>
      </c>
      <c r="E203" s="9" t="n">
        <v>162</v>
      </c>
      <c r="F203" s="7" t="n">
        <v>3</v>
      </c>
      <c r="G203" s="7" t="n">
        <v>28675</v>
      </c>
      <c r="H203" s="30" t="s">
        <v>3</v>
      </c>
      <c r="I203" s="7" t="n">
        <v>0</v>
      </c>
      <c r="J203" s="7" t="n">
        <v>1</v>
      </c>
      <c r="K203" s="7" t="n">
        <v>3</v>
      </c>
      <c r="L203" s="7" t="n">
        <v>28</v>
      </c>
      <c r="M203" s="30" t="s">
        <v>3</v>
      </c>
      <c r="N203" s="9" t="n">
        <v>162</v>
      </c>
      <c r="O203" s="7" t="n">
        <v>3</v>
      </c>
      <c r="P203" s="7" t="n">
        <v>28675</v>
      </c>
      <c r="Q203" s="30" t="s">
        <v>3</v>
      </c>
      <c r="R203" s="7" t="n">
        <v>0</v>
      </c>
      <c r="S203" s="7" t="n">
        <v>2</v>
      </c>
      <c r="T203" s="7" t="n">
        <v>3</v>
      </c>
      <c r="U203" s="7" t="n">
        <v>9</v>
      </c>
      <c r="V203" s="7" t="n">
        <v>1</v>
      </c>
      <c r="W203" s="17" t="n">
        <f t="normal" ca="1">A213</f>
        <v>0</v>
      </c>
    </row>
    <row r="204" spans="1:4">
      <c r="A204" t="s">
        <v>4</v>
      </c>
      <c r="B204" s="4" t="s">
        <v>5</v>
      </c>
      <c r="C204" s="4" t="s">
        <v>14</v>
      </c>
      <c r="D204" s="30" t="s">
        <v>56</v>
      </c>
      <c r="E204" s="4" t="s">
        <v>5</v>
      </c>
      <c r="F204" s="4" t="s">
        <v>10</v>
      </c>
      <c r="G204" s="4" t="s">
        <v>14</v>
      </c>
      <c r="H204" s="4" t="s">
        <v>14</v>
      </c>
      <c r="I204" s="4" t="s">
        <v>6</v>
      </c>
      <c r="J204" s="30" t="s">
        <v>57</v>
      </c>
      <c r="K204" s="4" t="s">
        <v>14</v>
      </c>
      <c r="L204" s="4" t="s">
        <v>14</v>
      </c>
      <c r="M204" s="30" t="s">
        <v>56</v>
      </c>
      <c r="N204" s="4" t="s">
        <v>5</v>
      </c>
      <c r="O204" s="4" t="s">
        <v>14</v>
      </c>
      <c r="P204" s="30" t="s">
        <v>57</v>
      </c>
      <c r="Q204" s="4" t="s">
        <v>14</v>
      </c>
      <c r="R204" s="4" t="s">
        <v>9</v>
      </c>
      <c r="S204" s="4" t="s">
        <v>14</v>
      </c>
      <c r="T204" s="4" t="s">
        <v>14</v>
      </c>
      <c r="U204" s="4" t="s">
        <v>14</v>
      </c>
      <c r="V204" s="30" t="s">
        <v>56</v>
      </c>
      <c r="W204" s="4" t="s">
        <v>5</v>
      </c>
      <c r="X204" s="4" t="s">
        <v>14</v>
      </c>
      <c r="Y204" s="30" t="s">
        <v>57</v>
      </c>
      <c r="Z204" s="4" t="s">
        <v>14</v>
      </c>
      <c r="AA204" s="4" t="s">
        <v>9</v>
      </c>
      <c r="AB204" s="4" t="s">
        <v>14</v>
      </c>
      <c r="AC204" s="4" t="s">
        <v>14</v>
      </c>
      <c r="AD204" s="4" t="s">
        <v>14</v>
      </c>
      <c r="AE204" s="4" t="s">
        <v>44</v>
      </c>
    </row>
    <row r="205" spans="1:4">
      <c r="A205" t="n">
        <v>2883</v>
      </c>
      <c r="B205" s="16" t="n">
        <v>5</v>
      </c>
      <c r="C205" s="7" t="n">
        <v>28</v>
      </c>
      <c r="D205" s="30" t="s">
        <v>3</v>
      </c>
      <c r="E205" s="32" t="n">
        <v>47</v>
      </c>
      <c r="F205" s="7" t="n">
        <v>61456</v>
      </c>
      <c r="G205" s="7" t="n">
        <v>2</v>
      </c>
      <c r="H205" s="7" t="n">
        <v>0</v>
      </c>
      <c r="I205" s="7" t="s">
        <v>58</v>
      </c>
      <c r="J205" s="30" t="s">
        <v>3</v>
      </c>
      <c r="K205" s="7" t="n">
        <v>8</v>
      </c>
      <c r="L205" s="7" t="n">
        <v>28</v>
      </c>
      <c r="M205" s="30" t="s">
        <v>3</v>
      </c>
      <c r="N205" s="11" t="n">
        <v>74</v>
      </c>
      <c r="O205" s="7" t="n">
        <v>65</v>
      </c>
      <c r="P205" s="30" t="s">
        <v>3</v>
      </c>
      <c r="Q205" s="7" t="n">
        <v>0</v>
      </c>
      <c r="R205" s="7" t="n">
        <v>1</v>
      </c>
      <c r="S205" s="7" t="n">
        <v>3</v>
      </c>
      <c r="T205" s="7" t="n">
        <v>9</v>
      </c>
      <c r="U205" s="7" t="n">
        <v>28</v>
      </c>
      <c r="V205" s="30" t="s">
        <v>3</v>
      </c>
      <c r="W205" s="11" t="n">
        <v>74</v>
      </c>
      <c r="X205" s="7" t="n">
        <v>65</v>
      </c>
      <c r="Y205" s="30" t="s">
        <v>3</v>
      </c>
      <c r="Z205" s="7" t="n">
        <v>0</v>
      </c>
      <c r="AA205" s="7" t="n">
        <v>2</v>
      </c>
      <c r="AB205" s="7" t="n">
        <v>3</v>
      </c>
      <c r="AC205" s="7" t="n">
        <v>9</v>
      </c>
      <c r="AD205" s="7" t="n">
        <v>1</v>
      </c>
      <c r="AE205" s="17" t="n">
        <f t="normal" ca="1">A209</f>
        <v>0</v>
      </c>
    </row>
    <row r="206" spans="1:4">
      <c r="A206" t="s">
        <v>4</v>
      </c>
      <c r="B206" s="4" t="s">
        <v>5</v>
      </c>
      <c r="C206" s="4" t="s">
        <v>10</v>
      </c>
      <c r="D206" s="4" t="s">
        <v>14</v>
      </c>
      <c r="E206" s="4" t="s">
        <v>14</v>
      </c>
      <c r="F206" s="4" t="s">
        <v>6</v>
      </c>
    </row>
    <row r="207" spans="1:4">
      <c r="A207" t="n">
        <v>2931</v>
      </c>
      <c r="B207" s="32" t="n">
        <v>47</v>
      </c>
      <c r="C207" s="7" t="n">
        <v>61456</v>
      </c>
      <c r="D207" s="7" t="n">
        <v>0</v>
      </c>
      <c r="E207" s="7" t="n">
        <v>0</v>
      </c>
      <c r="F207" s="7" t="s">
        <v>59</v>
      </c>
    </row>
    <row r="208" spans="1:4">
      <c r="A208" t="s">
        <v>4</v>
      </c>
      <c r="B208" s="4" t="s">
        <v>5</v>
      </c>
      <c r="C208" s="4" t="s">
        <v>14</v>
      </c>
      <c r="D208" s="4" t="s">
        <v>10</v>
      </c>
      <c r="E208" s="4" t="s">
        <v>24</v>
      </c>
    </row>
    <row r="209" spans="1:31">
      <c r="A209" t="n">
        <v>2944</v>
      </c>
      <c r="B209" s="31" t="n">
        <v>58</v>
      </c>
      <c r="C209" s="7" t="n">
        <v>0</v>
      </c>
      <c r="D209" s="7" t="n">
        <v>300</v>
      </c>
      <c r="E209" s="7" t="n">
        <v>1</v>
      </c>
    </row>
    <row r="210" spans="1:31">
      <c r="A210" t="s">
        <v>4</v>
      </c>
      <c r="B210" s="4" t="s">
        <v>5</v>
      </c>
      <c r="C210" s="4" t="s">
        <v>14</v>
      </c>
      <c r="D210" s="4" t="s">
        <v>10</v>
      </c>
    </row>
    <row r="211" spans="1:31">
      <c r="A211" t="n">
        <v>2952</v>
      </c>
      <c r="B211" s="31" t="n">
        <v>58</v>
      </c>
      <c r="C211" s="7" t="n">
        <v>255</v>
      </c>
      <c r="D211" s="7" t="n">
        <v>0</v>
      </c>
    </row>
    <row r="212" spans="1:31">
      <c r="A212" t="s">
        <v>4</v>
      </c>
      <c r="B212" s="4" t="s">
        <v>5</v>
      </c>
      <c r="C212" s="4" t="s">
        <v>14</v>
      </c>
      <c r="D212" s="4" t="s">
        <v>14</v>
      </c>
      <c r="E212" s="4" t="s">
        <v>14</v>
      </c>
      <c r="F212" s="4" t="s">
        <v>14</v>
      </c>
    </row>
    <row r="213" spans="1:31">
      <c r="A213" t="n">
        <v>2956</v>
      </c>
      <c r="B213" s="29" t="n">
        <v>14</v>
      </c>
      <c r="C213" s="7" t="n">
        <v>0</v>
      </c>
      <c r="D213" s="7" t="n">
        <v>0</v>
      </c>
      <c r="E213" s="7" t="n">
        <v>0</v>
      </c>
      <c r="F213" s="7" t="n">
        <v>64</v>
      </c>
    </row>
    <row r="214" spans="1:31">
      <c r="A214" t="s">
        <v>4</v>
      </c>
      <c r="B214" s="4" t="s">
        <v>5</v>
      </c>
      <c r="C214" s="4" t="s">
        <v>14</v>
      </c>
      <c r="D214" s="4" t="s">
        <v>10</v>
      </c>
    </row>
    <row r="215" spans="1:31">
      <c r="A215" t="n">
        <v>2961</v>
      </c>
      <c r="B215" s="20" t="n">
        <v>22</v>
      </c>
      <c r="C215" s="7" t="n">
        <v>0</v>
      </c>
      <c r="D215" s="7" t="n">
        <v>28675</v>
      </c>
    </row>
    <row r="216" spans="1:31">
      <c r="A216" t="s">
        <v>4</v>
      </c>
      <c r="B216" s="4" t="s">
        <v>5</v>
      </c>
      <c r="C216" s="4" t="s">
        <v>14</v>
      </c>
      <c r="D216" s="4" t="s">
        <v>10</v>
      </c>
    </row>
    <row r="217" spans="1:31">
      <c r="A217" t="n">
        <v>2965</v>
      </c>
      <c r="B217" s="31" t="n">
        <v>58</v>
      </c>
      <c r="C217" s="7" t="n">
        <v>5</v>
      </c>
      <c r="D217" s="7" t="n">
        <v>300</v>
      </c>
    </row>
    <row r="218" spans="1:31">
      <c r="A218" t="s">
        <v>4</v>
      </c>
      <c r="B218" s="4" t="s">
        <v>5</v>
      </c>
      <c r="C218" s="4" t="s">
        <v>24</v>
      </c>
      <c r="D218" s="4" t="s">
        <v>10</v>
      </c>
    </row>
    <row r="219" spans="1:31">
      <c r="A219" t="n">
        <v>2969</v>
      </c>
      <c r="B219" s="33" t="n">
        <v>103</v>
      </c>
      <c r="C219" s="7" t="n">
        <v>0</v>
      </c>
      <c r="D219" s="7" t="n">
        <v>300</v>
      </c>
    </row>
    <row r="220" spans="1:31">
      <c r="A220" t="s">
        <v>4</v>
      </c>
      <c r="B220" s="4" t="s">
        <v>5</v>
      </c>
      <c r="C220" s="4" t="s">
        <v>14</v>
      </c>
    </row>
    <row r="221" spans="1:31">
      <c r="A221" t="n">
        <v>2976</v>
      </c>
      <c r="B221" s="34" t="n">
        <v>64</v>
      </c>
      <c r="C221" s="7" t="n">
        <v>7</v>
      </c>
    </row>
    <row r="222" spans="1:31">
      <c r="A222" t="s">
        <v>4</v>
      </c>
      <c r="B222" s="4" t="s">
        <v>5</v>
      </c>
      <c r="C222" s="4" t="s">
        <v>14</v>
      </c>
      <c r="D222" s="4" t="s">
        <v>10</v>
      </c>
    </row>
    <row r="223" spans="1:31">
      <c r="A223" t="n">
        <v>2978</v>
      </c>
      <c r="B223" s="35" t="n">
        <v>72</v>
      </c>
      <c r="C223" s="7" t="n">
        <v>5</v>
      </c>
      <c r="D223" s="7" t="n">
        <v>0</v>
      </c>
    </row>
    <row r="224" spans="1:31">
      <c r="A224" t="s">
        <v>4</v>
      </c>
      <c r="B224" s="4" t="s">
        <v>5</v>
      </c>
      <c r="C224" s="4" t="s">
        <v>14</v>
      </c>
      <c r="D224" s="30" t="s">
        <v>56</v>
      </c>
      <c r="E224" s="4" t="s">
        <v>5</v>
      </c>
      <c r="F224" s="4" t="s">
        <v>14</v>
      </c>
      <c r="G224" s="4" t="s">
        <v>10</v>
      </c>
      <c r="H224" s="30" t="s">
        <v>57</v>
      </c>
      <c r="I224" s="4" t="s">
        <v>14</v>
      </c>
      <c r="J224" s="4" t="s">
        <v>9</v>
      </c>
      <c r="K224" s="4" t="s">
        <v>14</v>
      </c>
      <c r="L224" s="4" t="s">
        <v>14</v>
      </c>
      <c r="M224" s="4" t="s">
        <v>44</v>
      </c>
    </row>
    <row r="225" spans="1:13">
      <c r="A225" t="n">
        <v>2982</v>
      </c>
      <c r="B225" s="16" t="n">
        <v>5</v>
      </c>
      <c r="C225" s="7" t="n">
        <v>28</v>
      </c>
      <c r="D225" s="30" t="s">
        <v>3</v>
      </c>
      <c r="E225" s="9" t="n">
        <v>162</v>
      </c>
      <c r="F225" s="7" t="n">
        <v>4</v>
      </c>
      <c r="G225" s="7" t="n">
        <v>28675</v>
      </c>
      <c r="H225" s="30" t="s">
        <v>3</v>
      </c>
      <c r="I225" s="7" t="n">
        <v>0</v>
      </c>
      <c r="J225" s="7" t="n">
        <v>1</v>
      </c>
      <c r="K225" s="7" t="n">
        <v>2</v>
      </c>
      <c r="L225" s="7" t="n">
        <v>1</v>
      </c>
      <c r="M225" s="17" t="n">
        <f t="normal" ca="1">A231</f>
        <v>0</v>
      </c>
    </row>
    <row r="226" spans="1:13">
      <c r="A226" t="s">
        <v>4</v>
      </c>
      <c r="B226" s="4" t="s">
        <v>5</v>
      </c>
      <c r="C226" s="4" t="s">
        <v>14</v>
      </c>
      <c r="D226" s="4" t="s">
        <v>6</v>
      </c>
    </row>
    <row r="227" spans="1:13">
      <c r="A227" t="n">
        <v>2999</v>
      </c>
      <c r="B227" s="8" t="n">
        <v>2</v>
      </c>
      <c r="C227" s="7" t="n">
        <v>10</v>
      </c>
      <c r="D227" s="7" t="s">
        <v>60</v>
      </c>
    </row>
    <row r="228" spans="1:13">
      <c r="A228" t="s">
        <v>4</v>
      </c>
      <c r="B228" s="4" t="s">
        <v>5</v>
      </c>
      <c r="C228" s="4" t="s">
        <v>10</v>
      </c>
    </row>
    <row r="229" spans="1:13">
      <c r="A229" t="n">
        <v>3016</v>
      </c>
      <c r="B229" s="22" t="n">
        <v>16</v>
      </c>
      <c r="C229" s="7" t="n">
        <v>0</v>
      </c>
    </row>
    <row r="230" spans="1:13">
      <c r="A230" t="s">
        <v>4</v>
      </c>
      <c r="B230" s="4" t="s">
        <v>5</v>
      </c>
      <c r="C230" s="4" t="s">
        <v>10</v>
      </c>
      <c r="D230" s="4" t="s">
        <v>9</v>
      </c>
    </row>
    <row r="231" spans="1:13">
      <c r="A231" t="n">
        <v>3019</v>
      </c>
      <c r="B231" s="36" t="n">
        <v>43</v>
      </c>
      <c r="C231" s="7" t="n">
        <v>61456</v>
      </c>
      <c r="D231" s="7" t="n">
        <v>1</v>
      </c>
    </row>
    <row r="232" spans="1:13">
      <c r="A232" t="s">
        <v>4</v>
      </c>
      <c r="B232" s="4" t="s">
        <v>5</v>
      </c>
      <c r="C232" s="4" t="s">
        <v>14</v>
      </c>
      <c r="D232" s="4" t="s">
        <v>14</v>
      </c>
      <c r="E232" s="4" t="s">
        <v>24</v>
      </c>
      <c r="F232" s="4" t="s">
        <v>24</v>
      </c>
      <c r="G232" s="4" t="s">
        <v>24</v>
      </c>
      <c r="H232" s="4" t="s">
        <v>10</v>
      </c>
    </row>
    <row r="233" spans="1:13">
      <c r="A233" t="n">
        <v>3026</v>
      </c>
      <c r="B233" s="37" t="n">
        <v>45</v>
      </c>
      <c r="C233" s="7" t="n">
        <v>2</v>
      </c>
      <c r="D233" s="7" t="n">
        <v>3</v>
      </c>
      <c r="E233" s="7" t="n">
        <v>29.6900005340576</v>
      </c>
      <c r="F233" s="7" t="n">
        <v>0.180000007152557</v>
      </c>
      <c r="G233" s="7" t="n">
        <v>-52.939998626709</v>
      </c>
      <c r="H233" s="7" t="n">
        <v>0</v>
      </c>
    </row>
    <row r="234" spans="1:13">
      <c r="A234" t="s">
        <v>4</v>
      </c>
      <c r="B234" s="4" t="s">
        <v>5</v>
      </c>
      <c r="C234" s="4" t="s">
        <v>14</v>
      </c>
      <c r="D234" s="4" t="s">
        <v>14</v>
      </c>
      <c r="E234" s="4" t="s">
        <v>24</v>
      </c>
      <c r="F234" s="4" t="s">
        <v>24</v>
      </c>
      <c r="G234" s="4" t="s">
        <v>24</v>
      </c>
      <c r="H234" s="4" t="s">
        <v>10</v>
      </c>
      <c r="I234" s="4" t="s">
        <v>14</v>
      </c>
    </row>
    <row r="235" spans="1:13">
      <c r="A235" t="n">
        <v>3043</v>
      </c>
      <c r="B235" s="37" t="n">
        <v>45</v>
      </c>
      <c r="C235" s="7" t="n">
        <v>4</v>
      </c>
      <c r="D235" s="7" t="n">
        <v>3</v>
      </c>
      <c r="E235" s="7" t="n">
        <v>22.0499992370605</v>
      </c>
      <c r="F235" s="7" t="n">
        <v>51.7299995422363</v>
      </c>
      <c r="G235" s="7" t="n">
        <v>0</v>
      </c>
      <c r="H235" s="7" t="n">
        <v>0</v>
      </c>
      <c r="I235" s="7" t="n">
        <v>1</v>
      </c>
    </row>
    <row r="236" spans="1:13">
      <c r="A236" t="s">
        <v>4</v>
      </c>
      <c r="B236" s="4" t="s">
        <v>5</v>
      </c>
      <c r="C236" s="4" t="s">
        <v>14</v>
      </c>
      <c r="D236" s="4" t="s">
        <v>14</v>
      </c>
      <c r="E236" s="4" t="s">
        <v>24</v>
      </c>
      <c r="F236" s="4" t="s">
        <v>10</v>
      </c>
    </row>
    <row r="237" spans="1:13">
      <c r="A237" t="n">
        <v>3061</v>
      </c>
      <c r="B237" s="37" t="n">
        <v>45</v>
      </c>
      <c r="C237" s="7" t="n">
        <v>5</v>
      </c>
      <c r="D237" s="7" t="n">
        <v>3</v>
      </c>
      <c r="E237" s="7" t="n">
        <v>3.5</v>
      </c>
      <c r="F237" s="7" t="n">
        <v>0</v>
      </c>
    </row>
    <row r="238" spans="1:13">
      <c r="A238" t="s">
        <v>4</v>
      </c>
      <c r="B238" s="4" t="s">
        <v>5</v>
      </c>
      <c r="C238" s="4" t="s">
        <v>14</v>
      </c>
      <c r="D238" s="4" t="s">
        <v>14</v>
      </c>
      <c r="E238" s="4" t="s">
        <v>24</v>
      </c>
      <c r="F238" s="4" t="s">
        <v>10</v>
      </c>
    </row>
    <row r="239" spans="1:13">
      <c r="A239" t="n">
        <v>3070</v>
      </c>
      <c r="B239" s="37" t="n">
        <v>45</v>
      </c>
      <c r="C239" s="7" t="n">
        <v>11</v>
      </c>
      <c r="D239" s="7" t="n">
        <v>3</v>
      </c>
      <c r="E239" s="7" t="n">
        <v>38</v>
      </c>
      <c r="F239" s="7" t="n">
        <v>0</v>
      </c>
    </row>
    <row r="240" spans="1:13">
      <c r="A240" t="s">
        <v>4</v>
      </c>
      <c r="B240" s="4" t="s">
        <v>5</v>
      </c>
      <c r="C240" s="4" t="s">
        <v>14</v>
      </c>
      <c r="D240" s="4" t="s">
        <v>14</v>
      </c>
      <c r="E240" s="4" t="s">
        <v>24</v>
      </c>
      <c r="F240" s="4" t="s">
        <v>10</v>
      </c>
    </row>
    <row r="241" spans="1:13">
      <c r="A241" t="n">
        <v>3079</v>
      </c>
      <c r="B241" s="37" t="n">
        <v>45</v>
      </c>
      <c r="C241" s="7" t="n">
        <v>5</v>
      </c>
      <c r="D241" s="7" t="n">
        <v>3</v>
      </c>
      <c r="E241" s="7" t="n">
        <v>3</v>
      </c>
      <c r="F241" s="7" t="n">
        <v>2000</v>
      </c>
    </row>
    <row r="242" spans="1:13">
      <c r="A242" t="s">
        <v>4</v>
      </c>
      <c r="B242" s="4" t="s">
        <v>5</v>
      </c>
      <c r="C242" s="4" t="s">
        <v>14</v>
      </c>
      <c r="D242" s="4" t="s">
        <v>10</v>
      </c>
      <c r="E242" s="4" t="s">
        <v>24</v>
      </c>
    </row>
    <row r="243" spans="1:13">
      <c r="A243" t="n">
        <v>3088</v>
      </c>
      <c r="B243" s="31" t="n">
        <v>58</v>
      </c>
      <c r="C243" s="7" t="n">
        <v>100</v>
      </c>
      <c r="D243" s="7" t="n">
        <v>1000</v>
      </c>
      <c r="E243" s="7" t="n">
        <v>1</v>
      </c>
    </row>
    <row r="244" spans="1:13">
      <c r="A244" t="s">
        <v>4</v>
      </c>
      <c r="B244" s="4" t="s">
        <v>5</v>
      </c>
      <c r="C244" s="4" t="s">
        <v>14</v>
      </c>
      <c r="D244" s="4" t="s">
        <v>10</v>
      </c>
    </row>
    <row r="245" spans="1:13">
      <c r="A245" t="n">
        <v>3096</v>
      </c>
      <c r="B245" s="31" t="n">
        <v>58</v>
      </c>
      <c r="C245" s="7" t="n">
        <v>255</v>
      </c>
      <c r="D245" s="7" t="n">
        <v>0</v>
      </c>
    </row>
    <row r="246" spans="1:13">
      <c r="A246" t="s">
        <v>4</v>
      </c>
      <c r="B246" s="4" t="s">
        <v>5</v>
      </c>
      <c r="C246" s="4" t="s">
        <v>14</v>
      </c>
      <c r="D246" s="4" t="s">
        <v>10</v>
      </c>
    </row>
    <row r="247" spans="1:13">
      <c r="A247" t="n">
        <v>3100</v>
      </c>
      <c r="B247" s="37" t="n">
        <v>45</v>
      </c>
      <c r="C247" s="7" t="n">
        <v>7</v>
      </c>
      <c r="D247" s="7" t="n">
        <v>255</v>
      </c>
    </row>
    <row r="248" spans="1:13">
      <c r="A248" t="s">
        <v>4</v>
      </c>
      <c r="B248" s="4" t="s">
        <v>5</v>
      </c>
      <c r="C248" s="4" t="s">
        <v>14</v>
      </c>
      <c r="D248" s="4" t="s">
        <v>10</v>
      </c>
      <c r="E248" s="4" t="s">
        <v>24</v>
      </c>
    </row>
    <row r="249" spans="1:13">
      <c r="A249" t="n">
        <v>3104</v>
      </c>
      <c r="B249" s="31" t="n">
        <v>58</v>
      </c>
      <c r="C249" s="7" t="n">
        <v>101</v>
      </c>
      <c r="D249" s="7" t="n">
        <v>500</v>
      </c>
      <c r="E249" s="7" t="n">
        <v>1</v>
      </c>
    </row>
    <row r="250" spans="1:13">
      <c r="A250" t="s">
        <v>4</v>
      </c>
      <c r="B250" s="4" t="s">
        <v>5</v>
      </c>
      <c r="C250" s="4" t="s">
        <v>14</v>
      </c>
      <c r="D250" s="4" t="s">
        <v>10</v>
      </c>
    </row>
    <row r="251" spans="1:13">
      <c r="A251" t="n">
        <v>3112</v>
      </c>
      <c r="B251" s="31" t="n">
        <v>58</v>
      </c>
      <c r="C251" s="7" t="n">
        <v>254</v>
      </c>
      <c r="D251" s="7" t="n">
        <v>0</v>
      </c>
    </row>
    <row r="252" spans="1:13">
      <c r="A252" t="s">
        <v>4</v>
      </c>
      <c r="B252" s="4" t="s">
        <v>5</v>
      </c>
      <c r="C252" s="4" t="s">
        <v>14</v>
      </c>
      <c r="D252" s="4" t="s">
        <v>6</v>
      </c>
      <c r="E252" s="4" t="s">
        <v>10</v>
      </c>
    </row>
    <row r="253" spans="1:13">
      <c r="A253" t="n">
        <v>3116</v>
      </c>
      <c r="B253" s="19" t="n">
        <v>94</v>
      </c>
      <c r="C253" s="7" t="n">
        <v>1</v>
      </c>
      <c r="D253" s="7" t="s">
        <v>45</v>
      </c>
      <c r="E253" s="7" t="n">
        <v>1</v>
      </c>
    </row>
    <row r="254" spans="1:13">
      <c r="A254" t="s">
        <v>4</v>
      </c>
      <c r="B254" s="4" t="s">
        <v>5</v>
      </c>
      <c r="C254" s="4" t="s">
        <v>14</v>
      </c>
      <c r="D254" s="4" t="s">
        <v>6</v>
      </c>
      <c r="E254" s="4" t="s">
        <v>10</v>
      </c>
    </row>
    <row r="255" spans="1:13">
      <c r="A255" t="n">
        <v>3129</v>
      </c>
      <c r="B255" s="19" t="n">
        <v>94</v>
      </c>
      <c r="C255" s="7" t="n">
        <v>1</v>
      </c>
      <c r="D255" s="7" t="s">
        <v>45</v>
      </c>
      <c r="E255" s="7" t="n">
        <v>2</v>
      </c>
    </row>
    <row r="256" spans="1:13">
      <c r="A256" t="s">
        <v>4</v>
      </c>
      <c r="B256" s="4" t="s">
        <v>5</v>
      </c>
      <c r="C256" s="4" t="s">
        <v>14</v>
      </c>
      <c r="D256" s="4" t="s">
        <v>6</v>
      </c>
      <c r="E256" s="4" t="s">
        <v>10</v>
      </c>
    </row>
    <row r="257" spans="1:6">
      <c r="A257" t="n">
        <v>3142</v>
      </c>
      <c r="B257" s="19" t="n">
        <v>94</v>
      </c>
      <c r="C257" s="7" t="n">
        <v>0</v>
      </c>
      <c r="D257" s="7" t="s">
        <v>45</v>
      </c>
      <c r="E257" s="7" t="n">
        <v>4</v>
      </c>
    </row>
    <row r="258" spans="1:6">
      <c r="A258" t="s">
        <v>4</v>
      </c>
      <c r="B258" s="4" t="s">
        <v>5</v>
      </c>
      <c r="C258" s="4" t="s">
        <v>14</v>
      </c>
      <c r="D258" s="4" t="s">
        <v>10</v>
      </c>
    </row>
    <row r="259" spans="1:6">
      <c r="A259" t="n">
        <v>3155</v>
      </c>
      <c r="B259" s="31" t="n">
        <v>58</v>
      </c>
      <c r="C259" s="7" t="n">
        <v>255</v>
      </c>
      <c r="D259" s="7" t="n">
        <v>0</v>
      </c>
    </row>
    <row r="260" spans="1:6">
      <c r="A260" t="s">
        <v>4</v>
      </c>
      <c r="B260" s="4" t="s">
        <v>5</v>
      </c>
      <c r="C260" s="4" t="s">
        <v>14</v>
      </c>
      <c r="D260" s="4" t="s">
        <v>10</v>
      </c>
      <c r="E260" s="4" t="s">
        <v>24</v>
      </c>
    </row>
    <row r="261" spans="1:6">
      <c r="A261" t="n">
        <v>3159</v>
      </c>
      <c r="B261" s="31" t="n">
        <v>58</v>
      </c>
      <c r="C261" s="7" t="n">
        <v>0</v>
      </c>
      <c r="D261" s="7" t="n">
        <v>300</v>
      </c>
      <c r="E261" s="7" t="n">
        <v>0.300000011920929</v>
      </c>
    </row>
    <row r="262" spans="1:6">
      <c r="A262" t="s">
        <v>4</v>
      </c>
      <c r="B262" s="4" t="s">
        <v>5</v>
      </c>
      <c r="C262" s="4" t="s">
        <v>14</v>
      </c>
      <c r="D262" s="4" t="s">
        <v>10</v>
      </c>
    </row>
    <row r="263" spans="1:6">
      <c r="A263" t="n">
        <v>3167</v>
      </c>
      <c r="B263" s="31" t="n">
        <v>58</v>
      </c>
      <c r="C263" s="7" t="n">
        <v>255</v>
      </c>
      <c r="D263" s="7" t="n">
        <v>0</v>
      </c>
    </row>
    <row r="264" spans="1:6">
      <c r="A264" t="s">
        <v>4</v>
      </c>
      <c r="B264" s="4" t="s">
        <v>5</v>
      </c>
      <c r="C264" s="4" t="s">
        <v>14</v>
      </c>
      <c r="D264" s="4" t="s">
        <v>10</v>
      </c>
      <c r="E264" s="4" t="s">
        <v>24</v>
      </c>
      <c r="F264" s="4" t="s">
        <v>10</v>
      </c>
      <c r="G264" s="4" t="s">
        <v>9</v>
      </c>
      <c r="H264" s="4" t="s">
        <v>9</v>
      </c>
      <c r="I264" s="4" t="s">
        <v>10</v>
      </c>
      <c r="J264" s="4" t="s">
        <v>10</v>
      </c>
      <c r="K264" s="4" t="s">
        <v>9</v>
      </c>
      <c r="L264" s="4" t="s">
        <v>9</v>
      </c>
      <c r="M264" s="4" t="s">
        <v>9</v>
      </c>
      <c r="N264" s="4" t="s">
        <v>9</v>
      </c>
      <c r="O264" s="4" t="s">
        <v>6</v>
      </c>
    </row>
    <row r="265" spans="1:6">
      <c r="A265" t="n">
        <v>3171</v>
      </c>
      <c r="B265" s="12" t="n">
        <v>50</v>
      </c>
      <c r="C265" s="7" t="n">
        <v>0</v>
      </c>
      <c r="D265" s="7" t="n">
        <v>12010</v>
      </c>
      <c r="E265" s="7" t="n">
        <v>1</v>
      </c>
      <c r="F265" s="7" t="n">
        <v>0</v>
      </c>
      <c r="G265" s="7" t="n">
        <v>0</v>
      </c>
      <c r="H265" s="7" t="n">
        <v>0</v>
      </c>
      <c r="I265" s="7" t="n">
        <v>0</v>
      </c>
      <c r="J265" s="7" t="n">
        <v>65533</v>
      </c>
      <c r="K265" s="7" t="n">
        <v>0</v>
      </c>
      <c r="L265" s="7" t="n">
        <v>0</v>
      </c>
      <c r="M265" s="7" t="n">
        <v>0</v>
      </c>
      <c r="N265" s="7" t="n">
        <v>0</v>
      </c>
      <c r="O265" s="7" t="s">
        <v>13</v>
      </c>
    </row>
    <row r="266" spans="1:6">
      <c r="A266" t="s">
        <v>4</v>
      </c>
      <c r="B266" s="4" t="s">
        <v>5</v>
      </c>
      <c r="C266" s="4" t="s">
        <v>14</v>
      </c>
      <c r="D266" s="4" t="s">
        <v>10</v>
      </c>
      <c r="E266" s="4" t="s">
        <v>10</v>
      </c>
      <c r="F266" s="4" t="s">
        <v>10</v>
      </c>
      <c r="G266" s="4" t="s">
        <v>10</v>
      </c>
      <c r="H266" s="4" t="s">
        <v>14</v>
      </c>
    </row>
    <row r="267" spans="1:6">
      <c r="A267" t="n">
        <v>3210</v>
      </c>
      <c r="B267" s="23" t="n">
        <v>25</v>
      </c>
      <c r="C267" s="7" t="n">
        <v>5</v>
      </c>
      <c r="D267" s="7" t="n">
        <v>65535</v>
      </c>
      <c r="E267" s="7" t="n">
        <v>65535</v>
      </c>
      <c r="F267" s="7" t="n">
        <v>65535</v>
      </c>
      <c r="G267" s="7" t="n">
        <v>65535</v>
      </c>
      <c r="H267" s="7" t="n">
        <v>0</v>
      </c>
    </row>
    <row r="268" spans="1:6">
      <c r="A268" t="s">
        <v>4</v>
      </c>
      <c r="B268" s="4" t="s">
        <v>5</v>
      </c>
      <c r="C268" s="4" t="s">
        <v>10</v>
      </c>
      <c r="D268" s="4" t="s">
        <v>48</v>
      </c>
      <c r="E268" s="4" t="s">
        <v>14</v>
      </c>
      <c r="F268" s="4" t="s">
        <v>14</v>
      </c>
      <c r="G268" s="4" t="s">
        <v>10</v>
      </c>
      <c r="H268" s="4" t="s">
        <v>14</v>
      </c>
      <c r="I268" s="4" t="s">
        <v>48</v>
      </c>
      <c r="J268" s="4" t="s">
        <v>14</v>
      </c>
      <c r="K268" s="4" t="s">
        <v>14</v>
      </c>
      <c r="L268" s="4" t="s">
        <v>14</v>
      </c>
    </row>
    <row r="269" spans="1:6">
      <c r="A269" t="n">
        <v>3221</v>
      </c>
      <c r="B269" s="24" t="n">
        <v>24</v>
      </c>
      <c r="C269" s="7" t="n">
        <v>65533</v>
      </c>
      <c r="D269" s="7" t="s">
        <v>61</v>
      </c>
      <c r="E269" s="7" t="n">
        <v>12</v>
      </c>
      <c r="F269" s="7" t="n">
        <v>16</v>
      </c>
      <c r="G269" s="7" t="n">
        <v>165</v>
      </c>
      <c r="H269" s="7" t="n">
        <v>7</v>
      </c>
      <c r="I269" s="7" t="s">
        <v>62</v>
      </c>
      <c r="J269" s="7" t="n">
        <v>6</v>
      </c>
      <c r="K269" s="7" t="n">
        <v>2</v>
      </c>
      <c r="L269" s="7" t="n">
        <v>0</v>
      </c>
    </row>
    <row r="270" spans="1:6">
      <c r="A270" t="s">
        <v>4</v>
      </c>
      <c r="B270" s="4" t="s">
        <v>5</v>
      </c>
    </row>
    <row r="271" spans="1:6">
      <c r="A271" t="n">
        <v>3242</v>
      </c>
      <c r="B271" s="25" t="n">
        <v>28</v>
      </c>
    </row>
    <row r="272" spans="1:6">
      <c r="A272" t="s">
        <v>4</v>
      </c>
      <c r="B272" s="4" t="s">
        <v>5</v>
      </c>
      <c r="C272" s="4" t="s">
        <v>14</v>
      </c>
    </row>
    <row r="273" spans="1:15">
      <c r="A273" t="n">
        <v>3243</v>
      </c>
      <c r="B273" s="26" t="n">
        <v>27</v>
      </c>
      <c r="C273" s="7" t="n">
        <v>0</v>
      </c>
    </row>
    <row r="274" spans="1:15">
      <c r="A274" t="s">
        <v>4</v>
      </c>
      <c r="B274" s="4" t="s">
        <v>5</v>
      </c>
      <c r="C274" s="4" t="s">
        <v>14</v>
      </c>
      <c r="D274" s="4" t="s">
        <v>10</v>
      </c>
      <c r="E274" s="4" t="s">
        <v>10</v>
      </c>
      <c r="F274" s="4" t="s">
        <v>10</v>
      </c>
      <c r="G274" s="4" t="s">
        <v>10</v>
      </c>
      <c r="H274" s="4" t="s">
        <v>14</v>
      </c>
    </row>
    <row r="275" spans="1:15">
      <c r="A275" t="n">
        <v>3245</v>
      </c>
      <c r="B275" s="23" t="n">
        <v>25</v>
      </c>
      <c r="C275" s="7" t="n">
        <v>5</v>
      </c>
      <c r="D275" s="7" t="n">
        <v>65535</v>
      </c>
      <c r="E275" s="7" t="n">
        <v>65535</v>
      </c>
      <c r="F275" s="7" t="n">
        <v>65535</v>
      </c>
      <c r="G275" s="7" t="n">
        <v>65535</v>
      </c>
      <c r="H275" s="7" t="n">
        <v>0</v>
      </c>
    </row>
    <row r="276" spans="1:15">
      <c r="A276" t="s">
        <v>4</v>
      </c>
      <c r="B276" s="4" t="s">
        <v>5</v>
      </c>
      <c r="C276" s="4" t="s">
        <v>14</v>
      </c>
      <c r="D276" s="4" t="s">
        <v>10</v>
      </c>
      <c r="E276" s="4" t="s">
        <v>9</v>
      </c>
    </row>
    <row r="277" spans="1:15">
      <c r="A277" t="n">
        <v>3256</v>
      </c>
      <c r="B277" s="21" t="n">
        <v>101</v>
      </c>
      <c r="C277" s="7" t="n">
        <v>0</v>
      </c>
      <c r="D277" s="7" t="n">
        <v>165</v>
      </c>
      <c r="E277" s="7" t="n">
        <v>1</v>
      </c>
    </row>
    <row r="278" spans="1:15">
      <c r="A278" t="s">
        <v>4</v>
      </c>
      <c r="B278" s="4" t="s">
        <v>5</v>
      </c>
      <c r="C278" s="4" t="s">
        <v>14</v>
      </c>
      <c r="D278" s="4" t="s">
        <v>10</v>
      </c>
      <c r="E278" s="4" t="s">
        <v>24</v>
      </c>
    </row>
    <row r="279" spans="1:15">
      <c r="A279" t="n">
        <v>3264</v>
      </c>
      <c r="B279" s="31" t="n">
        <v>58</v>
      </c>
      <c r="C279" s="7" t="n">
        <v>100</v>
      </c>
      <c r="D279" s="7" t="n">
        <v>300</v>
      </c>
      <c r="E279" s="7" t="n">
        <v>0.300000011920929</v>
      </c>
    </row>
    <row r="280" spans="1:15">
      <c r="A280" t="s">
        <v>4</v>
      </c>
      <c r="B280" s="4" t="s">
        <v>5</v>
      </c>
      <c r="C280" s="4" t="s">
        <v>14</v>
      </c>
      <c r="D280" s="4" t="s">
        <v>10</v>
      </c>
    </row>
    <row r="281" spans="1:15">
      <c r="A281" t="n">
        <v>3272</v>
      </c>
      <c r="B281" s="31" t="n">
        <v>58</v>
      </c>
      <c r="C281" s="7" t="n">
        <v>255</v>
      </c>
      <c r="D281" s="7" t="n">
        <v>0</v>
      </c>
    </row>
    <row r="282" spans="1:15">
      <c r="A282" t="s">
        <v>4</v>
      </c>
      <c r="B282" s="4" t="s">
        <v>5</v>
      </c>
      <c r="C282" s="4" t="s">
        <v>14</v>
      </c>
      <c r="D282" s="4" t="s">
        <v>24</v>
      </c>
      <c r="E282" s="4" t="s">
        <v>10</v>
      </c>
      <c r="F282" s="4" t="s">
        <v>14</v>
      </c>
    </row>
    <row r="283" spans="1:15">
      <c r="A283" t="n">
        <v>3276</v>
      </c>
      <c r="B283" s="38" t="n">
        <v>49</v>
      </c>
      <c r="C283" s="7" t="n">
        <v>3</v>
      </c>
      <c r="D283" s="7" t="n">
        <v>0.699999988079071</v>
      </c>
      <c r="E283" s="7" t="n">
        <v>500</v>
      </c>
      <c r="F283" s="7" t="n">
        <v>0</v>
      </c>
    </row>
    <row r="284" spans="1:15">
      <c r="A284" t="s">
        <v>4</v>
      </c>
      <c r="B284" s="4" t="s">
        <v>5</v>
      </c>
      <c r="C284" s="4" t="s">
        <v>14</v>
      </c>
      <c r="D284" s="4" t="s">
        <v>10</v>
      </c>
    </row>
    <row r="285" spans="1:15">
      <c r="A285" t="n">
        <v>3285</v>
      </c>
      <c r="B285" s="31" t="n">
        <v>58</v>
      </c>
      <c r="C285" s="7" t="n">
        <v>10</v>
      </c>
      <c r="D285" s="7" t="n">
        <v>300</v>
      </c>
    </row>
    <row r="286" spans="1:15">
      <c r="A286" t="s">
        <v>4</v>
      </c>
      <c r="B286" s="4" t="s">
        <v>5</v>
      </c>
      <c r="C286" s="4" t="s">
        <v>14</v>
      </c>
      <c r="D286" s="4" t="s">
        <v>10</v>
      </c>
    </row>
    <row r="287" spans="1:15">
      <c r="A287" t="n">
        <v>3289</v>
      </c>
      <c r="B287" s="31" t="n">
        <v>58</v>
      </c>
      <c r="C287" s="7" t="n">
        <v>12</v>
      </c>
      <c r="D287" s="7" t="n">
        <v>0</v>
      </c>
    </row>
    <row r="288" spans="1:15">
      <c r="A288" t="s">
        <v>4</v>
      </c>
      <c r="B288" s="4" t="s">
        <v>5</v>
      </c>
      <c r="C288" s="4" t="s">
        <v>14</v>
      </c>
      <c r="D288" s="30" t="s">
        <v>56</v>
      </c>
      <c r="E288" s="4" t="s">
        <v>5</v>
      </c>
      <c r="F288" s="4" t="s">
        <v>10</v>
      </c>
      <c r="G288" s="4" t="s">
        <v>14</v>
      </c>
      <c r="H288" s="4" t="s">
        <v>14</v>
      </c>
      <c r="I288" s="4" t="s">
        <v>14</v>
      </c>
      <c r="J288" s="30" t="s">
        <v>57</v>
      </c>
      <c r="K288" s="4" t="s">
        <v>14</v>
      </c>
      <c r="L288" s="4" t="s">
        <v>44</v>
      </c>
    </row>
    <row r="289" spans="1:12">
      <c r="A289" t="n">
        <v>3293</v>
      </c>
      <c r="B289" s="16" t="n">
        <v>5</v>
      </c>
      <c r="C289" s="7" t="n">
        <v>28</v>
      </c>
      <c r="D289" s="30" t="s">
        <v>3</v>
      </c>
      <c r="E289" s="39" t="n">
        <v>105</v>
      </c>
      <c r="F289" s="7" t="n">
        <v>16</v>
      </c>
      <c r="G289" s="7" t="n">
        <v>0</v>
      </c>
      <c r="H289" s="7" t="n">
        <v>8</v>
      </c>
      <c r="I289" s="7" t="n">
        <v>0</v>
      </c>
      <c r="J289" s="30" t="s">
        <v>3</v>
      </c>
      <c r="K289" s="7" t="n">
        <v>1</v>
      </c>
      <c r="L289" s="17" t="n">
        <f t="normal" ca="1">A357</f>
        <v>0</v>
      </c>
    </row>
    <row r="290" spans="1:12">
      <c r="A290" t="s">
        <v>4</v>
      </c>
      <c r="B290" s="4" t="s">
        <v>5</v>
      </c>
      <c r="C290" s="4" t="s">
        <v>14</v>
      </c>
      <c r="D290" s="4" t="s">
        <v>10</v>
      </c>
      <c r="E290" s="4" t="s">
        <v>10</v>
      </c>
      <c r="F290" s="4" t="s">
        <v>14</v>
      </c>
    </row>
    <row r="291" spans="1:12">
      <c r="A291" t="n">
        <v>3306</v>
      </c>
      <c r="B291" s="23" t="n">
        <v>25</v>
      </c>
      <c r="C291" s="7" t="n">
        <v>1</v>
      </c>
      <c r="D291" s="7" t="n">
        <v>160</v>
      </c>
      <c r="E291" s="7" t="n">
        <v>570</v>
      </c>
      <c r="F291" s="7" t="n">
        <v>1</v>
      </c>
    </row>
    <row r="292" spans="1:12">
      <c r="A292" t="s">
        <v>4</v>
      </c>
      <c r="B292" s="4" t="s">
        <v>5</v>
      </c>
      <c r="C292" s="4" t="s">
        <v>14</v>
      </c>
      <c r="D292" s="4" t="s">
        <v>10</v>
      </c>
      <c r="E292" s="4" t="s">
        <v>6</v>
      </c>
    </row>
    <row r="293" spans="1:12">
      <c r="A293" t="n">
        <v>3313</v>
      </c>
      <c r="B293" s="40" t="n">
        <v>51</v>
      </c>
      <c r="C293" s="7" t="n">
        <v>4</v>
      </c>
      <c r="D293" s="7" t="n">
        <v>0</v>
      </c>
      <c r="E293" s="7" t="s">
        <v>63</v>
      </c>
    </row>
    <row r="294" spans="1:12">
      <c r="A294" t="s">
        <v>4</v>
      </c>
      <c r="B294" s="4" t="s">
        <v>5</v>
      </c>
      <c r="C294" s="4" t="s">
        <v>10</v>
      </c>
    </row>
    <row r="295" spans="1:12">
      <c r="A295" t="n">
        <v>3326</v>
      </c>
      <c r="B295" s="22" t="n">
        <v>16</v>
      </c>
      <c r="C295" s="7" t="n">
        <v>0</v>
      </c>
    </row>
    <row r="296" spans="1:12">
      <c r="A296" t="s">
        <v>4</v>
      </c>
      <c r="B296" s="4" t="s">
        <v>5</v>
      </c>
      <c r="C296" s="4" t="s">
        <v>10</v>
      </c>
      <c r="D296" s="4" t="s">
        <v>48</v>
      </c>
      <c r="E296" s="4" t="s">
        <v>14</v>
      </c>
      <c r="F296" s="4" t="s">
        <v>14</v>
      </c>
      <c r="G296" s="4" t="s">
        <v>48</v>
      </c>
      <c r="H296" s="4" t="s">
        <v>14</v>
      </c>
      <c r="I296" s="4" t="s">
        <v>14</v>
      </c>
      <c r="J296" s="4" t="s">
        <v>48</v>
      </c>
      <c r="K296" s="4" t="s">
        <v>14</v>
      </c>
      <c r="L296" s="4" t="s">
        <v>14</v>
      </c>
    </row>
    <row r="297" spans="1:12">
      <c r="A297" t="n">
        <v>3329</v>
      </c>
      <c r="B297" s="41" t="n">
        <v>26</v>
      </c>
      <c r="C297" s="7" t="n">
        <v>0</v>
      </c>
      <c r="D297" s="7" t="s">
        <v>64</v>
      </c>
      <c r="E297" s="7" t="n">
        <v>2</v>
      </c>
      <c r="F297" s="7" t="n">
        <v>3</v>
      </c>
      <c r="G297" s="7" t="s">
        <v>65</v>
      </c>
      <c r="H297" s="7" t="n">
        <v>2</v>
      </c>
      <c r="I297" s="7" t="n">
        <v>3</v>
      </c>
      <c r="J297" s="7" t="s">
        <v>66</v>
      </c>
      <c r="K297" s="7" t="n">
        <v>2</v>
      </c>
      <c r="L297" s="7" t="n">
        <v>0</v>
      </c>
    </row>
    <row r="298" spans="1:12">
      <c r="A298" t="s">
        <v>4</v>
      </c>
      <c r="B298" s="4" t="s">
        <v>5</v>
      </c>
    </row>
    <row r="299" spans="1:12">
      <c r="A299" t="n">
        <v>3525</v>
      </c>
      <c r="B299" s="25" t="n">
        <v>28</v>
      </c>
    </row>
    <row r="300" spans="1:12">
      <c r="A300" t="s">
        <v>4</v>
      </c>
      <c r="B300" s="4" t="s">
        <v>5</v>
      </c>
      <c r="C300" s="4" t="s">
        <v>10</v>
      </c>
    </row>
    <row r="301" spans="1:12">
      <c r="A301" t="n">
        <v>3526</v>
      </c>
      <c r="B301" s="22" t="n">
        <v>16</v>
      </c>
      <c r="C301" s="7" t="n">
        <v>200</v>
      </c>
    </row>
    <row r="302" spans="1:12">
      <c r="A302" t="s">
        <v>4</v>
      </c>
      <c r="B302" s="4" t="s">
        <v>5</v>
      </c>
      <c r="C302" s="4" t="s">
        <v>14</v>
      </c>
      <c r="D302" s="4" t="s">
        <v>10</v>
      </c>
      <c r="E302" s="4" t="s">
        <v>10</v>
      </c>
      <c r="F302" s="4" t="s">
        <v>14</v>
      </c>
    </row>
    <row r="303" spans="1:12">
      <c r="A303" t="n">
        <v>3529</v>
      </c>
      <c r="B303" s="23" t="n">
        <v>25</v>
      </c>
      <c r="C303" s="7" t="n">
        <v>1</v>
      </c>
      <c r="D303" s="7" t="n">
        <v>160</v>
      </c>
      <c r="E303" s="7" t="n">
        <v>570</v>
      </c>
      <c r="F303" s="7" t="n">
        <v>1</v>
      </c>
    </row>
    <row r="304" spans="1:12">
      <c r="A304" t="s">
        <v>4</v>
      </c>
      <c r="B304" s="4" t="s">
        <v>5</v>
      </c>
      <c r="C304" s="4" t="s">
        <v>10</v>
      </c>
      <c r="D304" s="4" t="s">
        <v>14</v>
      </c>
      <c r="E304" s="4" t="s">
        <v>24</v>
      </c>
      <c r="F304" s="4" t="s">
        <v>10</v>
      </c>
    </row>
    <row r="305" spans="1:12">
      <c r="A305" t="n">
        <v>3536</v>
      </c>
      <c r="B305" s="42" t="n">
        <v>59</v>
      </c>
      <c r="C305" s="7" t="n">
        <v>0</v>
      </c>
      <c r="D305" s="7" t="n">
        <v>13</v>
      </c>
      <c r="E305" s="7" t="n">
        <v>0.100000001490116</v>
      </c>
      <c r="F305" s="7" t="n">
        <v>4</v>
      </c>
    </row>
    <row r="306" spans="1:12">
      <c r="A306" t="s">
        <v>4</v>
      </c>
      <c r="B306" s="4" t="s">
        <v>5</v>
      </c>
      <c r="C306" s="4" t="s">
        <v>14</v>
      </c>
      <c r="D306" s="4" t="s">
        <v>10</v>
      </c>
      <c r="E306" s="4" t="s">
        <v>6</v>
      </c>
    </row>
    <row r="307" spans="1:12">
      <c r="A307" t="n">
        <v>3546</v>
      </c>
      <c r="B307" s="40" t="n">
        <v>51</v>
      </c>
      <c r="C307" s="7" t="n">
        <v>4</v>
      </c>
      <c r="D307" s="7" t="n">
        <v>0</v>
      </c>
      <c r="E307" s="7" t="s">
        <v>67</v>
      </c>
    </row>
    <row r="308" spans="1:12">
      <c r="A308" t="s">
        <v>4</v>
      </c>
      <c r="B308" s="4" t="s">
        <v>5</v>
      </c>
      <c r="C308" s="4" t="s">
        <v>10</v>
      </c>
    </row>
    <row r="309" spans="1:12">
      <c r="A309" t="n">
        <v>3560</v>
      </c>
      <c r="B309" s="22" t="n">
        <v>16</v>
      </c>
      <c r="C309" s="7" t="n">
        <v>0</v>
      </c>
    </row>
    <row r="310" spans="1:12">
      <c r="A310" t="s">
        <v>4</v>
      </c>
      <c r="B310" s="4" t="s">
        <v>5</v>
      </c>
      <c r="C310" s="4" t="s">
        <v>10</v>
      </c>
      <c r="D310" s="4" t="s">
        <v>48</v>
      </c>
      <c r="E310" s="4" t="s">
        <v>14</v>
      </c>
      <c r="F310" s="4" t="s">
        <v>14</v>
      </c>
      <c r="G310" s="4" t="s">
        <v>48</v>
      </c>
      <c r="H310" s="4" t="s">
        <v>14</v>
      </c>
      <c r="I310" s="4" t="s">
        <v>14</v>
      </c>
    </row>
    <row r="311" spans="1:12">
      <c r="A311" t="n">
        <v>3563</v>
      </c>
      <c r="B311" s="41" t="n">
        <v>26</v>
      </c>
      <c r="C311" s="7" t="n">
        <v>0</v>
      </c>
      <c r="D311" s="7" t="s">
        <v>68</v>
      </c>
      <c r="E311" s="7" t="n">
        <v>2</v>
      </c>
      <c r="F311" s="7" t="n">
        <v>3</v>
      </c>
      <c r="G311" s="7" t="s">
        <v>69</v>
      </c>
      <c r="H311" s="7" t="n">
        <v>2</v>
      </c>
      <c r="I311" s="7" t="n">
        <v>0</v>
      </c>
    </row>
    <row r="312" spans="1:12">
      <c r="A312" t="s">
        <v>4</v>
      </c>
      <c r="B312" s="4" t="s">
        <v>5</v>
      </c>
    </row>
    <row r="313" spans="1:12">
      <c r="A313" t="n">
        <v>3678</v>
      </c>
      <c r="B313" s="25" t="n">
        <v>28</v>
      </c>
    </row>
    <row r="314" spans="1:12">
      <c r="A314" t="s">
        <v>4</v>
      </c>
      <c r="B314" s="4" t="s">
        <v>5</v>
      </c>
      <c r="C314" s="4" t="s">
        <v>14</v>
      </c>
      <c r="D314" s="4" t="s">
        <v>10</v>
      </c>
      <c r="E314" s="4" t="s">
        <v>10</v>
      </c>
      <c r="F314" s="4" t="s">
        <v>14</v>
      </c>
    </row>
    <row r="315" spans="1:12">
      <c r="A315" t="n">
        <v>3679</v>
      </c>
      <c r="B315" s="23" t="n">
        <v>25</v>
      </c>
      <c r="C315" s="7" t="n">
        <v>1</v>
      </c>
      <c r="D315" s="7" t="n">
        <v>160</v>
      </c>
      <c r="E315" s="7" t="n">
        <v>570</v>
      </c>
      <c r="F315" s="7" t="n">
        <v>2</v>
      </c>
    </row>
    <row r="316" spans="1:12">
      <c r="A316" t="s">
        <v>4</v>
      </c>
      <c r="B316" s="4" t="s">
        <v>5</v>
      </c>
      <c r="C316" s="4" t="s">
        <v>14</v>
      </c>
      <c r="D316" s="4" t="s">
        <v>10</v>
      </c>
      <c r="E316" s="4" t="s">
        <v>6</v>
      </c>
    </row>
    <row r="317" spans="1:12">
      <c r="A317" t="n">
        <v>3686</v>
      </c>
      <c r="B317" s="40" t="n">
        <v>51</v>
      </c>
      <c r="C317" s="7" t="n">
        <v>4</v>
      </c>
      <c r="D317" s="7" t="n">
        <v>4</v>
      </c>
      <c r="E317" s="7" t="s">
        <v>67</v>
      </c>
    </row>
    <row r="318" spans="1:12">
      <c r="A318" t="s">
        <v>4</v>
      </c>
      <c r="B318" s="4" t="s">
        <v>5</v>
      </c>
      <c r="C318" s="4" t="s">
        <v>10</v>
      </c>
    </row>
    <row r="319" spans="1:12">
      <c r="A319" t="n">
        <v>3700</v>
      </c>
      <c r="B319" s="22" t="n">
        <v>16</v>
      </c>
      <c r="C319" s="7" t="n">
        <v>0</v>
      </c>
    </row>
    <row r="320" spans="1:12">
      <c r="A320" t="s">
        <v>4</v>
      </c>
      <c r="B320" s="4" t="s">
        <v>5</v>
      </c>
      <c r="C320" s="4" t="s">
        <v>10</v>
      </c>
      <c r="D320" s="4" t="s">
        <v>48</v>
      </c>
      <c r="E320" s="4" t="s">
        <v>14</v>
      </c>
      <c r="F320" s="4" t="s">
        <v>14</v>
      </c>
      <c r="G320" s="4" t="s">
        <v>48</v>
      </c>
      <c r="H320" s="4" t="s">
        <v>14</v>
      </c>
      <c r="I320" s="4" t="s">
        <v>14</v>
      </c>
    </row>
    <row r="321" spans="1:9">
      <c r="A321" t="n">
        <v>3703</v>
      </c>
      <c r="B321" s="41" t="n">
        <v>26</v>
      </c>
      <c r="C321" s="7" t="n">
        <v>4</v>
      </c>
      <c r="D321" s="7" t="s">
        <v>70</v>
      </c>
      <c r="E321" s="7" t="n">
        <v>2</v>
      </c>
      <c r="F321" s="7" t="n">
        <v>3</v>
      </c>
      <c r="G321" s="7" t="s">
        <v>71</v>
      </c>
      <c r="H321" s="7" t="n">
        <v>2</v>
      </c>
      <c r="I321" s="7" t="n">
        <v>0</v>
      </c>
    </row>
    <row r="322" spans="1:9">
      <c r="A322" t="s">
        <v>4</v>
      </c>
      <c r="B322" s="4" t="s">
        <v>5</v>
      </c>
    </row>
    <row r="323" spans="1:9">
      <c r="A323" t="n">
        <v>3845</v>
      </c>
      <c r="B323" s="25" t="n">
        <v>28</v>
      </c>
    </row>
    <row r="324" spans="1:9">
      <c r="A324" t="s">
        <v>4</v>
      </c>
      <c r="B324" s="4" t="s">
        <v>5</v>
      </c>
      <c r="C324" s="4" t="s">
        <v>14</v>
      </c>
      <c r="D324" s="4" t="s">
        <v>10</v>
      </c>
      <c r="E324" s="4" t="s">
        <v>10</v>
      </c>
      <c r="F324" s="4" t="s">
        <v>14</v>
      </c>
    </row>
    <row r="325" spans="1:9">
      <c r="A325" t="n">
        <v>3846</v>
      </c>
      <c r="B325" s="23" t="n">
        <v>25</v>
      </c>
      <c r="C325" s="7" t="n">
        <v>1</v>
      </c>
      <c r="D325" s="7" t="n">
        <v>260</v>
      </c>
      <c r="E325" s="7" t="n">
        <v>640</v>
      </c>
      <c r="F325" s="7" t="n">
        <v>2</v>
      </c>
    </row>
    <row r="326" spans="1:9">
      <c r="A326" t="s">
        <v>4</v>
      </c>
      <c r="B326" s="4" t="s">
        <v>5</v>
      </c>
      <c r="C326" s="4" t="s">
        <v>14</v>
      </c>
      <c r="D326" s="4" t="s">
        <v>10</v>
      </c>
      <c r="E326" s="4" t="s">
        <v>6</v>
      </c>
    </row>
    <row r="327" spans="1:9">
      <c r="A327" t="n">
        <v>3853</v>
      </c>
      <c r="B327" s="40" t="n">
        <v>51</v>
      </c>
      <c r="C327" s="7" t="n">
        <v>4</v>
      </c>
      <c r="D327" s="7" t="n">
        <v>16</v>
      </c>
      <c r="E327" s="7" t="s">
        <v>72</v>
      </c>
    </row>
    <row r="328" spans="1:9">
      <c r="A328" t="s">
        <v>4</v>
      </c>
      <c r="B328" s="4" t="s">
        <v>5</v>
      </c>
      <c r="C328" s="4" t="s">
        <v>10</v>
      </c>
    </row>
    <row r="329" spans="1:9">
      <c r="A329" t="n">
        <v>3867</v>
      </c>
      <c r="B329" s="22" t="n">
        <v>16</v>
      </c>
      <c r="C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48</v>
      </c>
      <c r="E330" s="4" t="s">
        <v>14</v>
      </c>
      <c r="F330" s="4" t="s">
        <v>14</v>
      </c>
    </row>
    <row r="331" spans="1:9">
      <c r="A331" t="n">
        <v>3870</v>
      </c>
      <c r="B331" s="41" t="n">
        <v>26</v>
      </c>
      <c r="C331" s="7" t="n">
        <v>16</v>
      </c>
      <c r="D331" s="7" t="s">
        <v>73</v>
      </c>
      <c r="E331" s="7" t="n">
        <v>2</v>
      </c>
      <c r="F331" s="7" t="n">
        <v>0</v>
      </c>
    </row>
    <row r="332" spans="1:9">
      <c r="A332" t="s">
        <v>4</v>
      </c>
      <c r="B332" s="4" t="s">
        <v>5</v>
      </c>
    </row>
    <row r="333" spans="1:9">
      <c r="A333" t="n">
        <v>3971</v>
      </c>
      <c r="B333" s="25" t="n">
        <v>28</v>
      </c>
    </row>
    <row r="334" spans="1:9">
      <c r="A334" t="s">
        <v>4</v>
      </c>
      <c r="B334" s="4" t="s">
        <v>5</v>
      </c>
      <c r="C334" s="4" t="s">
        <v>14</v>
      </c>
      <c r="D334" s="4" t="s">
        <v>10</v>
      </c>
      <c r="E334" s="4" t="s">
        <v>10</v>
      </c>
      <c r="F334" s="4" t="s">
        <v>14</v>
      </c>
    </row>
    <row r="335" spans="1:9">
      <c r="A335" t="n">
        <v>3972</v>
      </c>
      <c r="B335" s="23" t="n">
        <v>25</v>
      </c>
      <c r="C335" s="7" t="n">
        <v>1</v>
      </c>
      <c r="D335" s="7" t="n">
        <v>160</v>
      </c>
      <c r="E335" s="7" t="n">
        <v>570</v>
      </c>
      <c r="F335" s="7" t="n">
        <v>2</v>
      </c>
    </row>
    <row r="336" spans="1:9">
      <c r="A336" t="s">
        <v>4</v>
      </c>
      <c r="B336" s="4" t="s">
        <v>5</v>
      </c>
      <c r="C336" s="4" t="s">
        <v>14</v>
      </c>
      <c r="D336" s="4" t="s">
        <v>10</v>
      </c>
      <c r="E336" s="4" t="s">
        <v>6</v>
      </c>
    </row>
    <row r="337" spans="1:9">
      <c r="A337" t="n">
        <v>3979</v>
      </c>
      <c r="B337" s="40" t="n">
        <v>51</v>
      </c>
      <c r="C337" s="7" t="n">
        <v>4</v>
      </c>
      <c r="D337" s="7" t="n">
        <v>4</v>
      </c>
      <c r="E337" s="7" t="s">
        <v>74</v>
      </c>
    </row>
    <row r="338" spans="1:9">
      <c r="A338" t="s">
        <v>4</v>
      </c>
      <c r="B338" s="4" t="s">
        <v>5</v>
      </c>
      <c r="C338" s="4" t="s">
        <v>10</v>
      </c>
    </row>
    <row r="339" spans="1:9">
      <c r="A339" t="n">
        <v>3993</v>
      </c>
      <c r="B339" s="22" t="n">
        <v>16</v>
      </c>
      <c r="C339" s="7" t="n">
        <v>0</v>
      </c>
    </row>
    <row r="340" spans="1:9">
      <c r="A340" t="s">
        <v>4</v>
      </c>
      <c r="B340" s="4" t="s">
        <v>5</v>
      </c>
      <c r="C340" s="4" t="s">
        <v>10</v>
      </c>
      <c r="D340" s="4" t="s">
        <v>48</v>
      </c>
      <c r="E340" s="4" t="s">
        <v>14</v>
      </c>
      <c r="F340" s="4" t="s">
        <v>14</v>
      </c>
    </row>
    <row r="341" spans="1:9">
      <c r="A341" t="n">
        <v>3996</v>
      </c>
      <c r="B341" s="41" t="n">
        <v>26</v>
      </c>
      <c r="C341" s="7" t="n">
        <v>4</v>
      </c>
      <c r="D341" s="7" t="s">
        <v>75</v>
      </c>
      <c r="E341" s="7" t="n">
        <v>2</v>
      </c>
      <c r="F341" s="7" t="n">
        <v>0</v>
      </c>
    </row>
    <row r="342" spans="1:9">
      <c r="A342" t="s">
        <v>4</v>
      </c>
      <c r="B342" s="4" t="s">
        <v>5</v>
      </c>
    </row>
    <row r="343" spans="1:9">
      <c r="A343" t="n">
        <v>4020</v>
      </c>
      <c r="B343" s="25" t="n">
        <v>28</v>
      </c>
    </row>
    <row r="344" spans="1:9">
      <c r="A344" t="s">
        <v>4</v>
      </c>
      <c r="B344" s="4" t="s">
        <v>5</v>
      </c>
      <c r="C344" s="4" t="s">
        <v>14</v>
      </c>
      <c r="D344" s="4" t="s">
        <v>10</v>
      </c>
      <c r="E344" s="4" t="s">
        <v>10</v>
      </c>
      <c r="F344" s="4" t="s">
        <v>14</v>
      </c>
    </row>
    <row r="345" spans="1:9">
      <c r="A345" t="n">
        <v>4021</v>
      </c>
      <c r="B345" s="23" t="n">
        <v>25</v>
      </c>
      <c r="C345" s="7" t="n">
        <v>1</v>
      </c>
      <c r="D345" s="7" t="n">
        <v>65535</v>
      </c>
      <c r="E345" s="7" t="n">
        <v>220</v>
      </c>
      <c r="F345" s="7" t="n">
        <v>5</v>
      </c>
    </row>
    <row r="346" spans="1:9">
      <c r="A346" t="s">
        <v>4</v>
      </c>
      <c r="B346" s="4" t="s">
        <v>5</v>
      </c>
      <c r="C346" s="4" t="s">
        <v>14</v>
      </c>
      <c r="D346" s="4" t="s">
        <v>10</v>
      </c>
      <c r="E346" s="4" t="s">
        <v>6</v>
      </c>
    </row>
    <row r="347" spans="1:9">
      <c r="A347" t="n">
        <v>4028</v>
      </c>
      <c r="B347" s="40" t="n">
        <v>51</v>
      </c>
      <c r="C347" s="7" t="n">
        <v>4</v>
      </c>
      <c r="D347" s="7" t="n">
        <v>122</v>
      </c>
      <c r="E347" s="7" t="s">
        <v>76</v>
      </c>
    </row>
    <row r="348" spans="1:9">
      <c r="A348" t="s">
        <v>4</v>
      </c>
      <c r="B348" s="4" t="s">
        <v>5</v>
      </c>
      <c r="C348" s="4" t="s">
        <v>10</v>
      </c>
    </row>
    <row r="349" spans="1:9">
      <c r="A349" t="n">
        <v>4042</v>
      </c>
      <c r="B349" s="22" t="n">
        <v>16</v>
      </c>
      <c r="C349" s="7" t="n">
        <v>0</v>
      </c>
    </row>
    <row r="350" spans="1:9">
      <c r="A350" t="s">
        <v>4</v>
      </c>
      <c r="B350" s="4" t="s">
        <v>5</v>
      </c>
      <c r="C350" s="4" t="s">
        <v>10</v>
      </c>
      <c r="D350" s="4" t="s">
        <v>48</v>
      </c>
      <c r="E350" s="4" t="s">
        <v>14</v>
      </c>
      <c r="F350" s="4" t="s">
        <v>14</v>
      </c>
      <c r="G350" s="4" t="s">
        <v>48</v>
      </c>
      <c r="H350" s="4" t="s">
        <v>14</v>
      </c>
      <c r="I350" s="4" t="s">
        <v>14</v>
      </c>
    </row>
    <row r="351" spans="1:9">
      <c r="A351" t="n">
        <v>4045</v>
      </c>
      <c r="B351" s="41" t="n">
        <v>26</v>
      </c>
      <c r="C351" s="7" t="n">
        <v>122</v>
      </c>
      <c r="D351" s="7" t="s">
        <v>77</v>
      </c>
      <c r="E351" s="7" t="n">
        <v>2</v>
      </c>
      <c r="F351" s="7" t="n">
        <v>3</v>
      </c>
      <c r="G351" s="7" t="s">
        <v>78</v>
      </c>
      <c r="H351" s="7" t="n">
        <v>2</v>
      </c>
      <c r="I351" s="7" t="n">
        <v>0</v>
      </c>
    </row>
    <row r="352" spans="1:9">
      <c r="A352" t="s">
        <v>4</v>
      </c>
      <c r="B352" s="4" t="s">
        <v>5</v>
      </c>
    </row>
    <row r="353" spans="1:9">
      <c r="A353" t="n">
        <v>4167</v>
      </c>
      <c r="B353" s="25" t="n">
        <v>28</v>
      </c>
    </row>
    <row r="354" spans="1:9">
      <c r="A354" t="s">
        <v>4</v>
      </c>
      <c r="B354" s="4" t="s">
        <v>5</v>
      </c>
      <c r="C354" s="4" t="s">
        <v>44</v>
      </c>
    </row>
    <row r="355" spans="1:9">
      <c r="A355" t="n">
        <v>4168</v>
      </c>
      <c r="B355" s="18" t="n">
        <v>3</v>
      </c>
      <c r="C355" s="17" t="n">
        <f t="normal" ca="1">A397</f>
        <v>0</v>
      </c>
    </row>
    <row r="356" spans="1:9">
      <c r="A356" t="s">
        <v>4</v>
      </c>
      <c r="B356" s="4" t="s">
        <v>5</v>
      </c>
      <c r="C356" s="4" t="s">
        <v>14</v>
      </c>
      <c r="D356" s="4" t="s">
        <v>10</v>
      </c>
      <c r="E356" s="4" t="s">
        <v>10</v>
      </c>
      <c r="F356" s="4" t="s">
        <v>14</v>
      </c>
    </row>
    <row r="357" spans="1:9">
      <c r="A357" t="n">
        <v>4173</v>
      </c>
      <c r="B357" s="23" t="n">
        <v>25</v>
      </c>
      <c r="C357" s="7" t="n">
        <v>1</v>
      </c>
      <c r="D357" s="7" t="n">
        <v>160</v>
      </c>
      <c r="E357" s="7" t="n">
        <v>570</v>
      </c>
      <c r="F357" s="7" t="n">
        <v>1</v>
      </c>
    </row>
    <row r="358" spans="1:9">
      <c r="A358" t="s">
        <v>4</v>
      </c>
      <c r="B358" s="4" t="s">
        <v>5</v>
      </c>
      <c r="C358" s="4" t="s">
        <v>14</v>
      </c>
      <c r="D358" s="4" t="s">
        <v>10</v>
      </c>
      <c r="E358" s="4" t="s">
        <v>6</v>
      </c>
    </row>
    <row r="359" spans="1:9">
      <c r="A359" t="n">
        <v>4180</v>
      </c>
      <c r="B359" s="40" t="n">
        <v>51</v>
      </c>
      <c r="C359" s="7" t="n">
        <v>4</v>
      </c>
      <c r="D359" s="7" t="n">
        <v>0</v>
      </c>
      <c r="E359" s="7" t="s">
        <v>63</v>
      </c>
    </row>
    <row r="360" spans="1:9">
      <c r="A360" t="s">
        <v>4</v>
      </c>
      <c r="B360" s="4" t="s">
        <v>5</v>
      </c>
      <c r="C360" s="4" t="s">
        <v>10</v>
      </c>
    </row>
    <row r="361" spans="1:9">
      <c r="A361" t="n">
        <v>4193</v>
      </c>
      <c r="B361" s="22" t="n">
        <v>16</v>
      </c>
      <c r="C361" s="7" t="n">
        <v>0</v>
      </c>
    </row>
    <row r="362" spans="1:9">
      <c r="A362" t="s">
        <v>4</v>
      </c>
      <c r="B362" s="4" t="s">
        <v>5</v>
      </c>
      <c r="C362" s="4" t="s">
        <v>10</v>
      </c>
      <c r="D362" s="4" t="s">
        <v>48</v>
      </c>
      <c r="E362" s="4" t="s">
        <v>14</v>
      </c>
      <c r="F362" s="4" t="s">
        <v>14</v>
      </c>
      <c r="G362" s="4" t="s">
        <v>48</v>
      </c>
      <c r="H362" s="4" t="s">
        <v>14</v>
      </c>
      <c r="I362" s="4" t="s">
        <v>14</v>
      </c>
    </row>
    <row r="363" spans="1:9">
      <c r="A363" t="n">
        <v>4196</v>
      </c>
      <c r="B363" s="41" t="n">
        <v>26</v>
      </c>
      <c r="C363" s="7" t="n">
        <v>0</v>
      </c>
      <c r="D363" s="7" t="s">
        <v>64</v>
      </c>
      <c r="E363" s="7" t="n">
        <v>2</v>
      </c>
      <c r="F363" s="7" t="n">
        <v>3</v>
      </c>
      <c r="G363" s="7" t="s">
        <v>79</v>
      </c>
      <c r="H363" s="7" t="n">
        <v>2</v>
      </c>
      <c r="I363" s="7" t="n">
        <v>0</v>
      </c>
    </row>
    <row r="364" spans="1:9">
      <c r="A364" t="s">
        <v>4</v>
      </c>
      <c r="B364" s="4" t="s">
        <v>5</v>
      </c>
    </row>
    <row r="365" spans="1:9">
      <c r="A365" t="n">
        <v>4327</v>
      </c>
      <c r="B365" s="25" t="n">
        <v>28</v>
      </c>
    </row>
    <row r="366" spans="1:9">
      <c r="A366" t="s">
        <v>4</v>
      </c>
      <c r="B366" s="4" t="s">
        <v>5</v>
      </c>
      <c r="C366" s="4" t="s">
        <v>14</v>
      </c>
      <c r="D366" s="4" t="s">
        <v>10</v>
      </c>
      <c r="E366" s="4" t="s">
        <v>10</v>
      </c>
      <c r="F366" s="4" t="s">
        <v>14</v>
      </c>
    </row>
    <row r="367" spans="1:9">
      <c r="A367" t="n">
        <v>4328</v>
      </c>
      <c r="B367" s="23" t="n">
        <v>25</v>
      </c>
      <c r="C367" s="7" t="n">
        <v>1</v>
      </c>
      <c r="D367" s="7" t="n">
        <v>260</v>
      </c>
      <c r="E367" s="7" t="n">
        <v>640</v>
      </c>
      <c r="F367" s="7" t="n">
        <v>2</v>
      </c>
    </row>
    <row r="368" spans="1:9">
      <c r="A368" t="s">
        <v>4</v>
      </c>
      <c r="B368" s="4" t="s">
        <v>5</v>
      </c>
      <c r="C368" s="4" t="s">
        <v>14</v>
      </c>
      <c r="D368" s="4" t="s">
        <v>10</v>
      </c>
      <c r="E368" s="4" t="s">
        <v>6</v>
      </c>
    </row>
    <row r="369" spans="1:9">
      <c r="A369" t="n">
        <v>4335</v>
      </c>
      <c r="B369" s="40" t="n">
        <v>51</v>
      </c>
      <c r="C369" s="7" t="n">
        <v>4</v>
      </c>
      <c r="D369" s="7" t="n">
        <v>16</v>
      </c>
      <c r="E369" s="7" t="s">
        <v>80</v>
      </c>
    </row>
    <row r="370" spans="1:9">
      <c r="A370" t="s">
        <v>4</v>
      </c>
      <c r="B370" s="4" t="s">
        <v>5</v>
      </c>
      <c r="C370" s="4" t="s">
        <v>10</v>
      </c>
    </row>
    <row r="371" spans="1:9">
      <c r="A371" t="n">
        <v>4348</v>
      </c>
      <c r="B371" s="22" t="n">
        <v>16</v>
      </c>
      <c r="C371" s="7" t="n">
        <v>0</v>
      </c>
    </row>
    <row r="372" spans="1:9">
      <c r="A372" t="s">
        <v>4</v>
      </c>
      <c r="B372" s="4" t="s">
        <v>5</v>
      </c>
      <c r="C372" s="4" t="s">
        <v>10</v>
      </c>
      <c r="D372" s="4" t="s">
        <v>48</v>
      </c>
      <c r="E372" s="4" t="s">
        <v>14</v>
      </c>
      <c r="F372" s="4" t="s">
        <v>14</v>
      </c>
    </row>
    <row r="373" spans="1:9">
      <c r="A373" t="n">
        <v>4351</v>
      </c>
      <c r="B373" s="41" t="n">
        <v>26</v>
      </c>
      <c r="C373" s="7" t="n">
        <v>16</v>
      </c>
      <c r="D373" s="7" t="s">
        <v>81</v>
      </c>
      <c r="E373" s="7" t="n">
        <v>2</v>
      </c>
      <c r="F373" s="7" t="n">
        <v>0</v>
      </c>
    </row>
    <row r="374" spans="1:9">
      <c r="A374" t="s">
        <v>4</v>
      </c>
      <c r="B374" s="4" t="s">
        <v>5</v>
      </c>
    </row>
    <row r="375" spans="1:9">
      <c r="A375" t="n">
        <v>4435</v>
      </c>
      <c r="B375" s="25" t="n">
        <v>28</v>
      </c>
    </row>
    <row r="376" spans="1:9">
      <c r="A376" t="s">
        <v>4</v>
      </c>
      <c r="B376" s="4" t="s">
        <v>5</v>
      </c>
      <c r="C376" s="4" t="s">
        <v>14</v>
      </c>
      <c r="D376" s="4" t="s">
        <v>10</v>
      </c>
      <c r="E376" s="4" t="s">
        <v>10</v>
      </c>
      <c r="F376" s="4" t="s">
        <v>14</v>
      </c>
    </row>
    <row r="377" spans="1:9">
      <c r="A377" t="n">
        <v>4436</v>
      </c>
      <c r="B377" s="23" t="n">
        <v>25</v>
      </c>
      <c r="C377" s="7" t="n">
        <v>1</v>
      </c>
      <c r="D377" s="7" t="n">
        <v>160</v>
      </c>
      <c r="E377" s="7" t="n">
        <v>570</v>
      </c>
      <c r="F377" s="7" t="n">
        <v>2</v>
      </c>
    </row>
    <row r="378" spans="1:9">
      <c r="A378" t="s">
        <v>4</v>
      </c>
      <c r="B378" s="4" t="s">
        <v>5</v>
      </c>
      <c r="C378" s="4" t="s">
        <v>14</v>
      </c>
      <c r="D378" s="4" t="s">
        <v>10</v>
      </c>
      <c r="E378" s="4" t="s">
        <v>6</v>
      </c>
    </row>
    <row r="379" spans="1:9">
      <c r="A379" t="n">
        <v>4443</v>
      </c>
      <c r="B379" s="40" t="n">
        <v>51</v>
      </c>
      <c r="C379" s="7" t="n">
        <v>4</v>
      </c>
      <c r="D379" s="7" t="n">
        <v>4</v>
      </c>
      <c r="E379" s="7" t="s">
        <v>82</v>
      </c>
    </row>
    <row r="380" spans="1:9">
      <c r="A380" t="s">
        <v>4</v>
      </c>
      <c r="B380" s="4" t="s">
        <v>5</v>
      </c>
      <c r="C380" s="4" t="s">
        <v>10</v>
      </c>
    </row>
    <row r="381" spans="1:9">
      <c r="A381" t="n">
        <v>4457</v>
      </c>
      <c r="B381" s="22" t="n">
        <v>16</v>
      </c>
      <c r="C381" s="7" t="n">
        <v>0</v>
      </c>
    </row>
    <row r="382" spans="1:9">
      <c r="A382" t="s">
        <v>4</v>
      </c>
      <c r="B382" s="4" t="s">
        <v>5</v>
      </c>
      <c r="C382" s="4" t="s">
        <v>10</v>
      </c>
      <c r="D382" s="4" t="s">
        <v>48</v>
      </c>
      <c r="E382" s="4" t="s">
        <v>14</v>
      </c>
      <c r="F382" s="4" t="s">
        <v>14</v>
      </c>
    </row>
    <row r="383" spans="1:9">
      <c r="A383" t="n">
        <v>4460</v>
      </c>
      <c r="B383" s="41" t="n">
        <v>26</v>
      </c>
      <c r="C383" s="7" t="n">
        <v>4</v>
      </c>
      <c r="D383" s="7" t="s">
        <v>83</v>
      </c>
      <c r="E383" s="7" t="n">
        <v>2</v>
      </c>
      <c r="F383" s="7" t="n">
        <v>0</v>
      </c>
    </row>
    <row r="384" spans="1:9">
      <c r="A384" t="s">
        <v>4</v>
      </c>
      <c r="B384" s="4" t="s">
        <v>5</v>
      </c>
    </row>
    <row r="385" spans="1:6">
      <c r="A385" t="n">
        <v>4525</v>
      </c>
      <c r="B385" s="25" t="n">
        <v>28</v>
      </c>
    </row>
    <row r="386" spans="1:6">
      <c r="A386" t="s">
        <v>4</v>
      </c>
      <c r="B386" s="4" t="s">
        <v>5</v>
      </c>
      <c r="C386" s="4" t="s">
        <v>14</v>
      </c>
      <c r="D386" s="4" t="s">
        <v>10</v>
      </c>
      <c r="E386" s="4" t="s">
        <v>10</v>
      </c>
      <c r="F386" s="4" t="s">
        <v>14</v>
      </c>
    </row>
    <row r="387" spans="1:6">
      <c r="A387" t="n">
        <v>4526</v>
      </c>
      <c r="B387" s="23" t="n">
        <v>25</v>
      </c>
      <c r="C387" s="7" t="n">
        <v>1</v>
      </c>
      <c r="D387" s="7" t="n">
        <v>65535</v>
      </c>
      <c r="E387" s="7" t="n">
        <v>220</v>
      </c>
      <c r="F387" s="7" t="n">
        <v>5</v>
      </c>
    </row>
    <row r="388" spans="1:6">
      <c r="A388" t="s">
        <v>4</v>
      </c>
      <c r="B388" s="4" t="s">
        <v>5</v>
      </c>
      <c r="C388" s="4" t="s">
        <v>14</v>
      </c>
      <c r="D388" s="4" t="s">
        <v>10</v>
      </c>
      <c r="E388" s="4" t="s">
        <v>6</v>
      </c>
    </row>
    <row r="389" spans="1:6">
      <c r="A389" t="n">
        <v>4533</v>
      </c>
      <c r="B389" s="40" t="n">
        <v>51</v>
      </c>
      <c r="C389" s="7" t="n">
        <v>4</v>
      </c>
      <c r="D389" s="7" t="n">
        <v>122</v>
      </c>
      <c r="E389" s="7" t="s">
        <v>76</v>
      </c>
    </row>
    <row r="390" spans="1:6">
      <c r="A390" t="s">
        <v>4</v>
      </c>
      <c r="B390" s="4" t="s">
        <v>5</v>
      </c>
      <c r="C390" s="4" t="s">
        <v>10</v>
      </c>
    </row>
    <row r="391" spans="1:6">
      <c r="A391" t="n">
        <v>4547</v>
      </c>
      <c r="B391" s="22" t="n">
        <v>16</v>
      </c>
      <c r="C391" s="7" t="n">
        <v>0</v>
      </c>
    </row>
    <row r="392" spans="1:6">
      <c r="A392" t="s">
        <v>4</v>
      </c>
      <c r="B392" s="4" t="s">
        <v>5</v>
      </c>
      <c r="C392" s="4" t="s">
        <v>10</v>
      </c>
      <c r="D392" s="4" t="s">
        <v>48</v>
      </c>
      <c r="E392" s="4" t="s">
        <v>14</v>
      </c>
      <c r="F392" s="4" t="s">
        <v>14</v>
      </c>
      <c r="G392" s="4" t="s">
        <v>48</v>
      </c>
      <c r="H392" s="4" t="s">
        <v>14</v>
      </c>
      <c r="I392" s="4" t="s">
        <v>14</v>
      </c>
    </row>
    <row r="393" spans="1:6">
      <c r="A393" t="n">
        <v>4550</v>
      </c>
      <c r="B393" s="41" t="n">
        <v>26</v>
      </c>
      <c r="C393" s="7" t="n">
        <v>122</v>
      </c>
      <c r="D393" s="7" t="s">
        <v>84</v>
      </c>
      <c r="E393" s="7" t="n">
        <v>2</v>
      </c>
      <c r="F393" s="7" t="n">
        <v>3</v>
      </c>
      <c r="G393" s="7" t="s">
        <v>78</v>
      </c>
      <c r="H393" s="7" t="n">
        <v>2</v>
      </c>
      <c r="I393" s="7" t="n">
        <v>0</v>
      </c>
    </row>
    <row r="394" spans="1:6">
      <c r="A394" t="s">
        <v>4</v>
      </c>
      <c r="B394" s="4" t="s">
        <v>5</v>
      </c>
    </row>
    <row r="395" spans="1:6">
      <c r="A395" t="n">
        <v>4745</v>
      </c>
      <c r="B395" s="25" t="n">
        <v>28</v>
      </c>
    </row>
    <row r="396" spans="1:6">
      <c r="A396" t="s">
        <v>4</v>
      </c>
      <c r="B396" s="4" t="s">
        <v>5</v>
      </c>
      <c r="C396" s="4" t="s">
        <v>10</v>
      </c>
    </row>
    <row r="397" spans="1:6">
      <c r="A397" t="n">
        <v>4746</v>
      </c>
      <c r="B397" s="43" t="n">
        <v>12</v>
      </c>
      <c r="C397" s="7" t="n">
        <v>8707</v>
      </c>
    </row>
    <row r="398" spans="1:6">
      <c r="A398" t="s">
        <v>4</v>
      </c>
      <c r="B398" s="4" t="s">
        <v>5</v>
      </c>
      <c r="C398" s="4" t="s">
        <v>10</v>
      </c>
    </row>
    <row r="399" spans="1:6">
      <c r="A399" t="n">
        <v>4749</v>
      </c>
      <c r="B399" s="43" t="n">
        <v>12</v>
      </c>
      <c r="C399" s="7" t="n">
        <v>8806</v>
      </c>
    </row>
    <row r="400" spans="1:6">
      <c r="A400" t="s">
        <v>4</v>
      </c>
      <c r="B400" s="4" t="s">
        <v>5</v>
      </c>
      <c r="C400" s="4" t="s">
        <v>10</v>
      </c>
      <c r="D400" s="4" t="s">
        <v>14</v>
      </c>
      <c r="E400" s="4" t="s">
        <v>10</v>
      </c>
    </row>
    <row r="401" spans="1:9">
      <c r="A401" t="n">
        <v>4752</v>
      </c>
      <c r="B401" s="44" t="n">
        <v>104</v>
      </c>
      <c r="C401" s="7" t="n">
        <v>1</v>
      </c>
      <c r="D401" s="7" t="n">
        <v>1</v>
      </c>
      <c r="E401" s="7" t="n">
        <v>3</v>
      </c>
    </row>
    <row r="402" spans="1:9">
      <c r="A402" t="s">
        <v>4</v>
      </c>
      <c r="B402" s="4" t="s">
        <v>5</v>
      </c>
    </row>
    <row r="403" spans="1:9">
      <c r="A403" t="n">
        <v>4758</v>
      </c>
      <c r="B403" s="5" t="n">
        <v>1</v>
      </c>
    </row>
    <row r="404" spans="1:9">
      <c r="A404" t="s">
        <v>4</v>
      </c>
      <c r="B404" s="4" t="s">
        <v>5</v>
      </c>
      <c r="C404" s="4" t="s">
        <v>14</v>
      </c>
      <c r="D404" s="4" t="s">
        <v>10</v>
      </c>
      <c r="E404" s="4" t="s">
        <v>10</v>
      </c>
      <c r="F404" s="4" t="s">
        <v>14</v>
      </c>
    </row>
    <row r="405" spans="1:9">
      <c r="A405" t="n">
        <v>4759</v>
      </c>
      <c r="B405" s="23" t="n">
        <v>25</v>
      </c>
      <c r="C405" s="7" t="n">
        <v>1</v>
      </c>
      <c r="D405" s="7" t="n">
        <v>160</v>
      </c>
      <c r="E405" s="7" t="n">
        <v>570</v>
      </c>
      <c r="F405" s="7" t="n">
        <v>1</v>
      </c>
    </row>
    <row r="406" spans="1:9">
      <c r="A406" t="s">
        <v>4</v>
      </c>
      <c r="B406" s="4" t="s">
        <v>5</v>
      </c>
      <c r="C406" s="4" t="s">
        <v>14</v>
      </c>
      <c r="D406" s="4" t="s">
        <v>10</v>
      </c>
      <c r="E406" s="4" t="s">
        <v>6</v>
      </c>
    </row>
    <row r="407" spans="1:9">
      <c r="A407" t="n">
        <v>4766</v>
      </c>
      <c r="B407" s="40" t="n">
        <v>51</v>
      </c>
      <c r="C407" s="7" t="n">
        <v>4</v>
      </c>
      <c r="D407" s="7" t="n">
        <v>0</v>
      </c>
      <c r="E407" s="7" t="s">
        <v>80</v>
      </c>
    </row>
    <row r="408" spans="1:9">
      <c r="A408" t="s">
        <v>4</v>
      </c>
      <c r="B408" s="4" t="s">
        <v>5</v>
      </c>
      <c r="C408" s="4" t="s">
        <v>10</v>
      </c>
    </row>
    <row r="409" spans="1:9">
      <c r="A409" t="n">
        <v>4779</v>
      </c>
      <c r="B409" s="22" t="n">
        <v>16</v>
      </c>
      <c r="C409" s="7" t="n">
        <v>0</v>
      </c>
    </row>
    <row r="410" spans="1:9">
      <c r="A410" t="s">
        <v>4</v>
      </c>
      <c r="B410" s="4" t="s">
        <v>5</v>
      </c>
      <c r="C410" s="4" t="s">
        <v>10</v>
      </c>
      <c r="D410" s="4" t="s">
        <v>48</v>
      </c>
      <c r="E410" s="4" t="s">
        <v>14</v>
      </c>
      <c r="F410" s="4" t="s">
        <v>14</v>
      </c>
    </row>
    <row r="411" spans="1:9">
      <c r="A411" t="n">
        <v>4782</v>
      </c>
      <c r="B411" s="41" t="n">
        <v>26</v>
      </c>
      <c r="C411" s="7" t="n">
        <v>0</v>
      </c>
      <c r="D411" s="7" t="s">
        <v>85</v>
      </c>
      <c r="E411" s="7" t="n">
        <v>2</v>
      </c>
      <c r="F411" s="7" t="n">
        <v>0</v>
      </c>
    </row>
    <row r="412" spans="1:9">
      <c r="A412" t="s">
        <v>4</v>
      </c>
      <c r="B412" s="4" t="s">
        <v>5</v>
      </c>
    </row>
    <row r="413" spans="1:9">
      <c r="A413" t="n">
        <v>4798</v>
      </c>
      <c r="B413" s="25" t="n">
        <v>28</v>
      </c>
    </row>
    <row r="414" spans="1:9">
      <c r="A414" t="s">
        <v>4</v>
      </c>
      <c r="B414" s="4" t="s">
        <v>5</v>
      </c>
      <c r="C414" s="4" t="s">
        <v>10</v>
      </c>
      <c r="D414" s="4" t="s">
        <v>14</v>
      </c>
    </row>
    <row r="415" spans="1:9">
      <c r="A415" t="n">
        <v>4799</v>
      </c>
      <c r="B415" s="45" t="n">
        <v>89</v>
      </c>
      <c r="C415" s="7" t="n">
        <v>65533</v>
      </c>
      <c r="D415" s="7" t="n">
        <v>1</v>
      </c>
    </row>
    <row r="416" spans="1:9">
      <c r="A416" t="s">
        <v>4</v>
      </c>
      <c r="B416" s="4" t="s">
        <v>5</v>
      </c>
      <c r="C416" s="4" t="s">
        <v>14</v>
      </c>
      <c r="D416" s="4" t="s">
        <v>14</v>
      </c>
      <c r="E416" s="4" t="s">
        <v>9</v>
      </c>
      <c r="F416" s="4" t="s">
        <v>14</v>
      </c>
      <c r="G416" s="4" t="s">
        <v>14</v>
      </c>
    </row>
    <row r="417" spans="1:7">
      <c r="A417" t="n">
        <v>4803</v>
      </c>
      <c r="B417" s="28" t="n">
        <v>18</v>
      </c>
      <c r="C417" s="7" t="n">
        <v>0</v>
      </c>
      <c r="D417" s="7" t="n">
        <v>0</v>
      </c>
      <c r="E417" s="7" t="n">
        <v>0</v>
      </c>
      <c r="F417" s="7" t="n">
        <v>19</v>
      </c>
      <c r="G417" s="7" t="n">
        <v>1</v>
      </c>
    </row>
    <row r="418" spans="1:7">
      <c r="A418" t="s">
        <v>4</v>
      </c>
      <c r="B418" s="4" t="s">
        <v>5</v>
      </c>
      <c r="C418" s="4" t="s">
        <v>14</v>
      </c>
      <c r="D418" s="4" t="s">
        <v>14</v>
      </c>
      <c r="E418" s="4" t="s">
        <v>10</v>
      </c>
      <c r="F418" s="4" t="s">
        <v>24</v>
      </c>
    </row>
    <row r="419" spans="1:7">
      <c r="A419" t="n">
        <v>4812</v>
      </c>
      <c r="B419" s="46" t="n">
        <v>107</v>
      </c>
      <c r="C419" s="7" t="n">
        <v>0</v>
      </c>
      <c r="D419" s="7" t="n">
        <v>0</v>
      </c>
      <c r="E419" s="7" t="n">
        <v>0</v>
      </c>
      <c r="F419" s="7" t="n">
        <v>32</v>
      </c>
    </row>
    <row r="420" spans="1:7">
      <c r="A420" t="s">
        <v>4</v>
      </c>
      <c r="B420" s="4" t="s">
        <v>5</v>
      </c>
      <c r="C420" s="4" t="s">
        <v>14</v>
      </c>
      <c r="D420" s="4" t="s">
        <v>14</v>
      </c>
      <c r="E420" s="4" t="s">
        <v>6</v>
      </c>
      <c r="F420" s="4" t="s">
        <v>10</v>
      </c>
    </row>
    <row r="421" spans="1:7">
      <c r="A421" t="n">
        <v>4821</v>
      </c>
      <c r="B421" s="46" t="n">
        <v>107</v>
      </c>
      <c r="C421" s="7" t="n">
        <v>1</v>
      </c>
      <c r="D421" s="7" t="n">
        <v>0</v>
      </c>
      <c r="E421" s="7" t="s">
        <v>86</v>
      </c>
      <c r="F421" s="7" t="n">
        <v>1</v>
      </c>
    </row>
    <row r="422" spans="1:7">
      <c r="A422" t="s">
        <v>4</v>
      </c>
      <c r="B422" s="4" t="s">
        <v>5</v>
      </c>
      <c r="C422" s="4" t="s">
        <v>14</v>
      </c>
      <c r="D422" s="4" t="s">
        <v>14</v>
      </c>
      <c r="E422" s="4" t="s">
        <v>6</v>
      </c>
      <c r="F422" s="4" t="s">
        <v>10</v>
      </c>
    </row>
    <row r="423" spans="1:7">
      <c r="A423" t="n">
        <v>4843</v>
      </c>
      <c r="B423" s="46" t="n">
        <v>107</v>
      </c>
      <c r="C423" s="7" t="n">
        <v>1</v>
      </c>
      <c r="D423" s="7" t="n">
        <v>0</v>
      </c>
      <c r="E423" s="7" t="s">
        <v>87</v>
      </c>
      <c r="F423" s="7" t="n">
        <v>2</v>
      </c>
    </row>
    <row r="424" spans="1:7">
      <c r="A424" t="s">
        <v>4</v>
      </c>
      <c r="B424" s="4" t="s">
        <v>5</v>
      </c>
      <c r="C424" s="4" t="s">
        <v>14</v>
      </c>
      <c r="D424" s="4" t="s">
        <v>14</v>
      </c>
      <c r="E424" s="4" t="s">
        <v>14</v>
      </c>
      <c r="F424" s="4" t="s">
        <v>10</v>
      </c>
      <c r="G424" s="4" t="s">
        <v>10</v>
      </c>
      <c r="H424" s="4" t="s">
        <v>14</v>
      </c>
    </row>
    <row r="425" spans="1:7">
      <c r="A425" t="n">
        <v>4861</v>
      </c>
      <c r="B425" s="46" t="n">
        <v>107</v>
      </c>
      <c r="C425" s="7" t="n">
        <v>2</v>
      </c>
      <c r="D425" s="7" t="n">
        <v>0</v>
      </c>
      <c r="E425" s="7" t="n">
        <v>0</v>
      </c>
      <c r="F425" s="7" t="n">
        <v>65535</v>
      </c>
      <c r="G425" s="7" t="n">
        <v>65535</v>
      </c>
      <c r="H425" s="7" t="n">
        <v>0</v>
      </c>
    </row>
    <row r="426" spans="1:7">
      <c r="A426" t="s">
        <v>4</v>
      </c>
      <c r="B426" s="4" t="s">
        <v>5</v>
      </c>
      <c r="C426" s="4" t="s">
        <v>14</v>
      </c>
      <c r="D426" s="4" t="s">
        <v>14</v>
      </c>
      <c r="E426" s="4" t="s">
        <v>14</v>
      </c>
    </row>
    <row r="427" spans="1:7">
      <c r="A427" t="n">
        <v>4870</v>
      </c>
      <c r="B427" s="46" t="n">
        <v>107</v>
      </c>
      <c r="C427" s="7" t="n">
        <v>4</v>
      </c>
      <c r="D427" s="7" t="n">
        <v>0</v>
      </c>
      <c r="E427" s="7" t="n">
        <v>0</v>
      </c>
    </row>
    <row r="428" spans="1:7">
      <c r="A428" t="s">
        <v>4</v>
      </c>
      <c r="B428" s="4" t="s">
        <v>5</v>
      </c>
      <c r="C428" s="4" t="s">
        <v>14</v>
      </c>
      <c r="D428" s="4" t="s">
        <v>14</v>
      </c>
    </row>
    <row r="429" spans="1:7">
      <c r="A429" t="n">
        <v>4874</v>
      </c>
      <c r="B429" s="46" t="n">
        <v>107</v>
      </c>
      <c r="C429" s="7" t="n">
        <v>3</v>
      </c>
      <c r="D429" s="7" t="n">
        <v>0</v>
      </c>
    </row>
    <row r="430" spans="1:7">
      <c r="A430" t="s">
        <v>4</v>
      </c>
      <c r="B430" s="4" t="s">
        <v>5</v>
      </c>
      <c r="C430" s="4" t="s">
        <v>10</v>
      </c>
    </row>
    <row r="431" spans="1:7">
      <c r="A431" t="n">
        <v>4877</v>
      </c>
      <c r="B431" s="22" t="n">
        <v>16</v>
      </c>
      <c r="C431" s="7" t="n">
        <v>500</v>
      </c>
    </row>
    <row r="432" spans="1:7">
      <c r="A432" t="s">
        <v>4</v>
      </c>
      <c r="B432" s="4" t="s">
        <v>5</v>
      </c>
      <c r="C432" s="4" t="s">
        <v>14</v>
      </c>
      <c r="D432" s="4" t="s">
        <v>14</v>
      </c>
      <c r="E432" s="4" t="s">
        <v>14</v>
      </c>
      <c r="F432" s="4" t="s">
        <v>9</v>
      </c>
      <c r="G432" s="4" t="s">
        <v>14</v>
      </c>
      <c r="H432" s="4" t="s">
        <v>14</v>
      </c>
      <c r="I432" s="4" t="s">
        <v>44</v>
      </c>
    </row>
    <row r="433" spans="1:9">
      <c r="A433" t="n">
        <v>4880</v>
      </c>
      <c r="B433" s="16" t="n">
        <v>5</v>
      </c>
      <c r="C433" s="7" t="n">
        <v>35</v>
      </c>
      <c r="D433" s="7" t="n">
        <v>0</v>
      </c>
      <c r="E433" s="7" t="n">
        <v>0</v>
      </c>
      <c r="F433" s="7" t="n">
        <v>1</v>
      </c>
      <c r="G433" s="7" t="n">
        <v>2</v>
      </c>
      <c r="H433" s="7" t="n">
        <v>1</v>
      </c>
      <c r="I433" s="17" t="n">
        <f t="normal" ca="1">A475</f>
        <v>0</v>
      </c>
    </row>
    <row r="434" spans="1:9">
      <c r="A434" t="s">
        <v>4</v>
      </c>
      <c r="B434" s="4" t="s">
        <v>5</v>
      </c>
      <c r="C434" s="4" t="s">
        <v>14</v>
      </c>
      <c r="D434" s="4" t="s">
        <v>10</v>
      </c>
      <c r="E434" s="4" t="s">
        <v>10</v>
      </c>
      <c r="F434" s="4" t="s">
        <v>14</v>
      </c>
    </row>
    <row r="435" spans="1:9">
      <c r="A435" t="n">
        <v>4894</v>
      </c>
      <c r="B435" s="23" t="n">
        <v>25</v>
      </c>
      <c r="C435" s="7" t="n">
        <v>1</v>
      </c>
      <c r="D435" s="7" t="n">
        <v>160</v>
      </c>
      <c r="E435" s="7" t="n">
        <v>570</v>
      </c>
      <c r="F435" s="7" t="n">
        <v>1</v>
      </c>
    </row>
    <row r="436" spans="1:9">
      <c r="A436" t="s">
        <v>4</v>
      </c>
      <c r="B436" s="4" t="s">
        <v>5</v>
      </c>
      <c r="C436" s="4" t="s">
        <v>14</v>
      </c>
      <c r="D436" s="4" t="s">
        <v>10</v>
      </c>
      <c r="E436" s="4" t="s">
        <v>6</v>
      </c>
    </row>
    <row r="437" spans="1:9">
      <c r="A437" t="n">
        <v>4901</v>
      </c>
      <c r="B437" s="40" t="n">
        <v>51</v>
      </c>
      <c r="C437" s="7" t="n">
        <v>4</v>
      </c>
      <c r="D437" s="7" t="n">
        <v>0</v>
      </c>
      <c r="E437" s="7" t="s">
        <v>63</v>
      </c>
    </row>
    <row r="438" spans="1:9">
      <c r="A438" t="s">
        <v>4</v>
      </c>
      <c r="B438" s="4" t="s">
        <v>5</v>
      </c>
      <c r="C438" s="4" t="s">
        <v>10</v>
      </c>
    </row>
    <row r="439" spans="1:9">
      <c r="A439" t="n">
        <v>4914</v>
      </c>
      <c r="B439" s="22" t="n">
        <v>16</v>
      </c>
      <c r="C439" s="7" t="n">
        <v>0</v>
      </c>
    </row>
    <row r="440" spans="1:9">
      <c r="A440" t="s">
        <v>4</v>
      </c>
      <c r="B440" s="4" t="s">
        <v>5</v>
      </c>
      <c r="C440" s="4" t="s">
        <v>10</v>
      </c>
      <c r="D440" s="4" t="s">
        <v>48</v>
      </c>
      <c r="E440" s="4" t="s">
        <v>14</v>
      </c>
      <c r="F440" s="4" t="s">
        <v>14</v>
      </c>
    </row>
    <row r="441" spans="1:9">
      <c r="A441" t="n">
        <v>4917</v>
      </c>
      <c r="B441" s="41" t="n">
        <v>26</v>
      </c>
      <c r="C441" s="7" t="n">
        <v>0</v>
      </c>
      <c r="D441" s="7" t="s">
        <v>88</v>
      </c>
      <c r="E441" s="7" t="n">
        <v>2</v>
      </c>
      <c r="F441" s="7" t="n">
        <v>0</v>
      </c>
    </row>
    <row r="442" spans="1:9">
      <c r="A442" t="s">
        <v>4</v>
      </c>
      <c r="B442" s="4" t="s">
        <v>5</v>
      </c>
    </row>
    <row r="443" spans="1:9">
      <c r="A443" t="n">
        <v>5000</v>
      </c>
      <c r="B443" s="25" t="n">
        <v>28</v>
      </c>
    </row>
    <row r="444" spans="1:9">
      <c r="A444" t="s">
        <v>4</v>
      </c>
      <c r="B444" s="4" t="s">
        <v>5</v>
      </c>
      <c r="C444" s="4" t="s">
        <v>14</v>
      </c>
      <c r="D444" s="4" t="s">
        <v>10</v>
      </c>
      <c r="E444" s="4" t="s">
        <v>10</v>
      </c>
      <c r="F444" s="4" t="s">
        <v>14</v>
      </c>
    </row>
    <row r="445" spans="1:9">
      <c r="A445" t="n">
        <v>5001</v>
      </c>
      <c r="B445" s="23" t="n">
        <v>25</v>
      </c>
      <c r="C445" s="7" t="n">
        <v>1</v>
      </c>
      <c r="D445" s="7" t="n">
        <v>160</v>
      </c>
      <c r="E445" s="7" t="n">
        <v>570</v>
      </c>
      <c r="F445" s="7" t="n">
        <v>2</v>
      </c>
    </row>
    <row r="446" spans="1:9">
      <c r="A446" t="s">
        <v>4</v>
      </c>
      <c r="B446" s="4" t="s">
        <v>5</v>
      </c>
      <c r="C446" s="4" t="s">
        <v>14</v>
      </c>
      <c r="D446" s="4" t="s">
        <v>10</v>
      </c>
      <c r="E446" s="4" t="s">
        <v>6</v>
      </c>
    </row>
    <row r="447" spans="1:9">
      <c r="A447" t="n">
        <v>5008</v>
      </c>
      <c r="B447" s="40" t="n">
        <v>51</v>
      </c>
      <c r="C447" s="7" t="n">
        <v>4</v>
      </c>
      <c r="D447" s="7" t="n">
        <v>4</v>
      </c>
      <c r="E447" s="7" t="s">
        <v>89</v>
      </c>
    </row>
    <row r="448" spans="1:9">
      <c r="A448" t="s">
        <v>4</v>
      </c>
      <c r="B448" s="4" t="s">
        <v>5</v>
      </c>
      <c r="C448" s="4" t="s">
        <v>10</v>
      </c>
    </row>
    <row r="449" spans="1:9">
      <c r="A449" t="n">
        <v>5021</v>
      </c>
      <c r="B449" s="22" t="n">
        <v>16</v>
      </c>
      <c r="C449" s="7" t="n">
        <v>0</v>
      </c>
    </row>
    <row r="450" spans="1:9">
      <c r="A450" t="s">
        <v>4</v>
      </c>
      <c r="B450" s="4" t="s">
        <v>5</v>
      </c>
      <c r="C450" s="4" t="s">
        <v>10</v>
      </c>
      <c r="D450" s="4" t="s">
        <v>48</v>
      </c>
      <c r="E450" s="4" t="s">
        <v>14</v>
      </c>
      <c r="F450" s="4" t="s">
        <v>14</v>
      </c>
    </row>
    <row r="451" spans="1:9">
      <c r="A451" t="n">
        <v>5024</v>
      </c>
      <c r="B451" s="41" t="n">
        <v>26</v>
      </c>
      <c r="C451" s="7" t="n">
        <v>4</v>
      </c>
      <c r="D451" s="7" t="s">
        <v>90</v>
      </c>
      <c r="E451" s="7" t="n">
        <v>2</v>
      </c>
      <c r="F451" s="7" t="n">
        <v>0</v>
      </c>
    </row>
    <row r="452" spans="1:9">
      <c r="A452" t="s">
        <v>4</v>
      </c>
      <c r="B452" s="4" t="s">
        <v>5</v>
      </c>
    </row>
    <row r="453" spans="1:9">
      <c r="A453" t="n">
        <v>5049</v>
      </c>
      <c r="B453" s="25" t="n">
        <v>28</v>
      </c>
    </row>
    <row r="454" spans="1:9">
      <c r="A454" t="s">
        <v>4</v>
      </c>
      <c r="B454" s="4" t="s">
        <v>5</v>
      </c>
      <c r="C454" s="4" t="s">
        <v>14</v>
      </c>
      <c r="D454" s="4" t="s">
        <v>10</v>
      </c>
      <c r="E454" s="4" t="s">
        <v>14</v>
      </c>
    </row>
    <row r="455" spans="1:9">
      <c r="A455" t="n">
        <v>5050</v>
      </c>
      <c r="B455" s="38" t="n">
        <v>49</v>
      </c>
      <c r="C455" s="7" t="n">
        <v>1</v>
      </c>
      <c r="D455" s="7" t="n">
        <v>4000</v>
      </c>
      <c r="E455" s="7" t="n">
        <v>0</v>
      </c>
    </row>
    <row r="456" spans="1:9">
      <c r="A456" t="s">
        <v>4</v>
      </c>
      <c r="B456" s="4" t="s">
        <v>5</v>
      </c>
      <c r="C456" s="4" t="s">
        <v>14</v>
      </c>
      <c r="D456" s="4" t="s">
        <v>10</v>
      </c>
      <c r="E456" s="4" t="s">
        <v>10</v>
      </c>
    </row>
    <row r="457" spans="1:9">
      <c r="A457" t="n">
        <v>5055</v>
      </c>
      <c r="B457" s="12" t="n">
        <v>50</v>
      </c>
      <c r="C457" s="7" t="n">
        <v>1</v>
      </c>
      <c r="D457" s="7" t="n">
        <v>8080</v>
      </c>
      <c r="E457" s="7" t="n">
        <v>1000</v>
      </c>
    </row>
    <row r="458" spans="1:9">
      <c r="A458" t="s">
        <v>4</v>
      </c>
      <c r="B458" s="4" t="s">
        <v>5</v>
      </c>
      <c r="C458" s="4" t="s">
        <v>14</v>
      </c>
      <c r="D458" s="4" t="s">
        <v>10</v>
      </c>
      <c r="E458" s="4" t="s">
        <v>10</v>
      </c>
    </row>
    <row r="459" spans="1:9">
      <c r="A459" t="n">
        <v>5061</v>
      </c>
      <c r="B459" s="12" t="n">
        <v>50</v>
      </c>
      <c r="C459" s="7" t="n">
        <v>1</v>
      </c>
      <c r="D459" s="7" t="n">
        <v>8182</v>
      </c>
      <c r="E459" s="7" t="n">
        <v>1000</v>
      </c>
    </row>
    <row r="460" spans="1:9">
      <c r="A460" t="s">
        <v>4</v>
      </c>
      <c r="B460" s="4" t="s">
        <v>5</v>
      </c>
      <c r="C460" s="4" t="s">
        <v>14</v>
      </c>
      <c r="D460" s="4" t="s">
        <v>10</v>
      </c>
      <c r="E460" s="4" t="s">
        <v>24</v>
      </c>
    </row>
    <row r="461" spans="1:9">
      <c r="A461" t="n">
        <v>5067</v>
      </c>
      <c r="B461" s="31" t="n">
        <v>58</v>
      </c>
      <c r="C461" s="7" t="n">
        <v>0</v>
      </c>
      <c r="D461" s="7" t="n">
        <v>1000</v>
      </c>
      <c r="E461" s="7" t="n">
        <v>1</v>
      </c>
    </row>
    <row r="462" spans="1:9">
      <c r="A462" t="s">
        <v>4</v>
      </c>
      <c r="B462" s="4" t="s">
        <v>5</v>
      </c>
      <c r="C462" s="4" t="s">
        <v>14</v>
      </c>
      <c r="D462" s="4" t="s">
        <v>10</v>
      </c>
    </row>
    <row r="463" spans="1:9">
      <c r="A463" t="n">
        <v>5075</v>
      </c>
      <c r="B463" s="31" t="n">
        <v>58</v>
      </c>
      <c r="C463" s="7" t="n">
        <v>255</v>
      </c>
      <c r="D463" s="7" t="n">
        <v>0</v>
      </c>
    </row>
    <row r="464" spans="1:9">
      <c r="A464" t="s">
        <v>4</v>
      </c>
      <c r="B464" s="4" t="s">
        <v>5</v>
      </c>
      <c r="C464" s="4" t="s">
        <v>14</v>
      </c>
      <c r="D464" s="4" t="s">
        <v>14</v>
      </c>
    </row>
    <row r="465" spans="1:6">
      <c r="A465" t="n">
        <v>5079</v>
      </c>
      <c r="B465" s="38" t="n">
        <v>49</v>
      </c>
      <c r="C465" s="7" t="n">
        <v>2</v>
      </c>
      <c r="D465" s="7" t="n">
        <v>0</v>
      </c>
    </row>
    <row r="466" spans="1:6">
      <c r="A466" t="s">
        <v>4</v>
      </c>
      <c r="B466" s="4" t="s">
        <v>5</v>
      </c>
      <c r="C466" s="4" t="s">
        <v>14</v>
      </c>
      <c r="D466" s="4" t="s">
        <v>10</v>
      </c>
    </row>
    <row r="467" spans="1:6">
      <c r="A467" t="n">
        <v>5082</v>
      </c>
      <c r="B467" s="31" t="n">
        <v>58</v>
      </c>
      <c r="C467" s="7" t="n">
        <v>11</v>
      </c>
      <c r="D467" s="7" t="n">
        <v>300</v>
      </c>
    </row>
    <row r="468" spans="1:6">
      <c r="A468" t="s">
        <v>4</v>
      </c>
      <c r="B468" s="4" t="s">
        <v>5</v>
      </c>
      <c r="C468" s="4" t="s">
        <v>14</v>
      </c>
      <c r="D468" s="4" t="s">
        <v>10</v>
      </c>
    </row>
    <row r="469" spans="1:6">
      <c r="A469" t="n">
        <v>5086</v>
      </c>
      <c r="B469" s="31" t="n">
        <v>58</v>
      </c>
      <c r="C469" s="7" t="n">
        <v>12</v>
      </c>
      <c r="D469" s="7" t="n">
        <v>0</v>
      </c>
    </row>
    <row r="470" spans="1:6">
      <c r="A470" t="s">
        <v>4</v>
      </c>
      <c r="B470" s="4" t="s">
        <v>5</v>
      </c>
      <c r="C470" s="4" t="s">
        <v>14</v>
      </c>
      <c r="D470" s="4" t="s">
        <v>10</v>
      </c>
    </row>
    <row r="471" spans="1:6">
      <c r="A471" t="n">
        <v>5090</v>
      </c>
      <c r="B471" s="9" t="n">
        <v>162</v>
      </c>
      <c r="C471" s="7" t="n">
        <v>1</v>
      </c>
      <c r="D471" s="7" t="n">
        <v>28678</v>
      </c>
    </row>
    <row r="472" spans="1:6">
      <c r="A472" t="s">
        <v>4</v>
      </c>
      <c r="B472" s="4" t="s">
        <v>5</v>
      </c>
      <c r="C472" s="4" t="s">
        <v>44</v>
      </c>
    </row>
    <row r="473" spans="1:6">
      <c r="A473" t="n">
        <v>5094</v>
      </c>
      <c r="B473" s="18" t="n">
        <v>3</v>
      </c>
      <c r="C473" s="17" t="n">
        <f t="normal" ca="1">A487</f>
        <v>0</v>
      </c>
    </row>
    <row r="474" spans="1:6">
      <c r="A474" t="s">
        <v>4</v>
      </c>
      <c r="B474" s="4" t="s">
        <v>5</v>
      </c>
      <c r="C474" s="4" t="s">
        <v>14</v>
      </c>
      <c r="D474" s="4" t="s">
        <v>10</v>
      </c>
      <c r="E474" s="4" t="s">
        <v>10</v>
      </c>
      <c r="F474" s="4" t="s">
        <v>14</v>
      </c>
    </row>
    <row r="475" spans="1:6">
      <c r="A475" t="n">
        <v>5099</v>
      </c>
      <c r="B475" s="23" t="n">
        <v>25</v>
      </c>
      <c r="C475" s="7" t="n">
        <v>1</v>
      </c>
      <c r="D475" s="7" t="n">
        <v>160</v>
      </c>
      <c r="E475" s="7" t="n">
        <v>570</v>
      </c>
      <c r="F475" s="7" t="n">
        <v>1</v>
      </c>
    </row>
    <row r="476" spans="1:6">
      <c r="A476" t="s">
        <v>4</v>
      </c>
      <c r="B476" s="4" t="s">
        <v>5</v>
      </c>
      <c r="C476" s="4" t="s">
        <v>14</v>
      </c>
      <c r="D476" s="4" t="s">
        <v>10</v>
      </c>
      <c r="E476" s="4" t="s">
        <v>6</v>
      </c>
    </row>
    <row r="477" spans="1:6">
      <c r="A477" t="n">
        <v>5106</v>
      </c>
      <c r="B477" s="40" t="n">
        <v>51</v>
      </c>
      <c r="C477" s="7" t="n">
        <v>4</v>
      </c>
      <c r="D477" s="7" t="n">
        <v>0</v>
      </c>
      <c r="E477" s="7" t="s">
        <v>91</v>
      </c>
    </row>
    <row r="478" spans="1:6">
      <c r="A478" t="s">
        <v>4</v>
      </c>
      <c r="B478" s="4" t="s">
        <v>5</v>
      </c>
      <c r="C478" s="4" t="s">
        <v>10</v>
      </c>
    </row>
    <row r="479" spans="1:6">
      <c r="A479" t="n">
        <v>5119</v>
      </c>
      <c r="B479" s="22" t="n">
        <v>16</v>
      </c>
      <c r="C479" s="7" t="n">
        <v>0</v>
      </c>
    </row>
    <row r="480" spans="1:6">
      <c r="A480" t="s">
        <v>4</v>
      </c>
      <c r="B480" s="4" t="s">
        <v>5</v>
      </c>
      <c r="C480" s="4" t="s">
        <v>10</v>
      </c>
      <c r="D480" s="4" t="s">
        <v>48</v>
      </c>
      <c r="E480" s="4" t="s">
        <v>14</v>
      </c>
      <c r="F480" s="4" t="s">
        <v>14</v>
      </c>
      <c r="G480" s="4" t="s">
        <v>48</v>
      </c>
      <c r="H480" s="4" t="s">
        <v>14</v>
      </c>
      <c r="I480" s="4" t="s">
        <v>14</v>
      </c>
    </row>
    <row r="481" spans="1:9">
      <c r="A481" t="n">
        <v>5122</v>
      </c>
      <c r="B481" s="41" t="n">
        <v>26</v>
      </c>
      <c r="C481" s="7" t="n">
        <v>0</v>
      </c>
      <c r="D481" s="7" t="s">
        <v>92</v>
      </c>
      <c r="E481" s="7" t="n">
        <v>2</v>
      </c>
      <c r="F481" s="7" t="n">
        <v>3</v>
      </c>
      <c r="G481" s="7" t="s">
        <v>93</v>
      </c>
      <c r="H481" s="7" t="n">
        <v>2</v>
      </c>
      <c r="I481" s="7" t="n">
        <v>0</v>
      </c>
    </row>
    <row r="482" spans="1:9">
      <c r="A482" t="s">
        <v>4</v>
      </c>
      <c r="B482" s="4" t="s">
        <v>5</v>
      </c>
    </row>
    <row r="483" spans="1:9">
      <c r="A483" t="n">
        <v>5271</v>
      </c>
      <c r="B483" s="25" t="n">
        <v>28</v>
      </c>
    </row>
    <row r="484" spans="1:9">
      <c r="A484" t="s">
        <v>4</v>
      </c>
      <c r="B484" s="4" t="s">
        <v>5</v>
      </c>
      <c r="C484" s="4" t="s">
        <v>10</v>
      </c>
      <c r="D484" s="4" t="s">
        <v>14</v>
      </c>
    </row>
    <row r="485" spans="1:9">
      <c r="A485" t="n">
        <v>5272</v>
      </c>
      <c r="B485" s="45" t="n">
        <v>89</v>
      </c>
      <c r="C485" s="7" t="n">
        <v>65533</v>
      </c>
      <c r="D485" s="7" t="n">
        <v>1</v>
      </c>
    </row>
    <row r="486" spans="1:9">
      <c r="A486" t="s">
        <v>4</v>
      </c>
      <c r="B486" s="4" t="s">
        <v>5</v>
      </c>
      <c r="C486" s="4" t="s">
        <v>14</v>
      </c>
      <c r="D486" s="4" t="s">
        <v>10</v>
      </c>
      <c r="E486" s="4" t="s">
        <v>24</v>
      </c>
    </row>
    <row r="487" spans="1:9">
      <c r="A487" t="n">
        <v>5276</v>
      </c>
      <c r="B487" s="31" t="n">
        <v>58</v>
      </c>
      <c r="C487" s="7" t="n">
        <v>0</v>
      </c>
      <c r="D487" s="7" t="n">
        <v>1000</v>
      </c>
      <c r="E487" s="7" t="n">
        <v>1</v>
      </c>
    </row>
    <row r="488" spans="1:9">
      <c r="A488" t="s">
        <v>4</v>
      </c>
      <c r="B488" s="4" t="s">
        <v>5</v>
      </c>
      <c r="C488" s="4" t="s">
        <v>14</v>
      </c>
      <c r="D488" s="4" t="s">
        <v>10</v>
      </c>
    </row>
    <row r="489" spans="1:9">
      <c r="A489" t="n">
        <v>5284</v>
      </c>
      <c r="B489" s="31" t="n">
        <v>58</v>
      </c>
      <c r="C489" s="7" t="n">
        <v>255</v>
      </c>
      <c r="D489" s="7" t="n">
        <v>0</v>
      </c>
    </row>
    <row r="490" spans="1:9">
      <c r="A490" t="s">
        <v>4</v>
      </c>
      <c r="B490" s="4" t="s">
        <v>5</v>
      </c>
      <c r="C490" s="4" t="s">
        <v>14</v>
      </c>
      <c r="D490" s="4" t="s">
        <v>24</v>
      </c>
      <c r="E490" s="4" t="s">
        <v>10</v>
      </c>
      <c r="F490" s="4" t="s">
        <v>14</v>
      </c>
    </row>
    <row r="491" spans="1:9">
      <c r="A491" t="n">
        <v>5288</v>
      </c>
      <c r="B491" s="38" t="n">
        <v>49</v>
      </c>
      <c r="C491" s="7" t="n">
        <v>3</v>
      </c>
      <c r="D491" s="7" t="n">
        <v>1</v>
      </c>
      <c r="E491" s="7" t="n">
        <v>500</v>
      </c>
      <c r="F491" s="7" t="n">
        <v>0</v>
      </c>
    </row>
    <row r="492" spans="1:9">
      <c r="A492" t="s">
        <v>4</v>
      </c>
      <c r="B492" s="4" t="s">
        <v>5</v>
      </c>
      <c r="C492" s="4" t="s">
        <v>14</v>
      </c>
      <c r="D492" s="4" t="s">
        <v>10</v>
      </c>
    </row>
    <row r="493" spans="1:9">
      <c r="A493" t="n">
        <v>5297</v>
      </c>
      <c r="B493" s="31" t="n">
        <v>58</v>
      </c>
      <c r="C493" s="7" t="n">
        <v>11</v>
      </c>
      <c r="D493" s="7" t="n">
        <v>300</v>
      </c>
    </row>
    <row r="494" spans="1:9">
      <c r="A494" t="s">
        <v>4</v>
      </c>
      <c r="B494" s="4" t="s">
        <v>5</v>
      </c>
      <c r="C494" s="4" t="s">
        <v>14</v>
      </c>
      <c r="D494" s="4" t="s">
        <v>10</v>
      </c>
    </row>
    <row r="495" spans="1:9">
      <c r="A495" t="n">
        <v>5301</v>
      </c>
      <c r="B495" s="31" t="n">
        <v>58</v>
      </c>
      <c r="C495" s="7" t="n">
        <v>12</v>
      </c>
      <c r="D495" s="7" t="n">
        <v>0</v>
      </c>
    </row>
    <row r="496" spans="1:9">
      <c r="A496" t="s">
        <v>4</v>
      </c>
      <c r="B496" s="4" t="s">
        <v>5</v>
      </c>
      <c r="C496" s="4" t="s">
        <v>10</v>
      </c>
      <c r="D496" s="4" t="s">
        <v>9</v>
      </c>
    </row>
    <row r="497" spans="1:9">
      <c r="A497" t="n">
        <v>5305</v>
      </c>
      <c r="B497" s="47" t="n">
        <v>44</v>
      </c>
      <c r="C497" s="7" t="n">
        <v>61456</v>
      </c>
      <c r="D497" s="7" t="n">
        <v>1</v>
      </c>
    </row>
    <row r="498" spans="1:9">
      <c r="A498" t="s">
        <v>4</v>
      </c>
      <c r="B498" s="4" t="s">
        <v>5</v>
      </c>
      <c r="C498" s="4" t="s">
        <v>10</v>
      </c>
      <c r="D498" s="4" t="s">
        <v>24</v>
      </c>
      <c r="E498" s="4" t="s">
        <v>24</v>
      </c>
      <c r="F498" s="4" t="s">
        <v>24</v>
      </c>
      <c r="G498" s="4" t="s">
        <v>24</v>
      </c>
    </row>
    <row r="499" spans="1:9">
      <c r="A499" t="n">
        <v>5312</v>
      </c>
      <c r="B499" s="48" t="n">
        <v>46</v>
      </c>
      <c r="C499" s="7" t="n">
        <v>61456</v>
      </c>
      <c r="D499" s="7" t="n">
        <v>29.7800006866455</v>
      </c>
      <c r="E499" s="7" t="n">
        <v>-0.200000002980232</v>
      </c>
      <c r="F499" s="7" t="n">
        <v>-52.7400016784668</v>
      </c>
      <c r="G499" s="7" t="n">
        <v>48.7999992370605</v>
      </c>
    </row>
    <row r="500" spans="1:9">
      <c r="A500" t="s">
        <v>4</v>
      </c>
      <c r="B500" s="4" t="s">
        <v>5</v>
      </c>
      <c r="C500" s="4" t="s">
        <v>14</v>
      </c>
      <c r="D500" s="4" t="s">
        <v>14</v>
      </c>
      <c r="E500" s="4" t="s">
        <v>24</v>
      </c>
      <c r="F500" s="4" t="s">
        <v>24</v>
      </c>
      <c r="G500" s="4" t="s">
        <v>24</v>
      </c>
      <c r="H500" s="4" t="s">
        <v>10</v>
      </c>
      <c r="I500" s="4" t="s">
        <v>14</v>
      </c>
    </row>
    <row r="501" spans="1:9">
      <c r="A501" t="n">
        <v>5331</v>
      </c>
      <c r="B501" s="37" t="n">
        <v>45</v>
      </c>
      <c r="C501" s="7" t="n">
        <v>4</v>
      </c>
      <c r="D501" s="7" t="n">
        <v>3</v>
      </c>
      <c r="E501" s="7" t="n">
        <v>6.19000005722046</v>
      </c>
      <c r="F501" s="7" t="n">
        <v>63.9300003051758</v>
      </c>
      <c r="G501" s="7" t="n">
        <v>0</v>
      </c>
      <c r="H501" s="7" t="n">
        <v>0</v>
      </c>
      <c r="I501" s="7" t="n">
        <v>1</v>
      </c>
    </row>
    <row r="502" spans="1:9">
      <c r="A502" t="s">
        <v>4</v>
      </c>
      <c r="B502" s="4" t="s">
        <v>5</v>
      </c>
      <c r="C502" s="4" t="s">
        <v>14</v>
      </c>
      <c r="D502" s="4" t="s">
        <v>6</v>
      </c>
    </row>
    <row r="503" spans="1:9">
      <c r="A503" t="n">
        <v>5349</v>
      </c>
      <c r="B503" s="8" t="n">
        <v>2</v>
      </c>
      <c r="C503" s="7" t="n">
        <v>10</v>
      </c>
      <c r="D503" s="7" t="s">
        <v>94</v>
      </c>
    </row>
    <row r="504" spans="1:9">
      <c r="A504" t="s">
        <v>4</v>
      </c>
      <c r="B504" s="4" t="s">
        <v>5</v>
      </c>
      <c r="C504" s="4" t="s">
        <v>10</v>
      </c>
    </row>
    <row r="505" spans="1:9">
      <c r="A505" t="n">
        <v>5364</v>
      </c>
      <c r="B505" s="22" t="n">
        <v>16</v>
      </c>
      <c r="C505" s="7" t="n">
        <v>0</v>
      </c>
    </row>
    <row r="506" spans="1:9">
      <c r="A506" t="s">
        <v>4</v>
      </c>
      <c r="B506" s="4" t="s">
        <v>5</v>
      </c>
      <c r="C506" s="4" t="s">
        <v>14</v>
      </c>
      <c r="D506" s="4" t="s">
        <v>10</v>
      </c>
    </row>
    <row r="507" spans="1:9">
      <c r="A507" t="n">
        <v>5367</v>
      </c>
      <c r="B507" s="31" t="n">
        <v>58</v>
      </c>
      <c r="C507" s="7" t="n">
        <v>105</v>
      </c>
      <c r="D507" s="7" t="n">
        <v>300</v>
      </c>
    </row>
    <row r="508" spans="1:9">
      <c r="A508" t="s">
        <v>4</v>
      </c>
      <c r="B508" s="4" t="s">
        <v>5</v>
      </c>
      <c r="C508" s="4" t="s">
        <v>24</v>
      </c>
      <c r="D508" s="4" t="s">
        <v>10</v>
      </c>
    </row>
    <row r="509" spans="1:9">
      <c r="A509" t="n">
        <v>5371</v>
      </c>
      <c r="B509" s="33" t="n">
        <v>103</v>
      </c>
      <c r="C509" s="7" t="n">
        <v>1</v>
      </c>
      <c r="D509" s="7" t="n">
        <v>300</v>
      </c>
    </row>
    <row r="510" spans="1:9">
      <c r="A510" t="s">
        <v>4</v>
      </c>
      <c r="B510" s="4" t="s">
        <v>5</v>
      </c>
      <c r="C510" s="4" t="s">
        <v>14</v>
      </c>
      <c r="D510" s="4" t="s">
        <v>10</v>
      </c>
    </row>
    <row r="511" spans="1:9">
      <c r="A511" t="n">
        <v>5378</v>
      </c>
      <c r="B511" s="35" t="n">
        <v>72</v>
      </c>
      <c r="C511" s="7" t="n">
        <v>4</v>
      </c>
      <c r="D511" s="7" t="n">
        <v>0</v>
      </c>
    </row>
    <row r="512" spans="1:9">
      <c r="A512" t="s">
        <v>4</v>
      </c>
      <c r="B512" s="4" t="s">
        <v>5</v>
      </c>
      <c r="C512" s="4" t="s">
        <v>9</v>
      </c>
    </row>
    <row r="513" spans="1:9">
      <c r="A513" t="n">
        <v>5382</v>
      </c>
      <c r="B513" s="49" t="n">
        <v>15</v>
      </c>
      <c r="C513" s="7" t="n">
        <v>1073741824</v>
      </c>
    </row>
    <row r="514" spans="1:9">
      <c r="A514" t="s">
        <v>4</v>
      </c>
      <c r="B514" s="4" t="s">
        <v>5</v>
      </c>
      <c r="C514" s="4" t="s">
        <v>14</v>
      </c>
    </row>
    <row r="515" spans="1:9">
      <c r="A515" t="n">
        <v>5387</v>
      </c>
      <c r="B515" s="34" t="n">
        <v>64</v>
      </c>
      <c r="C515" s="7" t="n">
        <v>3</v>
      </c>
    </row>
    <row r="516" spans="1:9">
      <c r="A516" t="s">
        <v>4</v>
      </c>
      <c r="B516" s="4" t="s">
        <v>5</v>
      </c>
      <c r="C516" s="4" t="s">
        <v>14</v>
      </c>
    </row>
    <row r="517" spans="1:9">
      <c r="A517" t="n">
        <v>5389</v>
      </c>
      <c r="B517" s="11" t="n">
        <v>74</v>
      </c>
      <c r="C517" s="7" t="n">
        <v>67</v>
      </c>
    </row>
    <row r="518" spans="1:9">
      <c r="A518" t="s">
        <v>4</v>
      </c>
      <c r="B518" s="4" t="s">
        <v>5</v>
      </c>
      <c r="C518" s="4" t="s">
        <v>14</v>
      </c>
      <c r="D518" s="4" t="s">
        <v>14</v>
      </c>
      <c r="E518" s="4" t="s">
        <v>10</v>
      </c>
    </row>
    <row r="519" spans="1:9">
      <c r="A519" t="n">
        <v>5391</v>
      </c>
      <c r="B519" s="37" t="n">
        <v>45</v>
      </c>
      <c r="C519" s="7" t="n">
        <v>8</v>
      </c>
      <c r="D519" s="7" t="n">
        <v>1</v>
      </c>
      <c r="E519" s="7" t="n">
        <v>0</v>
      </c>
    </row>
    <row r="520" spans="1:9">
      <c r="A520" t="s">
        <v>4</v>
      </c>
      <c r="B520" s="4" t="s">
        <v>5</v>
      </c>
      <c r="C520" s="4" t="s">
        <v>10</v>
      </c>
    </row>
    <row r="521" spans="1:9">
      <c r="A521" t="n">
        <v>5396</v>
      </c>
      <c r="B521" s="50" t="n">
        <v>13</v>
      </c>
      <c r="C521" s="7" t="n">
        <v>6409</v>
      </c>
    </row>
    <row r="522" spans="1:9">
      <c r="A522" t="s">
        <v>4</v>
      </c>
      <c r="B522" s="4" t="s">
        <v>5</v>
      </c>
      <c r="C522" s="4" t="s">
        <v>10</v>
      </c>
    </row>
    <row r="523" spans="1:9">
      <c r="A523" t="n">
        <v>5399</v>
      </c>
      <c r="B523" s="50" t="n">
        <v>13</v>
      </c>
      <c r="C523" s="7" t="n">
        <v>6408</v>
      </c>
    </row>
    <row r="524" spans="1:9">
      <c r="A524" t="s">
        <v>4</v>
      </c>
      <c r="B524" s="4" t="s">
        <v>5</v>
      </c>
      <c r="C524" s="4" t="s">
        <v>10</v>
      </c>
    </row>
    <row r="525" spans="1:9">
      <c r="A525" t="n">
        <v>5402</v>
      </c>
      <c r="B525" s="43" t="n">
        <v>12</v>
      </c>
      <c r="C525" s="7" t="n">
        <v>6464</v>
      </c>
    </row>
    <row r="526" spans="1:9">
      <c r="A526" t="s">
        <v>4</v>
      </c>
      <c r="B526" s="4" t="s">
        <v>5</v>
      </c>
      <c r="C526" s="4" t="s">
        <v>10</v>
      </c>
    </row>
    <row r="527" spans="1:9">
      <c r="A527" t="n">
        <v>5405</v>
      </c>
      <c r="B527" s="50" t="n">
        <v>13</v>
      </c>
      <c r="C527" s="7" t="n">
        <v>6465</v>
      </c>
    </row>
    <row r="528" spans="1:9">
      <c r="A528" t="s">
        <v>4</v>
      </c>
      <c r="B528" s="4" t="s">
        <v>5</v>
      </c>
      <c r="C528" s="4" t="s">
        <v>10</v>
      </c>
    </row>
    <row r="529" spans="1:5">
      <c r="A529" t="n">
        <v>5408</v>
      </c>
      <c r="B529" s="50" t="n">
        <v>13</v>
      </c>
      <c r="C529" s="7" t="n">
        <v>6466</v>
      </c>
    </row>
    <row r="530" spans="1:5">
      <c r="A530" t="s">
        <v>4</v>
      </c>
      <c r="B530" s="4" t="s">
        <v>5</v>
      </c>
      <c r="C530" s="4" t="s">
        <v>10</v>
      </c>
    </row>
    <row r="531" spans="1:5">
      <c r="A531" t="n">
        <v>5411</v>
      </c>
      <c r="B531" s="50" t="n">
        <v>13</v>
      </c>
      <c r="C531" s="7" t="n">
        <v>6467</v>
      </c>
    </row>
    <row r="532" spans="1:5">
      <c r="A532" t="s">
        <v>4</v>
      </c>
      <c r="B532" s="4" t="s">
        <v>5</v>
      </c>
      <c r="C532" s="4" t="s">
        <v>10</v>
      </c>
    </row>
    <row r="533" spans="1:5">
      <c r="A533" t="n">
        <v>5414</v>
      </c>
      <c r="B533" s="50" t="n">
        <v>13</v>
      </c>
      <c r="C533" s="7" t="n">
        <v>6468</v>
      </c>
    </row>
    <row r="534" spans="1:5">
      <c r="A534" t="s">
        <v>4</v>
      </c>
      <c r="B534" s="4" t="s">
        <v>5</v>
      </c>
      <c r="C534" s="4" t="s">
        <v>10</v>
      </c>
    </row>
    <row r="535" spans="1:5">
      <c r="A535" t="n">
        <v>5417</v>
      </c>
      <c r="B535" s="50" t="n">
        <v>13</v>
      </c>
      <c r="C535" s="7" t="n">
        <v>6469</v>
      </c>
    </row>
    <row r="536" spans="1:5">
      <c r="A536" t="s">
        <v>4</v>
      </c>
      <c r="B536" s="4" t="s">
        <v>5</v>
      </c>
      <c r="C536" s="4" t="s">
        <v>10</v>
      </c>
    </row>
    <row r="537" spans="1:5">
      <c r="A537" t="n">
        <v>5420</v>
      </c>
      <c r="B537" s="50" t="n">
        <v>13</v>
      </c>
      <c r="C537" s="7" t="n">
        <v>6470</v>
      </c>
    </row>
    <row r="538" spans="1:5">
      <c r="A538" t="s">
        <v>4</v>
      </c>
      <c r="B538" s="4" t="s">
        <v>5</v>
      </c>
      <c r="C538" s="4" t="s">
        <v>10</v>
      </c>
    </row>
    <row r="539" spans="1:5">
      <c r="A539" t="n">
        <v>5423</v>
      </c>
      <c r="B539" s="50" t="n">
        <v>13</v>
      </c>
      <c r="C539" s="7" t="n">
        <v>6471</v>
      </c>
    </row>
    <row r="540" spans="1:5">
      <c r="A540" t="s">
        <v>4</v>
      </c>
      <c r="B540" s="4" t="s">
        <v>5</v>
      </c>
      <c r="C540" s="4" t="s">
        <v>14</v>
      </c>
    </row>
    <row r="541" spans="1:5">
      <c r="A541" t="n">
        <v>5426</v>
      </c>
      <c r="B541" s="11" t="n">
        <v>74</v>
      </c>
      <c r="C541" s="7" t="n">
        <v>18</v>
      </c>
    </row>
    <row r="542" spans="1:5">
      <c r="A542" t="s">
        <v>4</v>
      </c>
      <c r="B542" s="4" t="s">
        <v>5</v>
      </c>
      <c r="C542" s="4" t="s">
        <v>14</v>
      </c>
    </row>
    <row r="543" spans="1:5">
      <c r="A543" t="n">
        <v>5428</v>
      </c>
      <c r="B543" s="11" t="n">
        <v>74</v>
      </c>
      <c r="C543" s="7" t="n">
        <v>45</v>
      </c>
    </row>
    <row r="544" spans="1:5">
      <c r="A544" t="s">
        <v>4</v>
      </c>
      <c r="B544" s="4" t="s">
        <v>5</v>
      </c>
      <c r="C544" s="4" t="s">
        <v>10</v>
      </c>
    </row>
    <row r="545" spans="1:3">
      <c r="A545" t="n">
        <v>5430</v>
      </c>
      <c r="B545" s="22" t="n">
        <v>16</v>
      </c>
      <c r="C545" s="7" t="n">
        <v>0</v>
      </c>
    </row>
    <row r="546" spans="1:3">
      <c r="A546" t="s">
        <v>4</v>
      </c>
      <c r="B546" s="4" t="s">
        <v>5</v>
      </c>
      <c r="C546" s="4" t="s">
        <v>14</v>
      </c>
      <c r="D546" s="4" t="s">
        <v>14</v>
      </c>
      <c r="E546" s="4" t="s">
        <v>14</v>
      </c>
      <c r="F546" s="4" t="s">
        <v>14</v>
      </c>
    </row>
    <row r="547" spans="1:3">
      <c r="A547" t="n">
        <v>5433</v>
      </c>
      <c r="B547" s="29" t="n">
        <v>14</v>
      </c>
      <c r="C547" s="7" t="n">
        <v>0</v>
      </c>
      <c r="D547" s="7" t="n">
        <v>8</v>
      </c>
      <c r="E547" s="7" t="n">
        <v>0</v>
      </c>
      <c r="F547" s="7" t="n">
        <v>0</v>
      </c>
    </row>
    <row r="548" spans="1:3">
      <c r="A548" t="s">
        <v>4</v>
      </c>
      <c r="B548" s="4" t="s">
        <v>5</v>
      </c>
      <c r="C548" s="4" t="s">
        <v>14</v>
      </c>
      <c r="D548" s="4" t="s">
        <v>6</v>
      </c>
    </row>
    <row r="549" spans="1:3">
      <c r="A549" t="n">
        <v>5438</v>
      </c>
      <c r="B549" s="8" t="n">
        <v>2</v>
      </c>
      <c r="C549" s="7" t="n">
        <v>11</v>
      </c>
      <c r="D549" s="7" t="s">
        <v>42</v>
      </c>
    </row>
    <row r="550" spans="1:3">
      <c r="A550" t="s">
        <v>4</v>
      </c>
      <c r="B550" s="4" t="s">
        <v>5</v>
      </c>
      <c r="C550" s="4" t="s">
        <v>10</v>
      </c>
    </row>
    <row r="551" spans="1:3">
      <c r="A551" t="n">
        <v>5452</v>
      </c>
      <c r="B551" s="22" t="n">
        <v>16</v>
      </c>
      <c r="C551" s="7" t="n">
        <v>0</v>
      </c>
    </row>
    <row r="552" spans="1:3">
      <c r="A552" t="s">
        <v>4</v>
      </c>
      <c r="B552" s="4" t="s">
        <v>5</v>
      </c>
      <c r="C552" s="4" t="s">
        <v>14</v>
      </c>
      <c r="D552" s="4" t="s">
        <v>6</v>
      </c>
    </row>
    <row r="553" spans="1:3">
      <c r="A553" t="n">
        <v>5455</v>
      </c>
      <c r="B553" s="8" t="n">
        <v>2</v>
      </c>
      <c r="C553" s="7" t="n">
        <v>11</v>
      </c>
      <c r="D553" s="7" t="s">
        <v>95</v>
      </c>
    </row>
    <row r="554" spans="1:3">
      <c r="A554" t="s">
        <v>4</v>
      </c>
      <c r="B554" s="4" t="s">
        <v>5</v>
      </c>
      <c r="C554" s="4" t="s">
        <v>10</v>
      </c>
    </row>
    <row r="555" spans="1:3">
      <c r="A555" t="n">
        <v>5464</v>
      </c>
      <c r="B555" s="22" t="n">
        <v>16</v>
      </c>
      <c r="C555" s="7" t="n">
        <v>0</v>
      </c>
    </row>
    <row r="556" spans="1:3">
      <c r="A556" t="s">
        <v>4</v>
      </c>
      <c r="B556" s="4" t="s">
        <v>5</v>
      </c>
      <c r="C556" s="4" t="s">
        <v>9</v>
      </c>
    </row>
    <row r="557" spans="1:3">
      <c r="A557" t="n">
        <v>5467</v>
      </c>
      <c r="B557" s="49" t="n">
        <v>15</v>
      </c>
      <c r="C557" s="7" t="n">
        <v>2048</v>
      </c>
    </row>
    <row r="558" spans="1:3">
      <c r="A558" t="s">
        <v>4</v>
      </c>
      <c r="B558" s="4" t="s">
        <v>5</v>
      </c>
      <c r="C558" s="4" t="s">
        <v>14</v>
      </c>
      <c r="D558" s="4" t="s">
        <v>6</v>
      </c>
    </row>
    <row r="559" spans="1:3">
      <c r="A559" t="n">
        <v>5472</v>
      </c>
      <c r="B559" s="8" t="n">
        <v>2</v>
      </c>
      <c r="C559" s="7" t="n">
        <v>10</v>
      </c>
      <c r="D559" s="7" t="s">
        <v>51</v>
      </c>
    </row>
    <row r="560" spans="1:3">
      <c r="A560" t="s">
        <v>4</v>
      </c>
      <c r="B560" s="4" t="s">
        <v>5</v>
      </c>
      <c r="C560" s="4" t="s">
        <v>10</v>
      </c>
    </row>
    <row r="561" spans="1:6">
      <c r="A561" t="n">
        <v>5490</v>
      </c>
      <c r="B561" s="22" t="n">
        <v>16</v>
      </c>
      <c r="C561" s="7" t="n">
        <v>0</v>
      </c>
    </row>
    <row r="562" spans="1:6">
      <c r="A562" t="s">
        <v>4</v>
      </c>
      <c r="B562" s="4" t="s">
        <v>5</v>
      </c>
      <c r="C562" s="4" t="s">
        <v>14</v>
      </c>
      <c r="D562" s="4" t="s">
        <v>6</v>
      </c>
    </row>
    <row r="563" spans="1:6">
      <c r="A563" t="n">
        <v>5493</v>
      </c>
      <c r="B563" s="8" t="n">
        <v>2</v>
      </c>
      <c r="C563" s="7" t="n">
        <v>10</v>
      </c>
      <c r="D563" s="7" t="s">
        <v>52</v>
      </c>
    </row>
    <row r="564" spans="1:6">
      <c r="A564" t="s">
        <v>4</v>
      </c>
      <c r="B564" s="4" t="s">
        <v>5</v>
      </c>
      <c r="C564" s="4" t="s">
        <v>10</v>
      </c>
    </row>
    <row r="565" spans="1:6">
      <c r="A565" t="n">
        <v>5512</v>
      </c>
      <c r="B565" s="22" t="n">
        <v>16</v>
      </c>
      <c r="C565" s="7" t="n">
        <v>0</v>
      </c>
    </row>
    <row r="566" spans="1:6">
      <c r="A566" t="s">
        <v>4</v>
      </c>
      <c r="B566" s="4" t="s">
        <v>5</v>
      </c>
      <c r="C566" s="4" t="s">
        <v>14</v>
      </c>
      <c r="D566" s="4" t="s">
        <v>10</v>
      </c>
      <c r="E566" s="4" t="s">
        <v>24</v>
      </c>
    </row>
    <row r="567" spans="1:6">
      <c r="A567" t="n">
        <v>5515</v>
      </c>
      <c r="B567" s="31" t="n">
        <v>58</v>
      </c>
      <c r="C567" s="7" t="n">
        <v>100</v>
      </c>
      <c r="D567" s="7" t="n">
        <v>300</v>
      </c>
      <c r="E567" s="7" t="n">
        <v>1</v>
      </c>
    </row>
    <row r="568" spans="1:6">
      <c r="A568" t="s">
        <v>4</v>
      </c>
      <c r="B568" s="4" t="s">
        <v>5</v>
      </c>
      <c r="C568" s="4" t="s">
        <v>14</v>
      </c>
      <c r="D568" s="4" t="s">
        <v>10</v>
      </c>
    </row>
    <row r="569" spans="1:6">
      <c r="A569" t="n">
        <v>5523</v>
      </c>
      <c r="B569" s="31" t="n">
        <v>58</v>
      </c>
      <c r="C569" s="7" t="n">
        <v>255</v>
      </c>
      <c r="D569" s="7" t="n">
        <v>0</v>
      </c>
    </row>
    <row r="570" spans="1:6">
      <c r="A570" t="s">
        <v>4</v>
      </c>
      <c r="B570" s="4" t="s">
        <v>5</v>
      </c>
      <c r="C570" s="4" t="s">
        <v>14</v>
      </c>
    </row>
    <row r="571" spans="1:6">
      <c r="A571" t="n">
        <v>5527</v>
      </c>
      <c r="B571" s="27" t="n">
        <v>23</v>
      </c>
      <c r="C571" s="7" t="n">
        <v>0</v>
      </c>
    </row>
    <row r="572" spans="1:6">
      <c r="A572" t="s">
        <v>4</v>
      </c>
      <c r="B572" s="4" t="s">
        <v>5</v>
      </c>
    </row>
    <row r="573" spans="1:6">
      <c r="A573" t="n">
        <v>5529</v>
      </c>
      <c r="B573" s="5" t="n">
        <v>1</v>
      </c>
    </row>
    <row r="574" spans="1:6" s="3" customFormat="1" customHeight="0">
      <c r="A574" s="3" t="s">
        <v>2</v>
      </c>
      <c r="B574" s="3" t="s">
        <v>96</v>
      </c>
    </row>
    <row r="575" spans="1:6">
      <c r="A575" t="s">
        <v>4</v>
      </c>
      <c r="B575" s="4" t="s">
        <v>5</v>
      </c>
      <c r="C575" s="4" t="s">
        <v>14</v>
      </c>
      <c r="D575" s="4" t="s">
        <v>14</v>
      </c>
      <c r="E575" s="4" t="s">
        <v>14</v>
      </c>
      <c r="F575" s="4" t="s">
        <v>14</v>
      </c>
    </row>
    <row r="576" spans="1:6">
      <c r="A576" t="n">
        <v>5532</v>
      </c>
      <c r="B576" s="29" t="n">
        <v>14</v>
      </c>
      <c r="C576" s="7" t="n">
        <v>2</v>
      </c>
      <c r="D576" s="7" t="n">
        <v>0</v>
      </c>
      <c r="E576" s="7" t="n">
        <v>0</v>
      </c>
      <c r="F576" s="7" t="n">
        <v>0</v>
      </c>
    </row>
    <row r="577" spans="1:6">
      <c r="A577" t="s">
        <v>4</v>
      </c>
      <c r="B577" s="4" t="s">
        <v>5</v>
      </c>
      <c r="C577" s="4" t="s">
        <v>14</v>
      </c>
      <c r="D577" s="30" t="s">
        <v>56</v>
      </c>
      <c r="E577" s="4" t="s">
        <v>5</v>
      </c>
      <c r="F577" s="4" t="s">
        <v>14</v>
      </c>
      <c r="G577" s="4" t="s">
        <v>10</v>
      </c>
      <c r="H577" s="30" t="s">
        <v>57</v>
      </c>
      <c r="I577" s="4" t="s">
        <v>14</v>
      </c>
      <c r="J577" s="4" t="s">
        <v>9</v>
      </c>
      <c r="K577" s="4" t="s">
        <v>14</v>
      </c>
      <c r="L577" s="4" t="s">
        <v>14</v>
      </c>
      <c r="M577" s="30" t="s">
        <v>56</v>
      </c>
      <c r="N577" s="4" t="s">
        <v>5</v>
      </c>
      <c r="O577" s="4" t="s">
        <v>14</v>
      </c>
      <c r="P577" s="4" t="s">
        <v>10</v>
      </c>
      <c r="Q577" s="30" t="s">
        <v>57</v>
      </c>
      <c r="R577" s="4" t="s">
        <v>14</v>
      </c>
      <c r="S577" s="4" t="s">
        <v>9</v>
      </c>
      <c r="T577" s="4" t="s">
        <v>14</v>
      </c>
      <c r="U577" s="4" t="s">
        <v>14</v>
      </c>
      <c r="V577" s="4" t="s">
        <v>14</v>
      </c>
      <c r="W577" s="4" t="s">
        <v>44</v>
      </c>
    </row>
    <row r="578" spans="1:6">
      <c r="A578" t="n">
        <v>5537</v>
      </c>
      <c r="B578" s="16" t="n">
        <v>5</v>
      </c>
      <c r="C578" s="7" t="n">
        <v>28</v>
      </c>
      <c r="D578" s="30" t="s">
        <v>3</v>
      </c>
      <c r="E578" s="9" t="n">
        <v>162</v>
      </c>
      <c r="F578" s="7" t="n">
        <v>3</v>
      </c>
      <c r="G578" s="7" t="n">
        <v>33296</v>
      </c>
      <c r="H578" s="30" t="s">
        <v>3</v>
      </c>
      <c r="I578" s="7" t="n">
        <v>0</v>
      </c>
      <c r="J578" s="7" t="n">
        <v>1</v>
      </c>
      <c r="K578" s="7" t="n">
        <v>2</v>
      </c>
      <c r="L578" s="7" t="n">
        <v>28</v>
      </c>
      <c r="M578" s="30" t="s">
        <v>3</v>
      </c>
      <c r="N578" s="9" t="n">
        <v>162</v>
      </c>
      <c r="O578" s="7" t="n">
        <v>3</v>
      </c>
      <c r="P578" s="7" t="n">
        <v>33296</v>
      </c>
      <c r="Q578" s="30" t="s">
        <v>3</v>
      </c>
      <c r="R578" s="7" t="n">
        <v>0</v>
      </c>
      <c r="S578" s="7" t="n">
        <v>2</v>
      </c>
      <c r="T578" s="7" t="n">
        <v>2</v>
      </c>
      <c r="U578" s="7" t="n">
        <v>11</v>
      </c>
      <c r="V578" s="7" t="n">
        <v>1</v>
      </c>
      <c r="W578" s="17" t="n">
        <f t="normal" ca="1">A582</f>
        <v>0</v>
      </c>
    </row>
    <row r="579" spans="1:6">
      <c r="A579" t="s">
        <v>4</v>
      </c>
      <c r="B579" s="4" t="s">
        <v>5</v>
      </c>
      <c r="C579" s="4" t="s">
        <v>14</v>
      </c>
      <c r="D579" s="4" t="s">
        <v>10</v>
      </c>
      <c r="E579" s="4" t="s">
        <v>24</v>
      </c>
    </row>
    <row r="580" spans="1:6">
      <c r="A580" t="n">
        <v>5566</v>
      </c>
      <c r="B580" s="31" t="n">
        <v>58</v>
      </c>
      <c r="C580" s="7" t="n">
        <v>0</v>
      </c>
      <c r="D580" s="7" t="n">
        <v>0</v>
      </c>
      <c r="E580" s="7" t="n">
        <v>1</v>
      </c>
    </row>
    <row r="581" spans="1:6">
      <c r="A581" t="s">
        <v>4</v>
      </c>
      <c r="B581" s="4" t="s">
        <v>5</v>
      </c>
      <c r="C581" s="4" t="s">
        <v>14</v>
      </c>
      <c r="D581" s="30" t="s">
        <v>56</v>
      </c>
      <c r="E581" s="4" t="s">
        <v>5</v>
      </c>
      <c r="F581" s="4" t="s">
        <v>14</v>
      </c>
      <c r="G581" s="4" t="s">
        <v>10</v>
      </c>
      <c r="H581" s="30" t="s">
        <v>57</v>
      </c>
      <c r="I581" s="4" t="s">
        <v>14</v>
      </c>
      <c r="J581" s="4" t="s">
        <v>9</v>
      </c>
      <c r="K581" s="4" t="s">
        <v>14</v>
      </c>
      <c r="L581" s="4" t="s">
        <v>14</v>
      </c>
      <c r="M581" s="30" t="s">
        <v>56</v>
      </c>
      <c r="N581" s="4" t="s">
        <v>5</v>
      </c>
      <c r="O581" s="4" t="s">
        <v>14</v>
      </c>
      <c r="P581" s="4" t="s">
        <v>10</v>
      </c>
      <c r="Q581" s="30" t="s">
        <v>57</v>
      </c>
      <c r="R581" s="4" t="s">
        <v>14</v>
      </c>
      <c r="S581" s="4" t="s">
        <v>9</v>
      </c>
      <c r="T581" s="4" t="s">
        <v>14</v>
      </c>
      <c r="U581" s="4" t="s">
        <v>14</v>
      </c>
      <c r="V581" s="4" t="s">
        <v>14</v>
      </c>
      <c r="W581" s="4" t="s">
        <v>44</v>
      </c>
    </row>
    <row r="582" spans="1:6">
      <c r="A582" t="n">
        <v>5574</v>
      </c>
      <c r="B582" s="16" t="n">
        <v>5</v>
      </c>
      <c r="C582" s="7" t="n">
        <v>28</v>
      </c>
      <c r="D582" s="30" t="s">
        <v>3</v>
      </c>
      <c r="E582" s="9" t="n">
        <v>162</v>
      </c>
      <c r="F582" s="7" t="n">
        <v>3</v>
      </c>
      <c r="G582" s="7" t="n">
        <v>33296</v>
      </c>
      <c r="H582" s="30" t="s">
        <v>3</v>
      </c>
      <c r="I582" s="7" t="n">
        <v>0</v>
      </c>
      <c r="J582" s="7" t="n">
        <v>1</v>
      </c>
      <c r="K582" s="7" t="n">
        <v>3</v>
      </c>
      <c r="L582" s="7" t="n">
        <v>28</v>
      </c>
      <c r="M582" s="30" t="s">
        <v>3</v>
      </c>
      <c r="N582" s="9" t="n">
        <v>162</v>
      </c>
      <c r="O582" s="7" t="n">
        <v>3</v>
      </c>
      <c r="P582" s="7" t="n">
        <v>33296</v>
      </c>
      <c r="Q582" s="30" t="s">
        <v>3</v>
      </c>
      <c r="R582" s="7" t="n">
        <v>0</v>
      </c>
      <c r="S582" s="7" t="n">
        <v>2</v>
      </c>
      <c r="T582" s="7" t="n">
        <v>3</v>
      </c>
      <c r="U582" s="7" t="n">
        <v>9</v>
      </c>
      <c r="V582" s="7" t="n">
        <v>1</v>
      </c>
      <c r="W582" s="17" t="n">
        <f t="normal" ca="1">A592</f>
        <v>0</v>
      </c>
    </row>
    <row r="583" spans="1:6">
      <c r="A583" t="s">
        <v>4</v>
      </c>
      <c r="B583" s="4" t="s">
        <v>5</v>
      </c>
      <c r="C583" s="4" t="s">
        <v>14</v>
      </c>
      <c r="D583" s="30" t="s">
        <v>56</v>
      </c>
      <c r="E583" s="4" t="s">
        <v>5</v>
      </c>
      <c r="F583" s="4" t="s">
        <v>10</v>
      </c>
      <c r="G583" s="4" t="s">
        <v>14</v>
      </c>
      <c r="H583" s="4" t="s">
        <v>14</v>
      </c>
      <c r="I583" s="4" t="s">
        <v>6</v>
      </c>
      <c r="J583" s="30" t="s">
        <v>57</v>
      </c>
      <c r="K583" s="4" t="s">
        <v>14</v>
      </c>
      <c r="L583" s="4" t="s">
        <v>14</v>
      </c>
      <c r="M583" s="30" t="s">
        <v>56</v>
      </c>
      <c r="N583" s="4" t="s">
        <v>5</v>
      </c>
      <c r="O583" s="4" t="s">
        <v>14</v>
      </c>
      <c r="P583" s="30" t="s">
        <v>57</v>
      </c>
      <c r="Q583" s="4" t="s">
        <v>14</v>
      </c>
      <c r="R583" s="4" t="s">
        <v>9</v>
      </c>
      <c r="S583" s="4" t="s">
        <v>14</v>
      </c>
      <c r="T583" s="4" t="s">
        <v>14</v>
      </c>
      <c r="U583" s="4" t="s">
        <v>14</v>
      </c>
      <c r="V583" s="30" t="s">
        <v>56</v>
      </c>
      <c r="W583" s="4" t="s">
        <v>5</v>
      </c>
      <c r="X583" s="4" t="s">
        <v>14</v>
      </c>
      <c r="Y583" s="30" t="s">
        <v>57</v>
      </c>
      <c r="Z583" s="4" t="s">
        <v>14</v>
      </c>
      <c r="AA583" s="4" t="s">
        <v>9</v>
      </c>
      <c r="AB583" s="4" t="s">
        <v>14</v>
      </c>
      <c r="AC583" s="4" t="s">
        <v>14</v>
      </c>
      <c r="AD583" s="4" t="s">
        <v>14</v>
      </c>
      <c r="AE583" s="4" t="s">
        <v>44</v>
      </c>
    </row>
    <row r="584" spans="1:6">
      <c r="A584" t="n">
        <v>5603</v>
      </c>
      <c r="B584" s="16" t="n">
        <v>5</v>
      </c>
      <c r="C584" s="7" t="n">
        <v>28</v>
      </c>
      <c r="D584" s="30" t="s">
        <v>3</v>
      </c>
      <c r="E584" s="32" t="n">
        <v>47</v>
      </c>
      <c r="F584" s="7" t="n">
        <v>61456</v>
      </c>
      <c r="G584" s="7" t="n">
        <v>2</v>
      </c>
      <c r="H584" s="7" t="n">
        <v>0</v>
      </c>
      <c r="I584" s="7" t="s">
        <v>58</v>
      </c>
      <c r="J584" s="30" t="s">
        <v>3</v>
      </c>
      <c r="K584" s="7" t="n">
        <v>8</v>
      </c>
      <c r="L584" s="7" t="n">
        <v>28</v>
      </c>
      <c r="M584" s="30" t="s">
        <v>3</v>
      </c>
      <c r="N584" s="11" t="n">
        <v>74</v>
      </c>
      <c r="O584" s="7" t="n">
        <v>65</v>
      </c>
      <c r="P584" s="30" t="s">
        <v>3</v>
      </c>
      <c r="Q584" s="7" t="n">
        <v>0</v>
      </c>
      <c r="R584" s="7" t="n">
        <v>1</v>
      </c>
      <c r="S584" s="7" t="n">
        <v>3</v>
      </c>
      <c r="T584" s="7" t="n">
        <v>9</v>
      </c>
      <c r="U584" s="7" t="n">
        <v>28</v>
      </c>
      <c r="V584" s="30" t="s">
        <v>3</v>
      </c>
      <c r="W584" s="11" t="n">
        <v>74</v>
      </c>
      <c r="X584" s="7" t="n">
        <v>65</v>
      </c>
      <c r="Y584" s="30" t="s">
        <v>3</v>
      </c>
      <c r="Z584" s="7" t="n">
        <v>0</v>
      </c>
      <c r="AA584" s="7" t="n">
        <v>2</v>
      </c>
      <c r="AB584" s="7" t="n">
        <v>3</v>
      </c>
      <c r="AC584" s="7" t="n">
        <v>9</v>
      </c>
      <c r="AD584" s="7" t="n">
        <v>1</v>
      </c>
      <c r="AE584" s="17" t="n">
        <f t="normal" ca="1">A588</f>
        <v>0</v>
      </c>
    </row>
    <row r="585" spans="1:6">
      <c r="A585" t="s">
        <v>4</v>
      </c>
      <c r="B585" s="4" t="s">
        <v>5</v>
      </c>
      <c r="C585" s="4" t="s">
        <v>10</v>
      </c>
      <c r="D585" s="4" t="s">
        <v>14</v>
      </c>
      <c r="E585" s="4" t="s">
        <v>14</v>
      </c>
      <c r="F585" s="4" t="s">
        <v>6</v>
      </c>
    </row>
    <row r="586" spans="1:6">
      <c r="A586" t="n">
        <v>5651</v>
      </c>
      <c r="B586" s="32" t="n">
        <v>47</v>
      </c>
      <c r="C586" s="7" t="n">
        <v>61456</v>
      </c>
      <c r="D586" s="7" t="n">
        <v>0</v>
      </c>
      <c r="E586" s="7" t="n">
        <v>0</v>
      </c>
      <c r="F586" s="7" t="s">
        <v>59</v>
      </c>
    </row>
    <row r="587" spans="1:6">
      <c r="A587" t="s">
        <v>4</v>
      </c>
      <c r="B587" s="4" t="s">
        <v>5</v>
      </c>
      <c r="C587" s="4" t="s">
        <v>14</v>
      </c>
      <c r="D587" s="4" t="s">
        <v>10</v>
      </c>
      <c r="E587" s="4" t="s">
        <v>24</v>
      </c>
    </row>
    <row r="588" spans="1:6">
      <c r="A588" t="n">
        <v>5664</v>
      </c>
      <c r="B588" s="31" t="n">
        <v>58</v>
      </c>
      <c r="C588" s="7" t="n">
        <v>0</v>
      </c>
      <c r="D588" s="7" t="n">
        <v>300</v>
      </c>
      <c r="E588" s="7" t="n">
        <v>1</v>
      </c>
    </row>
    <row r="589" spans="1:6">
      <c r="A589" t="s">
        <v>4</v>
      </c>
      <c r="B589" s="4" t="s">
        <v>5</v>
      </c>
      <c r="C589" s="4" t="s">
        <v>14</v>
      </c>
      <c r="D589" s="4" t="s">
        <v>10</v>
      </c>
    </row>
    <row r="590" spans="1:6">
      <c r="A590" t="n">
        <v>5672</v>
      </c>
      <c r="B590" s="31" t="n">
        <v>58</v>
      </c>
      <c r="C590" s="7" t="n">
        <v>255</v>
      </c>
      <c r="D590" s="7" t="n">
        <v>0</v>
      </c>
    </row>
    <row r="591" spans="1:6">
      <c r="A591" t="s">
        <v>4</v>
      </c>
      <c r="B591" s="4" t="s">
        <v>5</v>
      </c>
      <c r="C591" s="4" t="s">
        <v>14</v>
      </c>
      <c r="D591" s="4" t="s">
        <v>14</v>
      </c>
      <c r="E591" s="4" t="s">
        <v>14</v>
      </c>
      <c r="F591" s="4" t="s">
        <v>14</v>
      </c>
    </row>
    <row r="592" spans="1:6">
      <c r="A592" t="n">
        <v>5676</v>
      </c>
      <c r="B592" s="29" t="n">
        <v>14</v>
      </c>
      <c r="C592" s="7" t="n">
        <v>0</v>
      </c>
      <c r="D592" s="7" t="n">
        <v>0</v>
      </c>
      <c r="E592" s="7" t="n">
        <v>0</v>
      </c>
      <c r="F592" s="7" t="n">
        <v>64</v>
      </c>
    </row>
    <row r="593" spans="1:31">
      <c r="A593" t="s">
        <v>4</v>
      </c>
      <c r="B593" s="4" t="s">
        <v>5</v>
      </c>
      <c r="C593" s="4" t="s">
        <v>14</v>
      </c>
      <c r="D593" s="4" t="s">
        <v>10</v>
      </c>
    </row>
    <row r="594" spans="1:31">
      <c r="A594" t="n">
        <v>5681</v>
      </c>
      <c r="B594" s="20" t="n">
        <v>22</v>
      </c>
      <c r="C594" s="7" t="n">
        <v>0</v>
      </c>
      <c r="D594" s="7" t="n">
        <v>33296</v>
      </c>
    </row>
    <row r="595" spans="1:31">
      <c r="A595" t="s">
        <v>4</v>
      </c>
      <c r="B595" s="4" t="s">
        <v>5</v>
      </c>
      <c r="C595" s="4" t="s">
        <v>14</v>
      </c>
      <c r="D595" s="4" t="s">
        <v>10</v>
      </c>
    </row>
    <row r="596" spans="1:31">
      <c r="A596" t="n">
        <v>5685</v>
      </c>
      <c r="B596" s="31" t="n">
        <v>58</v>
      </c>
      <c r="C596" s="7" t="n">
        <v>5</v>
      </c>
      <c r="D596" s="7" t="n">
        <v>300</v>
      </c>
    </row>
    <row r="597" spans="1:31">
      <c r="A597" t="s">
        <v>4</v>
      </c>
      <c r="B597" s="4" t="s">
        <v>5</v>
      </c>
      <c r="C597" s="4" t="s">
        <v>24</v>
      </c>
      <c r="D597" s="4" t="s">
        <v>10</v>
      </c>
    </row>
    <row r="598" spans="1:31">
      <c r="A598" t="n">
        <v>5689</v>
      </c>
      <c r="B598" s="33" t="n">
        <v>103</v>
      </c>
      <c r="C598" s="7" t="n">
        <v>0</v>
      </c>
      <c r="D598" s="7" t="n">
        <v>300</v>
      </c>
    </row>
    <row r="599" spans="1:31">
      <c r="A599" t="s">
        <v>4</v>
      </c>
      <c r="B599" s="4" t="s">
        <v>5</v>
      </c>
      <c r="C599" s="4" t="s">
        <v>14</v>
      </c>
    </row>
    <row r="600" spans="1:31">
      <c r="A600" t="n">
        <v>5696</v>
      </c>
      <c r="B600" s="34" t="n">
        <v>64</v>
      </c>
      <c r="C600" s="7" t="n">
        <v>7</v>
      </c>
    </row>
    <row r="601" spans="1:31">
      <c r="A601" t="s">
        <v>4</v>
      </c>
      <c r="B601" s="4" t="s">
        <v>5</v>
      </c>
      <c r="C601" s="4" t="s">
        <v>14</v>
      </c>
      <c r="D601" s="4" t="s">
        <v>10</v>
      </c>
    </row>
    <row r="602" spans="1:31">
      <c r="A602" t="n">
        <v>5698</v>
      </c>
      <c r="B602" s="35" t="n">
        <v>72</v>
      </c>
      <c r="C602" s="7" t="n">
        <v>5</v>
      </c>
      <c r="D602" s="7" t="n">
        <v>0</v>
      </c>
    </row>
    <row r="603" spans="1:31">
      <c r="A603" t="s">
        <v>4</v>
      </c>
      <c r="B603" s="4" t="s">
        <v>5</v>
      </c>
      <c r="C603" s="4" t="s">
        <v>14</v>
      </c>
      <c r="D603" s="30" t="s">
        <v>56</v>
      </c>
      <c r="E603" s="4" t="s">
        <v>5</v>
      </c>
      <c r="F603" s="4" t="s">
        <v>14</v>
      </c>
      <c r="G603" s="4" t="s">
        <v>10</v>
      </c>
      <c r="H603" s="30" t="s">
        <v>57</v>
      </c>
      <c r="I603" s="4" t="s">
        <v>14</v>
      </c>
      <c r="J603" s="4" t="s">
        <v>9</v>
      </c>
      <c r="K603" s="4" t="s">
        <v>14</v>
      </c>
      <c r="L603" s="4" t="s">
        <v>14</v>
      </c>
      <c r="M603" s="4" t="s">
        <v>44</v>
      </c>
    </row>
    <row r="604" spans="1:31">
      <c r="A604" t="n">
        <v>5702</v>
      </c>
      <c r="B604" s="16" t="n">
        <v>5</v>
      </c>
      <c r="C604" s="7" t="n">
        <v>28</v>
      </c>
      <c r="D604" s="30" t="s">
        <v>3</v>
      </c>
      <c r="E604" s="9" t="n">
        <v>162</v>
      </c>
      <c r="F604" s="7" t="n">
        <v>4</v>
      </c>
      <c r="G604" s="7" t="n">
        <v>33296</v>
      </c>
      <c r="H604" s="30" t="s">
        <v>3</v>
      </c>
      <c r="I604" s="7" t="n">
        <v>0</v>
      </c>
      <c r="J604" s="7" t="n">
        <v>1</v>
      </c>
      <c r="K604" s="7" t="n">
        <v>2</v>
      </c>
      <c r="L604" s="7" t="n">
        <v>1</v>
      </c>
      <c r="M604" s="17" t="n">
        <f t="normal" ca="1">A610</f>
        <v>0</v>
      </c>
    </row>
    <row r="605" spans="1:31">
      <c r="A605" t="s">
        <v>4</v>
      </c>
      <c r="B605" s="4" t="s">
        <v>5</v>
      </c>
      <c r="C605" s="4" t="s">
        <v>14</v>
      </c>
      <c r="D605" s="4" t="s">
        <v>6</v>
      </c>
    </row>
    <row r="606" spans="1:31">
      <c r="A606" t="n">
        <v>5719</v>
      </c>
      <c r="B606" s="8" t="n">
        <v>2</v>
      </c>
      <c r="C606" s="7" t="n">
        <v>10</v>
      </c>
      <c r="D606" s="7" t="s">
        <v>60</v>
      </c>
    </row>
    <row r="607" spans="1:31">
      <c r="A607" t="s">
        <v>4</v>
      </c>
      <c r="B607" s="4" t="s">
        <v>5</v>
      </c>
      <c r="C607" s="4" t="s">
        <v>10</v>
      </c>
    </row>
    <row r="608" spans="1:31">
      <c r="A608" t="n">
        <v>5736</v>
      </c>
      <c r="B608" s="22" t="n">
        <v>16</v>
      </c>
      <c r="C608" s="7" t="n">
        <v>0</v>
      </c>
    </row>
    <row r="609" spans="1:13">
      <c r="A609" t="s">
        <v>4</v>
      </c>
      <c r="B609" s="4" t="s">
        <v>5</v>
      </c>
      <c r="C609" s="4" t="s">
        <v>14</v>
      </c>
      <c r="D609" s="4" t="s">
        <v>10</v>
      </c>
      <c r="E609" s="4" t="s">
        <v>14</v>
      </c>
      <c r="F609" s="4" t="s">
        <v>6</v>
      </c>
    </row>
    <row r="610" spans="1:13">
      <c r="A610" t="n">
        <v>5739</v>
      </c>
      <c r="B610" s="10" t="n">
        <v>39</v>
      </c>
      <c r="C610" s="7" t="n">
        <v>10</v>
      </c>
      <c r="D610" s="7" t="n">
        <v>65533</v>
      </c>
      <c r="E610" s="7" t="n">
        <v>203</v>
      </c>
      <c r="F610" s="7" t="s">
        <v>97</v>
      </c>
    </row>
    <row r="611" spans="1:13">
      <c r="A611" t="s">
        <v>4</v>
      </c>
      <c r="B611" s="4" t="s">
        <v>5</v>
      </c>
      <c r="C611" s="4" t="s">
        <v>14</v>
      </c>
      <c r="D611" s="4" t="s">
        <v>10</v>
      </c>
      <c r="E611" s="4" t="s">
        <v>14</v>
      </c>
      <c r="F611" s="4" t="s">
        <v>6</v>
      </c>
    </row>
    <row r="612" spans="1:13">
      <c r="A612" t="n">
        <v>5764</v>
      </c>
      <c r="B612" s="10" t="n">
        <v>39</v>
      </c>
      <c r="C612" s="7" t="n">
        <v>10</v>
      </c>
      <c r="D612" s="7" t="n">
        <v>65533</v>
      </c>
      <c r="E612" s="7" t="n">
        <v>205</v>
      </c>
      <c r="F612" s="7" t="s">
        <v>98</v>
      </c>
    </row>
    <row r="613" spans="1:13">
      <c r="A613" t="s">
        <v>4</v>
      </c>
      <c r="B613" s="4" t="s">
        <v>5</v>
      </c>
      <c r="C613" s="4" t="s">
        <v>14</v>
      </c>
      <c r="D613" s="4" t="s">
        <v>10</v>
      </c>
      <c r="E613" s="4" t="s">
        <v>14</v>
      </c>
      <c r="F613" s="4" t="s">
        <v>6</v>
      </c>
    </row>
    <row r="614" spans="1:13">
      <c r="A614" t="n">
        <v>5788</v>
      </c>
      <c r="B614" s="10" t="n">
        <v>39</v>
      </c>
      <c r="C614" s="7" t="n">
        <v>10</v>
      </c>
      <c r="D614" s="7" t="n">
        <v>65533</v>
      </c>
      <c r="E614" s="7" t="n">
        <v>206</v>
      </c>
      <c r="F614" s="7" t="s">
        <v>99</v>
      </c>
    </row>
    <row r="615" spans="1:13">
      <c r="A615" t="s">
        <v>4</v>
      </c>
      <c r="B615" s="4" t="s">
        <v>5</v>
      </c>
      <c r="C615" s="4" t="s">
        <v>10</v>
      </c>
      <c r="D615" s="4" t="s">
        <v>6</v>
      </c>
      <c r="E615" s="4" t="s">
        <v>6</v>
      </c>
      <c r="F615" s="4" t="s">
        <v>6</v>
      </c>
      <c r="G615" s="4" t="s">
        <v>14</v>
      </c>
      <c r="H615" s="4" t="s">
        <v>9</v>
      </c>
      <c r="I615" s="4" t="s">
        <v>24</v>
      </c>
      <c r="J615" s="4" t="s">
        <v>24</v>
      </c>
      <c r="K615" s="4" t="s">
        <v>24</v>
      </c>
      <c r="L615" s="4" t="s">
        <v>24</v>
      </c>
      <c r="M615" s="4" t="s">
        <v>24</v>
      </c>
      <c r="N615" s="4" t="s">
        <v>24</v>
      </c>
      <c r="O615" s="4" t="s">
        <v>24</v>
      </c>
      <c r="P615" s="4" t="s">
        <v>6</v>
      </c>
      <c r="Q615" s="4" t="s">
        <v>6</v>
      </c>
      <c r="R615" s="4" t="s">
        <v>9</v>
      </c>
      <c r="S615" s="4" t="s">
        <v>14</v>
      </c>
      <c r="T615" s="4" t="s">
        <v>9</v>
      </c>
      <c r="U615" s="4" t="s">
        <v>9</v>
      </c>
      <c r="V615" s="4" t="s">
        <v>10</v>
      </c>
    </row>
    <row r="616" spans="1:13">
      <c r="A616" t="n">
        <v>5812</v>
      </c>
      <c r="B616" s="14" t="n">
        <v>19</v>
      </c>
      <c r="C616" s="7" t="n">
        <v>7032</v>
      </c>
      <c r="D616" s="7" t="s">
        <v>100</v>
      </c>
      <c r="E616" s="7" t="s">
        <v>101</v>
      </c>
      <c r="F616" s="7" t="s">
        <v>13</v>
      </c>
      <c r="G616" s="7" t="n">
        <v>0</v>
      </c>
      <c r="H616" s="7" t="n">
        <v>1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1</v>
      </c>
      <c r="N616" s="7" t="n">
        <v>1.60000002384186</v>
      </c>
      <c r="O616" s="7" t="n">
        <v>0.0900000035762787</v>
      </c>
      <c r="P616" s="7" t="s">
        <v>13</v>
      </c>
      <c r="Q616" s="7" t="s">
        <v>13</v>
      </c>
      <c r="R616" s="7" t="n">
        <v>-1</v>
      </c>
      <c r="S616" s="7" t="n">
        <v>0</v>
      </c>
      <c r="T616" s="7" t="n">
        <v>0</v>
      </c>
      <c r="U616" s="7" t="n">
        <v>0</v>
      </c>
      <c r="V616" s="7" t="n">
        <v>0</v>
      </c>
    </row>
    <row r="617" spans="1:13">
      <c r="A617" t="s">
        <v>4</v>
      </c>
      <c r="B617" s="4" t="s">
        <v>5</v>
      </c>
      <c r="C617" s="4" t="s">
        <v>10</v>
      </c>
      <c r="D617" s="4" t="s">
        <v>6</v>
      </c>
      <c r="E617" s="4" t="s">
        <v>6</v>
      </c>
      <c r="F617" s="4" t="s">
        <v>6</v>
      </c>
      <c r="G617" s="4" t="s">
        <v>14</v>
      </c>
      <c r="H617" s="4" t="s">
        <v>9</v>
      </c>
      <c r="I617" s="4" t="s">
        <v>24</v>
      </c>
      <c r="J617" s="4" t="s">
        <v>24</v>
      </c>
      <c r="K617" s="4" t="s">
        <v>24</v>
      </c>
      <c r="L617" s="4" t="s">
        <v>24</v>
      </c>
      <c r="M617" s="4" t="s">
        <v>24</v>
      </c>
      <c r="N617" s="4" t="s">
        <v>24</v>
      </c>
      <c r="O617" s="4" t="s">
        <v>24</v>
      </c>
      <c r="P617" s="4" t="s">
        <v>6</v>
      </c>
      <c r="Q617" s="4" t="s">
        <v>6</v>
      </c>
      <c r="R617" s="4" t="s">
        <v>9</v>
      </c>
      <c r="S617" s="4" t="s">
        <v>14</v>
      </c>
      <c r="T617" s="4" t="s">
        <v>9</v>
      </c>
      <c r="U617" s="4" t="s">
        <v>9</v>
      </c>
      <c r="V617" s="4" t="s">
        <v>10</v>
      </c>
    </row>
    <row r="618" spans="1:13">
      <c r="A618" t="n">
        <v>5882</v>
      </c>
      <c r="B618" s="14" t="n">
        <v>19</v>
      </c>
      <c r="C618" s="7" t="n">
        <v>2010</v>
      </c>
      <c r="D618" s="7" t="s">
        <v>102</v>
      </c>
      <c r="E618" s="7" t="s">
        <v>103</v>
      </c>
      <c r="F618" s="7" t="s">
        <v>13</v>
      </c>
      <c r="G618" s="7" t="n">
        <v>0</v>
      </c>
      <c r="H618" s="7" t="n">
        <v>1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1</v>
      </c>
      <c r="N618" s="7" t="n">
        <v>1.60000002384186</v>
      </c>
      <c r="O618" s="7" t="n">
        <v>0.0900000035762787</v>
      </c>
      <c r="P618" s="7" t="s">
        <v>19</v>
      </c>
      <c r="Q618" s="7" t="s">
        <v>13</v>
      </c>
      <c r="R618" s="7" t="n">
        <v>-1</v>
      </c>
      <c r="S618" s="7" t="n">
        <v>0</v>
      </c>
      <c r="T618" s="7" t="n">
        <v>0</v>
      </c>
      <c r="U618" s="7" t="n">
        <v>0</v>
      </c>
      <c r="V618" s="7" t="n">
        <v>0</v>
      </c>
    </row>
    <row r="619" spans="1:13">
      <c r="A619" t="s">
        <v>4</v>
      </c>
      <c r="B619" s="4" t="s">
        <v>5</v>
      </c>
      <c r="C619" s="4" t="s">
        <v>10</v>
      </c>
      <c r="D619" s="4" t="s">
        <v>14</v>
      </c>
      <c r="E619" s="4" t="s">
        <v>14</v>
      </c>
      <c r="F619" s="4" t="s">
        <v>6</v>
      </c>
    </row>
    <row r="620" spans="1:13">
      <c r="A620" t="n">
        <v>5959</v>
      </c>
      <c r="B620" s="51" t="n">
        <v>20</v>
      </c>
      <c r="C620" s="7" t="n">
        <v>0</v>
      </c>
      <c r="D620" s="7" t="n">
        <v>3</v>
      </c>
      <c r="E620" s="7" t="n">
        <v>10</v>
      </c>
      <c r="F620" s="7" t="s">
        <v>104</v>
      </c>
    </row>
    <row r="621" spans="1:13">
      <c r="A621" t="s">
        <v>4</v>
      </c>
      <c r="B621" s="4" t="s">
        <v>5</v>
      </c>
      <c r="C621" s="4" t="s">
        <v>10</v>
      </c>
    </row>
    <row r="622" spans="1:13">
      <c r="A622" t="n">
        <v>5977</v>
      </c>
      <c r="B622" s="22" t="n">
        <v>16</v>
      </c>
      <c r="C622" s="7" t="n">
        <v>0</v>
      </c>
    </row>
    <row r="623" spans="1:13">
      <c r="A623" t="s">
        <v>4</v>
      </c>
      <c r="B623" s="4" t="s">
        <v>5</v>
      </c>
      <c r="C623" s="4" t="s">
        <v>10</v>
      </c>
      <c r="D623" s="4" t="s">
        <v>14</v>
      </c>
      <c r="E623" s="4" t="s">
        <v>14</v>
      </c>
      <c r="F623" s="4" t="s">
        <v>6</v>
      </c>
    </row>
    <row r="624" spans="1:13">
      <c r="A624" t="n">
        <v>5980</v>
      </c>
      <c r="B624" s="51" t="n">
        <v>20</v>
      </c>
      <c r="C624" s="7" t="n">
        <v>16</v>
      </c>
      <c r="D624" s="7" t="n">
        <v>3</v>
      </c>
      <c r="E624" s="7" t="n">
        <v>10</v>
      </c>
      <c r="F624" s="7" t="s">
        <v>104</v>
      </c>
    </row>
    <row r="625" spans="1:22">
      <c r="A625" t="s">
        <v>4</v>
      </c>
      <c r="B625" s="4" t="s">
        <v>5</v>
      </c>
      <c r="C625" s="4" t="s">
        <v>10</v>
      </c>
    </row>
    <row r="626" spans="1:22">
      <c r="A626" t="n">
        <v>5998</v>
      </c>
      <c r="B626" s="22" t="n">
        <v>16</v>
      </c>
      <c r="C626" s="7" t="n">
        <v>0</v>
      </c>
    </row>
    <row r="627" spans="1:22">
      <c r="A627" t="s">
        <v>4</v>
      </c>
      <c r="B627" s="4" t="s">
        <v>5</v>
      </c>
      <c r="C627" s="4" t="s">
        <v>10</v>
      </c>
      <c r="D627" s="4" t="s">
        <v>14</v>
      </c>
      <c r="E627" s="4" t="s">
        <v>14</v>
      </c>
      <c r="F627" s="4" t="s">
        <v>6</v>
      </c>
    </row>
    <row r="628" spans="1:22">
      <c r="A628" t="n">
        <v>6001</v>
      </c>
      <c r="B628" s="51" t="n">
        <v>20</v>
      </c>
      <c r="C628" s="7" t="n">
        <v>7032</v>
      </c>
      <c r="D628" s="7" t="n">
        <v>3</v>
      </c>
      <c r="E628" s="7" t="n">
        <v>10</v>
      </c>
      <c r="F628" s="7" t="s">
        <v>104</v>
      </c>
    </row>
    <row r="629" spans="1:22">
      <c r="A629" t="s">
        <v>4</v>
      </c>
      <c r="B629" s="4" t="s">
        <v>5</v>
      </c>
      <c r="C629" s="4" t="s">
        <v>10</v>
      </c>
    </row>
    <row r="630" spans="1:22">
      <c r="A630" t="n">
        <v>6019</v>
      </c>
      <c r="B630" s="22" t="n">
        <v>16</v>
      </c>
      <c r="C630" s="7" t="n">
        <v>0</v>
      </c>
    </row>
    <row r="631" spans="1:22">
      <c r="A631" t="s">
        <v>4</v>
      </c>
      <c r="B631" s="4" t="s">
        <v>5</v>
      </c>
      <c r="C631" s="4" t="s">
        <v>10</v>
      </c>
      <c r="D631" s="4" t="s">
        <v>14</v>
      </c>
      <c r="E631" s="4" t="s">
        <v>14</v>
      </c>
      <c r="F631" s="4" t="s">
        <v>6</v>
      </c>
    </row>
    <row r="632" spans="1:22">
      <c r="A632" t="n">
        <v>6022</v>
      </c>
      <c r="B632" s="51" t="n">
        <v>20</v>
      </c>
      <c r="C632" s="7" t="n">
        <v>2010</v>
      </c>
      <c r="D632" s="7" t="n">
        <v>3</v>
      </c>
      <c r="E632" s="7" t="n">
        <v>10</v>
      </c>
      <c r="F632" s="7" t="s">
        <v>104</v>
      </c>
    </row>
    <row r="633" spans="1:22">
      <c r="A633" t="s">
        <v>4</v>
      </c>
      <c r="B633" s="4" t="s">
        <v>5</v>
      </c>
      <c r="C633" s="4" t="s">
        <v>10</v>
      </c>
    </row>
    <row r="634" spans="1:22">
      <c r="A634" t="n">
        <v>6040</v>
      </c>
      <c r="B634" s="22" t="n">
        <v>16</v>
      </c>
      <c r="C634" s="7" t="n">
        <v>0</v>
      </c>
    </row>
    <row r="635" spans="1:22">
      <c r="A635" t="s">
        <v>4</v>
      </c>
      <c r="B635" s="4" t="s">
        <v>5</v>
      </c>
      <c r="C635" s="4" t="s">
        <v>14</v>
      </c>
      <c r="D635" s="4" t="s">
        <v>10</v>
      </c>
      <c r="E635" s="4" t="s">
        <v>14</v>
      </c>
      <c r="F635" s="4" t="s">
        <v>6</v>
      </c>
      <c r="G635" s="4" t="s">
        <v>6</v>
      </c>
      <c r="H635" s="4" t="s">
        <v>6</v>
      </c>
      <c r="I635" s="4" t="s">
        <v>6</v>
      </c>
      <c r="J635" s="4" t="s">
        <v>6</v>
      </c>
      <c r="K635" s="4" t="s">
        <v>6</v>
      </c>
      <c r="L635" s="4" t="s">
        <v>6</v>
      </c>
      <c r="M635" s="4" t="s">
        <v>6</v>
      </c>
      <c r="N635" s="4" t="s">
        <v>6</v>
      </c>
      <c r="O635" s="4" t="s">
        <v>6</v>
      </c>
      <c r="P635" s="4" t="s">
        <v>6</v>
      </c>
      <c r="Q635" s="4" t="s">
        <v>6</v>
      </c>
      <c r="R635" s="4" t="s">
        <v>6</v>
      </c>
      <c r="S635" s="4" t="s">
        <v>6</v>
      </c>
      <c r="T635" s="4" t="s">
        <v>6</v>
      </c>
      <c r="U635" s="4" t="s">
        <v>6</v>
      </c>
    </row>
    <row r="636" spans="1:22">
      <c r="A636" t="n">
        <v>6043</v>
      </c>
      <c r="B636" s="52" t="n">
        <v>36</v>
      </c>
      <c r="C636" s="7" t="n">
        <v>8</v>
      </c>
      <c r="D636" s="7" t="n">
        <v>0</v>
      </c>
      <c r="E636" s="7" t="n">
        <v>0</v>
      </c>
      <c r="F636" s="7" t="s">
        <v>105</v>
      </c>
      <c r="G636" s="7" t="s">
        <v>13</v>
      </c>
      <c r="H636" s="7" t="s">
        <v>13</v>
      </c>
      <c r="I636" s="7" t="s">
        <v>13</v>
      </c>
      <c r="J636" s="7" t="s">
        <v>13</v>
      </c>
      <c r="K636" s="7" t="s">
        <v>13</v>
      </c>
      <c r="L636" s="7" t="s">
        <v>13</v>
      </c>
      <c r="M636" s="7" t="s">
        <v>13</v>
      </c>
      <c r="N636" s="7" t="s">
        <v>13</v>
      </c>
      <c r="O636" s="7" t="s">
        <v>13</v>
      </c>
      <c r="P636" s="7" t="s">
        <v>13</v>
      </c>
      <c r="Q636" s="7" t="s">
        <v>13</v>
      </c>
      <c r="R636" s="7" t="s">
        <v>13</v>
      </c>
      <c r="S636" s="7" t="s">
        <v>13</v>
      </c>
      <c r="T636" s="7" t="s">
        <v>13</v>
      </c>
      <c r="U636" s="7" t="s">
        <v>13</v>
      </c>
    </row>
    <row r="637" spans="1:22">
      <c r="A637" t="s">
        <v>4</v>
      </c>
      <c r="B637" s="4" t="s">
        <v>5</v>
      </c>
      <c r="C637" s="4" t="s">
        <v>14</v>
      </c>
      <c r="D637" s="4" t="s">
        <v>10</v>
      </c>
      <c r="E637" s="4" t="s">
        <v>14</v>
      </c>
      <c r="F637" s="4" t="s">
        <v>6</v>
      </c>
      <c r="G637" s="4" t="s">
        <v>6</v>
      </c>
      <c r="H637" s="4" t="s">
        <v>6</v>
      </c>
      <c r="I637" s="4" t="s">
        <v>6</v>
      </c>
      <c r="J637" s="4" t="s">
        <v>6</v>
      </c>
      <c r="K637" s="4" t="s">
        <v>6</v>
      </c>
      <c r="L637" s="4" t="s">
        <v>6</v>
      </c>
      <c r="M637" s="4" t="s">
        <v>6</v>
      </c>
      <c r="N637" s="4" t="s">
        <v>6</v>
      </c>
      <c r="O637" s="4" t="s">
        <v>6</v>
      </c>
      <c r="P637" s="4" t="s">
        <v>6</v>
      </c>
      <c r="Q637" s="4" t="s">
        <v>6</v>
      </c>
      <c r="R637" s="4" t="s">
        <v>6</v>
      </c>
      <c r="S637" s="4" t="s">
        <v>6</v>
      </c>
      <c r="T637" s="4" t="s">
        <v>6</v>
      </c>
      <c r="U637" s="4" t="s">
        <v>6</v>
      </c>
    </row>
    <row r="638" spans="1:22">
      <c r="A638" t="n">
        <v>6073</v>
      </c>
      <c r="B638" s="52" t="n">
        <v>36</v>
      </c>
      <c r="C638" s="7" t="n">
        <v>8</v>
      </c>
      <c r="D638" s="7" t="n">
        <v>16</v>
      </c>
      <c r="E638" s="7" t="n">
        <v>0</v>
      </c>
      <c r="F638" s="7" t="s">
        <v>105</v>
      </c>
      <c r="G638" s="7" t="s">
        <v>13</v>
      </c>
      <c r="H638" s="7" t="s">
        <v>13</v>
      </c>
      <c r="I638" s="7" t="s">
        <v>13</v>
      </c>
      <c r="J638" s="7" t="s">
        <v>13</v>
      </c>
      <c r="K638" s="7" t="s">
        <v>13</v>
      </c>
      <c r="L638" s="7" t="s">
        <v>13</v>
      </c>
      <c r="M638" s="7" t="s">
        <v>13</v>
      </c>
      <c r="N638" s="7" t="s">
        <v>13</v>
      </c>
      <c r="O638" s="7" t="s">
        <v>13</v>
      </c>
      <c r="P638" s="7" t="s">
        <v>13</v>
      </c>
      <c r="Q638" s="7" t="s">
        <v>13</v>
      </c>
      <c r="R638" s="7" t="s">
        <v>13</v>
      </c>
      <c r="S638" s="7" t="s">
        <v>13</v>
      </c>
      <c r="T638" s="7" t="s">
        <v>13</v>
      </c>
      <c r="U638" s="7" t="s">
        <v>13</v>
      </c>
    </row>
    <row r="639" spans="1:22">
      <c r="A639" t="s">
        <v>4</v>
      </c>
      <c r="B639" s="4" t="s">
        <v>5</v>
      </c>
      <c r="C639" s="4" t="s">
        <v>10</v>
      </c>
      <c r="D639" s="4" t="s">
        <v>9</v>
      </c>
    </row>
    <row r="640" spans="1:22">
      <c r="A640" t="n">
        <v>6103</v>
      </c>
      <c r="B640" s="36" t="n">
        <v>43</v>
      </c>
      <c r="C640" s="7" t="n">
        <v>0</v>
      </c>
      <c r="D640" s="7" t="n">
        <v>256</v>
      </c>
    </row>
    <row r="641" spans="1:21">
      <c r="A641" t="s">
        <v>4</v>
      </c>
      <c r="B641" s="4" t="s">
        <v>5</v>
      </c>
      <c r="C641" s="4" t="s">
        <v>10</v>
      </c>
      <c r="D641" s="4" t="s">
        <v>9</v>
      </c>
    </row>
    <row r="642" spans="1:21">
      <c r="A642" t="n">
        <v>6110</v>
      </c>
      <c r="B642" s="36" t="n">
        <v>43</v>
      </c>
      <c r="C642" s="7" t="n">
        <v>16</v>
      </c>
      <c r="D642" s="7" t="n">
        <v>256</v>
      </c>
    </row>
    <row r="643" spans="1:21">
      <c r="A643" t="s">
        <v>4</v>
      </c>
      <c r="B643" s="4" t="s">
        <v>5</v>
      </c>
      <c r="C643" s="4" t="s">
        <v>10</v>
      </c>
      <c r="D643" s="4" t="s">
        <v>9</v>
      </c>
    </row>
    <row r="644" spans="1:21">
      <c r="A644" t="n">
        <v>6117</v>
      </c>
      <c r="B644" s="36" t="n">
        <v>43</v>
      </c>
      <c r="C644" s="7" t="n">
        <v>7032</v>
      </c>
      <c r="D644" s="7" t="n">
        <v>256</v>
      </c>
    </row>
    <row r="645" spans="1:21">
      <c r="A645" t="s">
        <v>4</v>
      </c>
      <c r="B645" s="4" t="s">
        <v>5</v>
      </c>
      <c r="C645" s="4" t="s">
        <v>10</v>
      </c>
      <c r="D645" s="4" t="s">
        <v>9</v>
      </c>
    </row>
    <row r="646" spans="1:21">
      <c r="A646" t="n">
        <v>6124</v>
      </c>
      <c r="B646" s="36" t="n">
        <v>43</v>
      </c>
      <c r="C646" s="7" t="n">
        <v>2010</v>
      </c>
      <c r="D646" s="7" t="n">
        <v>256</v>
      </c>
    </row>
    <row r="647" spans="1:21">
      <c r="A647" t="s">
        <v>4</v>
      </c>
      <c r="B647" s="4" t="s">
        <v>5</v>
      </c>
      <c r="C647" s="4" t="s">
        <v>14</v>
      </c>
    </row>
    <row r="648" spans="1:21">
      <c r="A648" t="n">
        <v>6131</v>
      </c>
      <c r="B648" s="53" t="n">
        <v>116</v>
      </c>
      <c r="C648" s="7" t="n">
        <v>0</v>
      </c>
    </row>
    <row r="649" spans="1:21">
      <c r="A649" t="s">
        <v>4</v>
      </c>
      <c r="B649" s="4" t="s">
        <v>5</v>
      </c>
      <c r="C649" s="4" t="s">
        <v>14</v>
      </c>
      <c r="D649" s="4" t="s">
        <v>10</v>
      </c>
    </row>
    <row r="650" spans="1:21">
      <c r="A650" t="n">
        <v>6133</v>
      </c>
      <c r="B650" s="53" t="n">
        <v>116</v>
      </c>
      <c r="C650" s="7" t="n">
        <v>2</v>
      </c>
      <c r="D650" s="7" t="n">
        <v>1</v>
      </c>
    </row>
    <row r="651" spans="1:21">
      <c r="A651" t="s">
        <v>4</v>
      </c>
      <c r="B651" s="4" t="s">
        <v>5</v>
      </c>
      <c r="C651" s="4" t="s">
        <v>14</v>
      </c>
      <c r="D651" s="4" t="s">
        <v>9</v>
      </c>
    </row>
    <row r="652" spans="1:21">
      <c r="A652" t="n">
        <v>6137</v>
      </c>
      <c r="B652" s="53" t="n">
        <v>116</v>
      </c>
      <c r="C652" s="7" t="n">
        <v>5</v>
      </c>
      <c r="D652" s="7" t="n">
        <v>1120403456</v>
      </c>
    </row>
    <row r="653" spans="1:21">
      <c r="A653" t="s">
        <v>4</v>
      </c>
      <c r="B653" s="4" t="s">
        <v>5</v>
      </c>
      <c r="C653" s="4" t="s">
        <v>14</v>
      </c>
      <c r="D653" s="4" t="s">
        <v>10</v>
      </c>
    </row>
    <row r="654" spans="1:21">
      <c r="A654" t="n">
        <v>6143</v>
      </c>
      <c r="B654" s="53" t="n">
        <v>116</v>
      </c>
      <c r="C654" s="7" t="n">
        <v>6</v>
      </c>
      <c r="D654" s="7" t="n">
        <v>1</v>
      </c>
    </row>
    <row r="655" spans="1:21">
      <c r="A655" t="s">
        <v>4</v>
      </c>
      <c r="B655" s="4" t="s">
        <v>5</v>
      </c>
      <c r="C655" s="4" t="s">
        <v>10</v>
      </c>
      <c r="D655" s="4" t="s">
        <v>24</v>
      </c>
      <c r="E655" s="4" t="s">
        <v>24</v>
      </c>
      <c r="F655" s="4" t="s">
        <v>24</v>
      </c>
      <c r="G655" s="4" t="s">
        <v>24</v>
      </c>
    </row>
    <row r="656" spans="1:21">
      <c r="A656" t="n">
        <v>6147</v>
      </c>
      <c r="B656" s="48" t="n">
        <v>46</v>
      </c>
      <c r="C656" s="7" t="n">
        <v>0</v>
      </c>
      <c r="D656" s="7" t="n">
        <v>53.0200004577637</v>
      </c>
      <c r="E656" s="7" t="n">
        <v>-1.0900000333786</v>
      </c>
      <c r="F656" s="7" t="n">
        <v>51.8800010681152</v>
      </c>
      <c r="G656" s="7" t="n">
        <v>0</v>
      </c>
    </row>
    <row r="657" spans="1:7">
      <c r="A657" t="s">
        <v>4</v>
      </c>
      <c r="B657" s="4" t="s">
        <v>5</v>
      </c>
      <c r="C657" s="4" t="s">
        <v>10</v>
      </c>
      <c r="D657" s="4" t="s">
        <v>24</v>
      </c>
      <c r="E657" s="4" t="s">
        <v>24</v>
      </c>
      <c r="F657" s="4" t="s">
        <v>24</v>
      </c>
      <c r="G657" s="4" t="s">
        <v>24</v>
      </c>
    </row>
    <row r="658" spans="1:7">
      <c r="A658" t="n">
        <v>6166</v>
      </c>
      <c r="B658" s="48" t="n">
        <v>46</v>
      </c>
      <c r="C658" s="7" t="n">
        <v>16</v>
      </c>
      <c r="D658" s="7" t="n">
        <v>54.3199996948242</v>
      </c>
      <c r="E658" s="7" t="n">
        <v>-1</v>
      </c>
      <c r="F658" s="7" t="n">
        <v>51.6599998474121</v>
      </c>
      <c r="G658" s="7" t="n">
        <v>0</v>
      </c>
    </row>
    <row r="659" spans="1:7">
      <c r="A659" t="s">
        <v>4</v>
      </c>
      <c r="B659" s="4" t="s">
        <v>5</v>
      </c>
      <c r="C659" s="4" t="s">
        <v>10</v>
      </c>
      <c r="D659" s="4" t="s">
        <v>24</v>
      </c>
      <c r="E659" s="4" t="s">
        <v>24</v>
      </c>
      <c r="F659" s="4" t="s">
        <v>24</v>
      </c>
      <c r="G659" s="4" t="s">
        <v>24</v>
      </c>
    </row>
    <row r="660" spans="1:7">
      <c r="A660" t="n">
        <v>6185</v>
      </c>
      <c r="B660" s="48" t="n">
        <v>46</v>
      </c>
      <c r="C660" s="7" t="n">
        <v>7032</v>
      </c>
      <c r="D660" s="7" t="n">
        <v>53.560001373291</v>
      </c>
      <c r="E660" s="7" t="n">
        <v>-1.08000004291534</v>
      </c>
      <c r="F660" s="7" t="n">
        <v>51.2099990844727</v>
      </c>
      <c r="G660" s="7" t="n">
        <v>0</v>
      </c>
    </row>
    <row r="661" spans="1:7">
      <c r="A661" t="s">
        <v>4</v>
      </c>
      <c r="B661" s="4" t="s">
        <v>5</v>
      </c>
      <c r="C661" s="4" t="s">
        <v>10</v>
      </c>
      <c r="D661" s="4" t="s">
        <v>24</v>
      </c>
      <c r="E661" s="4" t="s">
        <v>24</v>
      </c>
      <c r="F661" s="4" t="s">
        <v>24</v>
      </c>
      <c r="G661" s="4" t="s">
        <v>24</v>
      </c>
    </row>
    <row r="662" spans="1:7">
      <c r="A662" t="n">
        <v>6204</v>
      </c>
      <c r="B662" s="48" t="n">
        <v>46</v>
      </c>
      <c r="C662" s="7" t="n">
        <v>2010</v>
      </c>
      <c r="D662" s="7" t="n">
        <v>55.4599990844727</v>
      </c>
      <c r="E662" s="7" t="n">
        <v>-0.5</v>
      </c>
      <c r="F662" s="7" t="n">
        <v>101</v>
      </c>
      <c r="G662" s="7" t="n">
        <v>180</v>
      </c>
    </row>
    <row r="663" spans="1:7">
      <c r="A663" t="s">
        <v>4</v>
      </c>
      <c r="B663" s="4" t="s">
        <v>5</v>
      </c>
      <c r="C663" s="4" t="s">
        <v>10</v>
      </c>
      <c r="D663" s="4" t="s">
        <v>10</v>
      </c>
      <c r="E663" s="4" t="s">
        <v>24</v>
      </c>
      <c r="F663" s="4" t="s">
        <v>24</v>
      </c>
      <c r="G663" s="4" t="s">
        <v>24</v>
      </c>
      <c r="H663" s="4" t="s">
        <v>24</v>
      </c>
      <c r="I663" s="4" t="s">
        <v>14</v>
      </c>
      <c r="J663" s="4" t="s">
        <v>10</v>
      </c>
    </row>
    <row r="664" spans="1:7">
      <c r="A664" t="n">
        <v>6223</v>
      </c>
      <c r="B664" s="54" t="n">
        <v>55</v>
      </c>
      <c r="C664" s="7" t="n">
        <v>0</v>
      </c>
      <c r="D664" s="7" t="n">
        <v>65533</v>
      </c>
      <c r="E664" s="7" t="n">
        <v>54.0099983215332</v>
      </c>
      <c r="F664" s="7" t="n">
        <v>-0.779999971389771</v>
      </c>
      <c r="G664" s="7" t="n">
        <v>54.0999984741211</v>
      </c>
      <c r="H664" s="7" t="n">
        <v>1.20000004768372</v>
      </c>
      <c r="I664" s="7" t="n">
        <v>1</v>
      </c>
      <c r="J664" s="7" t="n">
        <v>0</v>
      </c>
    </row>
    <row r="665" spans="1:7">
      <c r="A665" t="s">
        <v>4</v>
      </c>
      <c r="B665" s="4" t="s">
        <v>5</v>
      </c>
      <c r="C665" s="4" t="s">
        <v>10</v>
      </c>
    </row>
    <row r="666" spans="1:7">
      <c r="A666" t="n">
        <v>6247</v>
      </c>
      <c r="B666" s="22" t="n">
        <v>16</v>
      </c>
      <c r="C666" s="7" t="n">
        <v>150</v>
      </c>
    </row>
    <row r="667" spans="1:7">
      <c r="A667" t="s">
        <v>4</v>
      </c>
      <c r="B667" s="4" t="s">
        <v>5</v>
      </c>
      <c r="C667" s="4" t="s">
        <v>10</v>
      </c>
      <c r="D667" s="4" t="s">
        <v>10</v>
      </c>
      <c r="E667" s="4" t="s">
        <v>24</v>
      </c>
      <c r="F667" s="4" t="s">
        <v>24</v>
      </c>
      <c r="G667" s="4" t="s">
        <v>24</v>
      </c>
      <c r="H667" s="4" t="s">
        <v>24</v>
      </c>
      <c r="I667" s="4" t="s">
        <v>14</v>
      </c>
      <c r="J667" s="4" t="s">
        <v>10</v>
      </c>
    </row>
    <row r="668" spans="1:7">
      <c r="A668" t="n">
        <v>6250</v>
      </c>
      <c r="B668" s="54" t="n">
        <v>55</v>
      </c>
      <c r="C668" s="7" t="n">
        <v>16</v>
      </c>
      <c r="D668" s="7" t="n">
        <v>65533</v>
      </c>
      <c r="E668" s="7" t="n">
        <v>55</v>
      </c>
      <c r="F668" s="7" t="n">
        <v>-0.740000009536743</v>
      </c>
      <c r="G668" s="7" t="n">
        <v>53.7999992370605</v>
      </c>
      <c r="H668" s="7" t="n">
        <v>1.20000004768372</v>
      </c>
      <c r="I668" s="7" t="n">
        <v>1</v>
      </c>
      <c r="J668" s="7" t="n">
        <v>0</v>
      </c>
    </row>
    <row r="669" spans="1:7">
      <c r="A669" t="s">
        <v>4</v>
      </c>
      <c r="B669" s="4" t="s">
        <v>5</v>
      </c>
      <c r="C669" s="4" t="s">
        <v>10</v>
      </c>
    </row>
    <row r="670" spans="1:7">
      <c r="A670" t="n">
        <v>6274</v>
      </c>
      <c r="B670" s="22" t="n">
        <v>16</v>
      </c>
      <c r="C670" s="7" t="n">
        <v>150</v>
      </c>
    </row>
    <row r="671" spans="1:7">
      <c r="A671" t="s">
        <v>4</v>
      </c>
      <c r="B671" s="4" t="s">
        <v>5</v>
      </c>
      <c r="C671" s="4" t="s">
        <v>10</v>
      </c>
      <c r="D671" s="4" t="s">
        <v>10</v>
      </c>
      <c r="E671" s="4" t="s">
        <v>24</v>
      </c>
      <c r="F671" s="4" t="s">
        <v>24</v>
      </c>
      <c r="G671" s="4" t="s">
        <v>24</v>
      </c>
      <c r="H671" s="4" t="s">
        <v>24</v>
      </c>
      <c r="I671" s="4" t="s">
        <v>14</v>
      </c>
      <c r="J671" s="4" t="s">
        <v>10</v>
      </c>
    </row>
    <row r="672" spans="1:7">
      <c r="A672" t="n">
        <v>6277</v>
      </c>
      <c r="B672" s="54" t="n">
        <v>55</v>
      </c>
      <c r="C672" s="7" t="n">
        <v>7032</v>
      </c>
      <c r="D672" s="7" t="n">
        <v>65533</v>
      </c>
      <c r="E672" s="7" t="n">
        <v>54.2999992370605</v>
      </c>
      <c r="F672" s="7" t="n">
        <v>-0.779999971389771</v>
      </c>
      <c r="G672" s="7" t="n">
        <v>53.1399993896484</v>
      </c>
      <c r="H672" s="7" t="n">
        <v>1.20000004768372</v>
      </c>
      <c r="I672" s="7" t="n">
        <v>1</v>
      </c>
      <c r="J672" s="7" t="n">
        <v>0</v>
      </c>
    </row>
    <row r="673" spans="1:10">
      <c r="A673" t="s">
        <v>4</v>
      </c>
      <c r="B673" s="4" t="s">
        <v>5</v>
      </c>
      <c r="C673" s="4" t="s">
        <v>14</v>
      </c>
      <c r="D673" s="4" t="s">
        <v>14</v>
      </c>
      <c r="E673" s="4" t="s">
        <v>24</v>
      </c>
      <c r="F673" s="4" t="s">
        <v>24</v>
      </c>
      <c r="G673" s="4" t="s">
        <v>24</v>
      </c>
      <c r="H673" s="4" t="s">
        <v>10</v>
      </c>
    </row>
    <row r="674" spans="1:10">
      <c r="A674" t="n">
        <v>6301</v>
      </c>
      <c r="B674" s="37" t="n">
        <v>45</v>
      </c>
      <c r="C674" s="7" t="n">
        <v>2</v>
      </c>
      <c r="D674" s="7" t="n">
        <v>3</v>
      </c>
      <c r="E674" s="7" t="n">
        <v>53.7099990844727</v>
      </c>
      <c r="F674" s="7" t="n">
        <v>0.200000002980232</v>
      </c>
      <c r="G674" s="7" t="n">
        <v>53.2400016784668</v>
      </c>
      <c r="H674" s="7" t="n">
        <v>0</v>
      </c>
    </row>
    <row r="675" spans="1:10">
      <c r="A675" t="s">
        <v>4</v>
      </c>
      <c r="B675" s="4" t="s">
        <v>5</v>
      </c>
      <c r="C675" s="4" t="s">
        <v>14</v>
      </c>
      <c r="D675" s="4" t="s">
        <v>14</v>
      </c>
      <c r="E675" s="4" t="s">
        <v>24</v>
      </c>
      <c r="F675" s="4" t="s">
        <v>24</v>
      </c>
      <c r="G675" s="4" t="s">
        <v>24</v>
      </c>
      <c r="H675" s="4" t="s">
        <v>10</v>
      </c>
      <c r="I675" s="4" t="s">
        <v>14</v>
      </c>
    </row>
    <row r="676" spans="1:10">
      <c r="A676" t="n">
        <v>6318</v>
      </c>
      <c r="B676" s="37" t="n">
        <v>45</v>
      </c>
      <c r="C676" s="7" t="n">
        <v>4</v>
      </c>
      <c r="D676" s="7" t="n">
        <v>3</v>
      </c>
      <c r="E676" s="7" t="n">
        <v>6.5</v>
      </c>
      <c r="F676" s="7" t="n">
        <v>43.8600006103516</v>
      </c>
      <c r="G676" s="7" t="n">
        <v>360</v>
      </c>
      <c r="H676" s="7" t="n">
        <v>0</v>
      </c>
      <c r="I676" s="7" t="n">
        <v>0</v>
      </c>
    </row>
    <row r="677" spans="1:10">
      <c r="A677" t="s">
        <v>4</v>
      </c>
      <c r="B677" s="4" t="s">
        <v>5</v>
      </c>
      <c r="C677" s="4" t="s">
        <v>14</v>
      </c>
      <c r="D677" s="4" t="s">
        <v>14</v>
      </c>
      <c r="E677" s="4" t="s">
        <v>24</v>
      </c>
      <c r="F677" s="4" t="s">
        <v>10</v>
      </c>
    </row>
    <row r="678" spans="1:10">
      <c r="A678" t="n">
        <v>6336</v>
      </c>
      <c r="B678" s="37" t="n">
        <v>45</v>
      </c>
      <c r="C678" s="7" t="n">
        <v>5</v>
      </c>
      <c r="D678" s="7" t="n">
        <v>3</v>
      </c>
      <c r="E678" s="7" t="n">
        <v>5.30000019073486</v>
      </c>
      <c r="F678" s="7" t="n">
        <v>0</v>
      </c>
    </row>
    <row r="679" spans="1:10">
      <c r="A679" t="s">
        <v>4</v>
      </c>
      <c r="B679" s="4" t="s">
        <v>5</v>
      </c>
      <c r="C679" s="4" t="s">
        <v>14</v>
      </c>
      <c r="D679" s="4" t="s">
        <v>14</v>
      </c>
      <c r="E679" s="4" t="s">
        <v>24</v>
      </c>
      <c r="F679" s="4" t="s">
        <v>10</v>
      </c>
    </row>
    <row r="680" spans="1:10">
      <c r="A680" t="n">
        <v>6345</v>
      </c>
      <c r="B680" s="37" t="n">
        <v>45</v>
      </c>
      <c r="C680" s="7" t="n">
        <v>11</v>
      </c>
      <c r="D680" s="7" t="n">
        <v>3</v>
      </c>
      <c r="E680" s="7" t="n">
        <v>38</v>
      </c>
      <c r="F680" s="7" t="n">
        <v>0</v>
      </c>
    </row>
    <row r="681" spans="1:10">
      <c r="A681" t="s">
        <v>4</v>
      </c>
      <c r="B681" s="4" t="s">
        <v>5</v>
      </c>
      <c r="C681" s="4" t="s">
        <v>14</v>
      </c>
      <c r="D681" s="4" t="s">
        <v>14</v>
      </c>
      <c r="E681" s="4" t="s">
        <v>24</v>
      </c>
      <c r="F681" s="4" t="s">
        <v>10</v>
      </c>
    </row>
    <row r="682" spans="1:10">
      <c r="A682" t="n">
        <v>6354</v>
      </c>
      <c r="B682" s="37" t="n">
        <v>45</v>
      </c>
      <c r="C682" s="7" t="n">
        <v>5</v>
      </c>
      <c r="D682" s="7" t="n">
        <v>3</v>
      </c>
      <c r="E682" s="7" t="n">
        <v>4.5</v>
      </c>
      <c r="F682" s="7" t="n">
        <v>2400</v>
      </c>
    </row>
    <row r="683" spans="1:10">
      <c r="A683" t="s">
        <v>4</v>
      </c>
      <c r="B683" s="4" t="s">
        <v>5</v>
      </c>
      <c r="C683" s="4" t="s">
        <v>14</v>
      </c>
      <c r="D683" s="4" t="s">
        <v>10</v>
      </c>
      <c r="E683" s="4" t="s">
        <v>14</v>
      </c>
    </row>
    <row r="684" spans="1:10">
      <c r="A684" t="n">
        <v>6363</v>
      </c>
      <c r="B684" s="38" t="n">
        <v>49</v>
      </c>
      <c r="C684" s="7" t="n">
        <v>1</v>
      </c>
      <c r="D684" s="7" t="n">
        <v>2000</v>
      </c>
      <c r="E684" s="7" t="n">
        <v>0</v>
      </c>
    </row>
    <row r="685" spans="1:10">
      <c r="A685" t="s">
        <v>4</v>
      </c>
      <c r="B685" s="4" t="s">
        <v>5</v>
      </c>
      <c r="C685" s="4" t="s">
        <v>14</v>
      </c>
      <c r="D685" s="4" t="s">
        <v>10</v>
      </c>
      <c r="E685" s="4" t="s">
        <v>24</v>
      </c>
    </row>
    <row r="686" spans="1:10">
      <c r="A686" t="n">
        <v>6368</v>
      </c>
      <c r="B686" s="31" t="n">
        <v>58</v>
      </c>
      <c r="C686" s="7" t="n">
        <v>100</v>
      </c>
      <c r="D686" s="7" t="n">
        <v>1000</v>
      </c>
      <c r="E686" s="7" t="n">
        <v>1</v>
      </c>
    </row>
    <row r="687" spans="1:10">
      <c r="A687" t="s">
        <v>4</v>
      </c>
      <c r="B687" s="4" t="s">
        <v>5</v>
      </c>
      <c r="C687" s="4" t="s">
        <v>10</v>
      </c>
    </row>
    <row r="688" spans="1:10">
      <c r="A688" t="n">
        <v>6376</v>
      </c>
      <c r="B688" s="22" t="n">
        <v>16</v>
      </c>
      <c r="C688" s="7" t="n">
        <v>1800</v>
      </c>
    </row>
    <row r="689" spans="1:9">
      <c r="A689" t="s">
        <v>4</v>
      </c>
      <c r="B689" s="4" t="s">
        <v>5</v>
      </c>
      <c r="C689" s="4" t="s">
        <v>14</v>
      </c>
      <c r="D689" s="4" t="s">
        <v>24</v>
      </c>
      <c r="E689" s="4" t="s">
        <v>24</v>
      </c>
      <c r="F689" s="4" t="s">
        <v>24</v>
      </c>
    </row>
    <row r="690" spans="1:9">
      <c r="A690" t="n">
        <v>6379</v>
      </c>
      <c r="B690" s="37" t="n">
        <v>45</v>
      </c>
      <c r="C690" s="7" t="n">
        <v>9</v>
      </c>
      <c r="D690" s="7" t="n">
        <v>0.025000000372529</v>
      </c>
      <c r="E690" s="7" t="n">
        <v>0.025000000372529</v>
      </c>
      <c r="F690" s="7" t="n">
        <v>0.25</v>
      </c>
    </row>
    <row r="691" spans="1:9">
      <c r="A691" t="s">
        <v>4</v>
      </c>
      <c r="B691" s="4" t="s">
        <v>5</v>
      </c>
      <c r="C691" s="4" t="s">
        <v>14</v>
      </c>
      <c r="D691" s="4" t="s">
        <v>10</v>
      </c>
      <c r="E691" s="4" t="s">
        <v>24</v>
      </c>
      <c r="F691" s="4" t="s">
        <v>10</v>
      </c>
      <c r="G691" s="4" t="s">
        <v>9</v>
      </c>
      <c r="H691" s="4" t="s">
        <v>9</v>
      </c>
      <c r="I691" s="4" t="s">
        <v>10</v>
      </c>
      <c r="J691" s="4" t="s">
        <v>10</v>
      </c>
      <c r="K691" s="4" t="s">
        <v>9</v>
      </c>
      <c r="L691" s="4" t="s">
        <v>9</v>
      </c>
      <c r="M691" s="4" t="s">
        <v>9</v>
      </c>
      <c r="N691" s="4" t="s">
        <v>9</v>
      </c>
      <c r="O691" s="4" t="s">
        <v>6</v>
      </c>
    </row>
    <row r="692" spans="1:9">
      <c r="A692" t="n">
        <v>6393</v>
      </c>
      <c r="B692" s="12" t="n">
        <v>50</v>
      </c>
      <c r="C692" s="7" t="n">
        <v>0</v>
      </c>
      <c r="D692" s="7" t="n">
        <v>2092</v>
      </c>
      <c r="E692" s="7" t="n">
        <v>0.400000005960464</v>
      </c>
      <c r="F692" s="7" t="n">
        <v>0</v>
      </c>
      <c r="G692" s="7" t="n">
        <v>0</v>
      </c>
      <c r="H692" s="7" t="n">
        <v>0</v>
      </c>
      <c r="I692" s="7" t="n">
        <v>0</v>
      </c>
      <c r="J692" s="7" t="n">
        <v>65533</v>
      </c>
      <c r="K692" s="7" t="n">
        <v>0</v>
      </c>
      <c r="L692" s="7" t="n">
        <v>0</v>
      </c>
      <c r="M692" s="7" t="n">
        <v>0</v>
      </c>
      <c r="N692" s="7" t="n">
        <v>0</v>
      </c>
      <c r="O692" s="7" t="s">
        <v>13</v>
      </c>
    </row>
    <row r="693" spans="1:9">
      <c r="A693" t="s">
        <v>4</v>
      </c>
      <c r="B693" s="4" t="s">
        <v>5</v>
      </c>
      <c r="C693" s="4" t="s">
        <v>10</v>
      </c>
      <c r="D693" s="4" t="s">
        <v>14</v>
      </c>
    </row>
    <row r="694" spans="1:9">
      <c r="A694" t="n">
        <v>6432</v>
      </c>
      <c r="B694" s="55" t="n">
        <v>56</v>
      </c>
      <c r="C694" s="7" t="n">
        <v>0</v>
      </c>
      <c r="D694" s="7" t="n">
        <v>0</v>
      </c>
    </row>
    <row r="695" spans="1:9">
      <c r="A695" t="s">
        <v>4</v>
      </c>
      <c r="B695" s="4" t="s">
        <v>5</v>
      </c>
      <c r="C695" s="4" t="s">
        <v>10</v>
      </c>
    </row>
    <row r="696" spans="1:9">
      <c r="A696" t="n">
        <v>6436</v>
      </c>
      <c r="B696" s="22" t="n">
        <v>16</v>
      </c>
      <c r="C696" s="7" t="n">
        <v>300</v>
      </c>
    </row>
    <row r="697" spans="1:9">
      <c r="A697" t="s">
        <v>4</v>
      </c>
      <c r="B697" s="4" t="s">
        <v>5</v>
      </c>
      <c r="C697" s="4" t="s">
        <v>10</v>
      </c>
      <c r="D697" s="4" t="s">
        <v>14</v>
      </c>
      <c r="E697" s="4" t="s">
        <v>24</v>
      </c>
      <c r="F697" s="4" t="s">
        <v>10</v>
      </c>
    </row>
    <row r="698" spans="1:9">
      <c r="A698" t="n">
        <v>6439</v>
      </c>
      <c r="B698" s="42" t="n">
        <v>59</v>
      </c>
      <c r="C698" s="7" t="n">
        <v>0</v>
      </c>
      <c r="D698" s="7" t="n">
        <v>1</v>
      </c>
      <c r="E698" s="7" t="n">
        <v>0.150000005960464</v>
      </c>
      <c r="F698" s="7" t="n">
        <v>0</v>
      </c>
    </row>
    <row r="699" spans="1:9">
      <c r="A699" t="s">
        <v>4</v>
      </c>
      <c r="B699" s="4" t="s">
        <v>5</v>
      </c>
      <c r="C699" s="4" t="s">
        <v>14</v>
      </c>
      <c r="D699" s="4" t="s">
        <v>10</v>
      </c>
      <c r="E699" s="4" t="s">
        <v>6</v>
      </c>
      <c r="F699" s="4" t="s">
        <v>6</v>
      </c>
      <c r="G699" s="4" t="s">
        <v>6</v>
      </c>
      <c r="H699" s="4" t="s">
        <v>6</v>
      </c>
    </row>
    <row r="700" spans="1:9">
      <c r="A700" t="n">
        <v>6449</v>
      </c>
      <c r="B700" s="40" t="n">
        <v>51</v>
      </c>
      <c r="C700" s="7" t="n">
        <v>3</v>
      </c>
      <c r="D700" s="7" t="n">
        <v>0</v>
      </c>
      <c r="E700" s="7" t="s">
        <v>106</v>
      </c>
      <c r="F700" s="7" t="s">
        <v>107</v>
      </c>
      <c r="G700" s="7" t="s">
        <v>108</v>
      </c>
      <c r="H700" s="7" t="s">
        <v>109</v>
      </c>
    </row>
    <row r="701" spans="1:9">
      <c r="A701" t="s">
        <v>4</v>
      </c>
      <c r="B701" s="4" t="s">
        <v>5</v>
      </c>
      <c r="C701" s="4" t="s">
        <v>10</v>
      </c>
    </row>
    <row r="702" spans="1:9">
      <c r="A702" t="n">
        <v>6462</v>
      </c>
      <c r="B702" s="22" t="n">
        <v>16</v>
      </c>
      <c r="C702" s="7" t="n">
        <v>50</v>
      </c>
    </row>
    <row r="703" spans="1:9">
      <c r="A703" t="s">
        <v>4</v>
      </c>
      <c r="B703" s="4" t="s">
        <v>5</v>
      </c>
      <c r="C703" s="4" t="s">
        <v>10</v>
      </c>
      <c r="D703" s="4" t="s">
        <v>14</v>
      </c>
      <c r="E703" s="4" t="s">
        <v>24</v>
      </c>
      <c r="F703" s="4" t="s">
        <v>10</v>
      </c>
    </row>
    <row r="704" spans="1:9">
      <c r="A704" t="n">
        <v>6465</v>
      </c>
      <c r="B704" s="42" t="n">
        <v>59</v>
      </c>
      <c r="C704" s="7" t="n">
        <v>16</v>
      </c>
      <c r="D704" s="7" t="n">
        <v>1</v>
      </c>
      <c r="E704" s="7" t="n">
        <v>0.150000005960464</v>
      </c>
      <c r="F704" s="7" t="n">
        <v>0</v>
      </c>
    </row>
    <row r="705" spans="1:15">
      <c r="A705" t="s">
        <v>4</v>
      </c>
      <c r="B705" s="4" t="s">
        <v>5</v>
      </c>
      <c r="C705" s="4" t="s">
        <v>14</v>
      </c>
      <c r="D705" s="4" t="s">
        <v>10</v>
      </c>
      <c r="E705" s="4" t="s">
        <v>6</v>
      </c>
      <c r="F705" s="4" t="s">
        <v>6</v>
      </c>
      <c r="G705" s="4" t="s">
        <v>6</v>
      </c>
      <c r="H705" s="4" t="s">
        <v>6</v>
      </c>
    </row>
    <row r="706" spans="1:15">
      <c r="A706" t="n">
        <v>6475</v>
      </c>
      <c r="B706" s="40" t="n">
        <v>51</v>
      </c>
      <c r="C706" s="7" t="n">
        <v>3</v>
      </c>
      <c r="D706" s="7" t="n">
        <v>16</v>
      </c>
      <c r="E706" s="7" t="s">
        <v>106</v>
      </c>
      <c r="F706" s="7" t="s">
        <v>110</v>
      </c>
      <c r="G706" s="7" t="s">
        <v>108</v>
      </c>
      <c r="H706" s="7" t="s">
        <v>109</v>
      </c>
    </row>
    <row r="707" spans="1:15">
      <c r="A707" t="s">
        <v>4</v>
      </c>
      <c r="B707" s="4" t="s">
        <v>5</v>
      </c>
      <c r="C707" s="4" t="s">
        <v>10</v>
      </c>
    </row>
    <row r="708" spans="1:15">
      <c r="A708" t="n">
        <v>6488</v>
      </c>
      <c r="B708" s="22" t="n">
        <v>16</v>
      </c>
      <c r="C708" s="7" t="n">
        <v>50</v>
      </c>
    </row>
    <row r="709" spans="1:15">
      <c r="A709" t="s">
        <v>4</v>
      </c>
      <c r="B709" s="4" t="s">
        <v>5</v>
      </c>
      <c r="C709" s="4" t="s">
        <v>10</v>
      </c>
      <c r="D709" s="4" t="s">
        <v>14</v>
      </c>
      <c r="E709" s="4" t="s">
        <v>24</v>
      </c>
      <c r="F709" s="4" t="s">
        <v>10</v>
      </c>
    </row>
    <row r="710" spans="1:15">
      <c r="A710" t="n">
        <v>6491</v>
      </c>
      <c r="B710" s="42" t="n">
        <v>59</v>
      </c>
      <c r="C710" s="7" t="n">
        <v>7032</v>
      </c>
      <c r="D710" s="7" t="n">
        <v>1</v>
      </c>
      <c r="E710" s="7" t="n">
        <v>0.150000005960464</v>
      </c>
      <c r="F710" s="7" t="n">
        <v>0</v>
      </c>
    </row>
    <row r="711" spans="1:15">
      <c r="A711" t="s">
        <v>4</v>
      </c>
      <c r="B711" s="4" t="s">
        <v>5</v>
      </c>
      <c r="C711" s="4" t="s">
        <v>10</v>
      </c>
      <c r="D711" s="4" t="s">
        <v>14</v>
      </c>
    </row>
    <row r="712" spans="1:15">
      <c r="A712" t="n">
        <v>6501</v>
      </c>
      <c r="B712" s="55" t="n">
        <v>56</v>
      </c>
      <c r="C712" s="7" t="n">
        <v>16</v>
      </c>
      <c r="D712" s="7" t="n">
        <v>0</v>
      </c>
    </row>
    <row r="713" spans="1:15">
      <c r="A713" t="s">
        <v>4</v>
      </c>
      <c r="B713" s="4" t="s">
        <v>5</v>
      </c>
      <c r="C713" s="4" t="s">
        <v>10</v>
      </c>
      <c r="D713" s="4" t="s">
        <v>14</v>
      </c>
    </row>
    <row r="714" spans="1:15">
      <c r="A714" t="n">
        <v>6505</v>
      </c>
      <c r="B714" s="55" t="n">
        <v>56</v>
      </c>
      <c r="C714" s="7" t="n">
        <v>7032</v>
      </c>
      <c r="D714" s="7" t="n">
        <v>0</v>
      </c>
    </row>
    <row r="715" spans="1:15">
      <c r="A715" t="s">
        <v>4</v>
      </c>
      <c r="B715" s="4" t="s">
        <v>5</v>
      </c>
      <c r="C715" s="4" t="s">
        <v>10</v>
      </c>
    </row>
    <row r="716" spans="1:15">
      <c r="A716" t="n">
        <v>6509</v>
      </c>
      <c r="B716" s="22" t="n">
        <v>16</v>
      </c>
      <c r="C716" s="7" t="n">
        <v>800</v>
      </c>
    </row>
    <row r="717" spans="1:15">
      <c r="A717" t="s">
        <v>4</v>
      </c>
      <c r="B717" s="4" t="s">
        <v>5</v>
      </c>
      <c r="C717" s="4" t="s">
        <v>14</v>
      </c>
      <c r="D717" s="4" t="s">
        <v>24</v>
      </c>
      <c r="E717" s="4" t="s">
        <v>24</v>
      </c>
      <c r="F717" s="4" t="s">
        <v>24</v>
      </c>
    </row>
    <row r="718" spans="1:15">
      <c r="A718" t="n">
        <v>6512</v>
      </c>
      <c r="B718" s="37" t="n">
        <v>45</v>
      </c>
      <c r="C718" s="7" t="n">
        <v>9</v>
      </c>
      <c r="D718" s="7" t="n">
        <v>0.025000000372529</v>
      </c>
      <c r="E718" s="7" t="n">
        <v>0.025000000372529</v>
      </c>
      <c r="F718" s="7" t="n">
        <v>0.25</v>
      </c>
    </row>
    <row r="719" spans="1:15">
      <c r="A719" t="s">
        <v>4</v>
      </c>
      <c r="B719" s="4" t="s">
        <v>5</v>
      </c>
      <c r="C719" s="4" t="s">
        <v>14</v>
      </c>
      <c r="D719" s="4" t="s">
        <v>10</v>
      </c>
      <c r="E719" s="4" t="s">
        <v>24</v>
      </c>
      <c r="F719" s="4" t="s">
        <v>10</v>
      </c>
      <c r="G719" s="4" t="s">
        <v>9</v>
      </c>
      <c r="H719" s="4" t="s">
        <v>9</v>
      </c>
      <c r="I719" s="4" t="s">
        <v>10</v>
      </c>
      <c r="J719" s="4" t="s">
        <v>10</v>
      </c>
      <c r="K719" s="4" t="s">
        <v>9</v>
      </c>
      <c r="L719" s="4" t="s">
        <v>9</v>
      </c>
      <c r="M719" s="4" t="s">
        <v>9</v>
      </c>
      <c r="N719" s="4" t="s">
        <v>9</v>
      </c>
      <c r="O719" s="4" t="s">
        <v>6</v>
      </c>
    </row>
    <row r="720" spans="1:15">
      <c r="A720" t="n">
        <v>6526</v>
      </c>
      <c r="B720" s="12" t="n">
        <v>50</v>
      </c>
      <c r="C720" s="7" t="n">
        <v>0</v>
      </c>
      <c r="D720" s="7" t="n">
        <v>2092</v>
      </c>
      <c r="E720" s="7" t="n">
        <v>0.400000005960464</v>
      </c>
      <c r="F720" s="7" t="n">
        <v>0</v>
      </c>
      <c r="G720" s="7" t="n">
        <v>0</v>
      </c>
      <c r="H720" s="7" t="n">
        <v>0</v>
      </c>
      <c r="I720" s="7" t="n">
        <v>0</v>
      </c>
      <c r="J720" s="7" t="n">
        <v>65533</v>
      </c>
      <c r="K720" s="7" t="n">
        <v>0</v>
      </c>
      <c r="L720" s="7" t="n">
        <v>0</v>
      </c>
      <c r="M720" s="7" t="n">
        <v>0</v>
      </c>
      <c r="N720" s="7" t="n">
        <v>0</v>
      </c>
      <c r="O720" s="7" t="s">
        <v>13</v>
      </c>
    </row>
    <row r="721" spans="1:15">
      <c r="A721" t="s">
        <v>4</v>
      </c>
      <c r="B721" s="4" t="s">
        <v>5</v>
      </c>
      <c r="C721" s="4" t="s">
        <v>10</v>
      </c>
    </row>
    <row r="722" spans="1:15">
      <c r="A722" t="n">
        <v>6565</v>
      </c>
      <c r="B722" s="22" t="n">
        <v>16</v>
      </c>
      <c r="C722" s="7" t="n">
        <v>500</v>
      </c>
    </row>
    <row r="723" spans="1:15">
      <c r="A723" t="s">
        <v>4</v>
      </c>
      <c r="B723" s="4" t="s">
        <v>5</v>
      </c>
      <c r="C723" s="4" t="s">
        <v>14</v>
      </c>
      <c r="D723" s="4" t="s">
        <v>14</v>
      </c>
    </row>
    <row r="724" spans="1:15">
      <c r="A724" t="n">
        <v>6568</v>
      </c>
      <c r="B724" s="38" t="n">
        <v>49</v>
      </c>
      <c r="C724" s="7" t="n">
        <v>2</v>
      </c>
      <c r="D724" s="7" t="n">
        <v>0</v>
      </c>
    </row>
    <row r="725" spans="1:15">
      <c r="A725" t="s">
        <v>4</v>
      </c>
      <c r="B725" s="4" t="s">
        <v>5</v>
      </c>
      <c r="C725" s="4" t="s">
        <v>14</v>
      </c>
      <c r="D725" s="4" t="s">
        <v>10</v>
      </c>
      <c r="E725" s="4" t="s">
        <v>9</v>
      </c>
      <c r="F725" s="4" t="s">
        <v>10</v>
      </c>
      <c r="G725" s="4" t="s">
        <v>9</v>
      </c>
      <c r="H725" s="4" t="s">
        <v>14</v>
      </c>
    </row>
    <row r="726" spans="1:15">
      <c r="A726" t="n">
        <v>6571</v>
      </c>
      <c r="B726" s="38" t="n">
        <v>49</v>
      </c>
      <c r="C726" s="7" t="n">
        <v>0</v>
      </c>
      <c r="D726" s="7" t="n">
        <v>404</v>
      </c>
      <c r="E726" s="7" t="n">
        <v>1065353216</v>
      </c>
      <c r="F726" s="7" t="n">
        <v>0</v>
      </c>
      <c r="G726" s="7" t="n">
        <v>0</v>
      </c>
      <c r="H726" s="7" t="n">
        <v>0</v>
      </c>
    </row>
    <row r="727" spans="1:15">
      <c r="A727" t="s">
        <v>4</v>
      </c>
      <c r="B727" s="4" t="s">
        <v>5</v>
      </c>
      <c r="C727" s="4" t="s">
        <v>14</v>
      </c>
      <c r="D727" s="4" t="s">
        <v>10</v>
      </c>
      <c r="E727" s="4" t="s">
        <v>24</v>
      </c>
    </row>
    <row r="728" spans="1:15">
      <c r="A728" t="n">
        <v>6586</v>
      </c>
      <c r="B728" s="31" t="n">
        <v>58</v>
      </c>
      <c r="C728" s="7" t="n">
        <v>0</v>
      </c>
      <c r="D728" s="7" t="n">
        <v>500</v>
      </c>
      <c r="E728" s="7" t="n">
        <v>1</v>
      </c>
    </row>
    <row r="729" spans="1:15">
      <c r="A729" t="s">
        <v>4</v>
      </c>
      <c r="B729" s="4" t="s">
        <v>5</v>
      </c>
      <c r="C729" s="4" t="s">
        <v>14</v>
      </c>
      <c r="D729" s="4" t="s">
        <v>10</v>
      </c>
    </row>
    <row r="730" spans="1:15">
      <c r="A730" t="n">
        <v>6594</v>
      </c>
      <c r="B730" s="31" t="n">
        <v>58</v>
      </c>
      <c r="C730" s="7" t="n">
        <v>255</v>
      </c>
      <c r="D730" s="7" t="n">
        <v>0</v>
      </c>
    </row>
    <row r="731" spans="1:15">
      <c r="A731" t="s">
        <v>4</v>
      </c>
      <c r="B731" s="4" t="s">
        <v>5</v>
      </c>
      <c r="C731" s="4" t="s">
        <v>14</v>
      </c>
    </row>
    <row r="732" spans="1:15">
      <c r="A732" t="n">
        <v>6598</v>
      </c>
      <c r="B732" s="53" t="n">
        <v>116</v>
      </c>
      <c r="C732" s="7" t="n">
        <v>1</v>
      </c>
    </row>
    <row r="733" spans="1:15">
      <c r="A733" t="s">
        <v>4</v>
      </c>
      <c r="B733" s="4" t="s">
        <v>5</v>
      </c>
      <c r="C733" s="4" t="s">
        <v>10</v>
      </c>
      <c r="D733" s="4" t="s">
        <v>14</v>
      </c>
      <c r="E733" s="4" t="s">
        <v>6</v>
      </c>
      <c r="F733" s="4" t="s">
        <v>24</v>
      </c>
      <c r="G733" s="4" t="s">
        <v>24</v>
      </c>
      <c r="H733" s="4" t="s">
        <v>24</v>
      </c>
    </row>
    <row r="734" spans="1:15">
      <c r="A734" t="n">
        <v>6600</v>
      </c>
      <c r="B734" s="56" t="n">
        <v>48</v>
      </c>
      <c r="C734" s="7" t="n">
        <v>2010</v>
      </c>
      <c r="D734" s="7" t="n">
        <v>0</v>
      </c>
      <c r="E734" s="7" t="s">
        <v>111</v>
      </c>
      <c r="F734" s="7" t="n">
        <v>0</v>
      </c>
      <c r="G734" s="7" t="n">
        <v>1</v>
      </c>
      <c r="H734" s="7" t="n">
        <v>0</v>
      </c>
    </row>
    <row r="735" spans="1:15">
      <c r="A735" t="s">
        <v>4</v>
      </c>
      <c r="B735" s="4" t="s">
        <v>5</v>
      </c>
      <c r="C735" s="4" t="s">
        <v>14</v>
      </c>
      <c r="D735" s="4" t="s">
        <v>14</v>
      </c>
      <c r="E735" s="4" t="s">
        <v>24</v>
      </c>
      <c r="F735" s="4" t="s">
        <v>24</v>
      </c>
      <c r="G735" s="4" t="s">
        <v>24</v>
      </c>
      <c r="H735" s="4" t="s">
        <v>10</v>
      </c>
    </row>
    <row r="736" spans="1:15">
      <c r="A736" t="n">
        <v>6623</v>
      </c>
      <c r="B736" s="37" t="n">
        <v>45</v>
      </c>
      <c r="C736" s="7" t="n">
        <v>2</v>
      </c>
      <c r="D736" s="7" t="n">
        <v>3</v>
      </c>
      <c r="E736" s="7" t="n">
        <v>55.7400016784668</v>
      </c>
      <c r="F736" s="7" t="n">
        <v>0.519999980926514</v>
      </c>
      <c r="G736" s="7" t="n">
        <v>101</v>
      </c>
      <c r="H736" s="7" t="n">
        <v>0</v>
      </c>
    </row>
    <row r="737" spans="1:8">
      <c r="A737" t="s">
        <v>4</v>
      </c>
      <c r="B737" s="4" t="s">
        <v>5</v>
      </c>
      <c r="C737" s="4" t="s">
        <v>14</v>
      </c>
      <c r="D737" s="4" t="s">
        <v>14</v>
      </c>
      <c r="E737" s="4" t="s">
        <v>24</v>
      </c>
      <c r="F737" s="4" t="s">
        <v>24</v>
      </c>
      <c r="G737" s="4" t="s">
        <v>24</v>
      </c>
      <c r="H737" s="4" t="s">
        <v>10</v>
      </c>
      <c r="I737" s="4" t="s">
        <v>14</v>
      </c>
    </row>
    <row r="738" spans="1:8">
      <c r="A738" t="n">
        <v>6640</v>
      </c>
      <c r="B738" s="37" t="n">
        <v>45</v>
      </c>
      <c r="C738" s="7" t="n">
        <v>4</v>
      </c>
      <c r="D738" s="7" t="n">
        <v>3</v>
      </c>
      <c r="E738" s="7" t="n">
        <v>354.75</v>
      </c>
      <c r="F738" s="7" t="n">
        <v>199.770004272461</v>
      </c>
      <c r="G738" s="7" t="n">
        <v>354</v>
      </c>
      <c r="H738" s="7" t="n">
        <v>0</v>
      </c>
      <c r="I738" s="7" t="n">
        <v>0</v>
      </c>
    </row>
    <row r="739" spans="1:8">
      <c r="A739" t="s">
        <v>4</v>
      </c>
      <c r="B739" s="4" t="s">
        <v>5</v>
      </c>
      <c r="C739" s="4" t="s">
        <v>14</v>
      </c>
      <c r="D739" s="4" t="s">
        <v>14</v>
      </c>
      <c r="E739" s="4" t="s">
        <v>24</v>
      </c>
      <c r="F739" s="4" t="s">
        <v>10</v>
      </c>
    </row>
    <row r="740" spans="1:8">
      <c r="A740" t="n">
        <v>6658</v>
      </c>
      <c r="B740" s="37" t="n">
        <v>45</v>
      </c>
      <c r="C740" s="7" t="n">
        <v>5</v>
      </c>
      <c r="D740" s="7" t="n">
        <v>3</v>
      </c>
      <c r="E740" s="7" t="n">
        <v>3.5</v>
      </c>
      <c r="F740" s="7" t="n">
        <v>0</v>
      </c>
    </row>
    <row r="741" spans="1:8">
      <c r="A741" t="s">
        <v>4</v>
      </c>
      <c r="B741" s="4" t="s">
        <v>5</v>
      </c>
      <c r="C741" s="4" t="s">
        <v>14</v>
      </c>
      <c r="D741" s="4" t="s">
        <v>14</v>
      </c>
      <c r="E741" s="4" t="s">
        <v>24</v>
      </c>
      <c r="F741" s="4" t="s">
        <v>10</v>
      </c>
    </row>
    <row r="742" spans="1:8">
      <c r="A742" t="n">
        <v>6667</v>
      </c>
      <c r="B742" s="37" t="n">
        <v>45</v>
      </c>
      <c r="C742" s="7" t="n">
        <v>11</v>
      </c>
      <c r="D742" s="7" t="n">
        <v>3</v>
      </c>
      <c r="E742" s="7" t="n">
        <v>57.5</v>
      </c>
      <c r="F742" s="7" t="n">
        <v>0</v>
      </c>
    </row>
    <row r="743" spans="1:8">
      <c r="A743" t="s">
        <v>4</v>
      </c>
      <c r="B743" s="4" t="s">
        <v>5</v>
      </c>
      <c r="C743" s="4" t="s">
        <v>14</v>
      </c>
      <c r="D743" s="4" t="s">
        <v>14</v>
      </c>
      <c r="E743" s="4" t="s">
        <v>24</v>
      </c>
      <c r="F743" s="4" t="s">
        <v>24</v>
      </c>
      <c r="G743" s="4" t="s">
        <v>24</v>
      </c>
      <c r="H743" s="4" t="s">
        <v>10</v>
      </c>
    </row>
    <row r="744" spans="1:8">
      <c r="A744" t="n">
        <v>6676</v>
      </c>
      <c r="B744" s="37" t="n">
        <v>45</v>
      </c>
      <c r="C744" s="7" t="n">
        <v>2</v>
      </c>
      <c r="D744" s="7" t="n">
        <v>0</v>
      </c>
      <c r="E744" s="7" t="n">
        <v>55.3499984741211</v>
      </c>
      <c r="F744" s="7" t="n">
        <v>0.519999980926514</v>
      </c>
      <c r="G744" s="7" t="n">
        <v>80.0100021362305</v>
      </c>
      <c r="H744" s="7" t="n">
        <v>3000</v>
      </c>
    </row>
    <row r="745" spans="1:8">
      <c r="A745" t="s">
        <v>4</v>
      </c>
      <c r="B745" s="4" t="s">
        <v>5</v>
      </c>
      <c r="C745" s="4" t="s">
        <v>14</v>
      </c>
      <c r="D745" s="4" t="s">
        <v>14</v>
      </c>
      <c r="E745" s="4" t="s">
        <v>24</v>
      </c>
      <c r="F745" s="4" t="s">
        <v>10</v>
      </c>
    </row>
    <row r="746" spans="1:8">
      <c r="A746" t="n">
        <v>6693</v>
      </c>
      <c r="B746" s="37" t="n">
        <v>45</v>
      </c>
      <c r="C746" s="7" t="n">
        <v>5</v>
      </c>
      <c r="D746" s="7" t="n">
        <v>3</v>
      </c>
      <c r="E746" s="7" t="n">
        <v>4.80000019073486</v>
      </c>
      <c r="F746" s="7" t="n">
        <v>3000</v>
      </c>
    </row>
    <row r="747" spans="1:8">
      <c r="A747" t="s">
        <v>4</v>
      </c>
      <c r="B747" s="4" t="s">
        <v>5</v>
      </c>
      <c r="C747" s="4" t="s">
        <v>10</v>
      </c>
      <c r="D747" s="4" t="s">
        <v>10</v>
      </c>
      <c r="E747" s="4" t="s">
        <v>24</v>
      </c>
      <c r="F747" s="4" t="s">
        <v>24</v>
      </c>
      <c r="G747" s="4" t="s">
        <v>24</v>
      </c>
      <c r="H747" s="4" t="s">
        <v>24</v>
      </c>
      <c r="I747" s="4" t="s">
        <v>14</v>
      </c>
      <c r="J747" s="4" t="s">
        <v>10</v>
      </c>
    </row>
    <row r="748" spans="1:8">
      <c r="A748" t="n">
        <v>6702</v>
      </c>
      <c r="B748" s="54" t="n">
        <v>55</v>
      </c>
      <c r="C748" s="7" t="n">
        <v>2010</v>
      </c>
      <c r="D748" s="7" t="n">
        <v>65533</v>
      </c>
      <c r="E748" s="7" t="n">
        <v>55.4599990844727</v>
      </c>
      <c r="F748" s="7" t="n">
        <v>-0.519999980926514</v>
      </c>
      <c r="G748" s="7" t="n">
        <v>80</v>
      </c>
      <c r="H748" s="7" t="n">
        <v>7</v>
      </c>
      <c r="I748" s="7" t="n">
        <v>0</v>
      </c>
      <c r="J748" s="7" t="n">
        <v>0</v>
      </c>
    </row>
    <row r="749" spans="1:8">
      <c r="A749" t="s">
        <v>4</v>
      </c>
      <c r="B749" s="4" t="s">
        <v>5</v>
      </c>
      <c r="C749" s="4" t="s">
        <v>14</v>
      </c>
      <c r="D749" s="4" t="s">
        <v>10</v>
      </c>
      <c r="E749" s="4" t="s">
        <v>24</v>
      </c>
    </row>
    <row r="750" spans="1:8">
      <c r="A750" t="n">
        <v>6726</v>
      </c>
      <c r="B750" s="31" t="n">
        <v>58</v>
      </c>
      <c r="C750" s="7" t="n">
        <v>100</v>
      </c>
      <c r="D750" s="7" t="n">
        <v>500</v>
      </c>
      <c r="E750" s="7" t="n">
        <v>1</v>
      </c>
    </row>
    <row r="751" spans="1:8">
      <c r="A751" t="s">
        <v>4</v>
      </c>
      <c r="B751" s="4" t="s">
        <v>5</v>
      </c>
      <c r="C751" s="4" t="s">
        <v>14</v>
      </c>
      <c r="D751" s="4" t="s">
        <v>10</v>
      </c>
      <c r="E751" s="4" t="s">
        <v>10</v>
      </c>
      <c r="F751" s="4" t="s">
        <v>9</v>
      </c>
    </row>
    <row r="752" spans="1:8">
      <c r="A752" t="n">
        <v>6734</v>
      </c>
      <c r="B752" s="57" t="n">
        <v>84</v>
      </c>
      <c r="C752" s="7" t="n">
        <v>0</v>
      </c>
      <c r="D752" s="7" t="n">
        <v>0</v>
      </c>
      <c r="E752" s="7" t="n">
        <v>0</v>
      </c>
      <c r="F752" s="7" t="n">
        <v>1056964608</v>
      </c>
    </row>
    <row r="753" spans="1:10">
      <c r="A753" t="s">
        <v>4</v>
      </c>
      <c r="B753" s="4" t="s">
        <v>5</v>
      </c>
      <c r="C753" s="4" t="s">
        <v>14</v>
      </c>
      <c r="D753" s="4" t="s">
        <v>24</v>
      </c>
      <c r="E753" s="4" t="s">
        <v>24</v>
      </c>
      <c r="F753" s="4" t="s">
        <v>24</v>
      </c>
    </row>
    <row r="754" spans="1:10">
      <c r="A754" t="n">
        <v>6744</v>
      </c>
      <c r="B754" s="37" t="n">
        <v>45</v>
      </c>
      <c r="C754" s="7" t="n">
        <v>9</v>
      </c>
      <c r="D754" s="7" t="n">
        <v>0.100000001490116</v>
      </c>
      <c r="E754" s="7" t="n">
        <v>0.100000001490116</v>
      </c>
      <c r="F754" s="7" t="n">
        <v>2.90000009536743</v>
      </c>
    </row>
    <row r="755" spans="1:10">
      <c r="A755" t="s">
        <v>4</v>
      </c>
      <c r="B755" s="4" t="s">
        <v>5</v>
      </c>
      <c r="C755" s="4" t="s">
        <v>14</v>
      </c>
      <c r="D755" s="4" t="s">
        <v>10</v>
      </c>
      <c r="E755" s="4" t="s">
        <v>24</v>
      </c>
      <c r="F755" s="4" t="s">
        <v>10</v>
      </c>
      <c r="G755" s="4" t="s">
        <v>9</v>
      </c>
      <c r="H755" s="4" t="s">
        <v>9</v>
      </c>
      <c r="I755" s="4" t="s">
        <v>10</v>
      </c>
      <c r="J755" s="4" t="s">
        <v>10</v>
      </c>
      <c r="K755" s="4" t="s">
        <v>9</v>
      </c>
      <c r="L755" s="4" t="s">
        <v>9</v>
      </c>
      <c r="M755" s="4" t="s">
        <v>9</v>
      </c>
      <c r="N755" s="4" t="s">
        <v>9</v>
      </c>
      <c r="O755" s="4" t="s">
        <v>6</v>
      </c>
    </row>
    <row r="756" spans="1:10">
      <c r="A756" t="n">
        <v>6758</v>
      </c>
      <c r="B756" s="12" t="n">
        <v>50</v>
      </c>
      <c r="C756" s="7" t="n">
        <v>0</v>
      </c>
      <c r="D756" s="7" t="n">
        <v>2092</v>
      </c>
      <c r="E756" s="7" t="n">
        <v>0.699999988079071</v>
      </c>
      <c r="F756" s="7" t="n">
        <v>0</v>
      </c>
      <c r="G756" s="7" t="n">
        <v>0</v>
      </c>
      <c r="H756" s="7" t="n">
        <v>0</v>
      </c>
      <c r="I756" s="7" t="n">
        <v>0</v>
      </c>
      <c r="J756" s="7" t="n">
        <v>65533</v>
      </c>
      <c r="K756" s="7" t="n">
        <v>0</v>
      </c>
      <c r="L756" s="7" t="n">
        <v>0</v>
      </c>
      <c r="M756" s="7" t="n">
        <v>0</v>
      </c>
      <c r="N756" s="7" t="n">
        <v>0</v>
      </c>
      <c r="O756" s="7" t="s">
        <v>13</v>
      </c>
    </row>
    <row r="757" spans="1:10">
      <c r="A757" t="s">
        <v>4</v>
      </c>
      <c r="B757" s="4" t="s">
        <v>5</v>
      </c>
      <c r="C757" s="4" t="s">
        <v>10</v>
      </c>
    </row>
    <row r="758" spans="1:10">
      <c r="A758" t="n">
        <v>6797</v>
      </c>
      <c r="B758" s="22" t="n">
        <v>16</v>
      </c>
      <c r="C758" s="7" t="n">
        <v>500</v>
      </c>
    </row>
    <row r="759" spans="1:10">
      <c r="A759" t="s">
        <v>4</v>
      </c>
      <c r="B759" s="4" t="s">
        <v>5</v>
      </c>
      <c r="C759" s="4" t="s">
        <v>14</v>
      </c>
      <c r="D759" s="4" t="s">
        <v>10</v>
      </c>
      <c r="E759" s="4" t="s">
        <v>24</v>
      </c>
      <c r="F759" s="4" t="s">
        <v>10</v>
      </c>
      <c r="G759" s="4" t="s">
        <v>9</v>
      </c>
      <c r="H759" s="4" t="s">
        <v>9</v>
      </c>
      <c r="I759" s="4" t="s">
        <v>10</v>
      </c>
      <c r="J759" s="4" t="s">
        <v>10</v>
      </c>
      <c r="K759" s="4" t="s">
        <v>9</v>
      </c>
      <c r="L759" s="4" t="s">
        <v>9</v>
      </c>
      <c r="M759" s="4" t="s">
        <v>9</v>
      </c>
      <c r="N759" s="4" t="s">
        <v>9</v>
      </c>
      <c r="O759" s="4" t="s">
        <v>6</v>
      </c>
    </row>
    <row r="760" spans="1:10">
      <c r="A760" t="n">
        <v>6800</v>
      </c>
      <c r="B760" s="12" t="n">
        <v>50</v>
      </c>
      <c r="C760" s="7" t="n">
        <v>0</v>
      </c>
      <c r="D760" s="7" t="n">
        <v>2092</v>
      </c>
      <c r="E760" s="7" t="n">
        <v>0.699999988079071</v>
      </c>
      <c r="F760" s="7" t="n">
        <v>0</v>
      </c>
      <c r="G760" s="7" t="n">
        <v>0</v>
      </c>
      <c r="H760" s="7" t="n">
        <v>0</v>
      </c>
      <c r="I760" s="7" t="n">
        <v>0</v>
      </c>
      <c r="J760" s="7" t="n">
        <v>65533</v>
      </c>
      <c r="K760" s="7" t="n">
        <v>0</v>
      </c>
      <c r="L760" s="7" t="n">
        <v>0</v>
      </c>
      <c r="M760" s="7" t="n">
        <v>0</v>
      </c>
      <c r="N760" s="7" t="n">
        <v>0</v>
      </c>
      <c r="O760" s="7" t="s">
        <v>13</v>
      </c>
    </row>
    <row r="761" spans="1:10">
      <c r="A761" t="s">
        <v>4</v>
      </c>
      <c r="B761" s="4" t="s">
        <v>5</v>
      </c>
      <c r="C761" s="4" t="s">
        <v>10</v>
      </c>
    </row>
    <row r="762" spans="1:10">
      <c r="A762" t="n">
        <v>6839</v>
      </c>
      <c r="B762" s="22" t="n">
        <v>16</v>
      </c>
      <c r="C762" s="7" t="n">
        <v>500</v>
      </c>
    </row>
    <row r="763" spans="1:10">
      <c r="A763" t="s">
        <v>4</v>
      </c>
      <c r="B763" s="4" t="s">
        <v>5</v>
      </c>
      <c r="C763" s="4" t="s">
        <v>14</v>
      </c>
      <c r="D763" s="4" t="s">
        <v>10</v>
      </c>
      <c r="E763" s="4" t="s">
        <v>24</v>
      </c>
      <c r="F763" s="4" t="s">
        <v>10</v>
      </c>
      <c r="G763" s="4" t="s">
        <v>9</v>
      </c>
      <c r="H763" s="4" t="s">
        <v>9</v>
      </c>
      <c r="I763" s="4" t="s">
        <v>10</v>
      </c>
      <c r="J763" s="4" t="s">
        <v>10</v>
      </c>
      <c r="K763" s="4" t="s">
        <v>9</v>
      </c>
      <c r="L763" s="4" t="s">
        <v>9</v>
      </c>
      <c r="M763" s="4" t="s">
        <v>9</v>
      </c>
      <c r="N763" s="4" t="s">
        <v>9</v>
      </c>
      <c r="O763" s="4" t="s">
        <v>6</v>
      </c>
    </row>
    <row r="764" spans="1:10">
      <c r="A764" t="n">
        <v>6842</v>
      </c>
      <c r="B764" s="12" t="n">
        <v>50</v>
      </c>
      <c r="C764" s="7" t="n">
        <v>0</v>
      </c>
      <c r="D764" s="7" t="n">
        <v>2092</v>
      </c>
      <c r="E764" s="7" t="n">
        <v>0.699999988079071</v>
      </c>
      <c r="F764" s="7" t="n">
        <v>0</v>
      </c>
      <c r="G764" s="7" t="n">
        <v>0</v>
      </c>
      <c r="H764" s="7" t="n">
        <v>0</v>
      </c>
      <c r="I764" s="7" t="n">
        <v>0</v>
      </c>
      <c r="J764" s="7" t="n">
        <v>65533</v>
      </c>
      <c r="K764" s="7" t="n">
        <v>0</v>
      </c>
      <c r="L764" s="7" t="n">
        <v>0</v>
      </c>
      <c r="M764" s="7" t="n">
        <v>0</v>
      </c>
      <c r="N764" s="7" t="n">
        <v>0</v>
      </c>
      <c r="O764" s="7" t="s">
        <v>13</v>
      </c>
    </row>
    <row r="765" spans="1:10">
      <c r="A765" t="s">
        <v>4</v>
      </c>
      <c r="B765" s="4" t="s">
        <v>5</v>
      </c>
      <c r="C765" s="4" t="s">
        <v>10</v>
      </c>
    </row>
    <row r="766" spans="1:10">
      <c r="A766" t="n">
        <v>6881</v>
      </c>
      <c r="B766" s="22" t="n">
        <v>16</v>
      </c>
      <c r="C766" s="7" t="n">
        <v>500</v>
      </c>
    </row>
    <row r="767" spans="1:10">
      <c r="A767" t="s">
        <v>4</v>
      </c>
      <c r="B767" s="4" t="s">
        <v>5</v>
      </c>
      <c r="C767" s="4" t="s">
        <v>14</v>
      </c>
      <c r="D767" s="4" t="s">
        <v>10</v>
      </c>
      <c r="E767" s="4" t="s">
        <v>24</v>
      </c>
      <c r="F767" s="4" t="s">
        <v>10</v>
      </c>
      <c r="G767" s="4" t="s">
        <v>9</v>
      </c>
      <c r="H767" s="4" t="s">
        <v>9</v>
      </c>
      <c r="I767" s="4" t="s">
        <v>10</v>
      </c>
      <c r="J767" s="4" t="s">
        <v>10</v>
      </c>
      <c r="K767" s="4" t="s">
        <v>9</v>
      </c>
      <c r="L767" s="4" t="s">
        <v>9</v>
      </c>
      <c r="M767" s="4" t="s">
        <v>9</v>
      </c>
      <c r="N767" s="4" t="s">
        <v>9</v>
      </c>
      <c r="O767" s="4" t="s">
        <v>6</v>
      </c>
    </row>
    <row r="768" spans="1:10">
      <c r="A768" t="n">
        <v>6884</v>
      </c>
      <c r="B768" s="12" t="n">
        <v>50</v>
      </c>
      <c r="C768" s="7" t="n">
        <v>0</v>
      </c>
      <c r="D768" s="7" t="n">
        <v>2092</v>
      </c>
      <c r="E768" s="7" t="n">
        <v>0.699999988079071</v>
      </c>
      <c r="F768" s="7" t="n">
        <v>0</v>
      </c>
      <c r="G768" s="7" t="n">
        <v>0</v>
      </c>
      <c r="H768" s="7" t="n">
        <v>0</v>
      </c>
      <c r="I768" s="7" t="n">
        <v>0</v>
      </c>
      <c r="J768" s="7" t="n">
        <v>65533</v>
      </c>
      <c r="K768" s="7" t="n">
        <v>0</v>
      </c>
      <c r="L768" s="7" t="n">
        <v>0</v>
      </c>
      <c r="M768" s="7" t="n">
        <v>0</v>
      </c>
      <c r="N768" s="7" t="n">
        <v>0</v>
      </c>
      <c r="O768" s="7" t="s">
        <v>13</v>
      </c>
    </row>
    <row r="769" spans="1:15">
      <c r="A769" t="s">
        <v>4</v>
      </c>
      <c r="B769" s="4" t="s">
        <v>5</v>
      </c>
      <c r="C769" s="4" t="s">
        <v>10</v>
      </c>
    </row>
    <row r="770" spans="1:15">
      <c r="A770" t="n">
        <v>6923</v>
      </c>
      <c r="B770" s="22" t="n">
        <v>16</v>
      </c>
      <c r="C770" s="7" t="n">
        <v>500</v>
      </c>
    </row>
    <row r="771" spans="1:15">
      <c r="A771" t="s">
        <v>4</v>
      </c>
      <c r="B771" s="4" t="s">
        <v>5</v>
      </c>
      <c r="C771" s="4" t="s">
        <v>14</v>
      </c>
      <c r="D771" s="4" t="s">
        <v>10</v>
      </c>
      <c r="E771" s="4" t="s">
        <v>24</v>
      </c>
      <c r="F771" s="4" t="s">
        <v>10</v>
      </c>
      <c r="G771" s="4" t="s">
        <v>9</v>
      </c>
      <c r="H771" s="4" t="s">
        <v>9</v>
      </c>
      <c r="I771" s="4" t="s">
        <v>10</v>
      </c>
      <c r="J771" s="4" t="s">
        <v>10</v>
      </c>
      <c r="K771" s="4" t="s">
        <v>9</v>
      </c>
      <c r="L771" s="4" t="s">
        <v>9</v>
      </c>
      <c r="M771" s="4" t="s">
        <v>9</v>
      </c>
      <c r="N771" s="4" t="s">
        <v>9</v>
      </c>
      <c r="O771" s="4" t="s">
        <v>6</v>
      </c>
    </row>
    <row r="772" spans="1:15">
      <c r="A772" t="n">
        <v>6926</v>
      </c>
      <c r="B772" s="12" t="n">
        <v>50</v>
      </c>
      <c r="C772" s="7" t="n">
        <v>0</v>
      </c>
      <c r="D772" s="7" t="n">
        <v>2092</v>
      </c>
      <c r="E772" s="7" t="n">
        <v>0.699999988079071</v>
      </c>
      <c r="F772" s="7" t="n">
        <v>0</v>
      </c>
      <c r="G772" s="7" t="n">
        <v>0</v>
      </c>
      <c r="H772" s="7" t="n">
        <v>0</v>
      </c>
      <c r="I772" s="7" t="n">
        <v>0</v>
      </c>
      <c r="J772" s="7" t="n">
        <v>65533</v>
      </c>
      <c r="K772" s="7" t="n">
        <v>0</v>
      </c>
      <c r="L772" s="7" t="n">
        <v>0</v>
      </c>
      <c r="M772" s="7" t="n">
        <v>0</v>
      </c>
      <c r="N772" s="7" t="n">
        <v>0</v>
      </c>
      <c r="O772" s="7" t="s">
        <v>13</v>
      </c>
    </row>
    <row r="773" spans="1:15">
      <c r="A773" t="s">
        <v>4</v>
      </c>
      <c r="B773" s="4" t="s">
        <v>5</v>
      </c>
      <c r="C773" s="4" t="s">
        <v>10</v>
      </c>
    </row>
    <row r="774" spans="1:15">
      <c r="A774" t="n">
        <v>6965</v>
      </c>
      <c r="B774" s="22" t="n">
        <v>16</v>
      </c>
      <c r="C774" s="7" t="n">
        <v>500</v>
      </c>
    </row>
    <row r="775" spans="1:15">
      <c r="A775" t="s">
        <v>4</v>
      </c>
      <c r="B775" s="4" t="s">
        <v>5</v>
      </c>
      <c r="C775" s="4" t="s">
        <v>14</v>
      </c>
      <c r="D775" s="4" t="s">
        <v>10</v>
      </c>
      <c r="E775" s="4" t="s">
        <v>24</v>
      </c>
      <c r="F775" s="4" t="s">
        <v>10</v>
      </c>
      <c r="G775" s="4" t="s">
        <v>9</v>
      </c>
      <c r="H775" s="4" t="s">
        <v>9</v>
      </c>
      <c r="I775" s="4" t="s">
        <v>10</v>
      </c>
      <c r="J775" s="4" t="s">
        <v>10</v>
      </c>
      <c r="K775" s="4" t="s">
        <v>9</v>
      </c>
      <c r="L775" s="4" t="s">
        <v>9</v>
      </c>
      <c r="M775" s="4" t="s">
        <v>9</v>
      </c>
      <c r="N775" s="4" t="s">
        <v>9</v>
      </c>
      <c r="O775" s="4" t="s">
        <v>6</v>
      </c>
    </row>
    <row r="776" spans="1:15">
      <c r="A776" t="n">
        <v>6968</v>
      </c>
      <c r="B776" s="12" t="n">
        <v>50</v>
      </c>
      <c r="C776" s="7" t="n">
        <v>0</v>
      </c>
      <c r="D776" s="7" t="n">
        <v>2092</v>
      </c>
      <c r="E776" s="7" t="n">
        <v>0.699999988079071</v>
      </c>
      <c r="F776" s="7" t="n">
        <v>0</v>
      </c>
      <c r="G776" s="7" t="n">
        <v>0</v>
      </c>
      <c r="H776" s="7" t="n">
        <v>0</v>
      </c>
      <c r="I776" s="7" t="n">
        <v>0</v>
      </c>
      <c r="J776" s="7" t="n">
        <v>65533</v>
      </c>
      <c r="K776" s="7" t="n">
        <v>0</v>
      </c>
      <c r="L776" s="7" t="n">
        <v>0</v>
      </c>
      <c r="M776" s="7" t="n">
        <v>0</v>
      </c>
      <c r="N776" s="7" t="n">
        <v>0</v>
      </c>
      <c r="O776" s="7" t="s">
        <v>13</v>
      </c>
    </row>
    <row r="777" spans="1:15">
      <c r="A777" t="s">
        <v>4</v>
      </c>
      <c r="B777" s="4" t="s">
        <v>5</v>
      </c>
      <c r="C777" s="4" t="s">
        <v>10</v>
      </c>
    </row>
    <row r="778" spans="1:15">
      <c r="A778" t="n">
        <v>7007</v>
      </c>
      <c r="B778" s="22" t="n">
        <v>16</v>
      </c>
      <c r="C778" s="7" t="n">
        <v>450</v>
      </c>
    </row>
    <row r="779" spans="1:15">
      <c r="A779" t="s">
        <v>4</v>
      </c>
      <c r="B779" s="4" t="s">
        <v>5</v>
      </c>
      <c r="C779" s="4" t="s">
        <v>14</v>
      </c>
      <c r="D779" s="4" t="s">
        <v>10</v>
      </c>
    </row>
    <row r="780" spans="1:15">
      <c r="A780" t="n">
        <v>7010</v>
      </c>
      <c r="B780" s="31" t="n">
        <v>58</v>
      </c>
      <c r="C780" s="7" t="n">
        <v>255</v>
      </c>
      <c r="D780" s="7" t="n">
        <v>0</v>
      </c>
    </row>
    <row r="781" spans="1:15">
      <c r="A781" t="s">
        <v>4</v>
      </c>
      <c r="B781" s="4" t="s">
        <v>5</v>
      </c>
      <c r="C781" s="4" t="s">
        <v>14</v>
      </c>
      <c r="D781" s="4" t="s">
        <v>10</v>
      </c>
      <c r="E781" s="4" t="s">
        <v>10</v>
      </c>
      <c r="F781" s="4" t="s">
        <v>9</v>
      </c>
    </row>
    <row r="782" spans="1:15">
      <c r="A782" t="n">
        <v>7014</v>
      </c>
      <c r="B782" s="57" t="n">
        <v>84</v>
      </c>
      <c r="C782" s="7" t="n">
        <v>1</v>
      </c>
      <c r="D782" s="7" t="n">
        <v>0</v>
      </c>
      <c r="E782" s="7" t="n">
        <v>0</v>
      </c>
      <c r="F782" s="7" t="n">
        <v>0</v>
      </c>
    </row>
    <row r="783" spans="1:15">
      <c r="A783" t="s">
        <v>4</v>
      </c>
      <c r="B783" s="4" t="s">
        <v>5</v>
      </c>
      <c r="C783" s="4" t="s">
        <v>14</v>
      </c>
      <c r="D783" s="4" t="s">
        <v>10</v>
      </c>
      <c r="E783" s="4" t="s">
        <v>24</v>
      </c>
    </row>
    <row r="784" spans="1:15">
      <c r="A784" t="n">
        <v>7024</v>
      </c>
      <c r="B784" s="31" t="n">
        <v>58</v>
      </c>
      <c r="C784" s="7" t="n">
        <v>101</v>
      </c>
      <c r="D784" s="7" t="n">
        <v>500</v>
      </c>
      <c r="E784" s="7" t="n">
        <v>1</v>
      </c>
    </row>
    <row r="785" spans="1:15">
      <c r="A785" t="s">
        <v>4</v>
      </c>
      <c r="B785" s="4" t="s">
        <v>5</v>
      </c>
      <c r="C785" s="4" t="s">
        <v>14</v>
      </c>
      <c r="D785" s="4" t="s">
        <v>10</v>
      </c>
    </row>
    <row r="786" spans="1:15">
      <c r="A786" t="n">
        <v>7032</v>
      </c>
      <c r="B786" s="31" t="n">
        <v>58</v>
      </c>
      <c r="C786" s="7" t="n">
        <v>254</v>
      </c>
      <c r="D786" s="7" t="n">
        <v>0</v>
      </c>
    </row>
    <row r="787" spans="1:15">
      <c r="A787" t="s">
        <v>4</v>
      </c>
      <c r="B787" s="4" t="s">
        <v>5</v>
      </c>
      <c r="C787" s="4" t="s">
        <v>14</v>
      </c>
      <c r="D787" s="4" t="s">
        <v>14</v>
      </c>
      <c r="E787" s="4" t="s">
        <v>24</v>
      </c>
      <c r="F787" s="4" t="s">
        <v>24</v>
      </c>
      <c r="G787" s="4" t="s">
        <v>24</v>
      </c>
      <c r="H787" s="4" t="s">
        <v>10</v>
      </c>
    </row>
    <row r="788" spans="1:15">
      <c r="A788" t="n">
        <v>7036</v>
      </c>
      <c r="B788" s="37" t="n">
        <v>45</v>
      </c>
      <c r="C788" s="7" t="n">
        <v>2</v>
      </c>
      <c r="D788" s="7" t="n">
        <v>3</v>
      </c>
      <c r="E788" s="7" t="n">
        <v>54.6599998474121</v>
      </c>
      <c r="F788" s="7" t="n">
        <v>1.36000001430511</v>
      </c>
      <c r="G788" s="7" t="n">
        <v>78.0999984741211</v>
      </c>
      <c r="H788" s="7" t="n">
        <v>0</v>
      </c>
    </row>
    <row r="789" spans="1:15">
      <c r="A789" t="s">
        <v>4</v>
      </c>
      <c r="B789" s="4" t="s">
        <v>5</v>
      </c>
      <c r="C789" s="4" t="s">
        <v>14</v>
      </c>
      <c r="D789" s="4" t="s">
        <v>14</v>
      </c>
      <c r="E789" s="4" t="s">
        <v>24</v>
      </c>
      <c r="F789" s="4" t="s">
        <v>24</v>
      </c>
      <c r="G789" s="4" t="s">
        <v>24</v>
      </c>
      <c r="H789" s="4" t="s">
        <v>10</v>
      </c>
      <c r="I789" s="4" t="s">
        <v>14</v>
      </c>
    </row>
    <row r="790" spans="1:15">
      <c r="A790" t="n">
        <v>7053</v>
      </c>
      <c r="B790" s="37" t="n">
        <v>45</v>
      </c>
      <c r="C790" s="7" t="n">
        <v>4</v>
      </c>
      <c r="D790" s="7" t="n">
        <v>3</v>
      </c>
      <c r="E790" s="7" t="n">
        <v>25.5</v>
      </c>
      <c r="F790" s="7" t="n">
        <v>359.529998779297</v>
      </c>
      <c r="G790" s="7" t="n">
        <v>354</v>
      </c>
      <c r="H790" s="7" t="n">
        <v>0</v>
      </c>
      <c r="I790" s="7" t="n">
        <v>0</v>
      </c>
    </row>
    <row r="791" spans="1:15">
      <c r="A791" t="s">
        <v>4</v>
      </c>
      <c r="B791" s="4" t="s">
        <v>5</v>
      </c>
      <c r="C791" s="4" t="s">
        <v>14</v>
      </c>
      <c r="D791" s="4" t="s">
        <v>14</v>
      </c>
      <c r="E791" s="4" t="s">
        <v>24</v>
      </c>
      <c r="F791" s="4" t="s">
        <v>10</v>
      </c>
    </row>
    <row r="792" spans="1:15">
      <c r="A792" t="n">
        <v>7071</v>
      </c>
      <c r="B792" s="37" t="n">
        <v>45</v>
      </c>
      <c r="C792" s="7" t="n">
        <v>5</v>
      </c>
      <c r="D792" s="7" t="n">
        <v>3</v>
      </c>
      <c r="E792" s="7" t="n">
        <v>4</v>
      </c>
      <c r="F792" s="7" t="n">
        <v>0</v>
      </c>
    </row>
    <row r="793" spans="1:15">
      <c r="A793" t="s">
        <v>4</v>
      </c>
      <c r="B793" s="4" t="s">
        <v>5</v>
      </c>
      <c r="C793" s="4" t="s">
        <v>14</v>
      </c>
      <c r="D793" s="4" t="s">
        <v>14</v>
      </c>
      <c r="E793" s="4" t="s">
        <v>24</v>
      </c>
      <c r="F793" s="4" t="s">
        <v>10</v>
      </c>
    </row>
    <row r="794" spans="1:15">
      <c r="A794" t="n">
        <v>7080</v>
      </c>
      <c r="B794" s="37" t="n">
        <v>45</v>
      </c>
      <c r="C794" s="7" t="n">
        <v>11</v>
      </c>
      <c r="D794" s="7" t="n">
        <v>3</v>
      </c>
      <c r="E794" s="7" t="n">
        <v>57.5</v>
      </c>
      <c r="F794" s="7" t="n">
        <v>0</v>
      </c>
    </row>
    <row r="795" spans="1:15">
      <c r="A795" t="s">
        <v>4</v>
      </c>
      <c r="B795" s="4" t="s">
        <v>5</v>
      </c>
      <c r="C795" s="4" t="s">
        <v>14</v>
      </c>
      <c r="D795" s="4" t="s">
        <v>14</v>
      </c>
      <c r="E795" s="4" t="s">
        <v>24</v>
      </c>
      <c r="F795" s="4" t="s">
        <v>24</v>
      </c>
      <c r="G795" s="4" t="s">
        <v>24</v>
      </c>
      <c r="H795" s="4" t="s">
        <v>10</v>
      </c>
    </row>
    <row r="796" spans="1:15">
      <c r="A796" t="n">
        <v>7089</v>
      </c>
      <c r="B796" s="37" t="n">
        <v>45</v>
      </c>
      <c r="C796" s="7" t="n">
        <v>2</v>
      </c>
      <c r="D796" s="7" t="n">
        <v>0</v>
      </c>
      <c r="E796" s="7" t="n">
        <v>54.5299987792969</v>
      </c>
      <c r="F796" s="7" t="n">
        <v>1.36000001430511</v>
      </c>
      <c r="G796" s="7" t="n">
        <v>58.3899993896484</v>
      </c>
      <c r="H796" s="7" t="n">
        <v>2500</v>
      </c>
    </row>
    <row r="797" spans="1:15">
      <c r="A797" t="s">
        <v>4</v>
      </c>
      <c r="B797" s="4" t="s">
        <v>5</v>
      </c>
      <c r="C797" s="4" t="s">
        <v>14</v>
      </c>
      <c r="D797" s="4" t="s">
        <v>14</v>
      </c>
      <c r="E797" s="4" t="s">
        <v>24</v>
      </c>
      <c r="F797" s="4" t="s">
        <v>10</v>
      </c>
    </row>
    <row r="798" spans="1:15">
      <c r="A798" t="n">
        <v>7106</v>
      </c>
      <c r="B798" s="37" t="n">
        <v>45</v>
      </c>
      <c r="C798" s="7" t="n">
        <v>5</v>
      </c>
      <c r="D798" s="7" t="n">
        <v>3</v>
      </c>
      <c r="E798" s="7" t="n">
        <v>3.5</v>
      </c>
      <c r="F798" s="7" t="n">
        <v>2500</v>
      </c>
    </row>
    <row r="799" spans="1:15">
      <c r="A799" t="s">
        <v>4</v>
      </c>
      <c r="B799" s="4" t="s">
        <v>5</v>
      </c>
      <c r="C799" s="4" t="s">
        <v>10</v>
      </c>
      <c r="D799" s="4" t="s">
        <v>24</v>
      </c>
      <c r="E799" s="4" t="s">
        <v>24</v>
      </c>
      <c r="F799" s="4" t="s">
        <v>24</v>
      </c>
      <c r="G799" s="4" t="s">
        <v>24</v>
      </c>
    </row>
    <row r="800" spans="1:15">
      <c r="A800" t="n">
        <v>7115</v>
      </c>
      <c r="B800" s="48" t="n">
        <v>46</v>
      </c>
      <c r="C800" s="7" t="n">
        <v>2010</v>
      </c>
      <c r="D800" s="7" t="n">
        <v>55.4599990844727</v>
      </c>
      <c r="E800" s="7" t="n">
        <v>-0.519999980926514</v>
      </c>
      <c r="F800" s="7" t="n">
        <v>80</v>
      </c>
      <c r="G800" s="7" t="n">
        <v>180</v>
      </c>
    </row>
    <row r="801" spans="1:9">
      <c r="A801" t="s">
        <v>4</v>
      </c>
      <c r="B801" s="4" t="s">
        <v>5</v>
      </c>
      <c r="C801" s="4" t="s">
        <v>10</v>
      </c>
      <c r="D801" s="4" t="s">
        <v>10</v>
      </c>
      <c r="E801" s="4" t="s">
        <v>24</v>
      </c>
      <c r="F801" s="4" t="s">
        <v>24</v>
      </c>
      <c r="G801" s="4" t="s">
        <v>24</v>
      </c>
      <c r="H801" s="4" t="s">
        <v>24</v>
      </c>
      <c r="I801" s="4" t="s">
        <v>14</v>
      </c>
      <c r="J801" s="4" t="s">
        <v>10</v>
      </c>
    </row>
    <row r="802" spans="1:9">
      <c r="A802" t="n">
        <v>7134</v>
      </c>
      <c r="B802" s="54" t="n">
        <v>55</v>
      </c>
      <c r="C802" s="7" t="n">
        <v>2010</v>
      </c>
      <c r="D802" s="7" t="n">
        <v>65533</v>
      </c>
      <c r="E802" s="7" t="n">
        <v>55.4599990844727</v>
      </c>
      <c r="F802" s="7" t="n">
        <v>-0.670000016689301</v>
      </c>
      <c r="G802" s="7" t="n">
        <v>62.5</v>
      </c>
      <c r="H802" s="7" t="n">
        <v>7</v>
      </c>
      <c r="I802" s="7" t="n">
        <v>0</v>
      </c>
      <c r="J802" s="7" t="n">
        <v>0</v>
      </c>
    </row>
    <row r="803" spans="1:9">
      <c r="A803" t="s">
        <v>4</v>
      </c>
      <c r="B803" s="4" t="s">
        <v>5</v>
      </c>
      <c r="C803" s="4" t="s">
        <v>14</v>
      </c>
      <c r="D803" s="4" t="s">
        <v>10</v>
      </c>
      <c r="E803" s="4" t="s">
        <v>10</v>
      </c>
      <c r="F803" s="4" t="s">
        <v>9</v>
      </c>
    </row>
    <row r="804" spans="1:9">
      <c r="A804" t="n">
        <v>7158</v>
      </c>
      <c r="B804" s="57" t="n">
        <v>84</v>
      </c>
      <c r="C804" s="7" t="n">
        <v>0</v>
      </c>
      <c r="D804" s="7" t="n">
        <v>0</v>
      </c>
      <c r="E804" s="7" t="n">
        <v>0</v>
      </c>
      <c r="F804" s="7" t="n">
        <v>1056964608</v>
      </c>
    </row>
    <row r="805" spans="1:9">
      <c r="A805" t="s">
        <v>4</v>
      </c>
      <c r="B805" s="4" t="s">
        <v>5</v>
      </c>
      <c r="C805" s="4" t="s">
        <v>14</v>
      </c>
      <c r="D805" s="4" t="s">
        <v>24</v>
      </c>
      <c r="E805" s="4" t="s">
        <v>24</v>
      </c>
      <c r="F805" s="4" t="s">
        <v>24</v>
      </c>
    </row>
    <row r="806" spans="1:9">
      <c r="A806" t="n">
        <v>7168</v>
      </c>
      <c r="B806" s="37" t="n">
        <v>45</v>
      </c>
      <c r="C806" s="7" t="n">
        <v>9</v>
      </c>
      <c r="D806" s="7" t="n">
        <v>0.0500000007450581</v>
      </c>
      <c r="E806" s="7" t="n">
        <v>0.0500000007450581</v>
      </c>
      <c r="F806" s="7" t="n">
        <v>2.40000009536743</v>
      </c>
    </row>
    <row r="807" spans="1:9">
      <c r="A807" t="s">
        <v>4</v>
      </c>
      <c r="B807" s="4" t="s">
        <v>5</v>
      </c>
      <c r="C807" s="4" t="s">
        <v>14</v>
      </c>
      <c r="D807" s="4" t="s">
        <v>10</v>
      </c>
      <c r="E807" s="4" t="s">
        <v>24</v>
      </c>
      <c r="F807" s="4" t="s">
        <v>10</v>
      </c>
      <c r="G807" s="4" t="s">
        <v>9</v>
      </c>
      <c r="H807" s="4" t="s">
        <v>9</v>
      </c>
      <c r="I807" s="4" t="s">
        <v>10</v>
      </c>
      <c r="J807" s="4" t="s">
        <v>10</v>
      </c>
      <c r="K807" s="4" t="s">
        <v>9</v>
      </c>
      <c r="L807" s="4" t="s">
        <v>9</v>
      </c>
      <c r="M807" s="4" t="s">
        <v>9</v>
      </c>
      <c r="N807" s="4" t="s">
        <v>9</v>
      </c>
      <c r="O807" s="4" t="s">
        <v>6</v>
      </c>
    </row>
    <row r="808" spans="1:9">
      <c r="A808" t="n">
        <v>7182</v>
      </c>
      <c r="B808" s="12" t="n">
        <v>50</v>
      </c>
      <c r="C808" s="7" t="n">
        <v>0</v>
      </c>
      <c r="D808" s="7" t="n">
        <v>2092</v>
      </c>
      <c r="E808" s="7" t="n">
        <v>0.600000023841858</v>
      </c>
      <c r="F808" s="7" t="n">
        <v>0</v>
      </c>
      <c r="G808" s="7" t="n">
        <v>0</v>
      </c>
      <c r="H808" s="7" t="n">
        <v>0</v>
      </c>
      <c r="I808" s="7" t="n">
        <v>0</v>
      </c>
      <c r="J808" s="7" t="n">
        <v>65533</v>
      </c>
      <c r="K808" s="7" t="n">
        <v>0</v>
      </c>
      <c r="L808" s="7" t="n">
        <v>0</v>
      </c>
      <c r="M808" s="7" t="n">
        <v>0</v>
      </c>
      <c r="N808" s="7" t="n">
        <v>0</v>
      </c>
      <c r="O808" s="7" t="s">
        <v>13</v>
      </c>
    </row>
    <row r="809" spans="1:9">
      <c r="A809" t="s">
        <v>4</v>
      </c>
      <c r="B809" s="4" t="s">
        <v>5</v>
      </c>
      <c r="C809" s="4" t="s">
        <v>10</v>
      </c>
    </row>
    <row r="810" spans="1:9">
      <c r="A810" t="n">
        <v>7221</v>
      </c>
      <c r="B810" s="22" t="n">
        <v>16</v>
      </c>
      <c r="C810" s="7" t="n">
        <v>500</v>
      </c>
    </row>
    <row r="811" spans="1:9">
      <c r="A811" t="s">
        <v>4</v>
      </c>
      <c r="B811" s="4" t="s">
        <v>5</v>
      </c>
      <c r="C811" s="4" t="s">
        <v>14</v>
      </c>
      <c r="D811" s="4" t="s">
        <v>10</v>
      </c>
      <c r="E811" s="4" t="s">
        <v>24</v>
      </c>
      <c r="F811" s="4" t="s">
        <v>10</v>
      </c>
      <c r="G811" s="4" t="s">
        <v>9</v>
      </c>
      <c r="H811" s="4" t="s">
        <v>9</v>
      </c>
      <c r="I811" s="4" t="s">
        <v>10</v>
      </c>
      <c r="J811" s="4" t="s">
        <v>10</v>
      </c>
      <c r="K811" s="4" t="s">
        <v>9</v>
      </c>
      <c r="L811" s="4" t="s">
        <v>9</v>
      </c>
      <c r="M811" s="4" t="s">
        <v>9</v>
      </c>
      <c r="N811" s="4" t="s">
        <v>9</v>
      </c>
      <c r="O811" s="4" t="s">
        <v>6</v>
      </c>
    </row>
    <row r="812" spans="1:9">
      <c r="A812" t="n">
        <v>7224</v>
      </c>
      <c r="B812" s="12" t="n">
        <v>50</v>
      </c>
      <c r="C812" s="7" t="n">
        <v>0</v>
      </c>
      <c r="D812" s="7" t="n">
        <v>2092</v>
      </c>
      <c r="E812" s="7" t="n">
        <v>0.600000023841858</v>
      </c>
      <c r="F812" s="7" t="n">
        <v>0</v>
      </c>
      <c r="G812" s="7" t="n">
        <v>0</v>
      </c>
      <c r="H812" s="7" t="n">
        <v>0</v>
      </c>
      <c r="I812" s="7" t="n">
        <v>0</v>
      </c>
      <c r="J812" s="7" t="n">
        <v>65533</v>
      </c>
      <c r="K812" s="7" t="n">
        <v>0</v>
      </c>
      <c r="L812" s="7" t="n">
        <v>0</v>
      </c>
      <c r="M812" s="7" t="n">
        <v>0</v>
      </c>
      <c r="N812" s="7" t="n">
        <v>0</v>
      </c>
      <c r="O812" s="7" t="s">
        <v>13</v>
      </c>
    </row>
    <row r="813" spans="1:9">
      <c r="A813" t="s">
        <v>4</v>
      </c>
      <c r="B813" s="4" t="s">
        <v>5</v>
      </c>
      <c r="C813" s="4" t="s">
        <v>10</v>
      </c>
      <c r="D813" s="4" t="s">
        <v>14</v>
      </c>
      <c r="E813" s="4" t="s">
        <v>14</v>
      </c>
      <c r="F813" s="4" t="s">
        <v>6</v>
      </c>
    </row>
    <row r="814" spans="1:9">
      <c r="A814" t="n">
        <v>7263</v>
      </c>
      <c r="B814" s="32" t="n">
        <v>47</v>
      </c>
      <c r="C814" s="7" t="n">
        <v>0</v>
      </c>
      <c r="D814" s="7" t="n">
        <v>0</v>
      </c>
      <c r="E814" s="7" t="n">
        <v>0</v>
      </c>
      <c r="F814" s="7" t="s">
        <v>105</v>
      </c>
    </row>
    <row r="815" spans="1:9">
      <c r="A815" t="s">
        <v>4</v>
      </c>
      <c r="B815" s="4" t="s">
        <v>5</v>
      </c>
      <c r="C815" s="4" t="s">
        <v>10</v>
      </c>
      <c r="D815" s="4" t="s">
        <v>14</v>
      </c>
      <c r="E815" s="4" t="s">
        <v>14</v>
      </c>
      <c r="F815" s="4" t="s">
        <v>6</v>
      </c>
    </row>
    <row r="816" spans="1:9">
      <c r="A816" t="n">
        <v>7278</v>
      </c>
      <c r="B816" s="32" t="n">
        <v>47</v>
      </c>
      <c r="C816" s="7" t="n">
        <v>16</v>
      </c>
      <c r="D816" s="7" t="n">
        <v>0</v>
      </c>
      <c r="E816" s="7" t="n">
        <v>0</v>
      </c>
      <c r="F816" s="7" t="s">
        <v>105</v>
      </c>
    </row>
    <row r="817" spans="1:15">
      <c r="A817" t="s">
        <v>4</v>
      </c>
      <c r="B817" s="4" t="s">
        <v>5</v>
      </c>
      <c r="C817" s="4" t="s">
        <v>10</v>
      </c>
    </row>
    <row r="818" spans="1:15">
      <c r="A818" t="n">
        <v>7293</v>
      </c>
      <c r="B818" s="22" t="n">
        <v>16</v>
      </c>
      <c r="C818" s="7" t="n">
        <v>500</v>
      </c>
    </row>
    <row r="819" spans="1:15">
      <c r="A819" t="s">
        <v>4</v>
      </c>
      <c r="B819" s="4" t="s">
        <v>5</v>
      </c>
      <c r="C819" s="4" t="s">
        <v>14</v>
      </c>
      <c r="D819" s="4" t="s">
        <v>10</v>
      </c>
      <c r="E819" s="4" t="s">
        <v>24</v>
      </c>
      <c r="F819" s="4" t="s">
        <v>10</v>
      </c>
      <c r="G819" s="4" t="s">
        <v>9</v>
      </c>
      <c r="H819" s="4" t="s">
        <v>9</v>
      </c>
      <c r="I819" s="4" t="s">
        <v>10</v>
      </c>
      <c r="J819" s="4" t="s">
        <v>10</v>
      </c>
      <c r="K819" s="4" t="s">
        <v>9</v>
      </c>
      <c r="L819" s="4" t="s">
        <v>9</v>
      </c>
      <c r="M819" s="4" t="s">
        <v>9</v>
      </c>
      <c r="N819" s="4" t="s">
        <v>9</v>
      </c>
      <c r="O819" s="4" t="s">
        <v>6</v>
      </c>
    </row>
    <row r="820" spans="1:15">
      <c r="A820" t="n">
        <v>7296</v>
      </c>
      <c r="B820" s="12" t="n">
        <v>50</v>
      </c>
      <c r="C820" s="7" t="n">
        <v>0</v>
      </c>
      <c r="D820" s="7" t="n">
        <v>2092</v>
      </c>
      <c r="E820" s="7" t="n">
        <v>0.600000023841858</v>
      </c>
      <c r="F820" s="7" t="n">
        <v>0</v>
      </c>
      <c r="G820" s="7" t="n">
        <v>0</v>
      </c>
      <c r="H820" s="7" t="n">
        <v>0</v>
      </c>
      <c r="I820" s="7" t="n">
        <v>0</v>
      </c>
      <c r="J820" s="7" t="n">
        <v>65533</v>
      </c>
      <c r="K820" s="7" t="n">
        <v>0</v>
      </c>
      <c r="L820" s="7" t="n">
        <v>0</v>
      </c>
      <c r="M820" s="7" t="n">
        <v>0</v>
      </c>
      <c r="N820" s="7" t="n">
        <v>0</v>
      </c>
      <c r="O820" s="7" t="s">
        <v>13</v>
      </c>
    </row>
    <row r="821" spans="1:15">
      <c r="A821" t="s">
        <v>4</v>
      </c>
      <c r="B821" s="4" t="s">
        <v>5</v>
      </c>
      <c r="C821" s="4" t="s">
        <v>10</v>
      </c>
    </row>
    <row r="822" spans="1:15">
      <c r="A822" t="n">
        <v>7335</v>
      </c>
      <c r="B822" s="22" t="n">
        <v>16</v>
      </c>
      <c r="C822" s="7" t="n">
        <v>500</v>
      </c>
    </row>
    <row r="823" spans="1:15">
      <c r="A823" t="s">
        <v>4</v>
      </c>
      <c r="B823" s="4" t="s">
        <v>5</v>
      </c>
      <c r="C823" s="4" t="s">
        <v>14</v>
      </c>
      <c r="D823" s="4" t="s">
        <v>10</v>
      </c>
      <c r="E823" s="4" t="s">
        <v>24</v>
      </c>
      <c r="F823" s="4" t="s">
        <v>10</v>
      </c>
      <c r="G823" s="4" t="s">
        <v>9</v>
      </c>
      <c r="H823" s="4" t="s">
        <v>9</v>
      </c>
      <c r="I823" s="4" t="s">
        <v>10</v>
      </c>
      <c r="J823" s="4" t="s">
        <v>10</v>
      </c>
      <c r="K823" s="4" t="s">
        <v>9</v>
      </c>
      <c r="L823" s="4" t="s">
        <v>9</v>
      </c>
      <c r="M823" s="4" t="s">
        <v>9</v>
      </c>
      <c r="N823" s="4" t="s">
        <v>9</v>
      </c>
      <c r="O823" s="4" t="s">
        <v>6</v>
      </c>
    </row>
    <row r="824" spans="1:15">
      <c r="A824" t="n">
        <v>7338</v>
      </c>
      <c r="B824" s="12" t="n">
        <v>50</v>
      </c>
      <c r="C824" s="7" t="n">
        <v>0</v>
      </c>
      <c r="D824" s="7" t="n">
        <v>2092</v>
      </c>
      <c r="E824" s="7" t="n">
        <v>0.600000023841858</v>
      </c>
      <c r="F824" s="7" t="n">
        <v>0</v>
      </c>
      <c r="G824" s="7" t="n">
        <v>0</v>
      </c>
      <c r="H824" s="7" t="n">
        <v>0</v>
      </c>
      <c r="I824" s="7" t="n">
        <v>0</v>
      </c>
      <c r="J824" s="7" t="n">
        <v>65533</v>
      </c>
      <c r="K824" s="7" t="n">
        <v>0</v>
      </c>
      <c r="L824" s="7" t="n">
        <v>0</v>
      </c>
      <c r="M824" s="7" t="n">
        <v>0</v>
      </c>
      <c r="N824" s="7" t="n">
        <v>0</v>
      </c>
      <c r="O824" s="7" t="s">
        <v>13</v>
      </c>
    </row>
    <row r="825" spans="1:15">
      <c r="A825" t="s">
        <v>4</v>
      </c>
      <c r="B825" s="4" t="s">
        <v>5</v>
      </c>
      <c r="C825" s="4" t="s">
        <v>10</v>
      </c>
    </row>
    <row r="826" spans="1:15">
      <c r="A826" t="n">
        <v>7377</v>
      </c>
      <c r="B826" s="22" t="n">
        <v>16</v>
      </c>
      <c r="C826" s="7" t="n">
        <v>500</v>
      </c>
    </row>
    <row r="827" spans="1:15">
      <c r="A827" t="s">
        <v>4</v>
      </c>
      <c r="B827" s="4" t="s">
        <v>5</v>
      </c>
      <c r="C827" s="4" t="s">
        <v>14</v>
      </c>
      <c r="D827" s="4" t="s">
        <v>10</v>
      </c>
      <c r="E827" s="4" t="s">
        <v>24</v>
      </c>
      <c r="F827" s="4" t="s">
        <v>10</v>
      </c>
      <c r="G827" s="4" t="s">
        <v>9</v>
      </c>
      <c r="H827" s="4" t="s">
        <v>9</v>
      </c>
      <c r="I827" s="4" t="s">
        <v>10</v>
      </c>
      <c r="J827" s="4" t="s">
        <v>10</v>
      </c>
      <c r="K827" s="4" t="s">
        <v>9</v>
      </c>
      <c r="L827" s="4" t="s">
        <v>9</v>
      </c>
      <c r="M827" s="4" t="s">
        <v>9</v>
      </c>
      <c r="N827" s="4" t="s">
        <v>9</v>
      </c>
      <c r="O827" s="4" t="s">
        <v>6</v>
      </c>
    </row>
    <row r="828" spans="1:15">
      <c r="A828" t="n">
        <v>7380</v>
      </c>
      <c r="B828" s="12" t="n">
        <v>50</v>
      </c>
      <c r="C828" s="7" t="n">
        <v>0</v>
      </c>
      <c r="D828" s="7" t="n">
        <v>2092</v>
      </c>
      <c r="E828" s="7" t="n">
        <v>0.600000023841858</v>
      </c>
      <c r="F828" s="7" t="n">
        <v>0</v>
      </c>
      <c r="G828" s="7" t="n">
        <v>0</v>
      </c>
      <c r="H828" s="7" t="n">
        <v>0</v>
      </c>
      <c r="I828" s="7" t="n">
        <v>0</v>
      </c>
      <c r="J828" s="7" t="n">
        <v>65533</v>
      </c>
      <c r="K828" s="7" t="n">
        <v>0</v>
      </c>
      <c r="L828" s="7" t="n">
        <v>0</v>
      </c>
      <c r="M828" s="7" t="n">
        <v>0</v>
      </c>
      <c r="N828" s="7" t="n">
        <v>0</v>
      </c>
      <c r="O828" s="7" t="s">
        <v>13</v>
      </c>
    </row>
    <row r="829" spans="1:15">
      <c r="A829" t="s">
        <v>4</v>
      </c>
      <c r="B829" s="4" t="s">
        <v>5</v>
      </c>
      <c r="C829" s="4" t="s">
        <v>10</v>
      </c>
    </row>
    <row r="830" spans="1:15">
      <c r="A830" t="n">
        <v>7419</v>
      </c>
      <c r="B830" s="22" t="n">
        <v>16</v>
      </c>
      <c r="C830" s="7" t="n">
        <v>450</v>
      </c>
    </row>
    <row r="831" spans="1:15">
      <c r="A831" t="s">
        <v>4</v>
      </c>
      <c r="B831" s="4" t="s">
        <v>5</v>
      </c>
      <c r="C831" s="4" t="s">
        <v>14</v>
      </c>
      <c r="D831" s="4" t="s">
        <v>10</v>
      </c>
    </row>
    <row r="832" spans="1:15">
      <c r="A832" t="n">
        <v>7422</v>
      </c>
      <c r="B832" s="31" t="n">
        <v>58</v>
      </c>
      <c r="C832" s="7" t="n">
        <v>255</v>
      </c>
      <c r="D832" s="7" t="n">
        <v>0</v>
      </c>
    </row>
    <row r="833" spans="1:15">
      <c r="A833" t="s">
        <v>4</v>
      </c>
      <c r="B833" s="4" t="s">
        <v>5</v>
      </c>
      <c r="C833" s="4" t="s">
        <v>14</v>
      </c>
      <c r="D833" s="4" t="s">
        <v>10</v>
      </c>
      <c r="E833" s="4" t="s">
        <v>10</v>
      </c>
      <c r="F833" s="4" t="s">
        <v>9</v>
      </c>
    </row>
    <row r="834" spans="1:15">
      <c r="A834" t="n">
        <v>7426</v>
      </c>
      <c r="B834" s="57" t="n">
        <v>84</v>
      </c>
      <c r="C834" s="7" t="n">
        <v>1</v>
      </c>
      <c r="D834" s="7" t="n">
        <v>0</v>
      </c>
      <c r="E834" s="7" t="n">
        <v>0</v>
      </c>
      <c r="F834" s="7" t="n">
        <v>0</v>
      </c>
    </row>
    <row r="835" spans="1:15">
      <c r="A835" t="s">
        <v>4</v>
      </c>
      <c r="B835" s="4" t="s">
        <v>5</v>
      </c>
      <c r="C835" s="4" t="s">
        <v>14</v>
      </c>
      <c r="D835" s="4" t="s">
        <v>10</v>
      </c>
      <c r="E835" s="4" t="s">
        <v>24</v>
      </c>
    </row>
    <row r="836" spans="1:15">
      <c r="A836" t="n">
        <v>7436</v>
      </c>
      <c r="B836" s="31" t="n">
        <v>58</v>
      </c>
      <c r="C836" s="7" t="n">
        <v>101</v>
      </c>
      <c r="D836" s="7" t="n">
        <v>500</v>
      </c>
      <c r="E836" s="7" t="n">
        <v>1</v>
      </c>
    </row>
    <row r="837" spans="1:15">
      <c r="A837" t="s">
        <v>4</v>
      </c>
      <c r="B837" s="4" t="s">
        <v>5</v>
      </c>
      <c r="C837" s="4" t="s">
        <v>14</v>
      </c>
      <c r="D837" s="4" t="s">
        <v>10</v>
      </c>
    </row>
    <row r="838" spans="1:15">
      <c r="A838" t="n">
        <v>7444</v>
      </c>
      <c r="B838" s="31" t="n">
        <v>58</v>
      </c>
      <c r="C838" s="7" t="n">
        <v>254</v>
      </c>
      <c r="D838" s="7" t="n">
        <v>0</v>
      </c>
    </row>
    <row r="839" spans="1:15">
      <c r="A839" t="s">
        <v>4</v>
      </c>
      <c r="B839" s="4" t="s">
        <v>5</v>
      </c>
      <c r="C839" s="4" t="s">
        <v>10</v>
      </c>
      <c r="D839" s="4" t="s">
        <v>14</v>
      </c>
    </row>
    <row r="840" spans="1:15">
      <c r="A840" t="n">
        <v>7448</v>
      </c>
      <c r="B840" s="55" t="n">
        <v>56</v>
      </c>
      <c r="C840" s="7" t="n">
        <v>2010</v>
      </c>
      <c r="D840" s="7" t="n">
        <v>1</v>
      </c>
    </row>
    <row r="841" spans="1:15">
      <c r="A841" t="s">
        <v>4</v>
      </c>
      <c r="B841" s="4" t="s">
        <v>5</v>
      </c>
      <c r="C841" s="4" t="s">
        <v>10</v>
      </c>
      <c r="D841" s="4" t="s">
        <v>24</v>
      </c>
      <c r="E841" s="4" t="s">
        <v>24</v>
      </c>
      <c r="F841" s="4" t="s">
        <v>24</v>
      </c>
      <c r="G841" s="4" t="s">
        <v>24</v>
      </c>
    </row>
    <row r="842" spans="1:15">
      <c r="A842" t="n">
        <v>7452</v>
      </c>
      <c r="B842" s="48" t="n">
        <v>46</v>
      </c>
      <c r="C842" s="7" t="n">
        <v>2010</v>
      </c>
      <c r="D842" s="7" t="n">
        <v>56.9599990844727</v>
      </c>
      <c r="E842" s="7" t="n">
        <v>-0.670000016689301</v>
      </c>
      <c r="F842" s="7" t="n">
        <v>62.3300018310547</v>
      </c>
      <c r="G842" s="7" t="n">
        <v>-162.800003051758</v>
      </c>
    </row>
    <row r="843" spans="1:15">
      <c r="A843" t="s">
        <v>4</v>
      </c>
      <c r="B843" s="4" t="s">
        <v>5</v>
      </c>
      <c r="C843" s="4" t="s">
        <v>10</v>
      </c>
      <c r="D843" s="4" t="s">
        <v>24</v>
      </c>
      <c r="E843" s="4" t="s">
        <v>24</v>
      </c>
      <c r="F843" s="4" t="s">
        <v>24</v>
      </c>
      <c r="G843" s="4" t="s">
        <v>24</v>
      </c>
    </row>
    <row r="844" spans="1:15">
      <c r="A844" t="n">
        <v>7471</v>
      </c>
      <c r="B844" s="58" t="n">
        <v>131</v>
      </c>
      <c r="C844" s="7" t="n">
        <v>2010</v>
      </c>
      <c r="D844" s="7" t="n">
        <v>0</v>
      </c>
      <c r="E844" s="7" t="n">
        <v>0</v>
      </c>
      <c r="F844" s="7" t="n">
        <v>1</v>
      </c>
      <c r="G844" s="7" t="n">
        <v>0.100000001490116</v>
      </c>
    </row>
    <row r="845" spans="1:15">
      <c r="A845" t="s">
        <v>4</v>
      </c>
      <c r="B845" s="4" t="s">
        <v>5</v>
      </c>
      <c r="C845" s="4" t="s">
        <v>10</v>
      </c>
      <c r="D845" s="4" t="s">
        <v>10</v>
      </c>
      <c r="E845" s="4" t="s">
        <v>24</v>
      </c>
      <c r="F845" s="4" t="s">
        <v>24</v>
      </c>
      <c r="G845" s="4" t="s">
        <v>24</v>
      </c>
      <c r="H845" s="4" t="s">
        <v>24</v>
      </c>
      <c r="I845" s="4" t="s">
        <v>14</v>
      </c>
      <c r="J845" s="4" t="s">
        <v>10</v>
      </c>
    </row>
    <row r="846" spans="1:15">
      <c r="A846" t="n">
        <v>7490</v>
      </c>
      <c r="B846" s="54" t="n">
        <v>55</v>
      </c>
      <c r="C846" s="7" t="n">
        <v>2010</v>
      </c>
      <c r="D846" s="7" t="n">
        <v>65024</v>
      </c>
      <c r="E846" s="7" t="n">
        <v>0</v>
      </c>
      <c r="F846" s="7" t="n">
        <v>0</v>
      </c>
      <c r="G846" s="7" t="n">
        <v>3.5</v>
      </c>
      <c r="H846" s="7" t="n">
        <v>7</v>
      </c>
      <c r="I846" s="7" t="n">
        <v>1</v>
      </c>
      <c r="J846" s="7" t="n">
        <v>0</v>
      </c>
    </row>
    <row r="847" spans="1:15">
      <c r="A847" t="s">
        <v>4</v>
      </c>
      <c r="B847" s="4" t="s">
        <v>5</v>
      </c>
      <c r="C847" s="4" t="s">
        <v>10</v>
      </c>
      <c r="D847" s="4" t="s">
        <v>9</v>
      </c>
    </row>
    <row r="848" spans="1:15">
      <c r="A848" t="n">
        <v>7514</v>
      </c>
      <c r="B848" s="36" t="n">
        <v>43</v>
      </c>
      <c r="C848" s="7" t="n">
        <v>0</v>
      </c>
      <c r="D848" s="7" t="n">
        <v>128</v>
      </c>
    </row>
    <row r="849" spans="1:10">
      <c r="A849" t="s">
        <v>4</v>
      </c>
      <c r="B849" s="4" t="s">
        <v>5</v>
      </c>
      <c r="C849" s="4" t="s">
        <v>10</v>
      </c>
      <c r="D849" s="4" t="s">
        <v>9</v>
      </c>
    </row>
    <row r="850" spans="1:10">
      <c r="A850" t="n">
        <v>7521</v>
      </c>
      <c r="B850" s="36" t="n">
        <v>43</v>
      </c>
      <c r="C850" s="7" t="n">
        <v>0</v>
      </c>
      <c r="D850" s="7" t="n">
        <v>32</v>
      </c>
    </row>
    <row r="851" spans="1:10">
      <c r="A851" t="s">
        <v>4</v>
      </c>
      <c r="B851" s="4" t="s">
        <v>5</v>
      </c>
      <c r="C851" s="4" t="s">
        <v>10</v>
      </c>
      <c r="D851" s="4" t="s">
        <v>9</v>
      </c>
    </row>
    <row r="852" spans="1:10">
      <c r="A852" t="n">
        <v>7528</v>
      </c>
      <c r="B852" s="36" t="n">
        <v>43</v>
      </c>
      <c r="C852" s="7" t="n">
        <v>16</v>
      </c>
      <c r="D852" s="7" t="n">
        <v>128</v>
      </c>
    </row>
    <row r="853" spans="1:10">
      <c r="A853" t="s">
        <v>4</v>
      </c>
      <c r="B853" s="4" t="s">
        <v>5</v>
      </c>
      <c r="C853" s="4" t="s">
        <v>10</v>
      </c>
      <c r="D853" s="4" t="s">
        <v>9</v>
      </c>
    </row>
    <row r="854" spans="1:10">
      <c r="A854" t="n">
        <v>7535</v>
      </c>
      <c r="B854" s="36" t="n">
        <v>43</v>
      </c>
      <c r="C854" s="7" t="n">
        <v>16</v>
      </c>
      <c r="D854" s="7" t="n">
        <v>32</v>
      </c>
    </row>
    <row r="855" spans="1:10">
      <c r="A855" t="s">
        <v>4</v>
      </c>
      <c r="B855" s="4" t="s">
        <v>5</v>
      </c>
      <c r="C855" s="4" t="s">
        <v>10</v>
      </c>
      <c r="D855" s="4" t="s">
        <v>9</v>
      </c>
    </row>
    <row r="856" spans="1:10">
      <c r="A856" t="n">
        <v>7542</v>
      </c>
      <c r="B856" s="36" t="n">
        <v>43</v>
      </c>
      <c r="C856" s="7" t="n">
        <v>7032</v>
      </c>
      <c r="D856" s="7" t="n">
        <v>128</v>
      </c>
    </row>
    <row r="857" spans="1:10">
      <c r="A857" t="s">
        <v>4</v>
      </c>
      <c r="B857" s="4" t="s">
        <v>5</v>
      </c>
      <c r="C857" s="4" t="s">
        <v>10</v>
      </c>
      <c r="D857" s="4" t="s">
        <v>9</v>
      </c>
    </row>
    <row r="858" spans="1:10">
      <c r="A858" t="n">
        <v>7549</v>
      </c>
      <c r="B858" s="36" t="n">
        <v>43</v>
      </c>
      <c r="C858" s="7" t="n">
        <v>7032</v>
      </c>
      <c r="D858" s="7" t="n">
        <v>32</v>
      </c>
    </row>
    <row r="859" spans="1:10">
      <c r="A859" t="s">
        <v>4</v>
      </c>
      <c r="B859" s="4" t="s">
        <v>5</v>
      </c>
      <c r="C859" s="4" t="s">
        <v>14</v>
      </c>
      <c r="D859" s="4" t="s">
        <v>14</v>
      </c>
      <c r="E859" s="4" t="s">
        <v>24</v>
      </c>
      <c r="F859" s="4" t="s">
        <v>24</v>
      </c>
      <c r="G859" s="4" t="s">
        <v>24</v>
      </c>
      <c r="H859" s="4" t="s">
        <v>10</v>
      </c>
    </row>
    <row r="860" spans="1:10">
      <c r="A860" t="n">
        <v>7556</v>
      </c>
      <c r="B860" s="37" t="n">
        <v>45</v>
      </c>
      <c r="C860" s="7" t="n">
        <v>2</v>
      </c>
      <c r="D860" s="7" t="n">
        <v>3</v>
      </c>
      <c r="E860" s="7" t="n">
        <v>55.7700004577637</v>
      </c>
      <c r="F860" s="7" t="n">
        <v>1.04999995231628</v>
      </c>
      <c r="G860" s="7" t="n">
        <v>58.7200012207031</v>
      </c>
      <c r="H860" s="7" t="n">
        <v>0</v>
      </c>
    </row>
    <row r="861" spans="1:10">
      <c r="A861" t="s">
        <v>4</v>
      </c>
      <c r="B861" s="4" t="s">
        <v>5</v>
      </c>
      <c r="C861" s="4" t="s">
        <v>14</v>
      </c>
      <c r="D861" s="4" t="s">
        <v>14</v>
      </c>
      <c r="E861" s="4" t="s">
        <v>24</v>
      </c>
      <c r="F861" s="4" t="s">
        <v>10</v>
      </c>
    </row>
    <row r="862" spans="1:10">
      <c r="A862" t="n">
        <v>7573</v>
      </c>
      <c r="B862" s="37" t="n">
        <v>45</v>
      </c>
      <c r="C862" s="7" t="n">
        <v>5</v>
      </c>
      <c r="D862" s="7" t="n">
        <v>3</v>
      </c>
      <c r="E862" s="7" t="n">
        <v>7</v>
      </c>
      <c r="F862" s="7" t="n">
        <v>0</v>
      </c>
    </row>
    <row r="863" spans="1:10">
      <c r="A863" t="s">
        <v>4</v>
      </c>
      <c r="B863" s="4" t="s">
        <v>5</v>
      </c>
      <c r="C863" s="4" t="s">
        <v>14</v>
      </c>
      <c r="D863" s="4" t="s">
        <v>14</v>
      </c>
      <c r="E863" s="4" t="s">
        <v>24</v>
      </c>
      <c r="F863" s="4" t="s">
        <v>24</v>
      </c>
      <c r="G863" s="4" t="s">
        <v>24</v>
      </c>
      <c r="H863" s="4" t="s">
        <v>10</v>
      </c>
      <c r="I863" s="4" t="s">
        <v>14</v>
      </c>
    </row>
    <row r="864" spans="1:10">
      <c r="A864" t="n">
        <v>7582</v>
      </c>
      <c r="B864" s="37" t="n">
        <v>45</v>
      </c>
      <c r="C864" s="7" t="n">
        <v>4</v>
      </c>
      <c r="D864" s="7" t="n">
        <v>3</v>
      </c>
      <c r="E864" s="7" t="n">
        <v>355</v>
      </c>
      <c r="F864" s="7" t="n">
        <v>180</v>
      </c>
      <c r="G864" s="7" t="n">
        <v>4</v>
      </c>
      <c r="H864" s="7" t="n">
        <v>0</v>
      </c>
      <c r="I864" s="7" t="n">
        <v>0</v>
      </c>
    </row>
    <row r="865" spans="1:9">
      <c r="A865" t="s">
        <v>4</v>
      </c>
      <c r="B865" s="4" t="s">
        <v>5</v>
      </c>
      <c r="C865" s="4" t="s">
        <v>14</v>
      </c>
      <c r="D865" s="4" t="s">
        <v>14</v>
      </c>
      <c r="E865" s="4" t="s">
        <v>24</v>
      </c>
      <c r="F865" s="4" t="s">
        <v>10</v>
      </c>
    </row>
    <row r="866" spans="1:9">
      <c r="A866" t="n">
        <v>7600</v>
      </c>
      <c r="B866" s="37" t="n">
        <v>45</v>
      </c>
      <c r="C866" s="7" t="n">
        <v>11</v>
      </c>
      <c r="D866" s="7" t="n">
        <v>3</v>
      </c>
      <c r="E866" s="7" t="n">
        <v>34.5999984741211</v>
      </c>
      <c r="F866" s="7" t="n">
        <v>0</v>
      </c>
    </row>
    <row r="867" spans="1:9">
      <c r="A867" t="s">
        <v>4</v>
      </c>
      <c r="B867" s="4" t="s">
        <v>5</v>
      </c>
      <c r="C867" s="4" t="s">
        <v>14</v>
      </c>
      <c r="D867" s="4" t="s">
        <v>14</v>
      </c>
      <c r="E867" s="4" t="s">
        <v>24</v>
      </c>
      <c r="F867" s="4" t="s">
        <v>24</v>
      </c>
      <c r="G867" s="4" t="s">
        <v>24</v>
      </c>
      <c r="H867" s="4" t="s">
        <v>10</v>
      </c>
    </row>
    <row r="868" spans="1:9">
      <c r="A868" t="n">
        <v>7609</v>
      </c>
      <c r="B868" s="37" t="n">
        <v>45</v>
      </c>
      <c r="C868" s="7" t="n">
        <v>2</v>
      </c>
      <c r="D868" s="7" t="n">
        <v>3</v>
      </c>
      <c r="E868" s="7" t="n">
        <v>55.2799987792969</v>
      </c>
      <c r="F868" s="7" t="n">
        <v>1.04999995231628</v>
      </c>
      <c r="G868" s="7" t="n">
        <v>58.6300010681152</v>
      </c>
      <c r="H868" s="7" t="n">
        <v>7000</v>
      </c>
    </row>
    <row r="869" spans="1:9">
      <c r="A869" t="s">
        <v>4</v>
      </c>
      <c r="B869" s="4" t="s">
        <v>5</v>
      </c>
      <c r="C869" s="4" t="s">
        <v>14</v>
      </c>
      <c r="D869" s="4" t="s">
        <v>14</v>
      </c>
      <c r="E869" s="4" t="s">
        <v>24</v>
      </c>
      <c r="F869" s="4" t="s">
        <v>24</v>
      </c>
      <c r="G869" s="4" t="s">
        <v>24</v>
      </c>
      <c r="H869" s="4" t="s">
        <v>10</v>
      </c>
      <c r="I869" s="4" t="s">
        <v>14</v>
      </c>
    </row>
    <row r="870" spans="1:9">
      <c r="A870" t="n">
        <v>7626</v>
      </c>
      <c r="B870" s="37" t="n">
        <v>45</v>
      </c>
      <c r="C870" s="7" t="n">
        <v>4</v>
      </c>
      <c r="D870" s="7" t="n">
        <v>3</v>
      </c>
      <c r="E870" s="7" t="n">
        <v>350</v>
      </c>
      <c r="F870" s="7" t="n">
        <v>160</v>
      </c>
      <c r="G870" s="7" t="n">
        <v>4</v>
      </c>
      <c r="H870" s="7" t="n">
        <v>7000</v>
      </c>
      <c r="I870" s="7" t="n">
        <v>0</v>
      </c>
    </row>
    <row r="871" spans="1:9">
      <c r="A871" t="s">
        <v>4</v>
      </c>
      <c r="B871" s="4" t="s">
        <v>5</v>
      </c>
      <c r="C871" s="4" t="s">
        <v>14</v>
      </c>
      <c r="D871" s="4" t="s">
        <v>14</v>
      </c>
      <c r="E871" s="4" t="s">
        <v>24</v>
      </c>
      <c r="F871" s="4" t="s">
        <v>10</v>
      </c>
    </row>
    <row r="872" spans="1:9">
      <c r="A872" t="n">
        <v>7644</v>
      </c>
      <c r="B872" s="37" t="n">
        <v>45</v>
      </c>
      <c r="C872" s="7" t="n">
        <v>5</v>
      </c>
      <c r="D872" s="7" t="n">
        <v>3</v>
      </c>
      <c r="E872" s="7" t="n">
        <v>6</v>
      </c>
      <c r="F872" s="7" t="n">
        <v>7000</v>
      </c>
    </row>
    <row r="873" spans="1:9">
      <c r="A873" t="s">
        <v>4</v>
      </c>
      <c r="B873" s="4" t="s">
        <v>5</v>
      </c>
      <c r="C873" s="4" t="s">
        <v>14</v>
      </c>
      <c r="D873" s="4" t="s">
        <v>24</v>
      </c>
      <c r="E873" s="4" t="s">
        <v>24</v>
      </c>
      <c r="F873" s="4" t="s">
        <v>24</v>
      </c>
    </row>
    <row r="874" spans="1:9">
      <c r="A874" t="n">
        <v>7653</v>
      </c>
      <c r="B874" s="37" t="n">
        <v>45</v>
      </c>
      <c r="C874" s="7" t="n">
        <v>9</v>
      </c>
      <c r="D874" s="7" t="n">
        <v>0.100000001490116</v>
      </c>
      <c r="E874" s="7" t="n">
        <v>0.100000001490116</v>
      </c>
      <c r="F874" s="7" t="n">
        <v>0.5</v>
      </c>
    </row>
    <row r="875" spans="1:9">
      <c r="A875" t="s">
        <v>4</v>
      </c>
      <c r="B875" s="4" t="s">
        <v>5</v>
      </c>
      <c r="C875" s="4" t="s">
        <v>10</v>
      </c>
    </row>
    <row r="876" spans="1:9">
      <c r="A876" t="n">
        <v>7667</v>
      </c>
      <c r="B876" s="22" t="n">
        <v>16</v>
      </c>
      <c r="C876" s="7" t="n">
        <v>300</v>
      </c>
    </row>
    <row r="877" spans="1:9">
      <c r="A877" t="s">
        <v>4</v>
      </c>
      <c r="B877" s="4" t="s">
        <v>5</v>
      </c>
      <c r="C877" s="4" t="s">
        <v>14</v>
      </c>
      <c r="D877" s="4" t="s">
        <v>10</v>
      </c>
      <c r="E877" s="4" t="s">
        <v>24</v>
      </c>
      <c r="F877" s="4" t="s">
        <v>10</v>
      </c>
      <c r="G877" s="4" t="s">
        <v>9</v>
      </c>
      <c r="H877" s="4" t="s">
        <v>9</v>
      </c>
      <c r="I877" s="4" t="s">
        <v>10</v>
      </c>
      <c r="J877" s="4" t="s">
        <v>10</v>
      </c>
      <c r="K877" s="4" t="s">
        <v>9</v>
      </c>
      <c r="L877" s="4" t="s">
        <v>9</v>
      </c>
      <c r="M877" s="4" t="s">
        <v>9</v>
      </c>
      <c r="N877" s="4" t="s">
        <v>9</v>
      </c>
      <c r="O877" s="4" t="s">
        <v>6</v>
      </c>
    </row>
    <row r="878" spans="1:9">
      <c r="A878" t="n">
        <v>7670</v>
      </c>
      <c r="B878" s="12" t="n">
        <v>50</v>
      </c>
      <c r="C878" s="7" t="n">
        <v>0</v>
      </c>
      <c r="D878" s="7" t="n">
        <v>2092</v>
      </c>
      <c r="E878" s="7" t="n">
        <v>0.850000023841858</v>
      </c>
      <c r="F878" s="7" t="n">
        <v>0</v>
      </c>
      <c r="G878" s="7" t="n">
        <v>0</v>
      </c>
      <c r="H878" s="7" t="n">
        <v>0</v>
      </c>
      <c r="I878" s="7" t="n">
        <v>0</v>
      </c>
      <c r="J878" s="7" t="n">
        <v>65533</v>
      </c>
      <c r="K878" s="7" t="n">
        <v>0</v>
      </c>
      <c r="L878" s="7" t="n">
        <v>0</v>
      </c>
      <c r="M878" s="7" t="n">
        <v>0</v>
      </c>
      <c r="N878" s="7" t="n">
        <v>0</v>
      </c>
      <c r="O878" s="7" t="s">
        <v>13</v>
      </c>
    </row>
    <row r="879" spans="1:9">
      <c r="A879" t="s">
        <v>4</v>
      </c>
      <c r="B879" s="4" t="s">
        <v>5</v>
      </c>
      <c r="C879" s="4" t="s">
        <v>14</v>
      </c>
      <c r="D879" s="4" t="s">
        <v>10</v>
      </c>
    </row>
    <row r="880" spans="1:9">
      <c r="A880" t="n">
        <v>7709</v>
      </c>
      <c r="B880" s="31" t="n">
        <v>58</v>
      </c>
      <c r="C880" s="7" t="n">
        <v>255</v>
      </c>
      <c r="D880" s="7" t="n">
        <v>0</v>
      </c>
    </row>
    <row r="881" spans="1:15">
      <c r="A881" t="s">
        <v>4</v>
      </c>
      <c r="B881" s="4" t="s">
        <v>5</v>
      </c>
      <c r="C881" s="4" t="s">
        <v>10</v>
      </c>
    </row>
    <row r="882" spans="1:15">
      <c r="A882" t="n">
        <v>7713</v>
      </c>
      <c r="B882" s="22" t="n">
        <v>16</v>
      </c>
      <c r="C882" s="7" t="n">
        <v>1000</v>
      </c>
    </row>
    <row r="883" spans="1:15">
      <c r="A883" t="s">
        <v>4</v>
      </c>
      <c r="B883" s="4" t="s">
        <v>5</v>
      </c>
      <c r="C883" s="4" t="s">
        <v>10</v>
      </c>
      <c r="D883" s="4" t="s">
        <v>10</v>
      </c>
      <c r="E883" s="4" t="s">
        <v>6</v>
      </c>
      <c r="F883" s="4" t="s">
        <v>14</v>
      </c>
      <c r="G883" s="4" t="s">
        <v>10</v>
      </c>
    </row>
    <row r="884" spans="1:15">
      <c r="A884" t="n">
        <v>7716</v>
      </c>
      <c r="B884" s="59" t="n">
        <v>80</v>
      </c>
      <c r="C884" s="7" t="n">
        <v>744</v>
      </c>
      <c r="D884" s="7" t="n">
        <v>508</v>
      </c>
      <c r="E884" s="7" t="s">
        <v>112</v>
      </c>
      <c r="F884" s="7" t="n">
        <v>1</v>
      </c>
      <c r="G884" s="7" t="n">
        <v>0</v>
      </c>
    </row>
    <row r="885" spans="1:15">
      <c r="A885" t="s">
        <v>4</v>
      </c>
      <c r="B885" s="4" t="s">
        <v>5</v>
      </c>
      <c r="C885" s="4" t="s">
        <v>10</v>
      </c>
    </row>
    <row r="886" spans="1:15">
      <c r="A886" t="n">
        <v>7734</v>
      </c>
      <c r="B886" s="22" t="n">
        <v>16</v>
      </c>
      <c r="C886" s="7" t="n">
        <v>5000</v>
      </c>
    </row>
    <row r="887" spans="1:15">
      <c r="A887" t="s">
        <v>4</v>
      </c>
      <c r="B887" s="4" t="s">
        <v>5</v>
      </c>
      <c r="C887" s="4" t="s">
        <v>10</v>
      </c>
      <c r="D887" s="4" t="s">
        <v>14</v>
      </c>
    </row>
    <row r="888" spans="1:15">
      <c r="A888" t="n">
        <v>7737</v>
      </c>
      <c r="B888" s="55" t="n">
        <v>56</v>
      </c>
      <c r="C888" s="7" t="n">
        <v>2010</v>
      </c>
      <c r="D888" s="7" t="n">
        <v>0</v>
      </c>
    </row>
    <row r="889" spans="1:15">
      <c r="A889" t="s">
        <v>4</v>
      </c>
      <c r="B889" s="4" t="s">
        <v>5</v>
      </c>
      <c r="C889" s="4" t="s">
        <v>14</v>
      </c>
      <c r="D889" s="4" t="s">
        <v>10</v>
      </c>
    </row>
    <row r="890" spans="1:15">
      <c r="A890" t="n">
        <v>7741</v>
      </c>
      <c r="B890" s="37" t="n">
        <v>45</v>
      </c>
      <c r="C890" s="7" t="n">
        <v>7</v>
      </c>
      <c r="D890" s="7" t="n">
        <v>255</v>
      </c>
    </row>
    <row r="891" spans="1:15">
      <c r="A891" t="s">
        <v>4</v>
      </c>
      <c r="B891" s="4" t="s">
        <v>5</v>
      </c>
      <c r="C891" s="4" t="s">
        <v>14</v>
      </c>
      <c r="D891" s="4" t="s">
        <v>10</v>
      </c>
      <c r="E891" s="4" t="s">
        <v>24</v>
      </c>
    </row>
    <row r="892" spans="1:15">
      <c r="A892" t="n">
        <v>7745</v>
      </c>
      <c r="B892" s="31" t="n">
        <v>58</v>
      </c>
      <c r="C892" s="7" t="n">
        <v>101</v>
      </c>
      <c r="D892" s="7" t="n">
        <v>500</v>
      </c>
      <c r="E892" s="7" t="n">
        <v>1</v>
      </c>
    </row>
    <row r="893" spans="1:15">
      <c r="A893" t="s">
        <v>4</v>
      </c>
      <c r="B893" s="4" t="s">
        <v>5</v>
      </c>
      <c r="C893" s="4" t="s">
        <v>14</v>
      </c>
      <c r="D893" s="4" t="s">
        <v>10</v>
      </c>
    </row>
    <row r="894" spans="1:15">
      <c r="A894" t="n">
        <v>7753</v>
      </c>
      <c r="B894" s="31" t="n">
        <v>58</v>
      </c>
      <c r="C894" s="7" t="n">
        <v>254</v>
      </c>
      <c r="D894" s="7" t="n">
        <v>0</v>
      </c>
    </row>
    <row r="895" spans="1:15">
      <c r="A895" t="s">
        <v>4</v>
      </c>
      <c r="B895" s="4" t="s">
        <v>5</v>
      </c>
      <c r="C895" s="4" t="s">
        <v>14</v>
      </c>
      <c r="D895" s="4" t="s">
        <v>14</v>
      </c>
      <c r="E895" s="4" t="s">
        <v>24</v>
      </c>
      <c r="F895" s="4" t="s">
        <v>24</v>
      </c>
      <c r="G895" s="4" t="s">
        <v>24</v>
      </c>
      <c r="H895" s="4" t="s">
        <v>10</v>
      </c>
    </row>
    <row r="896" spans="1:15">
      <c r="A896" t="n">
        <v>7757</v>
      </c>
      <c r="B896" s="37" t="n">
        <v>45</v>
      </c>
      <c r="C896" s="7" t="n">
        <v>2</v>
      </c>
      <c r="D896" s="7" t="n">
        <v>3</v>
      </c>
      <c r="E896" s="7" t="n">
        <v>54.7900009155273</v>
      </c>
      <c r="F896" s="7" t="n">
        <v>0.699999988079071</v>
      </c>
      <c r="G896" s="7" t="n">
        <v>57</v>
      </c>
      <c r="H896" s="7" t="n">
        <v>0</v>
      </c>
    </row>
    <row r="897" spans="1:8">
      <c r="A897" t="s">
        <v>4</v>
      </c>
      <c r="B897" s="4" t="s">
        <v>5</v>
      </c>
      <c r="C897" s="4" t="s">
        <v>14</v>
      </c>
      <c r="D897" s="4" t="s">
        <v>14</v>
      </c>
      <c r="E897" s="4" t="s">
        <v>24</v>
      </c>
      <c r="F897" s="4" t="s">
        <v>24</v>
      </c>
      <c r="G897" s="4" t="s">
        <v>24</v>
      </c>
      <c r="H897" s="4" t="s">
        <v>10</v>
      </c>
      <c r="I897" s="4" t="s">
        <v>14</v>
      </c>
    </row>
    <row r="898" spans="1:8">
      <c r="A898" t="n">
        <v>7774</v>
      </c>
      <c r="B898" s="37" t="n">
        <v>45</v>
      </c>
      <c r="C898" s="7" t="n">
        <v>4</v>
      </c>
      <c r="D898" s="7" t="n">
        <v>3</v>
      </c>
      <c r="E898" s="7" t="n">
        <v>353.5</v>
      </c>
      <c r="F898" s="7" t="n">
        <v>172</v>
      </c>
      <c r="G898" s="7" t="n">
        <v>4</v>
      </c>
      <c r="H898" s="7" t="n">
        <v>0</v>
      </c>
      <c r="I898" s="7" t="n">
        <v>0</v>
      </c>
    </row>
    <row r="899" spans="1:8">
      <c r="A899" t="s">
        <v>4</v>
      </c>
      <c r="B899" s="4" t="s">
        <v>5</v>
      </c>
      <c r="C899" s="4" t="s">
        <v>14</v>
      </c>
      <c r="D899" s="4" t="s">
        <v>14</v>
      </c>
      <c r="E899" s="4" t="s">
        <v>24</v>
      </c>
      <c r="F899" s="4" t="s">
        <v>10</v>
      </c>
    </row>
    <row r="900" spans="1:8">
      <c r="A900" t="n">
        <v>7792</v>
      </c>
      <c r="B900" s="37" t="n">
        <v>45</v>
      </c>
      <c r="C900" s="7" t="n">
        <v>5</v>
      </c>
      <c r="D900" s="7" t="n">
        <v>3</v>
      </c>
      <c r="E900" s="7" t="n">
        <v>8.10000038146973</v>
      </c>
      <c r="F900" s="7" t="n">
        <v>0</v>
      </c>
    </row>
    <row r="901" spans="1:8">
      <c r="A901" t="s">
        <v>4</v>
      </c>
      <c r="B901" s="4" t="s">
        <v>5</v>
      </c>
      <c r="C901" s="4" t="s">
        <v>14</v>
      </c>
      <c r="D901" s="4" t="s">
        <v>14</v>
      </c>
      <c r="E901" s="4" t="s">
        <v>24</v>
      </c>
      <c r="F901" s="4" t="s">
        <v>10</v>
      </c>
    </row>
    <row r="902" spans="1:8">
      <c r="A902" t="n">
        <v>7801</v>
      </c>
      <c r="B902" s="37" t="n">
        <v>45</v>
      </c>
      <c r="C902" s="7" t="n">
        <v>11</v>
      </c>
      <c r="D902" s="7" t="n">
        <v>3</v>
      </c>
      <c r="E902" s="7" t="n">
        <v>23.1000003814697</v>
      </c>
      <c r="F902" s="7" t="n">
        <v>0</v>
      </c>
    </row>
    <row r="903" spans="1:8">
      <c r="A903" t="s">
        <v>4</v>
      </c>
      <c r="B903" s="4" t="s">
        <v>5</v>
      </c>
      <c r="C903" s="4" t="s">
        <v>14</v>
      </c>
      <c r="D903" s="4" t="s">
        <v>14</v>
      </c>
      <c r="E903" s="4" t="s">
        <v>24</v>
      </c>
      <c r="F903" s="4" t="s">
        <v>24</v>
      </c>
      <c r="G903" s="4" t="s">
        <v>24</v>
      </c>
      <c r="H903" s="4" t="s">
        <v>10</v>
      </c>
      <c r="I903" s="4" t="s">
        <v>14</v>
      </c>
    </row>
    <row r="904" spans="1:8">
      <c r="A904" t="n">
        <v>7810</v>
      </c>
      <c r="B904" s="37" t="n">
        <v>45</v>
      </c>
      <c r="C904" s="7" t="n">
        <v>4</v>
      </c>
      <c r="D904" s="7" t="n">
        <v>3</v>
      </c>
      <c r="E904" s="7" t="n">
        <v>353.5</v>
      </c>
      <c r="F904" s="7" t="n">
        <v>167</v>
      </c>
      <c r="G904" s="7" t="n">
        <v>4</v>
      </c>
      <c r="H904" s="7" t="n">
        <v>16000</v>
      </c>
      <c r="I904" s="7" t="n">
        <v>0</v>
      </c>
    </row>
    <row r="905" spans="1:8">
      <c r="A905" t="s">
        <v>4</v>
      </c>
      <c r="B905" s="4" t="s">
        <v>5</v>
      </c>
      <c r="C905" s="4" t="s">
        <v>10</v>
      </c>
      <c r="D905" s="4" t="s">
        <v>9</v>
      </c>
    </row>
    <row r="906" spans="1:8">
      <c r="A906" t="n">
        <v>7828</v>
      </c>
      <c r="B906" s="47" t="n">
        <v>44</v>
      </c>
      <c r="C906" s="7" t="n">
        <v>0</v>
      </c>
      <c r="D906" s="7" t="n">
        <v>128</v>
      </c>
    </row>
    <row r="907" spans="1:8">
      <c r="A907" t="s">
        <v>4</v>
      </c>
      <c r="B907" s="4" t="s">
        <v>5</v>
      </c>
      <c r="C907" s="4" t="s">
        <v>10</v>
      </c>
      <c r="D907" s="4" t="s">
        <v>9</v>
      </c>
    </row>
    <row r="908" spans="1:8">
      <c r="A908" t="n">
        <v>7835</v>
      </c>
      <c r="B908" s="47" t="n">
        <v>44</v>
      </c>
      <c r="C908" s="7" t="n">
        <v>0</v>
      </c>
      <c r="D908" s="7" t="n">
        <v>32</v>
      </c>
    </row>
    <row r="909" spans="1:8">
      <c r="A909" t="s">
        <v>4</v>
      </c>
      <c r="B909" s="4" t="s">
        <v>5</v>
      </c>
      <c r="C909" s="4" t="s">
        <v>10</v>
      </c>
      <c r="D909" s="4" t="s">
        <v>9</v>
      </c>
    </row>
    <row r="910" spans="1:8">
      <c r="A910" t="n">
        <v>7842</v>
      </c>
      <c r="B910" s="47" t="n">
        <v>44</v>
      </c>
      <c r="C910" s="7" t="n">
        <v>16</v>
      </c>
      <c r="D910" s="7" t="n">
        <v>128</v>
      </c>
    </row>
    <row r="911" spans="1:8">
      <c r="A911" t="s">
        <v>4</v>
      </c>
      <c r="B911" s="4" t="s">
        <v>5</v>
      </c>
      <c r="C911" s="4" t="s">
        <v>10</v>
      </c>
      <c r="D911" s="4" t="s">
        <v>9</v>
      </c>
    </row>
    <row r="912" spans="1:8">
      <c r="A912" t="n">
        <v>7849</v>
      </c>
      <c r="B912" s="47" t="n">
        <v>44</v>
      </c>
      <c r="C912" s="7" t="n">
        <v>16</v>
      </c>
      <c r="D912" s="7" t="n">
        <v>32</v>
      </c>
    </row>
    <row r="913" spans="1:9">
      <c r="A913" t="s">
        <v>4</v>
      </c>
      <c r="B913" s="4" t="s">
        <v>5</v>
      </c>
      <c r="C913" s="4" t="s">
        <v>10</v>
      </c>
      <c r="D913" s="4" t="s">
        <v>9</v>
      </c>
    </row>
    <row r="914" spans="1:9">
      <c r="A914" t="n">
        <v>7856</v>
      </c>
      <c r="B914" s="47" t="n">
        <v>44</v>
      </c>
      <c r="C914" s="7" t="n">
        <v>7032</v>
      </c>
      <c r="D914" s="7" t="n">
        <v>128</v>
      </c>
    </row>
    <row r="915" spans="1:9">
      <c r="A915" t="s">
        <v>4</v>
      </c>
      <c r="B915" s="4" t="s">
        <v>5</v>
      </c>
      <c r="C915" s="4" t="s">
        <v>10</v>
      </c>
      <c r="D915" s="4" t="s">
        <v>9</v>
      </c>
    </row>
    <row r="916" spans="1:9">
      <c r="A916" t="n">
        <v>7863</v>
      </c>
      <c r="B916" s="47" t="n">
        <v>44</v>
      </c>
      <c r="C916" s="7" t="n">
        <v>7032</v>
      </c>
      <c r="D916" s="7" t="n">
        <v>32</v>
      </c>
    </row>
    <row r="917" spans="1:9">
      <c r="A917" t="s">
        <v>4</v>
      </c>
      <c r="B917" s="4" t="s">
        <v>5</v>
      </c>
      <c r="C917" s="4" t="s">
        <v>10</v>
      </c>
      <c r="D917" s="4" t="s">
        <v>10</v>
      </c>
      <c r="E917" s="4" t="s">
        <v>10</v>
      </c>
    </row>
    <row r="918" spans="1:9">
      <c r="A918" t="n">
        <v>7870</v>
      </c>
      <c r="B918" s="60" t="n">
        <v>61</v>
      </c>
      <c r="C918" s="7" t="n">
        <v>0</v>
      </c>
      <c r="D918" s="7" t="n">
        <v>2010</v>
      </c>
      <c r="E918" s="7" t="n">
        <v>0</v>
      </c>
    </row>
    <row r="919" spans="1:9">
      <c r="A919" t="s">
        <v>4</v>
      </c>
      <c r="B919" s="4" t="s">
        <v>5</v>
      </c>
      <c r="C919" s="4" t="s">
        <v>10</v>
      </c>
      <c r="D919" s="4" t="s">
        <v>10</v>
      </c>
      <c r="E919" s="4" t="s">
        <v>10</v>
      </c>
    </row>
    <row r="920" spans="1:9">
      <c r="A920" t="n">
        <v>7877</v>
      </c>
      <c r="B920" s="60" t="n">
        <v>61</v>
      </c>
      <c r="C920" s="7" t="n">
        <v>16</v>
      </c>
      <c r="D920" s="7" t="n">
        <v>2010</v>
      </c>
      <c r="E920" s="7" t="n">
        <v>0</v>
      </c>
    </row>
    <row r="921" spans="1:9">
      <c r="A921" t="s">
        <v>4</v>
      </c>
      <c r="B921" s="4" t="s">
        <v>5</v>
      </c>
      <c r="C921" s="4" t="s">
        <v>10</v>
      </c>
      <c r="D921" s="4" t="s">
        <v>10</v>
      </c>
      <c r="E921" s="4" t="s">
        <v>10</v>
      </c>
    </row>
    <row r="922" spans="1:9">
      <c r="A922" t="n">
        <v>7884</v>
      </c>
      <c r="B922" s="60" t="n">
        <v>61</v>
      </c>
      <c r="C922" s="7" t="n">
        <v>7032</v>
      </c>
      <c r="D922" s="7" t="n">
        <v>2010</v>
      </c>
      <c r="E922" s="7" t="n">
        <v>0</v>
      </c>
    </row>
    <row r="923" spans="1:9">
      <c r="A923" t="s">
        <v>4</v>
      </c>
      <c r="B923" s="4" t="s">
        <v>5</v>
      </c>
      <c r="C923" s="4" t="s">
        <v>14</v>
      </c>
      <c r="D923" s="4" t="s">
        <v>10</v>
      </c>
    </row>
    <row r="924" spans="1:9">
      <c r="A924" t="n">
        <v>7891</v>
      </c>
      <c r="B924" s="31" t="n">
        <v>58</v>
      </c>
      <c r="C924" s="7" t="n">
        <v>255</v>
      </c>
      <c r="D924" s="7" t="n">
        <v>0</v>
      </c>
    </row>
    <row r="925" spans="1:9">
      <c r="A925" t="s">
        <v>4</v>
      </c>
      <c r="B925" s="4" t="s">
        <v>5</v>
      </c>
      <c r="C925" s="4" t="s">
        <v>10</v>
      </c>
    </row>
    <row r="926" spans="1:9">
      <c r="A926" t="n">
        <v>7895</v>
      </c>
      <c r="B926" s="22" t="n">
        <v>16</v>
      </c>
      <c r="C926" s="7" t="n">
        <v>1000</v>
      </c>
    </row>
    <row r="927" spans="1:9">
      <c r="A927" t="s">
        <v>4</v>
      </c>
      <c r="B927" s="4" t="s">
        <v>5</v>
      </c>
      <c r="C927" s="4" t="s">
        <v>14</v>
      </c>
      <c r="D927" s="4" t="s">
        <v>10</v>
      </c>
      <c r="E927" s="4" t="s">
        <v>6</v>
      </c>
    </row>
    <row r="928" spans="1:9">
      <c r="A928" t="n">
        <v>7898</v>
      </c>
      <c r="B928" s="40" t="n">
        <v>51</v>
      </c>
      <c r="C928" s="7" t="n">
        <v>4</v>
      </c>
      <c r="D928" s="7" t="n">
        <v>7032</v>
      </c>
      <c r="E928" s="7" t="s">
        <v>113</v>
      </c>
    </row>
    <row r="929" spans="1:5">
      <c r="A929" t="s">
        <v>4</v>
      </c>
      <c r="B929" s="4" t="s">
        <v>5</v>
      </c>
      <c r="C929" s="4" t="s">
        <v>10</v>
      </c>
    </row>
    <row r="930" spans="1:5">
      <c r="A930" t="n">
        <v>7911</v>
      </c>
      <c r="B930" s="22" t="n">
        <v>16</v>
      </c>
      <c r="C930" s="7" t="n">
        <v>0</v>
      </c>
    </row>
    <row r="931" spans="1:5">
      <c r="A931" t="s">
        <v>4</v>
      </c>
      <c r="B931" s="4" t="s">
        <v>5</v>
      </c>
      <c r="C931" s="4" t="s">
        <v>10</v>
      </c>
      <c r="D931" s="4" t="s">
        <v>48</v>
      </c>
      <c r="E931" s="4" t="s">
        <v>14</v>
      </c>
      <c r="F931" s="4" t="s">
        <v>14</v>
      </c>
    </row>
    <row r="932" spans="1:5">
      <c r="A932" t="n">
        <v>7914</v>
      </c>
      <c r="B932" s="41" t="n">
        <v>26</v>
      </c>
      <c r="C932" s="7" t="n">
        <v>7032</v>
      </c>
      <c r="D932" s="7" t="s">
        <v>114</v>
      </c>
      <c r="E932" s="7" t="n">
        <v>2</v>
      </c>
      <c r="F932" s="7" t="n">
        <v>0</v>
      </c>
    </row>
    <row r="933" spans="1:5">
      <c r="A933" t="s">
        <v>4</v>
      </c>
      <c r="B933" s="4" t="s">
        <v>5</v>
      </c>
    </row>
    <row r="934" spans="1:5">
      <c r="A934" t="n">
        <v>7970</v>
      </c>
      <c r="B934" s="25" t="n">
        <v>28</v>
      </c>
    </row>
    <row r="935" spans="1:5">
      <c r="A935" t="s">
        <v>4</v>
      </c>
      <c r="B935" s="4" t="s">
        <v>5</v>
      </c>
      <c r="C935" s="4" t="s">
        <v>14</v>
      </c>
      <c r="D935" s="4" t="s">
        <v>10</v>
      </c>
      <c r="E935" s="4" t="s">
        <v>6</v>
      </c>
    </row>
    <row r="936" spans="1:5">
      <c r="A936" t="n">
        <v>7971</v>
      </c>
      <c r="B936" s="40" t="n">
        <v>51</v>
      </c>
      <c r="C936" s="7" t="n">
        <v>4</v>
      </c>
      <c r="D936" s="7" t="n">
        <v>0</v>
      </c>
      <c r="E936" s="7" t="s">
        <v>115</v>
      </c>
    </row>
    <row r="937" spans="1:5">
      <c r="A937" t="s">
        <v>4</v>
      </c>
      <c r="B937" s="4" t="s">
        <v>5</v>
      </c>
      <c r="C937" s="4" t="s">
        <v>10</v>
      </c>
    </row>
    <row r="938" spans="1:5">
      <c r="A938" t="n">
        <v>7984</v>
      </c>
      <c r="B938" s="22" t="n">
        <v>16</v>
      </c>
      <c r="C938" s="7" t="n">
        <v>0</v>
      </c>
    </row>
    <row r="939" spans="1:5">
      <c r="A939" t="s">
        <v>4</v>
      </c>
      <c r="B939" s="4" t="s">
        <v>5</v>
      </c>
      <c r="C939" s="4" t="s">
        <v>10</v>
      </c>
      <c r="D939" s="4" t="s">
        <v>48</v>
      </c>
      <c r="E939" s="4" t="s">
        <v>14</v>
      </c>
      <c r="F939" s="4" t="s">
        <v>14</v>
      </c>
    </row>
    <row r="940" spans="1:5">
      <c r="A940" t="n">
        <v>7987</v>
      </c>
      <c r="B940" s="41" t="n">
        <v>26</v>
      </c>
      <c r="C940" s="7" t="n">
        <v>0</v>
      </c>
      <c r="D940" s="7" t="s">
        <v>116</v>
      </c>
      <c r="E940" s="7" t="n">
        <v>2</v>
      </c>
      <c r="F940" s="7" t="n">
        <v>0</v>
      </c>
    </row>
    <row r="941" spans="1:5">
      <c r="A941" t="s">
        <v>4</v>
      </c>
      <c r="B941" s="4" t="s">
        <v>5</v>
      </c>
    </row>
    <row r="942" spans="1:5">
      <c r="A942" t="n">
        <v>8069</v>
      </c>
      <c r="B942" s="25" t="n">
        <v>28</v>
      </c>
    </row>
    <row r="943" spans="1:5">
      <c r="A943" t="s">
        <v>4</v>
      </c>
      <c r="B943" s="4" t="s">
        <v>5</v>
      </c>
      <c r="C943" s="4" t="s">
        <v>14</v>
      </c>
      <c r="D943" s="4" t="s">
        <v>10</v>
      </c>
      <c r="E943" s="4" t="s">
        <v>10</v>
      </c>
      <c r="F943" s="4" t="s">
        <v>14</v>
      </c>
    </row>
    <row r="944" spans="1:5">
      <c r="A944" t="n">
        <v>8070</v>
      </c>
      <c r="B944" s="23" t="n">
        <v>25</v>
      </c>
      <c r="C944" s="7" t="n">
        <v>1</v>
      </c>
      <c r="D944" s="7" t="n">
        <v>160</v>
      </c>
      <c r="E944" s="7" t="n">
        <v>570</v>
      </c>
      <c r="F944" s="7" t="n">
        <v>2</v>
      </c>
    </row>
    <row r="945" spans="1:6">
      <c r="A945" t="s">
        <v>4</v>
      </c>
      <c r="B945" s="4" t="s">
        <v>5</v>
      </c>
      <c r="C945" s="4" t="s">
        <v>14</v>
      </c>
      <c r="D945" s="4" t="s">
        <v>10</v>
      </c>
      <c r="E945" s="4" t="s">
        <v>6</v>
      </c>
    </row>
    <row r="946" spans="1:6">
      <c r="A946" t="n">
        <v>8077</v>
      </c>
      <c r="B946" s="40" t="n">
        <v>51</v>
      </c>
      <c r="C946" s="7" t="n">
        <v>4</v>
      </c>
      <c r="D946" s="7" t="n">
        <v>16</v>
      </c>
      <c r="E946" s="7" t="s">
        <v>113</v>
      </c>
    </row>
    <row r="947" spans="1:6">
      <c r="A947" t="s">
        <v>4</v>
      </c>
      <c r="B947" s="4" t="s">
        <v>5</v>
      </c>
      <c r="C947" s="4" t="s">
        <v>10</v>
      </c>
    </row>
    <row r="948" spans="1:6">
      <c r="A948" t="n">
        <v>8090</v>
      </c>
      <c r="B948" s="22" t="n">
        <v>16</v>
      </c>
      <c r="C948" s="7" t="n">
        <v>0</v>
      </c>
    </row>
    <row r="949" spans="1:6">
      <c r="A949" t="s">
        <v>4</v>
      </c>
      <c r="B949" s="4" t="s">
        <v>5</v>
      </c>
      <c r="C949" s="4" t="s">
        <v>10</v>
      </c>
      <c r="D949" s="4" t="s">
        <v>48</v>
      </c>
      <c r="E949" s="4" t="s">
        <v>14</v>
      </c>
      <c r="F949" s="4" t="s">
        <v>14</v>
      </c>
    </row>
    <row r="950" spans="1:6">
      <c r="A950" t="n">
        <v>8093</v>
      </c>
      <c r="B950" s="41" t="n">
        <v>26</v>
      </c>
      <c r="C950" s="7" t="n">
        <v>16</v>
      </c>
      <c r="D950" s="7" t="s">
        <v>117</v>
      </c>
      <c r="E950" s="7" t="n">
        <v>2</v>
      </c>
      <c r="F950" s="7" t="n">
        <v>0</v>
      </c>
    </row>
    <row r="951" spans="1:6">
      <c r="A951" t="s">
        <v>4</v>
      </c>
      <c r="B951" s="4" t="s">
        <v>5</v>
      </c>
    </row>
    <row r="952" spans="1:6">
      <c r="A952" t="n">
        <v>8157</v>
      </c>
      <c r="B952" s="25" t="n">
        <v>28</v>
      </c>
    </row>
    <row r="953" spans="1:6">
      <c r="A953" t="s">
        <v>4</v>
      </c>
      <c r="B953" s="4" t="s">
        <v>5</v>
      </c>
      <c r="C953" s="4" t="s">
        <v>10</v>
      </c>
      <c r="D953" s="4" t="s">
        <v>14</v>
      </c>
    </row>
    <row r="954" spans="1:6">
      <c r="A954" t="n">
        <v>8158</v>
      </c>
      <c r="B954" s="45" t="n">
        <v>89</v>
      </c>
      <c r="C954" s="7" t="n">
        <v>65533</v>
      </c>
      <c r="D954" s="7" t="n">
        <v>1</v>
      </c>
    </row>
    <row r="955" spans="1:6">
      <c r="A955" t="s">
        <v>4</v>
      </c>
      <c r="B955" s="4" t="s">
        <v>5</v>
      </c>
      <c r="C955" s="4" t="s">
        <v>14</v>
      </c>
      <c r="D955" s="4" t="s">
        <v>10</v>
      </c>
      <c r="E955" s="4" t="s">
        <v>10</v>
      </c>
      <c r="F955" s="4" t="s">
        <v>14</v>
      </c>
    </row>
    <row r="956" spans="1:6">
      <c r="A956" t="n">
        <v>8162</v>
      </c>
      <c r="B956" s="23" t="n">
        <v>25</v>
      </c>
      <c r="C956" s="7" t="n">
        <v>1</v>
      </c>
      <c r="D956" s="7" t="n">
        <v>65535</v>
      </c>
      <c r="E956" s="7" t="n">
        <v>65535</v>
      </c>
      <c r="F956" s="7" t="n">
        <v>0</v>
      </c>
    </row>
    <row r="957" spans="1:6">
      <c r="A957" t="s">
        <v>4</v>
      </c>
      <c r="B957" s="4" t="s">
        <v>5</v>
      </c>
      <c r="C957" s="4" t="s">
        <v>14</v>
      </c>
      <c r="D957" s="4" t="s">
        <v>10</v>
      </c>
      <c r="E957" s="4" t="s">
        <v>24</v>
      </c>
      <c r="F957" s="4" t="s">
        <v>10</v>
      </c>
      <c r="G957" s="4" t="s">
        <v>9</v>
      </c>
      <c r="H957" s="4" t="s">
        <v>9</v>
      </c>
      <c r="I957" s="4" t="s">
        <v>10</v>
      </c>
      <c r="J957" s="4" t="s">
        <v>10</v>
      </c>
      <c r="K957" s="4" t="s">
        <v>9</v>
      </c>
      <c r="L957" s="4" t="s">
        <v>9</v>
      </c>
      <c r="M957" s="4" t="s">
        <v>9</v>
      </c>
      <c r="N957" s="4" t="s">
        <v>9</v>
      </c>
      <c r="O957" s="4" t="s">
        <v>6</v>
      </c>
    </row>
    <row r="958" spans="1:6">
      <c r="A958" t="n">
        <v>8169</v>
      </c>
      <c r="B958" s="12" t="n">
        <v>50</v>
      </c>
      <c r="C958" s="7" t="n">
        <v>0</v>
      </c>
      <c r="D958" s="7" t="n">
        <v>2088</v>
      </c>
      <c r="E958" s="7" t="n">
        <v>1</v>
      </c>
      <c r="F958" s="7" t="n">
        <v>0</v>
      </c>
      <c r="G958" s="7" t="n">
        <v>0</v>
      </c>
      <c r="H958" s="7" t="n">
        <v>0</v>
      </c>
      <c r="I958" s="7" t="n">
        <v>0</v>
      </c>
      <c r="J958" s="7" t="n">
        <v>65533</v>
      </c>
      <c r="K958" s="7" t="n">
        <v>0</v>
      </c>
      <c r="L958" s="7" t="n">
        <v>0</v>
      </c>
      <c r="M958" s="7" t="n">
        <v>0</v>
      </c>
      <c r="N958" s="7" t="n">
        <v>0</v>
      </c>
      <c r="O958" s="7" t="s">
        <v>13</v>
      </c>
    </row>
    <row r="959" spans="1:6">
      <c r="A959" t="s">
        <v>4</v>
      </c>
      <c r="B959" s="4" t="s">
        <v>5</v>
      </c>
      <c r="C959" s="4" t="s">
        <v>14</v>
      </c>
      <c r="D959" s="4" t="s">
        <v>10</v>
      </c>
      <c r="E959" s="4" t="s">
        <v>10</v>
      </c>
      <c r="F959" s="4" t="s">
        <v>10</v>
      </c>
      <c r="G959" s="4" t="s">
        <v>10</v>
      </c>
      <c r="H959" s="4" t="s">
        <v>10</v>
      </c>
      <c r="I959" s="4" t="s">
        <v>6</v>
      </c>
      <c r="J959" s="4" t="s">
        <v>24</v>
      </c>
      <c r="K959" s="4" t="s">
        <v>24</v>
      </c>
      <c r="L959" s="4" t="s">
        <v>24</v>
      </c>
      <c r="M959" s="4" t="s">
        <v>9</v>
      </c>
      <c r="N959" s="4" t="s">
        <v>9</v>
      </c>
      <c r="O959" s="4" t="s">
        <v>24</v>
      </c>
      <c r="P959" s="4" t="s">
        <v>24</v>
      </c>
      <c r="Q959" s="4" t="s">
        <v>24</v>
      </c>
      <c r="R959" s="4" t="s">
        <v>24</v>
      </c>
      <c r="S959" s="4" t="s">
        <v>14</v>
      </c>
    </row>
    <row r="960" spans="1:6">
      <c r="A960" t="n">
        <v>8208</v>
      </c>
      <c r="B960" s="10" t="n">
        <v>39</v>
      </c>
      <c r="C960" s="7" t="n">
        <v>12</v>
      </c>
      <c r="D960" s="7" t="n">
        <v>65533</v>
      </c>
      <c r="E960" s="7" t="n">
        <v>205</v>
      </c>
      <c r="F960" s="7" t="n">
        <v>0</v>
      </c>
      <c r="G960" s="7" t="n">
        <v>0</v>
      </c>
      <c r="H960" s="7" t="n">
        <v>3</v>
      </c>
      <c r="I960" s="7" t="s">
        <v>13</v>
      </c>
      <c r="J960" s="7" t="n">
        <v>-0.200000002980232</v>
      </c>
      <c r="K960" s="7" t="n">
        <v>1</v>
      </c>
      <c r="L960" s="7" t="n">
        <v>0.100000001490116</v>
      </c>
      <c r="M960" s="7" t="n">
        <v>0</v>
      </c>
      <c r="N960" s="7" t="n">
        <v>0</v>
      </c>
      <c r="O960" s="7" t="n">
        <v>0</v>
      </c>
      <c r="P960" s="7" t="n">
        <v>1</v>
      </c>
      <c r="Q960" s="7" t="n">
        <v>1</v>
      </c>
      <c r="R960" s="7" t="n">
        <v>1</v>
      </c>
      <c r="S960" s="7" t="n">
        <v>255</v>
      </c>
    </row>
    <row r="961" spans="1:19">
      <c r="A961" t="s">
        <v>4</v>
      </c>
      <c r="B961" s="4" t="s">
        <v>5</v>
      </c>
      <c r="C961" s="4" t="s">
        <v>14</v>
      </c>
      <c r="D961" s="4" t="s">
        <v>10</v>
      </c>
      <c r="E961" s="4" t="s">
        <v>10</v>
      </c>
      <c r="F961" s="4" t="s">
        <v>10</v>
      </c>
      <c r="G961" s="4" t="s">
        <v>10</v>
      </c>
      <c r="H961" s="4" t="s">
        <v>10</v>
      </c>
      <c r="I961" s="4" t="s">
        <v>6</v>
      </c>
      <c r="J961" s="4" t="s">
        <v>24</v>
      </c>
      <c r="K961" s="4" t="s">
        <v>24</v>
      </c>
      <c r="L961" s="4" t="s">
        <v>24</v>
      </c>
      <c r="M961" s="4" t="s">
        <v>9</v>
      </c>
      <c r="N961" s="4" t="s">
        <v>9</v>
      </c>
      <c r="O961" s="4" t="s">
        <v>24</v>
      </c>
      <c r="P961" s="4" t="s">
        <v>24</v>
      </c>
      <c r="Q961" s="4" t="s">
        <v>24</v>
      </c>
      <c r="R961" s="4" t="s">
        <v>24</v>
      </c>
      <c r="S961" s="4" t="s">
        <v>14</v>
      </c>
    </row>
    <row r="962" spans="1:19">
      <c r="A962" t="n">
        <v>8258</v>
      </c>
      <c r="B962" s="10" t="n">
        <v>39</v>
      </c>
      <c r="C962" s="7" t="n">
        <v>12</v>
      </c>
      <c r="D962" s="7" t="n">
        <v>65533</v>
      </c>
      <c r="E962" s="7" t="n">
        <v>206</v>
      </c>
      <c r="F962" s="7" t="n">
        <v>0</v>
      </c>
      <c r="G962" s="7" t="n">
        <v>0</v>
      </c>
      <c r="H962" s="7" t="n">
        <v>3</v>
      </c>
      <c r="I962" s="7" t="s">
        <v>13</v>
      </c>
      <c r="J962" s="7" t="n">
        <v>-0.200000002980232</v>
      </c>
      <c r="K962" s="7" t="n">
        <v>-0.100000001490116</v>
      </c>
      <c r="L962" s="7" t="n">
        <v>0.100000001490116</v>
      </c>
      <c r="M962" s="7" t="n">
        <v>0</v>
      </c>
      <c r="N962" s="7" t="n">
        <v>0</v>
      </c>
      <c r="O962" s="7" t="n">
        <v>0</v>
      </c>
      <c r="P962" s="7" t="n">
        <v>1</v>
      </c>
      <c r="Q962" s="7" t="n">
        <v>1</v>
      </c>
      <c r="R962" s="7" t="n">
        <v>1</v>
      </c>
      <c r="S962" s="7" t="n">
        <v>106</v>
      </c>
    </row>
    <row r="963" spans="1:19">
      <c r="A963" t="s">
        <v>4</v>
      </c>
      <c r="B963" s="4" t="s">
        <v>5</v>
      </c>
      <c r="C963" s="4" t="s">
        <v>10</v>
      </c>
    </row>
    <row r="964" spans="1:19">
      <c r="A964" t="n">
        <v>8308</v>
      </c>
      <c r="B964" s="22" t="n">
        <v>16</v>
      </c>
      <c r="C964" s="7" t="n">
        <v>100</v>
      </c>
    </row>
    <row r="965" spans="1:19">
      <c r="A965" t="s">
        <v>4</v>
      </c>
      <c r="B965" s="4" t="s">
        <v>5</v>
      </c>
      <c r="C965" s="4" t="s">
        <v>14</v>
      </c>
      <c r="D965" s="4" t="s">
        <v>10</v>
      </c>
      <c r="E965" s="4" t="s">
        <v>10</v>
      </c>
      <c r="F965" s="4" t="s">
        <v>10</v>
      </c>
      <c r="G965" s="4" t="s">
        <v>10</v>
      </c>
      <c r="H965" s="4" t="s">
        <v>10</v>
      </c>
      <c r="I965" s="4" t="s">
        <v>6</v>
      </c>
      <c r="J965" s="4" t="s">
        <v>24</v>
      </c>
      <c r="K965" s="4" t="s">
        <v>24</v>
      </c>
      <c r="L965" s="4" t="s">
        <v>24</v>
      </c>
      <c r="M965" s="4" t="s">
        <v>9</v>
      </c>
      <c r="N965" s="4" t="s">
        <v>9</v>
      </c>
      <c r="O965" s="4" t="s">
        <v>24</v>
      </c>
      <c r="P965" s="4" t="s">
        <v>24</v>
      </c>
      <c r="Q965" s="4" t="s">
        <v>24</v>
      </c>
      <c r="R965" s="4" t="s">
        <v>24</v>
      </c>
      <c r="S965" s="4" t="s">
        <v>14</v>
      </c>
    </row>
    <row r="966" spans="1:19">
      <c r="A966" t="n">
        <v>8311</v>
      </c>
      <c r="B966" s="10" t="n">
        <v>39</v>
      </c>
      <c r="C966" s="7" t="n">
        <v>12</v>
      </c>
      <c r="D966" s="7" t="n">
        <v>65533</v>
      </c>
      <c r="E966" s="7" t="n">
        <v>205</v>
      </c>
      <c r="F966" s="7" t="n">
        <v>0</v>
      </c>
      <c r="G966" s="7" t="n">
        <v>16</v>
      </c>
      <c r="H966" s="7" t="n">
        <v>3</v>
      </c>
      <c r="I966" s="7" t="s">
        <v>13</v>
      </c>
      <c r="J966" s="7" t="n">
        <v>0.100000001490116</v>
      </c>
      <c r="K966" s="7" t="n">
        <v>1.10000002384186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1</v>
      </c>
      <c r="Q966" s="7" t="n">
        <v>1</v>
      </c>
      <c r="R966" s="7" t="n">
        <v>1</v>
      </c>
      <c r="S966" s="7" t="n">
        <v>255</v>
      </c>
    </row>
    <row r="967" spans="1:19">
      <c r="A967" t="s">
        <v>4</v>
      </c>
      <c r="B967" s="4" t="s">
        <v>5</v>
      </c>
      <c r="C967" s="4" t="s">
        <v>14</v>
      </c>
      <c r="D967" s="4" t="s">
        <v>10</v>
      </c>
      <c r="E967" s="4" t="s">
        <v>10</v>
      </c>
      <c r="F967" s="4" t="s">
        <v>10</v>
      </c>
      <c r="G967" s="4" t="s">
        <v>10</v>
      </c>
      <c r="H967" s="4" t="s">
        <v>10</v>
      </c>
      <c r="I967" s="4" t="s">
        <v>6</v>
      </c>
      <c r="J967" s="4" t="s">
        <v>24</v>
      </c>
      <c r="K967" s="4" t="s">
        <v>24</v>
      </c>
      <c r="L967" s="4" t="s">
        <v>24</v>
      </c>
      <c r="M967" s="4" t="s">
        <v>9</v>
      </c>
      <c r="N967" s="4" t="s">
        <v>9</v>
      </c>
      <c r="O967" s="4" t="s">
        <v>24</v>
      </c>
      <c r="P967" s="4" t="s">
        <v>24</v>
      </c>
      <c r="Q967" s="4" t="s">
        <v>24</v>
      </c>
      <c r="R967" s="4" t="s">
        <v>24</v>
      </c>
      <c r="S967" s="4" t="s">
        <v>14</v>
      </c>
    </row>
    <row r="968" spans="1:19">
      <c r="A968" t="n">
        <v>8361</v>
      </c>
      <c r="B968" s="10" t="n">
        <v>39</v>
      </c>
      <c r="C968" s="7" t="n">
        <v>12</v>
      </c>
      <c r="D968" s="7" t="n">
        <v>65533</v>
      </c>
      <c r="E968" s="7" t="n">
        <v>206</v>
      </c>
      <c r="F968" s="7" t="n">
        <v>0</v>
      </c>
      <c r="G968" s="7" t="n">
        <v>16</v>
      </c>
      <c r="H968" s="7" t="n">
        <v>3</v>
      </c>
      <c r="I968" s="7" t="s">
        <v>13</v>
      </c>
      <c r="J968" s="7" t="n">
        <v>0.100000001490116</v>
      </c>
      <c r="K968" s="7" t="n">
        <v>0.00999999977648258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1</v>
      </c>
      <c r="Q968" s="7" t="n">
        <v>1</v>
      </c>
      <c r="R968" s="7" t="n">
        <v>1</v>
      </c>
      <c r="S968" s="7" t="n">
        <v>107</v>
      </c>
    </row>
    <row r="969" spans="1:19">
      <c r="A969" t="s">
        <v>4</v>
      </c>
      <c r="B969" s="4" t="s">
        <v>5</v>
      </c>
      <c r="C969" s="4" t="s">
        <v>10</v>
      </c>
    </row>
    <row r="970" spans="1:19">
      <c r="A970" t="n">
        <v>8411</v>
      </c>
      <c r="B970" s="22" t="n">
        <v>16</v>
      </c>
      <c r="C970" s="7" t="n">
        <v>1500</v>
      </c>
    </row>
    <row r="971" spans="1:19">
      <c r="A971" t="s">
        <v>4</v>
      </c>
      <c r="B971" s="4" t="s">
        <v>5</v>
      </c>
      <c r="C971" s="4" t="s">
        <v>10</v>
      </c>
      <c r="D971" s="4" t="s">
        <v>14</v>
      </c>
      <c r="E971" s="4" t="s">
        <v>24</v>
      </c>
      <c r="F971" s="4" t="s">
        <v>10</v>
      </c>
    </row>
    <row r="972" spans="1:19">
      <c r="A972" t="n">
        <v>8414</v>
      </c>
      <c r="B972" s="42" t="n">
        <v>59</v>
      </c>
      <c r="C972" s="7" t="n">
        <v>0</v>
      </c>
      <c r="D972" s="7" t="n">
        <v>1</v>
      </c>
      <c r="E972" s="7" t="n">
        <v>0.150000005960464</v>
      </c>
      <c r="F972" s="7" t="n">
        <v>0</v>
      </c>
    </row>
    <row r="973" spans="1:19">
      <c r="A973" t="s">
        <v>4</v>
      </c>
      <c r="B973" s="4" t="s">
        <v>5</v>
      </c>
      <c r="C973" s="4" t="s">
        <v>10</v>
      </c>
    </row>
    <row r="974" spans="1:19">
      <c r="A974" t="n">
        <v>8424</v>
      </c>
      <c r="B974" s="22" t="n">
        <v>16</v>
      </c>
      <c r="C974" s="7" t="n">
        <v>100</v>
      </c>
    </row>
    <row r="975" spans="1:19">
      <c r="A975" t="s">
        <v>4</v>
      </c>
      <c r="B975" s="4" t="s">
        <v>5</v>
      </c>
      <c r="C975" s="4" t="s">
        <v>10</v>
      </c>
      <c r="D975" s="4" t="s">
        <v>14</v>
      </c>
      <c r="E975" s="4" t="s">
        <v>24</v>
      </c>
      <c r="F975" s="4" t="s">
        <v>10</v>
      </c>
    </row>
    <row r="976" spans="1:19">
      <c r="A976" t="n">
        <v>8427</v>
      </c>
      <c r="B976" s="42" t="n">
        <v>59</v>
      </c>
      <c r="C976" s="7" t="n">
        <v>16</v>
      </c>
      <c r="D976" s="7" t="n">
        <v>1</v>
      </c>
      <c r="E976" s="7" t="n">
        <v>0.150000005960464</v>
      </c>
      <c r="F976" s="7" t="n">
        <v>0</v>
      </c>
    </row>
    <row r="977" spans="1:19">
      <c r="A977" t="s">
        <v>4</v>
      </c>
      <c r="B977" s="4" t="s">
        <v>5</v>
      </c>
      <c r="C977" s="4" t="s">
        <v>14</v>
      </c>
      <c r="D977" s="4" t="s">
        <v>10</v>
      </c>
      <c r="E977" s="4" t="s">
        <v>6</v>
      </c>
      <c r="F977" s="4" t="s">
        <v>6</v>
      </c>
      <c r="G977" s="4" t="s">
        <v>6</v>
      </c>
      <c r="H977" s="4" t="s">
        <v>6</v>
      </c>
    </row>
    <row r="978" spans="1:19">
      <c r="A978" t="n">
        <v>8437</v>
      </c>
      <c r="B978" s="40" t="n">
        <v>51</v>
      </c>
      <c r="C978" s="7" t="n">
        <v>3</v>
      </c>
      <c r="D978" s="7" t="n">
        <v>16</v>
      </c>
      <c r="E978" s="7" t="s">
        <v>118</v>
      </c>
      <c r="F978" s="7" t="s">
        <v>110</v>
      </c>
      <c r="G978" s="7" t="s">
        <v>108</v>
      </c>
      <c r="H978" s="7" t="s">
        <v>109</v>
      </c>
    </row>
    <row r="979" spans="1:19">
      <c r="A979" t="s">
        <v>4</v>
      </c>
      <c r="B979" s="4" t="s">
        <v>5</v>
      </c>
      <c r="C979" s="4" t="s">
        <v>10</v>
      </c>
      <c r="D979" s="4" t="s">
        <v>24</v>
      </c>
      <c r="E979" s="4" t="s">
        <v>24</v>
      </c>
      <c r="F979" s="4" t="s">
        <v>24</v>
      </c>
      <c r="G979" s="4" t="s">
        <v>10</v>
      </c>
      <c r="H979" s="4" t="s">
        <v>10</v>
      </c>
    </row>
    <row r="980" spans="1:19">
      <c r="A980" t="n">
        <v>8450</v>
      </c>
      <c r="B980" s="61" t="n">
        <v>60</v>
      </c>
      <c r="C980" s="7" t="n">
        <v>16</v>
      </c>
      <c r="D980" s="7" t="n">
        <v>0</v>
      </c>
      <c r="E980" s="7" t="n">
        <v>-20</v>
      </c>
      <c r="F980" s="7" t="n">
        <v>0</v>
      </c>
      <c r="G980" s="7" t="n">
        <v>700</v>
      </c>
      <c r="H980" s="7" t="n">
        <v>0</v>
      </c>
    </row>
    <row r="981" spans="1:19">
      <c r="A981" t="s">
        <v>4</v>
      </c>
      <c r="B981" s="4" t="s">
        <v>5</v>
      </c>
      <c r="C981" s="4" t="s">
        <v>10</v>
      </c>
      <c r="D981" s="4" t="s">
        <v>24</v>
      </c>
      <c r="E981" s="4" t="s">
        <v>24</v>
      </c>
      <c r="F981" s="4" t="s">
        <v>24</v>
      </c>
      <c r="G981" s="4" t="s">
        <v>10</v>
      </c>
      <c r="H981" s="4" t="s">
        <v>10</v>
      </c>
    </row>
    <row r="982" spans="1:19">
      <c r="A982" t="n">
        <v>8469</v>
      </c>
      <c r="B982" s="61" t="n">
        <v>60</v>
      </c>
      <c r="C982" s="7" t="n">
        <v>0</v>
      </c>
      <c r="D982" s="7" t="n">
        <v>0</v>
      </c>
      <c r="E982" s="7" t="n">
        <v>-30</v>
      </c>
      <c r="F982" s="7" t="n">
        <v>0</v>
      </c>
      <c r="G982" s="7" t="n">
        <v>700</v>
      </c>
      <c r="H982" s="7" t="n">
        <v>0</v>
      </c>
    </row>
    <row r="983" spans="1:19">
      <c r="A983" t="s">
        <v>4</v>
      </c>
      <c r="B983" s="4" t="s">
        <v>5</v>
      </c>
      <c r="C983" s="4" t="s">
        <v>10</v>
      </c>
    </row>
    <row r="984" spans="1:19">
      <c r="A984" t="n">
        <v>8488</v>
      </c>
      <c r="B984" s="22" t="n">
        <v>16</v>
      </c>
      <c r="C984" s="7" t="n">
        <v>1500</v>
      </c>
    </row>
    <row r="985" spans="1:19">
      <c r="A985" t="s">
        <v>4</v>
      </c>
      <c r="B985" s="4" t="s">
        <v>5</v>
      </c>
      <c r="C985" s="4" t="s">
        <v>14</v>
      </c>
      <c r="D985" s="4" t="s">
        <v>10</v>
      </c>
      <c r="E985" s="4" t="s">
        <v>24</v>
      </c>
    </row>
    <row r="986" spans="1:19">
      <c r="A986" t="n">
        <v>8491</v>
      </c>
      <c r="B986" s="31" t="n">
        <v>58</v>
      </c>
      <c r="C986" s="7" t="n">
        <v>101</v>
      </c>
      <c r="D986" s="7" t="n">
        <v>500</v>
      </c>
      <c r="E986" s="7" t="n">
        <v>1</v>
      </c>
    </row>
    <row r="987" spans="1:19">
      <c r="A987" t="s">
        <v>4</v>
      </c>
      <c r="B987" s="4" t="s">
        <v>5</v>
      </c>
      <c r="C987" s="4" t="s">
        <v>14</v>
      </c>
      <c r="D987" s="4" t="s">
        <v>10</v>
      </c>
    </row>
    <row r="988" spans="1:19">
      <c r="A988" t="n">
        <v>8499</v>
      </c>
      <c r="B988" s="31" t="n">
        <v>58</v>
      </c>
      <c r="C988" s="7" t="n">
        <v>254</v>
      </c>
      <c r="D988" s="7" t="n">
        <v>0</v>
      </c>
    </row>
    <row r="989" spans="1:19">
      <c r="A989" t="s">
        <v>4</v>
      </c>
      <c r="B989" s="4" t="s">
        <v>5</v>
      </c>
      <c r="C989" s="4" t="s">
        <v>10</v>
      </c>
      <c r="D989" s="4" t="s">
        <v>9</v>
      </c>
    </row>
    <row r="990" spans="1:19">
      <c r="A990" t="n">
        <v>8503</v>
      </c>
      <c r="B990" s="36" t="n">
        <v>43</v>
      </c>
      <c r="C990" s="7" t="n">
        <v>2010</v>
      </c>
      <c r="D990" s="7" t="n">
        <v>128</v>
      </c>
    </row>
    <row r="991" spans="1:19">
      <c r="A991" t="s">
        <v>4</v>
      </c>
      <c r="B991" s="4" t="s">
        <v>5</v>
      </c>
      <c r="C991" s="4" t="s">
        <v>10</v>
      </c>
      <c r="D991" s="4" t="s">
        <v>9</v>
      </c>
    </row>
    <row r="992" spans="1:19">
      <c r="A992" t="n">
        <v>8510</v>
      </c>
      <c r="B992" s="36" t="n">
        <v>43</v>
      </c>
      <c r="C992" s="7" t="n">
        <v>2010</v>
      </c>
      <c r="D992" s="7" t="n">
        <v>32</v>
      </c>
    </row>
    <row r="993" spans="1:8">
      <c r="A993" t="s">
        <v>4</v>
      </c>
      <c r="B993" s="4" t="s">
        <v>5</v>
      </c>
      <c r="C993" s="4" t="s">
        <v>14</v>
      </c>
      <c r="D993" s="4" t="s">
        <v>14</v>
      </c>
      <c r="E993" s="4" t="s">
        <v>24</v>
      </c>
      <c r="F993" s="4" t="s">
        <v>24</v>
      </c>
      <c r="G993" s="4" t="s">
        <v>24</v>
      </c>
      <c r="H993" s="4" t="s">
        <v>10</v>
      </c>
    </row>
    <row r="994" spans="1:8">
      <c r="A994" t="n">
        <v>8517</v>
      </c>
      <c r="B994" s="37" t="n">
        <v>45</v>
      </c>
      <c r="C994" s="7" t="n">
        <v>2</v>
      </c>
      <c r="D994" s="7" t="n">
        <v>3</v>
      </c>
      <c r="E994" s="7" t="n">
        <v>54.560001373291</v>
      </c>
      <c r="F994" s="7" t="n">
        <v>0.400000005960464</v>
      </c>
      <c r="G994" s="7" t="n">
        <v>53.9000015258789</v>
      </c>
      <c r="H994" s="7" t="n">
        <v>0</v>
      </c>
    </row>
    <row r="995" spans="1:8">
      <c r="A995" t="s">
        <v>4</v>
      </c>
      <c r="B995" s="4" t="s">
        <v>5</v>
      </c>
      <c r="C995" s="4" t="s">
        <v>14</v>
      </c>
      <c r="D995" s="4" t="s">
        <v>14</v>
      </c>
      <c r="E995" s="4" t="s">
        <v>24</v>
      </c>
      <c r="F995" s="4" t="s">
        <v>24</v>
      </c>
      <c r="G995" s="4" t="s">
        <v>24</v>
      </c>
      <c r="H995" s="4" t="s">
        <v>10</v>
      </c>
      <c r="I995" s="4" t="s">
        <v>14</v>
      </c>
    </row>
    <row r="996" spans="1:8">
      <c r="A996" t="n">
        <v>8534</v>
      </c>
      <c r="B996" s="37" t="n">
        <v>45</v>
      </c>
      <c r="C996" s="7" t="n">
        <v>4</v>
      </c>
      <c r="D996" s="7" t="n">
        <v>3</v>
      </c>
      <c r="E996" s="7" t="n">
        <v>7.75</v>
      </c>
      <c r="F996" s="7" t="n">
        <v>8.98999977111816</v>
      </c>
      <c r="G996" s="7" t="n">
        <v>0</v>
      </c>
      <c r="H996" s="7" t="n">
        <v>0</v>
      </c>
      <c r="I996" s="7" t="n">
        <v>0</v>
      </c>
    </row>
    <row r="997" spans="1:8">
      <c r="A997" t="s">
        <v>4</v>
      </c>
      <c r="B997" s="4" t="s">
        <v>5</v>
      </c>
      <c r="C997" s="4" t="s">
        <v>14</v>
      </c>
      <c r="D997" s="4" t="s">
        <v>14</v>
      </c>
      <c r="E997" s="4" t="s">
        <v>24</v>
      </c>
      <c r="F997" s="4" t="s">
        <v>10</v>
      </c>
    </row>
    <row r="998" spans="1:8">
      <c r="A998" t="n">
        <v>8552</v>
      </c>
      <c r="B998" s="37" t="n">
        <v>45</v>
      </c>
      <c r="C998" s="7" t="n">
        <v>5</v>
      </c>
      <c r="D998" s="7" t="n">
        <v>3</v>
      </c>
      <c r="E998" s="7" t="n">
        <v>3</v>
      </c>
      <c r="F998" s="7" t="n">
        <v>0</v>
      </c>
    </row>
    <row r="999" spans="1:8">
      <c r="A999" t="s">
        <v>4</v>
      </c>
      <c r="B999" s="4" t="s">
        <v>5</v>
      </c>
      <c r="C999" s="4" t="s">
        <v>14</v>
      </c>
      <c r="D999" s="4" t="s">
        <v>14</v>
      </c>
      <c r="E999" s="4" t="s">
        <v>24</v>
      </c>
      <c r="F999" s="4" t="s">
        <v>10</v>
      </c>
    </row>
    <row r="1000" spans="1:8">
      <c r="A1000" t="n">
        <v>8561</v>
      </c>
      <c r="B1000" s="37" t="n">
        <v>45</v>
      </c>
      <c r="C1000" s="7" t="n">
        <v>11</v>
      </c>
      <c r="D1000" s="7" t="n">
        <v>3</v>
      </c>
      <c r="E1000" s="7" t="n">
        <v>34.5999984741211</v>
      </c>
      <c r="F1000" s="7" t="n">
        <v>0</v>
      </c>
    </row>
    <row r="1001" spans="1:8">
      <c r="A1001" t="s">
        <v>4</v>
      </c>
      <c r="B1001" s="4" t="s">
        <v>5</v>
      </c>
      <c r="C1001" s="4" t="s">
        <v>14</v>
      </c>
      <c r="D1001" s="4" t="s">
        <v>14</v>
      </c>
      <c r="E1001" s="4" t="s">
        <v>24</v>
      </c>
      <c r="F1001" s="4" t="s">
        <v>24</v>
      </c>
      <c r="G1001" s="4" t="s">
        <v>24</v>
      </c>
      <c r="H1001" s="4" t="s">
        <v>10</v>
      </c>
      <c r="I1001" s="4" t="s">
        <v>14</v>
      </c>
    </row>
    <row r="1002" spans="1:8">
      <c r="A1002" t="n">
        <v>8570</v>
      </c>
      <c r="B1002" s="37" t="n">
        <v>45</v>
      </c>
      <c r="C1002" s="7" t="n">
        <v>4</v>
      </c>
      <c r="D1002" s="7" t="n">
        <v>3</v>
      </c>
      <c r="E1002" s="7" t="n">
        <v>2</v>
      </c>
      <c r="F1002" s="7" t="n">
        <v>349.299987792969</v>
      </c>
      <c r="G1002" s="7" t="n">
        <v>0</v>
      </c>
      <c r="H1002" s="7" t="n">
        <v>12000</v>
      </c>
      <c r="I1002" s="7" t="n">
        <v>1</v>
      </c>
    </row>
    <row r="1003" spans="1:8">
      <c r="A1003" t="s">
        <v>4</v>
      </c>
      <c r="B1003" s="4" t="s">
        <v>5</v>
      </c>
      <c r="C1003" s="4" t="s">
        <v>14</v>
      </c>
      <c r="D1003" s="4" t="s">
        <v>14</v>
      </c>
      <c r="E1003" s="4" t="s">
        <v>24</v>
      </c>
      <c r="F1003" s="4" t="s">
        <v>10</v>
      </c>
    </row>
    <row r="1004" spans="1:8">
      <c r="A1004" t="n">
        <v>8588</v>
      </c>
      <c r="B1004" s="37" t="n">
        <v>45</v>
      </c>
      <c r="C1004" s="7" t="n">
        <v>5</v>
      </c>
      <c r="D1004" s="7" t="n">
        <v>3</v>
      </c>
      <c r="E1004" s="7" t="n">
        <v>2.59999990463257</v>
      </c>
      <c r="F1004" s="7" t="n">
        <v>12000</v>
      </c>
    </row>
    <row r="1005" spans="1:8">
      <c r="A1005" t="s">
        <v>4</v>
      </c>
      <c r="B1005" s="4" t="s">
        <v>5</v>
      </c>
      <c r="C1005" s="4" t="s">
        <v>14</v>
      </c>
      <c r="D1005" s="4" t="s">
        <v>10</v>
      </c>
    </row>
    <row r="1006" spans="1:8">
      <c r="A1006" t="n">
        <v>8597</v>
      </c>
      <c r="B1006" s="31" t="n">
        <v>58</v>
      </c>
      <c r="C1006" s="7" t="n">
        <v>255</v>
      </c>
      <c r="D1006" s="7" t="n">
        <v>0</v>
      </c>
    </row>
    <row r="1007" spans="1:8">
      <c r="A1007" t="s">
        <v>4</v>
      </c>
      <c r="B1007" s="4" t="s">
        <v>5</v>
      </c>
      <c r="C1007" s="4" t="s">
        <v>10</v>
      </c>
    </row>
    <row r="1008" spans="1:8">
      <c r="A1008" t="n">
        <v>8601</v>
      </c>
      <c r="B1008" s="22" t="n">
        <v>16</v>
      </c>
      <c r="C1008" s="7" t="n">
        <v>1000</v>
      </c>
    </row>
    <row r="1009" spans="1:9">
      <c r="A1009" t="s">
        <v>4</v>
      </c>
      <c r="B1009" s="4" t="s">
        <v>5</v>
      </c>
      <c r="C1009" s="4" t="s">
        <v>14</v>
      </c>
      <c r="D1009" s="4" t="s">
        <v>10</v>
      </c>
      <c r="E1009" s="4" t="s">
        <v>6</v>
      </c>
    </row>
    <row r="1010" spans="1:9">
      <c r="A1010" t="n">
        <v>8604</v>
      </c>
      <c r="B1010" s="40" t="n">
        <v>51</v>
      </c>
      <c r="C1010" s="7" t="n">
        <v>4</v>
      </c>
      <c r="D1010" s="7" t="n">
        <v>0</v>
      </c>
      <c r="E1010" s="7" t="s">
        <v>119</v>
      </c>
    </row>
    <row r="1011" spans="1:9">
      <c r="A1011" t="s">
        <v>4</v>
      </c>
      <c r="B1011" s="4" t="s">
        <v>5</v>
      </c>
      <c r="C1011" s="4" t="s">
        <v>10</v>
      </c>
    </row>
    <row r="1012" spans="1:9">
      <c r="A1012" t="n">
        <v>8619</v>
      </c>
      <c r="B1012" s="22" t="n">
        <v>16</v>
      </c>
      <c r="C1012" s="7" t="n">
        <v>0</v>
      </c>
    </row>
    <row r="1013" spans="1:9">
      <c r="A1013" t="s">
        <v>4</v>
      </c>
      <c r="B1013" s="4" t="s">
        <v>5</v>
      </c>
      <c r="C1013" s="4" t="s">
        <v>10</v>
      </c>
      <c r="D1013" s="4" t="s">
        <v>48</v>
      </c>
      <c r="E1013" s="4" t="s">
        <v>14</v>
      </c>
      <c r="F1013" s="4" t="s">
        <v>14</v>
      </c>
    </row>
    <row r="1014" spans="1:9">
      <c r="A1014" t="n">
        <v>8622</v>
      </c>
      <c r="B1014" s="41" t="n">
        <v>26</v>
      </c>
      <c r="C1014" s="7" t="n">
        <v>0</v>
      </c>
      <c r="D1014" s="7" t="s">
        <v>120</v>
      </c>
      <c r="E1014" s="7" t="n">
        <v>2</v>
      </c>
      <c r="F1014" s="7" t="n">
        <v>0</v>
      </c>
    </row>
    <row r="1015" spans="1:9">
      <c r="A1015" t="s">
        <v>4</v>
      </c>
      <c r="B1015" s="4" t="s">
        <v>5</v>
      </c>
    </row>
    <row r="1016" spans="1:9">
      <c r="A1016" t="n">
        <v>8647</v>
      </c>
      <c r="B1016" s="25" t="n">
        <v>28</v>
      </c>
    </row>
    <row r="1017" spans="1:9">
      <c r="A1017" t="s">
        <v>4</v>
      </c>
      <c r="B1017" s="4" t="s">
        <v>5</v>
      </c>
      <c r="C1017" s="4" t="s">
        <v>14</v>
      </c>
      <c r="D1017" s="4" t="s">
        <v>10</v>
      </c>
      <c r="E1017" s="4" t="s">
        <v>6</v>
      </c>
    </row>
    <row r="1018" spans="1:9">
      <c r="A1018" t="n">
        <v>8648</v>
      </c>
      <c r="B1018" s="40" t="n">
        <v>51</v>
      </c>
      <c r="C1018" s="7" t="n">
        <v>4</v>
      </c>
      <c r="D1018" s="7" t="n">
        <v>16</v>
      </c>
      <c r="E1018" s="7" t="s">
        <v>113</v>
      </c>
    </row>
    <row r="1019" spans="1:9">
      <c r="A1019" t="s">
        <v>4</v>
      </c>
      <c r="B1019" s="4" t="s">
        <v>5</v>
      </c>
      <c r="C1019" s="4" t="s">
        <v>10</v>
      </c>
    </row>
    <row r="1020" spans="1:9">
      <c r="A1020" t="n">
        <v>8661</v>
      </c>
      <c r="B1020" s="22" t="n">
        <v>16</v>
      </c>
      <c r="C1020" s="7" t="n">
        <v>0</v>
      </c>
    </row>
    <row r="1021" spans="1:9">
      <c r="A1021" t="s">
        <v>4</v>
      </c>
      <c r="B1021" s="4" t="s">
        <v>5</v>
      </c>
      <c r="C1021" s="4" t="s">
        <v>10</v>
      </c>
      <c r="D1021" s="4" t="s">
        <v>48</v>
      </c>
      <c r="E1021" s="4" t="s">
        <v>14</v>
      </c>
      <c r="F1021" s="4" t="s">
        <v>14</v>
      </c>
      <c r="G1021" s="4" t="s">
        <v>48</v>
      </c>
      <c r="H1021" s="4" t="s">
        <v>14</v>
      </c>
      <c r="I1021" s="4" t="s">
        <v>14</v>
      </c>
    </row>
    <row r="1022" spans="1:9">
      <c r="A1022" t="n">
        <v>8664</v>
      </c>
      <c r="B1022" s="41" t="n">
        <v>26</v>
      </c>
      <c r="C1022" s="7" t="n">
        <v>16</v>
      </c>
      <c r="D1022" s="7" t="s">
        <v>121</v>
      </c>
      <c r="E1022" s="7" t="n">
        <v>2</v>
      </c>
      <c r="F1022" s="7" t="n">
        <v>3</v>
      </c>
      <c r="G1022" s="7" t="s">
        <v>122</v>
      </c>
      <c r="H1022" s="7" t="n">
        <v>2</v>
      </c>
      <c r="I1022" s="7" t="n">
        <v>0</v>
      </c>
    </row>
    <row r="1023" spans="1:9">
      <c r="A1023" t="s">
        <v>4</v>
      </c>
      <c r="B1023" s="4" t="s">
        <v>5</v>
      </c>
    </row>
    <row r="1024" spans="1:9">
      <c r="A1024" t="n">
        <v>8785</v>
      </c>
      <c r="B1024" s="25" t="n">
        <v>28</v>
      </c>
    </row>
    <row r="1025" spans="1:9">
      <c r="A1025" t="s">
        <v>4</v>
      </c>
      <c r="B1025" s="4" t="s">
        <v>5</v>
      </c>
      <c r="C1025" s="4" t="s">
        <v>10</v>
      </c>
      <c r="D1025" s="4" t="s">
        <v>10</v>
      </c>
      <c r="E1025" s="4" t="s">
        <v>10</v>
      </c>
    </row>
    <row r="1026" spans="1:9">
      <c r="A1026" t="n">
        <v>8786</v>
      </c>
      <c r="B1026" s="60" t="n">
        <v>61</v>
      </c>
      <c r="C1026" s="7" t="n">
        <v>7032</v>
      </c>
      <c r="D1026" s="7" t="n">
        <v>0</v>
      </c>
      <c r="E1026" s="7" t="n">
        <v>1000</v>
      </c>
    </row>
    <row r="1027" spans="1:9">
      <c r="A1027" t="s">
        <v>4</v>
      </c>
      <c r="B1027" s="4" t="s">
        <v>5</v>
      </c>
      <c r="C1027" s="4" t="s">
        <v>14</v>
      </c>
      <c r="D1027" s="4" t="s">
        <v>10</v>
      </c>
      <c r="E1027" s="4" t="s">
        <v>6</v>
      </c>
    </row>
    <row r="1028" spans="1:9">
      <c r="A1028" t="n">
        <v>8793</v>
      </c>
      <c r="B1028" s="40" t="n">
        <v>51</v>
      </c>
      <c r="C1028" s="7" t="n">
        <v>4</v>
      </c>
      <c r="D1028" s="7" t="n">
        <v>7032</v>
      </c>
      <c r="E1028" s="7" t="s">
        <v>80</v>
      </c>
    </row>
    <row r="1029" spans="1:9">
      <c r="A1029" t="s">
        <v>4</v>
      </c>
      <c r="B1029" s="4" t="s">
        <v>5</v>
      </c>
      <c r="C1029" s="4" t="s">
        <v>10</v>
      </c>
    </row>
    <row r="1030" spans="1:9">
      <c r="A1030" t="n">
        <v>8806</v>
      </c>
      <c r="B1030" s="22" t="n">
        <v>16</v>
      </c>
      <c r="C1030" s="7" t="n">
        <v>0</v>
      </c>
    </row>
    <row r="1031" spans="1:9">
      <c r="A1031" t="s">
        <v>4</v>
      </c>
      <c r="B1031" s="4" t="s">
        <v>5</v>
      </c>
      <c r="C1031" s="4" t="s">
        <v>10</v>
      </c>
      <c r="D1031" s="4" t="s">
        <v>48</v>
      </c>
      <c r="E1031" s="4" t="s">
        <v>14</v>
      </c>
      <c r="F1031" s="4" t="s">
        <v>14</v>
      </c>
    </row>
    <row r="1032" spans="1:9">
      <c r="A1032" t="n">
        <v>8809</v>
      </c>
      <c r="B1032" s="41" t="n">
        <v>26</v>
      </c>
      <c r="C1032" s="7" t="n">
        <v>7032</v>
      </c>
      <c r="D1032" s="7" t="s">
        <v>123</v>
      </c>
      <c r="E1032" s="7" t="n">
        <v>2</v>
      </c>
      <c r="F1032" s="7" t="n">
        <v>0</v>
      </c>
    </row>
    <row r="1033" spans="1:9">
      <c r="A1033" t="s">
        <v>4</v>
      </c>
      <c r="B1033" s="4" t="s">
        <v>5</v>
      </c>
    </row>
    <row r="1034" spans="1:9">
      <c r="A1034" t="n">
        <v>8860</v>
      </c>
      <c r="B1034" s="25" t="n">
        <v>28</v>
      </c>
    </row>
    <row r="1035" spans="1:9">
      <c r="A1035" t="s">
        <v>4</v>
      </c>
      <c r="B1035" s="4" t="s">
        <v>5</v>
      </c>
      <c r="C1035" s="4" t="s">
        <v>10</v>
      </c>
      <c r="D1035" s="4" t="s">
        <v>10</v>
      </c>
      <c r="E1035" s="4" t="s">
        <v>10</v>
      </c>
    </row>
    <row r="1036" spans="1:9">
      <c r="A1036" t="n">
        <v>8861</v>
      </c>
      <c r="B1036" s="60" t="n">
        <v>61</v>
      </c>
      <c r="C1036" s="7" t="n">
        <v>0</v>
      </c>
      <c r="D1036" s="7" t="n">
        <v>7032</v>
      </c>
      <c r="E1036" s="7" t="n">
        <v>1000</v>
      </c>
    </row>
    <row r="1037" spans="1:9">
      <c r="A1037" t="s">
        <v>4</v>
      </c>
      <c r="B1037" s="4" t="s">
        <v>5</v>
      </c>
      <c r="C1037" s="4" t="s">
        <v>14</v>
      </c>
      <c r="D1037" s="4" t="s">
        <v>10</v>
      </c>
      <c r="E1037" s="4" t="s">
        <v>6</v>
      </c>
    </row>
    <row r="1038" spans="1:9">
      <c r="A1038" t="n">
        <v>8868</v>
      </c>
      <c r="B1038" s="40" t="n">
        <v>51</v>
      </c>
      <c r="C1038" s="7" t="n">
        <v>4</v>
      </c>
      <c r="D1038" s="7" t="n">
        <v>0</v>
      </c>
      <c r="E1038" s="7" t="s">
        <v>67</v>
      </c>
    </row>
    <row r="1039" spans="1:9">
      <c r="A1039" t="s">
        <v>4</v>
      </c>
      <c r="B1039" s="4" t="s">
        <v>5</v>
      </c>
      <c r="C1039" s="4" t="s">
        <v>10</v>
      </c>
    </row>
    <row r="1040" spans="1:9">
      <c r="A1040" t="n">
        <v>8882</v>
      </c>
      <c r="B1040" s="22" t="n">
        <v>16</v>
      </c>
      <c r="C1040" s="7" t="n">
        <v>0</v>
      </c>
    </row>
    <row r="1041" spans="1:6">
      <c r="A1041" t="s">
        <v>4</v>
      </c>
      <c r="B1041" s="4" t="s">
        <v>5</v>
      </c>
      <c r="C1041" s="4" t="s">
        <v>10</v>
      </c>
      <c r="D1041" s="4" t="s">
        <v>48</v>
      </c>
      <c r="E1041" s="4" t="s">
        <v>14</v>
      </c>
      <c r="F1041" s="4" t="s">
        <v>14</v>
      </c>
    </row>
    <row r="1042" spans="1:6">
      <c r="A1042" t="n">
        <v>8885</v>
      </c>
      <c r="B1042" s="41" t="n">
        <v>26</v>
      </c>
      <c r="C1042" s="7" t="n">
        <v>0</v>
      </c>
      <c r="D1042" s="7" t="s">
        <v>124</v>
      </c>
      <c r="E1042" s="7" t="n">
        <v>2</v>
      </c>
      <c r="F1042" s="7" t="n">
        <v>0</v>
      </c>
    </row>
    <row r="1043" spans="1:6">
      <c r="A1043" t="s">
        <v>4</v>
      </c>
      <c r="B1043" s="4" t="s">
        <v>5</v>
      </c>
    </row>
    <row r="1044" spans="1:6">
      <c r="A1044" t="n">
        <v>8915</v>
      </c>
      <c r="B1044" s="25" t="n">
        <v>28</v>
      </c>
    </row>
    <row r="1045" spans="1:6">
      <c r="A1045" t="s">
        <v>4</v>
      </c>
      <c r="B1045" s="4" t="s">
        <v>5</v>
      </c>
      <c r="C1045" s="4" t="s">
        <v>10</v>
      </c>
      <c r="D1045" s="4" t="s">
        <v>14</v>
      </c>
    </row>
    <row r="1046" spans="1:6">
      <c r="A1046" t="n">
        <v>8916</v>
      </c>
      <c r="B1046" s="45" t="n">
        <v>89</v>
      </c>
      <c r="C1046" s="7" t="n">
        <v>65533</v>
      </c>
      <c r="D1046" s="7" t="n">
        <v>1</v>
      </c>
    </row>
    <row r="1047" spans="1:6">
      <c r="A1047" t="s">
        <v>4</v>
      </c>
      <c r="B1047" s="4" t="s">
        <v>5</v>
      </c>
      <c r="C1047" s="4" t="s">
        <v>10</v>
      </c>
      <c r="D1047" s="4" t="s">
        <v>9</v>
      </c>
    </row>
    <row r="1048" spans="1:6">
      <c r="A1048" t="n">
        <v>8920</v>
      </c>
      <c r="B1048" s="47" t="n">
        <v>44</v>
      </c>
      <c r="C1048" s="7" t="n">
        <v>2010</v>
      </c>
      <c r="D1048" s="7" t="n">
        <v>128</v>
      </c>
    </row>
    <row r="1049" spans="1:6">
      <c r="A1049" t="s">
        <v>4</v>
      </c>
      <c r="B1049" s="4" t="s">
        <v>5</v>
      </c>
      <c r="C1049" s="4" t="s">
        <v>10</v>
      </c>
      <c r="D1049" s="4" t="s">
        <v>9</v>
      </c>
    </row>
    <row r="1050" spans="1:6">
      <c r="A1050" t="n">
        <v>8927</v>
      </c>
      <c r="B1050" s="47" t="n">
        <v>44</v>
      </c>
      <c r="C1050" s="7" t="n">
        <v>2010</v>
      </c>
      <c r="D1050" s="7" t="n">
        <v>32</v>
      </c>
    </row>
    <row r="1051" spans="1:6">
      <c r="A1051" t="s">
        <v>4</v>
      </c>
      <c r="B1051" s="4" t="s">
        <v>5</v>
      </c>
      <c r="C1051" s="4" t="s">
        <v>14</v>
      </c>
      <c r="D1051" s="4" t="s">
        <v>10</v>
      </c>
      <c r="E1051" s="4" t="s">
        <v>24</v>
      </c>
    </row>
    <row r="1052" spans="1:6">
      <c r="A1052" t="n">
        <v>8934</v>
      </c>
      <c r="B1052" s="31" t="n">
        <v>58</v>
      </c>
      <c r="C1052" s="7" t="n">
        <v>101</v>
      </c>
      <c r="D1052" s="7" t="n">
        <v>500</v>
      </c>
      <c r="E1052" s="7" t="n">
        <v>1</v>
      </c>
    </row>
    <row r="1053" spans="1:6">
      <c r="A1053" t="s">
        <v>4</v>
      </c>
      <c r="B1053" s="4" t="s">
        <v>5</v>
      </c>
      <c r="C1053" s="4" t="s">
        <v>14</v>
      </c>
      <c r="D1053" s="4" t="s">
        <v>10</v>
      </c>
    </row>
    <row r="1054" spans="1:6">
      <c r="A1054" t="n">
        <v>8942</v>
      </c>
      <c r="B1054" s="31" t="n">
        <v>58</v>
      </c>
      <c r="C1054" s="7" t="n">
        <v>254</v>
      </c>
      <c r="D1054" s="7" t="n">
        <v>0</v>
      </c>
    </row>
    <row r="1055" spans="1:6">
      <c r="A1055" t="s">
        <v>4</v>
      </c>
      <c r="B1055" s="4" t="s">
        <v>5</v>
      </c>
      <c r="C1055" s="4" t="s">
        <v>10</v>
      </c>
      <c r="D1055" s="4" t="s">
        <v>24</v>
      </c>
      <c r="E1055" s="4" t="s">
        <v>24</v>
      </c>
      <c r="F1055" s="4" t="s">
        <v>24</v>
      </c>
      <c r="G1055" s="4" t="s">
        <v>10</v>
      </c>
      <c r="H1055" s="4" t="s">
        <v>10</v>
      </c>
    </row>
    <row r="1056" spans="1:6">
      <c r="A1056" t="n">
        <v>8946</v>
      </c>
      <c r="B1056" s="61" t="n">
        <v>60</v>
      </c>
      <c r="C1056" s="7" t="n">
        <v>0</v>
      </c>
      <c r="D1056" s="7" t="n">
        <v>0</v>
      </c>
      <c r="E1056" s="7" t="n">
        <v>0</v>
      </c>
      <c r="F1056" s="7" t="n">
        <v>0</v>
      </c>
      <c r="G1056" s="7" t="n">
        <v>0</v>
      </c>
      <c r="H1056" s="7" t="n">
        <v>0</v>
      </c>
    </row>
    <row r="1057" spans="1:8">
      <c r="A1057" t="s">
        <v>4</v>
      </c>
      <c r="B1057" s="4" t="s">
        <v>5</v>
      </c>
      <c r="C1057" s="4" t="s">
        <v>10</v>
      </c>
      <c r="D1057" s="4" t="s">
        <v>10</v>
      </c>
      <c r="E1057" s="4" t="s">
        <v>10</v>
      </c>
    </row>
    <row r="1058" spans="1:8">
      <c r="A1058" t="n">
        <v>8965</v>
      </c>
      <c r="B1058" s="60" t="n">
        <v>61</v>
      </c>
      <c r="C1058" s="7" t="n">
        <v>0</v>
      </c>
      <c r="D1058" s="7" t="n">
        <v>2010</v>
      </c>
      <c r="E1058" s="7" t="n">
        <v>1000</v>
      </c>
    </row>
    <row r="1059" spans="1:8">
      <c r="A1059" t="s">
        <v>4</v>
      </c>
      <c r="B1059" s="4" t="s">
        <v>5</v>
      </c>
      <c r="C1059" s="4" t="s">
        <v>10</v>
      </c>
      <c r="D1059" s="4" t="s">
        <v>24</v>
      </c>
      <c r="E1059" s="4" t="s">
        <v>24</v>
      </c>
      <c r="F1059" s="4" t="s">
        <v>24</v>
      </c>
      <c r="G1059" s="4" t="s">
        <v>10</v>
      </c>
      <c r="H1059" s="4" t="s">
        <v>10</v>
      </c>
    </row>
    <row r="1060" spans="1:8">
      <c r="A1060" t="n">
        <v>8972</v>
      </c>
      <c r="B1060" s="61" t="n">
        <v>60</v>
      </c>
      <c r="C1060" s="7" t="n">
        <v>16</v>
      </c>
      <c r="D1060" s="7" t="n">
        <v>0</v>
      </c>
      <c r="E1060" s="7" t="n">
        <v>0</v>
      </c>
      <c r="F1060" s="7" t="n">
        <v>0</v>
      </c>
      <c r="G1060" s="7" t="n">
        <v>0</v>
      </c>
      <c r="H1060" s="7" t="n">
        <v>0</v>
      </c>
    </row>
    <row r="1061" spans="1:8">
      <c r="A1061" t="s">
        <v>4</v>
      </c>
      <c r="B1061" s="4" t="s">
        <v>5</v>
      </c>
      <c r="C1061" s="4" t="s">
        <v>10</v>
      </c>
      <c r="D1061" s="4" t="s">
        <v>10</v>
      </c>
      <c r="E1061" s="4" t="s">
        <v>10</v>
      </c>
    </row>
    <row r="1062" spans="1:8">
      <c r="A1062" t="n">
        <v>8991</v>
      </c>
      <c r="B1062" s="60" t="n">
        <v>61</v>
      </c>
      <c r="C1062" s="7" t="n">
        <v>16</v>
      </c>
      <c r="D1062" s="7" t="n">
        <v>2010</v>
      </c>
      <c r="E1062" s="7" t="n">
        <v>1000</v>
      </c>
    </row>
    <row r="1063" spans="1:8">
      <c r="A1063" t="s">
        <v>4</v>
      </c>
      <c r="B1063" s="4" t="s">
        <v>5</v>
      </c>
      <c r="C1063" s="4" t="s">
        <v>14</v>
      </c>
      <c r="D1063" s="4" t="s">
        <v>14</v>
      </c>
      <c r="E1063" s="4" t="s">
        <v>24</v>
      </c>
      <c r="F1063" s="4" t="s">
        <v>24</v>
      </c>
      <c r="G1063" s="4" t="s">
        <v>24</v>
      </c>
      <c r="H1063" s="4" t="s">
        <v>10</v>
      </c>
    </row>
    <row r="1064" spans="1:8">
      <c r="A1064" t="n">
        <v>8998</v>
      </c>
      <c r="B1064" s="37" t="n">
        <v>45</v>
      </c>
      <c r="C1064" s="7" t="n">
        <v>2</v>
      </c>
      <c r="D1064" s="7" t="n">
        <v>3</v>
      </c>
      <c r="E1064" s="7" t="n">
        <v>54.560001373291</v>
      </c>
      <c r="F1064" s="7" t="n">
        <v>0.430000007152557</v>
      </c>
      <c r="G1064" s="7" t="n">
        <v>53.9000015258789</v>
      </c>
      <c r="H1064" s="7" t="n">
        <v>0</v>
      </c>
    </row>
    <row r="1065" spans="1:8">
      <c r="A1065" t="s">
        <v>4</v>
      </c>
      <c r="B1065" s="4" t="s">
        <v>5</v>
      </c>
      <c r="C1065" s="4" t="s">
        <v>14</v>
      </c>
      <c r="D1065" s="4" t="s">
        <v>14</v>
      </c>
      <c r="E1065" s="4" t="s">
        <v>24</v>
      </c>
      <c r="F1065" s="4" t="s">
        <v>24</v>
      </c>
      <c r="G1065" s="4" t="s">
        <v>24</v>
      </c>
      <c r="H1065" s="4" t="s">
        <v>10</v>
      </c>
      <c r="I1065" s="4" t="s">
        <v>14</v>
      </c>
    </row>
    <row r="1066" spans="1:8">
      <c r="A1066" t="n">
        <v>9015</v>
      </c>
      <c r="B1066" s="37" t="n">
        <v>45</v>
      </c>
      <c r="C1066" s="7" t="n">
        <v>4</v>
      </c>
      <c r="D1066" s="7" t="n">
        <v>3</v>
      </c>
      <c r="E1066" s="7" t="n">
        <v>355</v>
      </c>
      <c r="F1066" s="7" t="n">
        <v>195.970001220703</v>
      </c>
      <c r="G1066" s="7" t="n">
        <v>0</v>
      </c>
      <c r="H1066" s="7" t="n">
        <v>0</v>
      </c>
      <c r="I1066" s="7" t="n">
        <v>0</v>
      </c>
    </row>
    <row r="1067" spans="1:8">
      <c r="A1067" t="s">
        <v>4</v>
      </c>
      <c r="B1067" s="4" t="s">
        <v>5</v>
      </c>
      <c r="C1067" s="4" t="s">
        <v>14</v>
      </c>
      <c r="D1067" s="4" t="s">
        <v>14</v>
      </c>
      <c r="E1067" s="4" t="s">
        <v>24</v>
      </c>
      <c r="F1067" s="4" t="s">
        <v>10</v>
      </c>
    </row>
    <row r="1068" spans="1:8">
      <c r="A1068" t="n">
        <v>9033</v>
      </c>
      <c r="B1068" s="37" t="n">
        <v>45</v>
      </c>
      <c r="C1068" s="7" t="n">
        <v>5</v>
      </c>
      <c r="D1068" s="7" t="n">
        <v>3</v>
      </c>
      <c r="E1068" s="7" t="n">
        <v>5.5</v>
      </c>
      <c r="F1068" s="7" t="n">
        <v>0</v>
      </c>
    </row>
    <row r="1069" spans="1:8">
      <c r="A1069" t="s">
        <v>4</v>
      </c>
      <c r="B1069" s="4" t="s">
        <v>5</v>
      </c>
      <c r="C1069" s="4" t="s">
        <v>14</v>
      </c>
      <c r="D1069" s="4" t="s">
        <v>14</v>
      </c>
      <c r="E1069" s="4" t="s">
        <v>24</v>
      </c>
      <c r="F1069" s="4" t="s">
        <v>10</v>
      </c>
    </row>
    <row r="1070" spans="1:8">
      <c r="A1070" t="n">
        <v>9042</v>
      </c>
      <c r="B1070" s="37" t="n">
        <v>45</v>
      </c>
      <c r="C1070" s="7" t="n">
        <v>11</v>
      </c>
      <c r="D1070" s="7" t="n">
        <v>3</v>
      </c>
      <c r="E1070" s="7" t="n">
        <v>17.3999996185303</v>
      </c>
      <c r="F1070" s="7" t="n">
        <v>0</v>
      </c>
    </row>
    <row r="1071" spans="1:8">
      <c r="A1071" t="s">
        <v>4</v>
      </c>
      <c r="B1071" s="4" t="s">
        <v>5</v>
      </c>
      <c r="C1071" s="4" t="s">
        <v>14</v>
      </c>
      <c r="D1071" s="4" t="s">
        <v>14</v>
      </c>
      <c r="E1071" s="4" t="s">
        <v>24</v>
      </c>
      <c r="F1071" s="4" t="s">
        <v>10</v>
      </c>
    </row>
    <row r="1072" spans="1:8">
      <c r="A1072" t="n">
        <v>9051</v>
      </c>
      <c r="B1072" s="37" t="n">
        <v>45</v>
      </c>
      <c r="C1072" s="7" t="n">
        <v>5</v>
      </c>
      <c r="D1072" s="7" t="n">
        <v>3</v>
      </c>
      <c r="E1072" s="7" t="n">
        <v>8.10000038146973</v>
      </c>
      <c r="F1072" s="7" t="n">
        <v>4000</v>
      </c>
    </row>
    <row r="1073" spans="1:9">
      <c r="A1073" t="s">
        <v>4</v>
      </c>
      <c r="B1073" s="4" t="s">
        <v>5</v>
      </c>
      <c r="C1073" s="4" t="s">
        <v>14</v>
      </c>
      <c r="D1073" s="4" t="s">
        <v>10</v>
      </c>
    </row>
    <row r="1074" spans="1:9">
      <c r="A1074" t="n">
        <v>9060</v>
      </c>
      <c r="B1074" s="31" t="n">
        <v>58</v>
      </c>
      <c r="C1074" s="7" t="n">
        <v>255</v>
      </c>
      <c r="D1074" s="7" t="n">
        <v>0</v>
      </c>
    </row>
    <row r="1075" spans="1:9">
      <c r="A1075" t="s">
        <v>4</v>
      </c>
      <c r="B1075" s="4" t="s">
        <v>5</v>
      </c>
      <c r="C1075" s="4" t="s">
        <v>10</v>
      </c>
      <c r="D1075" s="4" t="s">
        <v>6</v>
      </c>
      <c r="E1075" s="4" t="s">
        <v>14</v>
      </c>
      <c r="F1075" s="4" t="s">
        <v>14</v>
      </c>
      <c r="G1075" s="4" t="s">
        <v>14</v>
      </c>
      <c r="H1075" s="4" t="s">
        <v>14</v>
      </c>
      <c r="I1075" s="4" t="s">
        <v>14</v>
      </c>
      <c r="J1075" s="4" t="s">
        <v>24</v>
      </c>
      <c r="K1075" s="4" t="s">
        <v>24</v>
      </c>
      <c r="L1075" s="4" t="s">
        <v>24</v>
      </c>
      <c r="M1075" s="4" t="s">
        <v>24</v>
      </c>
      <c r="N1075" s="4" t="s">
        <v>14</v>
      </c>
    </row>
    <row r="1076" spans="1:9">
      <c r="A1076" t="n">
        <v>9064</v>
      </c>
      <c r="B1076" s="62" t="n">
        <v>34</v>
      </c>
      <c r="C1076" s="7" t="n">
        <v>2010</v>
      </c>
      <c r="D1076" s="7" t="s">
        <v>125</v>
      </c>
      <c r="E1076" s="7" t="n">
        <v>0</v>
      </c>
      <c r="F1076" s="7" t="n">
        <v>0</v>
      </c>
      <c r="G1076" s="7" t="n">
        <v>0</v>
      </c>
      <c r="H1076" s="7" t="n">
        <v>0</v>
      </c>
      <c r="I1076" s="7" t="n">
        <v>0</v>
      </c>
      <c r="J1076" s="7" t="n">
        <v>0.5</v>
      </c>
      <c r="K1076" s="7" t="n">
        <v>-1</v>
      </c>
      <c r="L1076" s="7" t="n">
        <v>-1</v>
      </c>
      <c r="M1076" s="7" t="n">
        <v>-1</v>
      </c>
      <c r="N1076" s="7" t="n">
        <v>0</v>
      </c>
    </row>
    <row r="1077" spans="1:9">
      <c r="A1077" t="s">
        <v>4</v>
      </c>
      <c r="B1077" s="4" t="s">
        <v>5</v>
      </c>
      <c r="C1077" s="4" t="s">
        <v>10</v>
      </c>
    </row>
    <row r="1078" spans="1:9">
      <c r="A1078" t="n">
        <v>9104</v>
      </c>
      <c r="B1078" s="22" t="n">
        <v>16</v>
      </c>
      <c r="C1078" s="7" t="n">
        <v>300</v>
      </c>
    </row>
    <row r="1079" spans="1:9">
      <c r="A1079" t="s">
        <v>4</v>
      </c>
      <c r="B1079" s="4" t="s">
        <v>5</v>
      </c>
      <c r="C1079" s="4" t="s">
        <v>10</v>
      </c>
      <c r="D1079" s="4" t="s">
        <v>10</v>
      </c>
      <c r="E1079" s="4" t="s">
        <v>10</v>
      </c>
    </row>
    <row r="1080" spans="1:9">
      <c r="A1080" t="n">
        <v>9107</v>
      </c>
      <c r="B1080" s="60" t="n">
        <v>61</v>
      </c>
      <c r="C1080" s="7" t="n">
        <v>0</v>
      </c>
      <c r="D1080" s="7" t="n">
        <v>2010</v>
      </c>
      <c r="E1080" s="7" t="n">
        <v>1000</v>
      </c>
    </row>
    <row r="1081" spans="1:9">
      <c r="A1081" t="s">
        <v>4</v>
      </c>
      <c r="B1081" s="4" t="s">
        <v>5</v>
      </c>
      <c r="C1081" s="4" t="s">
        <v>10</v>
      </c>
      <c r="D1081" s="4" t="s">
        <v>10</v>
      </c>
      <c r="E1081" s="4" t="s">
        <v>10</v>
      </c>
    </row>
    <row r="1082" spans="1:9">
      <c r="A1082" t="n">
        <v>9114</v>
      </c>
      <c r="B1082" s="60" t="n">
        <v>61</v>
      </c>
      <c r="C1082" s="7" t="n">
        <v>16</v>
      </c>
      <c r="D1082" s="7" t="n">
        <v>2010</v>
      </c>
      <c r="E1082" s="7" t="n">
        <v>1000</v>
      </c>
    </row>
    <row r="1083" spans="1:9">
      <c r="A1083" t="s">
        <v>4</v>
      </c>
      <c r="B1083" s="4" t="s">
        <v>5</v>
      </c>
      <c r="C1083" s="4" t="s">
        <v>10</v>
      </c>
      <c r="D1083" s="4" t="s">
        <v>10</v>
      </c>
      <c r="E1083" s="4" t="s">
        <v>10</v>
      </c>
    </row>
    <row r="1084" spans="1:9">
      <c r="A1084" t="n">
        <v>9121</v>
      </c>
      <c r="B1084" s="60" t="n">
        <v>61</v>
      </c>
      <c r="C1084" s="7" t="n">
        <v>7032</v>
      </c>
      <c r="D1084" s="7" t="n">
        <v>2010</v>
      </c>
      <c r="E1084" s="7" t="n">
        <v>1000</v>
      </c>
    </row>
    <row r="1085" spans="1:9">
      <c r="A1085" t="s">
        <v>4</v>
      </c>
      <c r="B1085" s="4" t="s">
        <v>5</v>
      </c>
      <c r="C1085" s="4" t="s">
        <v>14</v>
      </c>
      <c r="D1085" s="4" t="s">
        <v>10</v>
      </c>
      <c r="E1085" s="4" t="s">
        <v>10</v>
      </c>
      <c r="F1085" s="4" t="s">
        <v>10</v>
      </c>
      <c r="G1085" s="4" t="s">
        <v>10</v>
      </c>
      <c r="H1085" s="4" t="s">
        <v>10</v>
      </c>
      <c r="I1085" s="4" t="s">
        <v>6</v>
      </c>
      <c r="J1085" s="4" t="s">
        <v>24</v>
      </c>
      <c r="K1085" s="4" t="s">
        <v>24</v>
      </c>
      <c r="L1085" s="4" t="s">
        <v>24</v>
      </c>
      <c r="M1085" s="4" t="s">
        <v>9</v>
      </c>
      <c r="N1085" s="4" t="s">
        <v>9</v>
      </c>
      <c r="O1085" s="4" t="s">
        <v>24</v>
      </c>
      <c r="P1085" s="4" t="s">
        <v>24</v>
      </c>
      <c r="Q1085" s="4" t="s">
        <v>24</v>
      </c>
      <c r="R1085" s="4" t="s">
        <v>24</v>
      </c>
      <c r="S1085" s="4" t="s">
        <v>14</v>
      </c>
    </row>
    <row r="1086" spans="1:9">
      <c r="A1086" t="n">
        <v>9128</v>
      </c>
      <c r="B1086" s="10" t="n">
        <v>39</v>
      </c>
      <c r="C1086" s="7" t="n">
        <v>12</v>
      </c>
      <c r="D1086" s="7" t="n">
        <v>2010</v>
      </c>
      <c r="E1086" s="7" t="n">
        <v>203</v>
      </c>
      <c r="F1086" s="7" t="n">
        <v>0</v>
      </c>
      <c r="G1086" s="7" t="n">
        <v>2010</v>
      </c>
      <c r="H1086" s="7" t="n">
        <v>259</v>
      </c>
      <c r="I1086" s="7" t="s">
        <v>13</v>
      </c>
      <c r="J1086" s="7" t="n">
        <v>0</v>
      </c>
      <c r="K1086" s="7" t="n">
        <v>3.71399998664856</v>
      </c>
      <c r="L1086" s="7" t="n">
        <v>0.430000007152557</v>
      </c>
      <c r="M1086" s="7" t="n">
        <v>0</v>
      </c>
      <c r="N1086" s="7" t="n">
        <v>0</v>
      </c>
      <c r="O1086" s="7" t="n">
        <v>0</v>
      </c>
      <c r="P1086" s="7" t="n">
        <v>1</v>
      </c>
      <c r="Q1086" s="7" t="n">
        <v>1</v>
      </c>
      <c r="R1086" s="7" t="n">
        <v>1</v>
      </c>
      <c r="S1086" s="7" t="n">
        <v>103</v>
      </c>
    </row>
    <row r="1087" spans="1:9">
      <c r="A1087" t="s">
        <v>4</v>
      </c>
      <c r="B1087" s="4" t="s">
        <v>5</v>
      </c>
      <c r="C1087" s="4" t="s">
        <v>14</v>
      </c>
      <c r="D1087" s="4" t="s">
        <v>24</v>
      </c>
      <c r="E1087" s="4" t="s">
        <v>24</v>
      </c>
      <c r="F1087" s="4" t="s">
        <v>24</v>
      </c>
    </row>
    <row r="1088" spans="1:9">
      <c r="A1088" t="n">
        <v>9178</v>
      </c>
      <c r="B1088" s="37" t="n">
        <v>45</v>
      </c>
      <c r="C1088" s="7" t="n">
        <v>9</v>
      </c>
      <c r="D1088" s="7" t="n">
        <v>0.300000011920929</v>
      </c>
      <c r="E1088" s="7" t="n">
        <v>0.400000005960464</v>
      </c>
      <c r="F1088" s="7" t="n">
        <v>2</v>
      </c>
    </row>
    <row r="1089" spans="1:19">
      <c r="A1089" t="s">
        <v>4</v>
      </c>
      <c r="B1089" s="4" t="s">
        <v>5</v>
      </c>
      <c r="C1089" s="4" t="s">
        <v>14</v>
      </c>
      <c r="D1089" s="4" t="s">
        <v>10</v>
      </c>
      <c r="E1089" s="4" t="s">
        <v>24</v>
      </c>
      <c r="F1089" s="4" t="s">
        <v>10</v>
      </c>
      <c r="G1089" s="4" t="s">
        <v>9</v>
      </c>
      <c r="H1089" s="4" t="s">
        <v>9</v>
      </c>
      <c r="I1089" s="4" t="s">
        <v>10</v>
      </c>
      <c r="J1089" s="4" t="s">
        <v>10</v>
      </c>
      <c r="K1089" s="4" t="s">
        <v>9</v>
      </c>
      <c r="L1089" s="4" t="s">
        <v>9</v>
      </c>
      <c r="M1089" s="4" t="s">
        <v>9</v>
      </c>
      <c r="N1089" s="4" t="s">
        <v>9</v>
      </c>
      <c r="O1089" s="4" t="s">
        <v>6</v>
      </c>
    </row>
    <row r="1090" spans="1:19">
      <c r="A1090" t="n">
        <v>9192</v>
      </c>
      <c r="B1090" s="12" t="n">
        <v>50</v>
      </c>
      <c r="C1090" s="7" t="n">
        <v>0</v>
      </c>
      <c r="D1090" s="7" t="n">
        <v>4285</v>
      </c>
      <c r="E1090" s="7" t="n">
        <v>0.800000011920929</v>
      </c>
      <c r="F1090" s="7" t="n">
        <v>0</v>
      </c>
      <c r="G1090" s="7" t="n">
        <v>0</v>
      </c>
      <c r="H1090" s="7" t="n">
        <v>-1065353216</v>
      </c>
      <c r="I1090" s="7" t="n">
        <v>0</v>
      </c>
      <c r="J1090" s="7" t="n">
        <v>65533</v>
      </c>
      <c r="K1090" s="7" t="n">
        <v>0</v>
      </c>
      <c r="L1090" s="7" t="n">
        <v>0</v>
      </c>
      <c r="M1090" s="7" t="n">
        <v>0</v>
      </c>
      <c r="N1090" s="7" t="n">
        <v>0</v>
      </c>
      <c r="O1090" s="7" t="s">
        <v>13</v>
      </c>
    </row>
    <row r="1091" spans="1:19">
      <c r="A1091" t="s">
        <v>4</v>
      </c>
      <c r="B1091" s="4" t="s">
        <v>5</v>
      </c>
      <c r="C1091" s="4" t="s">
        <v>14</v>
      </c>
      <c r="D1091" s="4" t="s">
        <v>10</v>
      </c>
      <c r="E1091" s="4" t="s">
        <v>24</v>
      </c>
      <c r="F1091" s="4" t="s">
        <v>10</v>
      </c>
      <c r="G1091" s="4" t="s">
        <v>9</v>
      </c>
      <c r="H1091" s="4" t="s">
        <v>9</v>
      </c>
      <c r="I1091" s="4" t="s">
        <v>10</v>
      </c>
      <c r="J1091" s="4" t="s">
        <v>10</v>
      </c>
      <c r="K1091" s="4" t="s">
        <v>9</v>
      </c>
      <c r="L1091" s="4" t="s">
        <v>9</v>
      </c>
      <c r="M1091" s="4" t="s">
        <v>9</v>
      </c>
      <c r="N1091" s="4" t="s">
        <v>9</v>
      </c>
      <c r="O1091" s="4" t="s">
        <v>6</v>
      </c>
    </row>
    <row r="1092" spans="1:19">
      <c r="A1092" t="n">
        <v>9231</v>
      </c>
      <c r="B1092" s="12" t="n">
        <v>50</v>
      </c>
      <c r="C1092" s="7" t="n">
        <v>0</v>
      </c>
      <c r="D1092" s="7" t="n">
        <v>4221</v>
      </c>
      <c r="E1092" s="7" t="n">
        <v>0.699999988079071</v>
      </c>
      <c r="F1092" s="7" t="n">
        <v>0</v>
      </c>
      <c r="G1092" s="7" t="n">
        <v>0</v>
      </c>
      <c r="H1092" s="7" t="n">
        <v>-1082130432</v>
      </c>
      <c r="I1092" s="7" t="n">
        <v>0</v>
      </c>
      <c r="J1092" s="7" t="n">
        <v>65533</v>
      </c>
      <c r="K1092" s="7" t="n">
        <v>0</v>
      </c>
      <c r="L1092" s="7" t="n">
        <v>0</v>
      </c>
      <c r="M1092" s="7" t="n">
        <v>0</v>
      </c>
      <c r="N1092" s="7" t="n">
        <v>0</v>
      </c>
      <c r="O1092" s="7" t="s">
        <v>13</v>
      </c>
    </row>
    <row r="1093" spans="1:19">
      <c r="A1093" t="s">
        <v>4</v>
      </c>
      <c r="B1093" s="4" t="s">
        <v>5</v>
      </c>
      <c r="C1093" s="4" t="s">
        <v>14</v>
      </c>
      <c r="D1093" s="4" t="s">
        <v>10</v>
      </c>
      <c r="E1093" s="4" t="s">
        <v>10</v>
      </c>
      <c r="F1093" s="4" t="s">
        <v>9</v>
      </c>
    </row>
    <row r="1094" spans="1:19">
      <c r="A1094" t="n">
        <v>9270</v>
      </c>
      <c r="B1094" s="57" t="n">
        <v>84</v>
      </c>
      <c r="C1094" s="7" t="n">
        <v>0</v>
      </c>
      <c r="D1094" s="7" t="n">
        <v>2</v>
      </c>
      <c r="E1094" s="7" t="n">
        <v>1</v>
      </c>
      <c r="F1094" s="7" t="n">
        <v>1056964608</v>
      </c>
    </row>
    <row r="1095" spans="1:19">
      <c r="A1095" t="s">
        <v>4</v>
      </c>
      <c r="B1095" s="4" t="s">
        <v>5</v>
      </c>
      <c r="C1095" s="4" t="s">
        <v>10</v>
      </c>
      <c r="D1095" s="4" t="s">
        <v>9</v>
      </c>
      <c r="E1095" s="4" t="s">
        <v>14</v>
      </c>
    </row>
    <row r="1096" spans="1:19">
      <c r="A1096" t="n">
        <v>9280</v>
      </c>
      <c r="B1096" s="63" t="n">
        <v>35</v>
      </c>
      <c r="C1096" s="7" t="n">
        <v>2010</v>
      </c>
      <c r="D1096" s="7" t="n">
        <v>0</v>
      </c>
      <c r="E1096" s="7" t="n">
        <v>0</v>
      </c>
    </row>
    <row r="1097" spans="1:19">
      <c r="A1097" t="s">
        <v>4</v>
      </c>
      <c r="B1097" s="4" t="s">
        <v>5</v>
      </c>
      <c r="C1097" s="4" t="s">
        <v>10</v>
      </c>
      <c r="D1097" s="4" t="s">
        <v>6</v>
      </c>
      <c r="E1097" s="4" t="s">
        <v>14</v>
      </c>
      <c r="F1097" s="4" t="s">
        <v>14</v>
      </c>
      <c r="G1097" s="4" t="s">
        <v>14</v>
      </c>
      <c r="H1097" s="4" t="s">
        <v>14</v>
      </c>
      <c r="I1097" s="4" t="s">
        <v>14</v>
      </c>
      <c r="J1097" s="4" t="s">
        <v>24</v>
      </c>
      <c r="K1097" s="4" t="s">
        <v>24</v>
      </c>
      <c r="L1097" s="4" t="s">
        <v>24</v>
      </c>
      <c r="M1097" s="4" t="s">
        <v>24</v>
      </c>
      <c r="N1097" s="4" t="s">
        <v>14</v>
      </c>
    </row>
    <row r="1098" spans="1:19">
      <c r="A1098" t="n">
        <v>9288</v>
      </c>
      <c r="B1098" s="62" t="n">
        <v>34</v>
      </c>
      <c r="C1098" s="7" t="n">
        <v>2010</v>
      </c>
      <c r="D1098" s="7" t="s">
        <v>126</v>
      </c>
      <c r="E1098" s="7" t="n">
        <v>0</v>
      </c>
      <c r="F1098" s="7" t="n">
        <v>0</v>
      </c>
      <c r="G1098" s="7" t="n">
        <v>0</v>
      </c>
      <c r="H1098" s="7" t="n">
        <v>0</v>
      </c>
      <c r="I1098" s="7" t="n">
        <v>0</v>
      </c>
      <c r="J1098" s="7" t="n">
        <v>0.200000002980232</v>
      </c>
      <c r="K1098" s="7" t="n">
        <v>-1</v>
      </c>
      <c r="L1098" s="7" t="n">
        <v>-1</v>
      </c>
      <c r="M1098" s="7" t="n">
        <v>-1</v>
      </c>
      <c r="N1098" s="7" t="n">
        <v>0</v>
      </c>
    </row>
    <row r="1099" spans="1:19">
      <c r="A1099" t="s">
        <v>4</v>
      </c>
      <c r="B1099" s="4" t="s">
        <v>5</v>
      </c>
      <c r="C1099" s="4" t="s">
        <v>10</v>
      </c>
      <c r="D1099" s="4" t="s">
        <v>9</v>
      </c>
      <c r="E1099" s="4" t="s">
        <v>14</v>
      </c>
    </row>
    <row r="1100" spans="1:19">
      <c r="A1100" t="n">
        <v>9328</v>
      </c>
      <c r="B1100" s="63" t="n">
        <v>35</v>
      </c>
      <c r="C1100" s="7" t="n">
        <v>2010</v>
      </c>
      <c r="D1100" s="7" t="n">
        <v>0</v>
      </c>
      <c r="E1100" s="7" t="n">
        <v>0</v>
      </c>
    </row>
    <row r="1101" spans="1:19">
      <c r="A1101" t="s">
        <v>4</v>
      </c>
      <c r="B1101" s="4" t="s">
        <v>5</v>
      </c>
      <c r="C1101" s="4" t="s">
        <v>10</v>
      </c>
      <c r="D1101" s="4" t="s">
        <v>6</v>
      </c>
      <c r="E1101" s="4" t="s">
        <v>14</v>
      </c>
      <c r="F1101" s="4" t="s">
        <v>14</v>
      </c>
      <c r="G1101" s="4" t="s">
        <v>14</v>
      </c>
      <c r="H1101" s="4" t="s">
        <v>14</v>
      </c>
      <c r="I1101" s="4" t="s">
        <v>14</v>
      </c>
      <c r="J1101" s="4" t="s">
        <v>24</v>
      </c>
      <c r="K1101" s="4" t="s">
        <v>24</v>
      </c>
      <c r="L1101" s="4" t="s">
        <v>24</v>
      </c>
      <c r="M1101" s="4" t="s">
        <v>24</v>
      </c>
      <c r="N1101" s="4" t="s">
        <v>14</v>
      </c>
    </row>
    <row r="1102" spans="1:19">
      <c r="A1102" t="n">
        <v>9336</v>
      </c>
      <c r="B1102" s="62" t="n">
        <v>34</v>
      </c>
      <c r="C1102" s="7" t="n">
        <v>2010</v>
      </c>
      <c r="D1102" s="7" t="s">
        <v>126</v>
      </c>
      <c r="E1102" s="7" t="n">
        <v>0</v>
      </c>
      <c r="F1102" s="7" t="n">
        <v>0</v>
      </c>
      <c r="G1102" s="7" t="n">
        <v>0</v>
      </c>
      <c r="H1102" s="7" t="n">
        <v>0</v>
      </c>
      <c r="I1102" s="7" t="n">
        <v>0</v>
      </c>
      <c r="J1102" s="7" t="n">
        <v>0.200000002980232</v>
      </c>
      <c r="K1102" s="7" t="n">
        <v>-1</v>
      </c>
      <c r="L1102" s="7" t="n">
        <v>-1</v>
      </c>
      <c r="M1102" s="7" t="n">
        <v>-1</v>
      </c>
      <c r="N1102" s="7" t="n">
        <v>0</v>
      </c>
    </row>
    <row r="1103" spans="1:19">
      <c r="A1103" t="s">
        <v>4</v>
      </c>
      <c r="B1103" s="4" t="s">
        <v>5</v>
      </c>
      <c r="C1103" s="4" t="s">
        <v>10</v>
      </c>
      <c r="D1103" s="4" t="s">
        <v>9</v>
      </c>
      <c r="E1103" s="4" t="s">
        <v>14</v>
      </c>
    </row>
    <row r="1104" spans="1:19">
      <c r="A1104" t="n">
        <v>9376</v>
      </c>
      <c r="B1104" s="63" t="n">
        <v>35</v>
      </c>
      <c r="C1104" s="7" t="n">
        <v>2010</v>
      </c>
      <c r="D1104" s="7" t="n">
        <v>0</v>
      </c>
      <c r="E1104" s="7" t="n">
        <v>0</v>
      </c>
    </row>
    <row r="1105" spans="1:15">
      <c r="A1105" t="s">
        <v>4</v>
      </c>
      <c r="B1105" s="4" t="s">
        <v>5</v>
      </c>
      <c r="C1105" s="4" t="s">
        <v>10</v>
      </c>
      <c r="D1105" s="4" t="s">
        <v>6</v>
      </c>
      <c r="E1105" s="4" t="s">
        <v>14</v>
      </c>
      <c r="F1105" s="4" t="s">
        <v>14</v>
      </c>
      <c r="G1105" s="4" t="s">
        <v>14</v>
      </c>
      <c r="H1105" s="4" t="s">
        <v>14</v>
      </c>
      <c r="I1105" s="4" t="s">
        <v>14</v>
      </c>
      <c r="J1105" s="4" t="s">
        <v>24</v>
      </c>
      <c r="K1105" s="4" t="s">
        <v>24</v>
      </c>
      <c r="L1105" s="4" t="s">
        <v>24</v>
      </c>
      <c r="M1105" s="4" t="s">
        <v>24</v>
      </c>
      <c r="N1105" s="4" t="s">
        <v>14</v>
      </c>
    </row>
    <row r="1106" spans="1:15">
      <c r="A1106" t="n">
        <v>9384</v>
      </c>
      <c r="B1106" s="62" t="n">
        <v>34</v>
      </c>
      <c r="C1106" s="7" t="n">
        <v>2010</v>
      </c>
      <c r="D1106" s="7" t="s">
        <v>127</v>
      </c>
      <c r="E1106" s="7" t="n">
        <v>0</v>
      </c>
      <c r="F1106" s="7" t="n">
        <v>1</v>
      </c>
      <c r="G1106" s="7" t="n">
        <v>1</v>
      </c>
      <c r="H1106" s="7" t="n">
        <v>0</v>
      </c>
      <c r="I1106" s="7" t="n">
        <v>0</v>
      </c>
      <c r="J1106" s="7" t="n">
        <v>0.200000002980232</v>
      </c>
      <c r="K1106" s="7" t="n">
        <v>-0.0333333350718021</v>
      </c>
      <c r="L1106" s="7" t="n">
        <v>-0.0333333350718021</v>
      </c>
      <c r="M1106" s="7" t="n">
        <v>-0.0333333350718021</v>
      </c>
      <c r="N1106" s="7" t="n">
        <v>0</v>
      </c>
    </row>
    <row r="1107" spans="1:15">
      <c r="A1107" t="s">
        <v>4</v>
      </c>
      <c r="B1107" s="4" t="s">
        <v>5</v>
      </c>
      <c r="C1107" s="4" t="s">
        <v>10</v>
      </c>
      <c r="D1107" s="4" t="s">
        <v>9</v>
      </c>
    </row>
    <row r="1108" spans="1:15">
      <c r="A1108" t="n">
        <v>9424</v>
      </c>
      <c r="B1108" s="64" t="n">
        <v>98</v>
      </c>
      <c r="C1108" s="7" t="n">
        <v>2010</v>
      </c>
      <c r="D1108" s="7" t="n">
        <v>1061158912</v>
      </c>
    </row>
    <row r="1109" spans="1:15">
      <c r="A1109" t="s">
        <v>4</v>
      </c>
      <c r="B1109" s="4" t="s">
        <v>5</v>
      </c>
      <c r="C1109" s="4" t="s">
        <v>10</v>
      </c>
      <c r="D1109" s="4" t="s">
        <v>9</v>
      </c>
      <c r="E1109" s="4" t="s">
        <v>14</v>
      </c>
    </row>
    <row r="1110" spans="1:15">
      <c r="A1110" t="n">
        <v>9431</v>
      </c>
      <c r="B1110" s="63" t="n">
        <v>35</v>
      </c>
      <c r="C1110" s="7" t="n">
        <v>2010</v>
      </c>
      <c r="D1110" s="7" t="n">
        <v>0</v>
      </c>
      <c r="E1110" s="7" t="n">
        <v>0</v>
      </c>
    </row>
    <row r="1111" spans="1:15">
      <c r="A1111" t="s">
        <v>4</v>
      </c>
      <c r="B1111" s="4" t="s">
        <v>5</v>
      </c>
      <c r="C1111" s="4" t="s">
        <v>10</v>
      </c>
      <c r="D1111" s="4" t="s">
        <v>6</v>
      </c>
      <c r="E1111" s="4" t="s">
        <v>14</v>
      </c>
      <c r="F1111" s="4" t="s">
        <v>14</v>
      </c>
      <c r="G1111" s="4" t="s">
        <v>14</v>
      </c>
      <c r="H1111" s="4" t="s">
        <v>14</v>
      </c>
      <c r="I1111" s="4" t="s">
        <v>14</v>
      </c>
      <c r="J1111" s="4" t="s">
        <v>24</v>
      </c>
      <c r="K1111" s="4" t="s">
        <v>24</v>
      </c>
      <c r="L1111" s="4" t="s">
        <v>24</v>
      </c>
      <c r="M1111" s="4" t="s">
        <v>24</v>
      </c>
      <c r="N1111" s="4" t="s">
        <v>14</v>
      </c>
    </row>
    <row r="1112" spans="1:15">
      <c r="A1112" t="n">
        <v>9439</v>
      </c>
      <c r="B1112" s="62" t="n">
        <v>34</v>
      </c>
      <c r="C1112" s="7" t="n">
        <v>2010</v>
      </c>
      <c r="D1112" s="7" t="s">
        <v>128</v>
      </c>
      <c r="E1112" s="7" t="n">
        <v>1</v>
      </c>
      <c r="F1112" s="7" t="n">
        <v>0</v>
      </c>
      <c r="G1112" s="7" t="n">
        <v>0</v>
      </c>
      <c r="H1112" s="7" t="n">
        <v>0</v>
      </c>
      <c r="I1112" s="7" t="n">
        <v>0</v>
      </c>
      <c r="J1112" s="7" t="n">
        <v>0.200000002980232</v>
      </c>
      <c r="K1112" s="7" t="n">
        <v>-1</v>
      </c>
      <c r="L1112" s="7" t="n">
        <v>-1</v>
      </c>
      <c r="M1112" s="7" t="n">
        <v>-1</v>
      </c>
      <c r="N1112" s="7" t="n">
        <v>0</v>
      </c>
    </row>
    <row r="1113" spans="1:15">
      <c r="A1113" t="s">
        <v>4</v>
      </c>
      <c r="B1113" s="4" t="s">
        <v>5</v>
      </c>
      <c r="C1113" s="4" t="s">
        <v>14</v>
      </c>
      <c r="D1113" s="4" t="s">
        <v>10</v>
      </c>
      <c r="E1113" s="4" t="s">
        <v>14</v>
      </c>
    </row>
    <row r="1114" spans="1:15">
      <c r="A1114" t="n">
        <v>9473</v>
      </c>
      <c r="B1114" s="10" t="n">
        <v>39</v>
      </c>
      <c r="C1114" s="7" t="n">
        <v>15</v>
      </c>
      <c r="D1114" s="7" t="n">
        <v>2010</v>
      </c>
      <c r="E1114" s="7" t="n">
        <v>103</v>
      </c>
    </row>
    <row r="1115" spans="1:15">
      <c r="A1115" t="s">
        <v>4</v>
      </c>
      <c r="B1115" s="4" t="s">
        <v>5</v>
      </c>
      <c r="C1115" s="4" t="s">
        <v>14</v>
      </c>
      <c r="D1115" s="4" t="s">
        <v>10</v>
      </c>
      <c r="E1115" s="4" t="s">
        <v>10</v>
      </c>
      <c r="F1115" s="4" t="s">
        <v>9</v>
      </c>
    </row>
    <row r="1116" spans="1:15">
      <c r="A1116" t="n">
        <v>9478</v>
      </c>
      <c r="B1116" s="57" t="n">
        <v>84</v>
      </c>
      <c r="C1116" s="7" t="n">
        <v>1</v>
      </c>
      <c r="D1116" s="7" t="n">
        <v>0</v>
      </c>
      <c r="E1116" s="7" t="n">
        <v>300</v>
      </c>
      <c r="F1116" s="7" t="n">
        <v>0</v>
      </c>
    </row>
    <row r="1117" spans="1:15">
      <c r="A1117" t="s">
        <v>4</v>
      </c>
      <c r="B1117" s="4" t="s">
        <v>5</v>
      </c>
      <c r="C1117" s="4" t="s">
        <v>14</v>
      </c>
      <c r="D1117" s="4" t="s">
        <v>10</v>
      </c>
    </row>
    <row r="1118" spans="1:15">
      <c r="A1118" t="n">
        <v>9488</v>
      </c>
      <c r="B1118" s="37" t="n">
        <v>45</v>
      </c>
      <c r="C1118" s="7" t="n">
        <v>7</v>
      </c>
      <c r="D1118" s="7" t="n">
        <v>255</v>
      </c>
    </row>
    <row r="1119" spans="1:15">
      <c r="A1119" t="s">
        <v>4</v>
      </c>
      <c r="B1119" s="4" t="s">
        <v>5</v>
      </c>
      <c r="C1119" s="4" t="s">
        <v>14</v>
      </c>
      <c r="D1119" s="4" t="s">
        <v>10</v>
      </c>
      <c r="E1119" s="4" t="s">
        <v>10</v>
      </c>
      <c r="F1119" s="4" t="s">
        <v>14</v>
      </c>
    </row>
    <row r="1120" spans="1:15">
      <c r="A1120" t="n">
        <v>9492</v>
      </c>
      <c r="B1120" s="23" t="n">
        <v>25</v>
      </c>
      <c r="C1120" s="7" t="n">
        <v>1</v>
      </c>
      <c r="D1120" s="7" t="n">
        <v>160</v>
      </c>
      <c r="E1120" s="7" t="n">
        <v>570</v>
      </c>
      <c r="F1120" s="7" t="n">
        <v>1</v>
      </c>
    </row>
    <row r="1121" spans="1:14">
      <c r="A1121" t="s">
        <v>4</v>
      </c>
      <c r="B1121" s="4" t="s">
        <v>5</v>
      </c>
      <c r="C1121" s="4" t="s">
        <v>14</v>
      </c>
      <c r="D1121" s="4" t="s">
        <v>10</v>
      </c>
      <c r="E1121" s="4" t="s">
        <v>6</v>
      </c>
    </row>
    <row r="1122" spans="1:14">
      <c r="A1122" t="n">
        <v>9499</v>
      </c>
      <c r="B1122" s="40" t="n">
        <v>51</v>
      </c>
      <c r="C1122" s="7" t="n">
        <v>4</v>
      </c>
      <c r="D1122" s="7" t="n">
        <v>16</v>
      </c>
      <c r="E1122" s="7" t="s">
        <v>115</v>
      </c>
    </row>
    <row r="1123" spans="1:14">
      <c r="A1123" t="s">
        <v>4</v>
      </c>
      <c r="B1123" s="4" t="s">
        <v>5</v>
      </c>
      <c r="C1123" s="4" t="s">
        <v>10</v>
      </c>
    </row>
    <row r="1124" spans="1:14">
      <c r="A1124" t="n">
        <v>9512</v>
      </c>
      <c r="B1124" s="22" t="n">
        <v>16</v>
      </c>
      <c r="C1124" s="7" t="n">
        <v>0</v>
      </c>
    </row>
    <row r="1125" spans="1:14">
      <c r="A1125" t="s">
        <v>4</v>
      </c>
      <c r="B1125" s="4" t="s">
        <v>5</v>
      </c>
      <c r="C1125" s="4" t="s">
        <v>10</v>
      </c>
      <c r="D1125" s="4" t="s">
        <v>48</v>
      </c>
      <c r="E1125" s="4" t="s">
        <v>14</v>
      </c>
      <c r="F1125" s="4" t="s">
        <v>14</v>
      </c>
    </row>
    <row r="1126" spans="1:14">
      <c r="A1126" t="n">
        <v>9515</v>
      </c>
      <c r="B1126" s="41" t="n">
        <v>26</v>
      </c>
      <c r="C1126" s="7" t="n">
        <v>16</v>
      </c>
      <c r="D1126" s="7" t="s">
        <v>129</v>
      </c>
      <c r="E1126" s="7" t="n">
        <v>2</v>
      </c>
      <c r="F1126" s="7" t="n">
        <v>0</v>
      </c>
    </row>
    <row r="1127" spans="1:14">
      <c r="A1127" t="s">
        <v>4</v>
      </c>
      <c r="B1127" s="4" t="s">
        <v>5</v>
      </c>
    </row>
    <row r="1128" spans="1:14">
      <c r="A1128" t="n">
        <v>9581</v>
      </c>
      <c r="B1128" s="25" t="n">
        <v>28</v>
      </c>
    </row>
    <row r="1129" spans="1:14">
      <c r="A1129" t="s">
        <v>4</v>
      </c>
      <c r="B1129" s="4" t="s">
        <v>5</v>
      </c>
      <c r="C1129" s="4" t="s">
        <v>14</v>
      </c>
      <c r="D1129" s="4" t="s">
        <v>10</v>
      </c>
      <c r="E1129" s="4" t="s">
        <v>10</v>
      </c>
      <c r="F1129" s="4" t="s">
        <v>14</v>
      </c>
    </row>
    <row r="1130" spans="1:14">
      <c r="A1130" t="n">
        <v>9582</v>
      </c>
      <c r="B1130" s="23" t="n">
        <v>25</v>
      </c>
      <c r="C1130" s="7" t="n">
        <v>1</v>
      </c>
      <c r="D1130" s="7" t="n">
        <v>160</v>
      </c>
      <c r="E1130" s="7" t="n">
        <v>570</v>
      </c>
      <c r="F1130" s="7" t="n">
        <v>2</v>
      </c>
    </row>
    <row r="1131" spans="1:14">
      <c r="A1131" t="s">
        <v>4</v>
      </c>
      <c r="B1131" s="4" t="s">
        <v>5</v>
      </c>
      <c r="C1131" s="4" t="s">
        <v>14</v>
      </c>
      <c r="D1131" s="4" t="s">
        <v>10</v>
      </c>
      <c r="E1131" s="4" t="s">
        <v>6</v>
      </c>
    </row>
    <row r="1132" spans="1:14">
      <c r="A1132" t="n">
        <v>9589</v>
      </c>
      <c r="B1132" s="40" t="n">
        <v>51</v>
      </c>
      <c r="C1132" s="7" t="n">
        <v>4</v>
      </c>
      <c r="D1132" s="7" t="n">
        <v>0</v>
      </c>
      <c r="E1132" s="7" t="s">
        <v>115</v>
      </c>
    </row>
    <row r="1133" spans="1:14">
      <c r="A1133" t="s">
        <v>4</v>
      </c>
      <c r="B1133" s="4" t="s">
        <v>5</v>
      </c>
      <c r="C1133" s="4" t="s">
        <v>10</v>
      </c>
    </row>
    <row r="1134" spans="1:14">
      <c r="A1134" t="n">
        <v>9602</v>
      </c>
      <c r="B1134" s="22" t="n">
        <v>16</v>
      </c>
      <c r="C1134" s="7" t="n">
        <v>0</v>
      </c>
    </row>
    <row r="1135" spans="1:14">
      <c r="A1135" t="s">
        <v>4</v>
      </c>
      <c r="B1135" s="4" t="s">
        <v>5</v>
      </c>
      <c r="C1135" s="4" t="s">
        <v>10</v>
      </c>
      <c r="D1135" s="4" t="s">
        <v>48</v>
      </c>
      <c r="E1135" s="4" t="s">
        <v>14</v>
      </c>
      <c r="F1135" s="4" t="s">
        <v>14</v>
      </c>
    </row>
    <row r="1136" spans="1:14">
      <c r="A1136" t="n">
        <v>9605</v>
      </c>
      <c r="B1136" s="41" t="n">
        <v>26</v>
      </c>
      <c r="C1136" s="7" t="n">
        <v>0</v>
      </c>
      <c r="D1136" s="7" t="s">
        <v>130</v>
      </c>
      <c r="E1136" s="7" t="n">
        <v>2</v>
      </c>
      <c r="F1136" s="7" t="n">
        <v>0</v>
      </c>
    </row>
    <row r="1137" spans="1:6">
      <c r="A1137" t="s">
        <v>4</v>
      </c>
      <c r="B1137" s="4" t="s">
        <v>5</v>
      </c>
    </row>
    <row r="1138" spans="1:6">
      <c r="A1138" t="n">
        <v>9621</v>
      </c>
      <c r="B1138" s="25" t="n">
        <v>28</v>
      </c>
    </row>
    <row r="1139" spans="1:6">
      <c r="A1139" t="s">
        <v>4</v>
      </c>
      <c r="B1139" s="4" t="s">
        <v>5</v>
      </c>
      <c r="C1139" s="4" t="s">
        <v>10</v>
      </c>
      <c r="D1139" s="4" t="s">
        <v>14</v>
      </c>
    </row>
    <row r="1140" spans="1:6">
      <c r="A1140" t="n">
        <v>9622</v>
      </c>
      <c r="B1140" s="45" t="n">
        <v>89</v>
      </c>
      <c r="C1140" s="7" t="n">
        <v>65533</v>
      </c>
      <c r="D1140" s="7" t="n">
        <v>1</v>
      </c>
    </row>
    <row r="1141" spans="1:6">
      <c r="A1141" t="s">
        <v>4</v>
      </c>
      <c r="B1141" s="4" t="s">
        <v>5</v>
      </c>
      <c r="C1141" s="4" t="s">
        <v>14</v>
      </c>
      <c r="D1141" s="4" t="s">
        <v>10</v>
      </c>
      <c r="E1141" s="4" t="s">
        <v>10</v>
      </c>
      <c r="F1141" s="4" t="s">
        <v>14</v>
      </c>
    </row>
    <row r="1142" spans="1:6">
      <c r="A1142" t="n">
        <v>9626</v>
      </c>
      <c r="B1142" s="23" t="n">
        <v>25</v>
      </c>
      <c r="C1142" s="7" t="n">
        <v>1</v>
      </c>
      <c r="D1142" s="7" t="n">
        <v>65535</v>
      </c>
      <c r="E1142" s="7" t="n">
        <v>65535</v>
      </c>
      <c r="F1142" s="7" t="n">
        <v>0</v>
      </c>
    </row>
    <row r="1143" spans="1:6">
      <c r="A1143" t="s">
        <v>4</v>
      </c>
      <c r="B1143" s="4" t="s">
        <v>5</v>
      </c>
      <c r="C1143" s="4" t="s">
        <v>10</v>
      </c>
    </row>
    <row r="1144" spans="1:6">
      <c r="A1144" t="n">
        <v>9633</v>
      </c>
      <c r="B1144" s="22" t="n">
        <v>16</v>
      </c>
      <c r="C1144" s="7" t="n">
        <v>500</v>
      </c>
    </row>
    <row r="1145" spans="1:6">
      <c r="A1145" t="s">
        <v>4</v>
      </c>
      <c r="B1145" s="4" t="s">
        <v>5</v>
      </c>
      <c r="C1145" s="4" t="s">
        <v>14</v>
      </c>
      <c r="D1145" s="4" t="s">
        <v>10</v>
      </c>
      <c r="E1145" s="4" t="s">
        <v>10</v>
      </c>
      <c r="F1145" s="4" t="s">
        <v>10</v>
      </c>
    </row>
    <row r="1146" spans="1:6">
      <c r="A1146" t="n">
        <v>9636</v>
      </c>
      <c r="B1146" s="65" t="n">
        <v>63</v>
      </c>
      <c r="C1146" s="7" t="n">
        <v>0</v>
      </c>
      <c r="D1146" s="7" t="n">
        <v>16</v>
      </c>
      <c r="E1146" s="7" t="n">
        <v>40</v>
      </c>
      <c r="F1146" s="7" t="n">
        <v>0</v>
      </c>
    </row>
    <row r="1147" spans="1:6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10</v>
      </c>
      <c r="F1147" s="4" t="s">
        <v>10</v>
      </c>
    </row>
    <row r="1148" spans="1:6">
      <c r="A1148" t="n">
        <v>9644</v>
      </c>
      <c r="B1148" s="65" t="n">
        <v>63</v>
      </c>
      <c r="C1148" s="7" t="n">
        <v>0</v>
      </c>
      <c r="D1148" s="7" t="n">
        <v>0</v>
      </c>
      <c r="E1148" s="7" t="n">
        <v>40</v>
      </c>
      <c r="F1148" s="7" t="n">
        <v>0</v>
      </c>
    </row>
    <row r="1149" spans="1:6">
      <c r="A1149" t="s">
        <v>4</v>
      </c>
      <c r="B1149" s="4" t="s">
        <v>5</v>
      </c>
      <c r="C1149" s="4" t="s">
        <v>14</v>
      </c>
      <c r="D1149" s="30" t="s">
        <v>56</v>
      </c>
      <c r="E1149" s="4" t="s">
        <v>5</v>
      </c>
      <c r="F1149" s="4" t="s">
        <v>14</v>
      </c>
      <c r="G1149" s="4" t="s">
        <v>10</v>
      </c>
      <c r="H1149" s="4" t="s">
        <v>10</v>
      </c>
      <c r="I1149" s="30" t="s">
        <v>57</v>
      </c>
      <c r="J1149" s="4" t="s">
        <v>14</v>
      </c>
      <c r="K1149" s="4" t="s">
        <v>14</v>
      </c>
      <c r="L1149" s="4" t="s">
        <v>44</v>
      </c>
    </row>
    <row r="1150" spans="1:6">
      <c r="A1150" t="n">
        <v>9652</v>
      </c>
      <c r="B1150" s="16" t="n">
        <v>5</v>
      </c>
      <c r="C1150" s="7" t="n">
        <v>28</v>
      </c>
      <c r="D1150" s="30" t="s">
        <v>3</v>
      </c>
      <c r="E1150" s="66" t="n">
        <v>95</v>
      </c>
      <c r="F1150" s="7" t="n">
        <v>15</v>
      </c>
      <c r="G1150" s="7" t="n">
        <v>0</v>
      </c>
      <c r="H1150" s="7" t="n">
        <v>16</v>
      </c>
      <c r="I1150" s="30" t="s">
        <v>3</v>
      </c>
      <c r="J1150" s="7" t="n">
        <v>8</v>
      </c>
      <c r="K1150" s="7" t="n">
        <v>1</v>
      </c>
      <c r="L1150" s="17" t="n">
        <f t="normal" ca="1">A1154</f>
        <v>0</v>
      </c>
    </row>
    <row r="1151" spans="1:6">
      <c r="A1151" t="s">
        <v>4</v>
      </c>
      <c r="B1151" s="4" t="s">
        <v>5</v>
      </c>
      <c r="C1151" s="4" t="s">
        <v>10</v>
      </c>
    </row>
    <row r="1152" spans="1:6">
      <c r="A1152" t="n">
        <v>9666</v>
      </c>
      <c r="B1152" s="43" t="n">
        <v>12</v>
      </c>
      <c r="C1152" s="7" t="n">
        <v>8915</v>
      </c>
    </row>
    <row r="1153" spans="1:12">
      <c r="A1153" t="s">
        <v>4</v>
      </c>
      <c r="B1153" s="4" t="s">
        <v>5</v>
      </c>
      <c r="C1153" s="4" t="s">
        <v>14</v>
      </c>
      <c r="D1153" s="4" t="s">
        <v>10</v>
      </c>
      <c r="E1153" s="4" t="s">
        <v>10</v>
      </c>
      <c r="F1153" s="4" t="s">
        <v>9</v>
      </c>
    </row>
    <row r="1154" spans="1:12">
      <c r="A1154" t="n">
        <v>9669</v>
      </c>
      <c r="B1154" s="66" t="n">
        <v>95</v>
      </c>
      <c r="C1154" s="7" t="n">
        <v>14</v>
      </c>
      <c r="D1154" s="7" t="n">
        <v>0</v>
      </c>
      <c r="E1154" s="7" t="n">
        <v>16</v>
      </c>
      <c r="F1154" s="7" t="n">
        <v>1</v>
      </c>
    </row>
    <row r="1155" spans="1:12">
      <c r="A1155" t="s">
        <v>4</v>
      </c>
      <c r="B1155" s="4" t="s">
        <v>5</v>
      </c>
      <c r="C1155" s="4" t="s">
        <v>10</v>
      </c>
    </row>
    <row r="1156" spans="1:12">
      <c r="A1156" t="n">
        <v>9679</v>
      </c>
      <c r="B1156" s="43" t="n">
        <v>12</v>
      </c>
      <c r="C1156" s="7" t="n">
        <v>6419</v>
      </c>
    </row>
    <row r="1157" spans="1:12">
      <c r="A1157" t="s">
        <v>4</v>
      </c>
      <c r="B1157" s="4" t="s">
        <v>5</v>
      </c>
      <c r="C1157" s="4" t="s">
        <v>10</v>
      </c>
    </row>
    <row r="1158" spans="1:12">
      <c r="A1158" t="n">
        <v>9682</v>
      </c>
      <c r="B1158" s="43" t="n">
        <v>12</v>
      </c>
      <c r="C1158" s="7" t="n">
        <v>6465</v>
      </c>
    </row>
    <row r="1159" spans="1:12">
      <c r="A1159" t="s">
        <v>4</v>
      </c>
      <c r="B1159" s="4" t="s">
        <v>5</v>
      </c>
      <c r="C1159" s="4" t="s">
        <v>14</v>
      </c>
      <c r="D1159" s="4" t="s">
        <v>9</v>
      </c>
      <c r="E1159" s="4" t="s">
        <v>14</v>
      </c>
      <c r="F1159" s="4" t="s">
        <v>14</v>
      </c>
      <c r="G1159" s="4" t="s">
        <v>9</v>
      </c>
      <c r="H1159" s="4" t="s">
        <v>14</v>
      </c>
      <c r="I1159" s="4" t="s">
        <v>9</v>
      </c>
      <c r="J1159" s="4" t="s">
        <v>14</v>
      </c>
    </row>
    <row r="1160" spans="1:12">
      <c r="A1160" t="n">
        <v>9685</v>
      </c>
      <c r="B1160" s="67" t="n">
        <v>33</v>
      </c>
      <c r="C1160" s="7" t="n">
        <v>0</v>
      </c>
      <c r="D1160" s="7" t="n">
        <v>2</v>
      </c>
      <c r="E1160" s="7" t="n">
        <v>0</v>
      </c>
      <c r="F1160" s="7" t="n">
        <v>0</v>
      </c>
      <c r="G1160" s="7" t="n">
        <v>-1</v>
      </c>
      <c r="H1160" s="7" t="n">
        <v>0</v>
      </c>
      <c r="I1160" s="7" t="n">
        <v>-1</v>
      </c>
      <c r="J1160" s="7" t="n">
        <v>0</v>
      </c>
    </row>
    <row r="1161" spans="1:12">
      <c r="A1161" t="s">
        <v>4</v>
      </c>
      <c r="B1161" s="4" t="s">
        <v>5</v>
      </c>
    </row>
    <row r="1162" spans="1:12">
      <c r="A1162" t="n">
        <v>9703</v>
      </c>
      <c r="B1162" s="5" t="n">
        <v>1</v>
      </c>
    </row>
    <row r="1163" spans="1:12" s="3" customFormat="1" customHeight="0">
      <c r="A1163" s="3" t="s">
        <v>2</v>
      </c>
      <c r="B1163" s="3" t="s">
        <v>131</v>
      </c>
    </row>
    <row r="1164" spans="1:12">
      <c r="A1164" t="s">
        <v>4</v>
      </c>
      <c r="B1164" s="4" t="s">
        <v>5</v>
      </c>
      <c r="C1164" s="4" t="s">
        <v>14</v>
      </c>
      <c r="D1164" s="4" t="s">
        <v>14</v>
      </c>
      <c r="E1164" s="4" t="s">
        <v>14</v>
      </c>
      <c r="F1164" s="4" t="s">
        <v>14</v>
      </c>
    </row>
    <row r="1165" spans="1:12">
      <c r="A1165" t="n">
        <v>9704</v>
      </c>
      <c r="B1165" s="29" t="n">
        <v>14</v>
      </c>
      <c r="C1165" s="7" t="n">
        <v>2</v>
      </c>
      <c r="D1165" s="7" t="n">
        <v>0</v>
      </c>
      <c r="E1165" s="7" t="n">
        <v>0</v>
      </c>
      <c r="F1165" s="7" t="n">
        <v>0</v>
      </c>
    </row>
    <row r="1166" spans="1:12">
      <c r="A1166" t="s">
        <v>4</v>
      </c>
      <c r="B1166" s="4" t="s">
        <v>5</v>
      </c>
      <c r="C1166" s="4" t="s">
        <v>14</v>
      </c>
      <c r="D1166" s="30" t="s">
        <v>56</v>
      </c>
      <c r="E1166" s="4" t="s">
        <v>5</v>
      </c>
      <c r="F1166" s="4" t="s">
        <v>14</v>
      </c>
      <c r="G1166" s="4" t="s">
        <v>10</v>
      </c>
      <c r="H1166" s="30" t="s">
        <v>57</v>
      </c>
      <c r="I1166" s="4" t="s">
        <v>14</v>
      </c>
      <c r="J1166" s="4" t="s">
        <v>9</v>
      </c>
      <c r="K1166" s="4" t="s">
        <v>14</v>
      </c>
      <c r="L1166" s="4" t="s">
        <v>14</v>
      </c>
      <c r="M1166" s="30" t="s">
        <v>56</v>
      </c>
      <c r="N1166" s="4" t="s">
        <v>5</v>
      </c>
      <c r="O1166" s="4" t="s">
        <v>14</v>
      </c>
      <c r="P1166" s="4" t="s">
        <v>10</v>
      </c>
      <c r="Q1166" s="30" t="s">
        <v>57</v>
      </c>
      <c r="R1166" s="4" t="s">
        <v>14</v>
      </c>
      <c r="S1166" s="4" t="s">
        <v>9</v>
      </c>
      <c r="T1166" s="4" t="s">
        <v>14</v>
      </c>
      <c r="U1166" s="4" t="s">
        <v>14</v>
      </c>
      <c r="V1166" s="4" t="s">
        <v>14</v>
      </c>
      <c r="W1166" s="4" t="s">
        <v>44</v>
      </c>
    </row>
    <row r="1167" spans="1:12">
      <c r="A1167" t="n">
        <v>9709</v>
      </c>
      <c r="B1167" s="16" t="n">
        <v>5</v>
      </c>
      <c r="C1167" s="7" t="n">
        <v>28</v>
      </c>
      <c r="D1167" s="30" t="s">
        <v>3</v>
      </c>
      <c r="E1167" s="9" t="n">
        <v>162</v>
      </c>
      <c r="F1167" s="7" t="n">
        <v>3</v>
      </c>
      <c r="G1167" s="7" t="n">
        <v>33297</v>
      </c>
      <c r="H1167" s="30" t="s">
        <v>3</v>
      </c>
      <c r="I1167" s="7" t="n">
        <v>0</v>
      </c>
      <c r="J1167" s="7" t="n">
        <v>1</v>
      </c>
      <c r="K1167" s="7" t="n">
        <v>2</v>
      </c>
      <c r="L1167" s="7" t="n">
        <v>28</v>
      </c>
      <c r="M1167" s="30" t="s">
        <v>3</v>
      </c>
      <c r="N1167" s="9" t="n">
        <v>162</v>
      </c>
      <c r="O1167" s="7" t="n">
        <v>3</v>
      </c>
      <c r="P1167" s="7" t="n">
        <v>33297</v>
      </c>
      <c r="Q1167" s="30" t="s">
        <v>3</v>
      </c>
      <c r="R1167" s="7" t="n">
        <v>0</v>
      </c>
      <c r="S1167" s="7" t="n">
        <v>2</v>
      </c>
      <c r="T1167" s="7" t="n">
        <v>2</v>
      </c>
      <c r="U1167" s="7" t="n">
        <v>11</v>
      </c>
      <c r="V1167" s="7" t="n">
        <v>1</v>
      </c>
      <c r="W1167" s="17" t="n">
        <f t="normal" ca="1">A1171</f>
        <v>0</v>
      </c>
    </row>
    <row r="1168" spans="1:12">
      <c r="A1168" t="s">
        <v>4</v>
      </c>
      <c r="B1168" s="4" t="s">
        <v>5</v>
      </c>
      <c r="C1168" s="4" t="s">
        <v>14</v>
      </c>
      <c r="D1168" s="4" t="s">
        <v>10</v>
      </c>
      <c r="E1168" s="4" t="s">
        <v>24</v>
      </c>
    </row>
    <row r="1169" spans="1:23">
      <c r="A1169" t="n">
        <v>9738</v>
      </c>
      <c r="B1169" s="31" t="n">
        <v>58</v>
      </c>
      <c r="C1169" s="7" t="n">
        <v>0</v>
      </c>
      <c r="D1169" s="7" t="n">
        <v>0</v>
      </c>
      <c r="E1169" s="7" t="n">
        <v>1</v>
      </c>
    </row>
    <row r="1170" spans="1:23">
      <c r="A1170" t="s">
        <v>4</v>
      </c>
      <c r="B1170" s="4" t="s">
        <v>5</v>
      </c>
      <c r="C1170" s="4" t="s">
        <v>14</v>
      </c>
      <c r="D1170" s="30" t="s">
        <v>56</v>
      </c>
      <c r="E1170" s="4" t="s">
        <v>5</v>
      </c>
      <c r="F1170" s="4" t="s">
        <v>14</v>
      </c>
      <c r="G1170" s="4" t="s">
        <v>10</v>
      </c>
      <c r="H1170" s="30" t="s">
        <v>57</v>
      </c>
      <c r="I1170" s="4" t="s">
        <v>14</v>
      </c>
      <c r="J1170" s="4" t="s">
        <v>9</v>
      </c>
      <c r="K1170" s="4" t="s">
        <v>14</v>
      </c>
      <c r="L1170" s="4" t="s">
        <v>14</v>
      </c>
      <c r="M1170" s="30" t="s">
        <v>56</v>
      </c>
      <c r="N1170" s="4" t="s">
        <v>5</v>
      </c>
      <c r="O1170" s="4" t="s">
        <v>14</v>
      </c>
      <c r="P1170" s="4" t="s">
        <v>10</v>
      </c>
      <c r="Q1170" s="30" t="s">
        <v>57</v>
      </c>
      <c r="R1170" s="4" t="s">
        <v>14</v>
      </c>
      <c r="S1170" s="4" t="s">
        <v>9</v>
      </c>
      <c r="T1170" s="4" t="s">
        <v>14</v>
      </c>
      <c r="U1170" s="4" t="s">
        <v>14</v>
      </c>
      <c r="V1170" s="4" t="s">
        <v>14</v>
      </c>
      <c r="W1170" s="4" t="s">
        <v>44</v>
      </c>
    </row>
    <row r="1171" spans="1:23">
      <c r="A1171" t="n">
        <v>9746</v>
      </c>
      <c r="B1171" s="16" t="n">
        <v>5</v>
      </c>
      <c r="C1171" s="7" t="n">
        <v>28</v>
      </c>
      <c r="D1171" s="30" t="s">
        <v>3</v>
      </c>
      <c r="E1171" s="9" t="n">
        <v>162</v>
      </c>
      <c r="F1171" s="7" t="n">
        <v>3</v>
      </c>
      <c r="G1171" s="7" t="n">
        <v>33297</v>
      </c>
      <c r="H1171" s="30" t="s">
        <v>3</v>
      </c>
      <c r="I1171" s="7" t="n">
        <v>0</v>
      </c>
      <c r="J1171" s="7" t="n">
        <v>1</v>
      </c>
      <c r="K1171" s="7" t="n">
        <v>3</v>
      </c>
      <c r="L1171" s="7" t="n">
        <v>28</v>
      </c>
      <c r="M1171" s="30" t="s">
        <v>3</v>
      </c>
      <c r="N1171" s="9" t="n">
        <v>162</v>
      </c>
      <c r="O1171" s="7" t="n">
        <v>3</v>
      </c>
      <c r="P1171" s="7" t="n">
        <v>33297</v>
      </c>
      <c r="Q1171" s="30" t="s">
        <v>3</v>
      </c>
      <c r="R1171" s="7" t="n">
        <v>0</v>
      </c>
      <c r="S1171" s="7" t="n">
        <v>2</v>
      </c>
      <c r="T1171" s="7" t="n">
        <v>3</v>
      </c>
      <c r="U1171" s="7" t="n">
        <v>9</v>
      </c>
      <c r="V1171" s="7" t="n">
        <v>1</v>
      </c>
      <c r="W1171" s="17" t="n">
        <f t="normal" ca="1">A1181</f>
        <v>0</v>
      </c>
    </row>
    <row r="1172" spans="1:23">
      <c r="A1172" t="s">
        <v>4</v>
      </c>
      <c r="B1172" s="4" t="s">
        <v>5</v>
      </c>
      <c r="C1172" s="4" t="s">
        <v>14</v>
      </c>
      <c r="D1172" s="30" t="s">
        <v>56</v>
      </c>
      <c r="E1172" s="4" t="s">
        <v>5</v>
      </c>
      <c r="F1172" s="4" t="s">
        <v>10</v>
      </c>
      <c r="G1172" s="4" t="s">
        <v>14</v>
      </c>
      <c r="H1172" s="4" t="s">
        <v>14</v>
      </c>
      <c r="I1172" s="4" t="s">
        <v>6</v>
      </c>
      <c r="J1172" s="30" t="s">
        <v>57</v>
      </c>
      <c r="K1172" s="4" t="s">
        <v>14</v>
      </c>
      <c r="L1172" s="4" t="s">
        <v>14</v>
      </c>
      <c r="M1172" s="30" t="s">
        <v>56</v>
      </c>
      <c r="N1172" s="4" t="s">
        <v>5</v>
      </c>
      <c r="O1172" s="4" t="s">
        <v>14</v>
      </c>
      <c r="P1172" s="30" t="s">
        <v>57</v>
      </c>
      <c r="Q1172" s="4" t="s">
        <v>14</v>
      </c>
      <c r="R1172" s="4" t="s">
        <v>9</v>
      </c>
      <c r="S1172" s="4" t="s">
        <v>14</v>
      </c>
      <c r="T1172" s="4" t="s">
        <v>14</v>
      </c>
      <c r="U1172" s="4" t="s">
        <v>14</v>
      </c>
      <c r="V1172" s="30" t="s">
        <v>56</v>
      </c>
      <c r="W1172" s="4" t="s">
        <v>5</v>
      </c>
      <c r="X1172" s="4" t="s">
        <v>14</v>
      </c>
      <c r="Y1172" s="30" t="s">
        <v>57</v>
      </c>
      <c r="Z1172" s="4" t="s">
        <v>14</v>
      </c>
      <c r="AA1172" s="4" t="s">
        <v>9</v>
      </c>
      <c r="AB1172" s="4" t="s">
        <v>14</v>
      </c>
      <c r="AC1172" s="4" t="s">
        <v>14</v>
      </c>
      <c r="AD1172" s="4" t="s">
        <v>14</v>
      </c>
      <c r="AE1172" s="4" t="s">
        <v>44</v>
      </c>
    </row>
    <row r="1173" spans="1:23">
      <c r="A1173" t="n">
        <v>9775</v>
      </c>
      <c r="B1173" s="16" t="n">
        <v>5</v>
      </c>
      <c r="C1173" s="7" t="n">
        <v>28</v>
      </c>
      <c r="D1173" s="30" t="s">
        <v>3</v>
      </c>
      <c r="E1173" s="32" t="n">
        <v>47</v>
      </c>
      <c r="F1173" s="7" t="n">
        <v>61456</v>
      </c>
      <c r="G1173" s="7" t="n">
        <v>2</v>
      </c>
      <c r="H1173" s="7" t="n">
        <v>0</v>
      </c>
      <c r="I1173" s="7" t="s">
        <v>58</v>
      </c>
      <c r="J1173" s="30" t="s">
        <v>3</v>
      </c>
      <c r="K1173" s="7" t="n">
        <v>8</v>
      </c>
      <c r="L1173" s="7" t="n">
        <v>28</v>
      </c>
      <c r="M1173" s="30" t="s">
        <v>3</v>
      </c>
      <c r="N1173" s="11" t="n">
        <v>74</v>
      </c>
      <c r="O1173" s="7" t="n">
        <v>65</v>
      </c>
      <c r="P1173" s="30" t="s">
        <v>3</v>
      </c>
      <c r="Q1173" s="7" t="n">
        <v>0</v>
      </c>
      <c r="R1173" s="7" t="n">
        <v>1</v>
      </c>
      <c r="S1173" s="7" t="n">
        <v>3</v>
      </c>
      <c r="T1173" s="7" t="n">
        <v>9</v>
      </c>
      <c r="U1173" s="7" t="n">
        <v>28</v>
      </c>
      <c r="V1173" s="30" t="s">
        <v>3</v>
      </c>
      <c r="W1173" s="11" t="n">
        <v>74</v>
      </c>
      <c r="X1173" s="7" t="n">
        <v>65</v>
      </c>
      <c r="Y1173" s="30" t="s">
        <v>3</v>
      </c>
      <c r="Z1173" s="7" t="n">
        <v>0</v>
      </c>
      <c r="AA1173" s="7" t="n">
        <v>2</v>
      </c>
      <c r="AB1173" s="7" t="n">
        <v>3</v>
      </c>
      <c r="AC1173" s="7" t="n">
        <v>9</v>
      </c>
      <c r="AD1173" s="7" t="n">
        <v>1</v>
      </c>
      <c r="AE1173" s="17" t="n">
        <f t="normal" ca="1">A1177</f>
        <v>0</v>
      </c>
    </row>
    <row r="1174" spans="1:23">
      <c r="A1174" t="s">
        <v>4</v>
      </c>
      <c r="B1174" s="4" t="s">
        <v>5</v>
      </c>
      <c r="C1174" s="4" t="s">
        <v>10</v>
      </c>
      <c r="D1174" s="4" t="s">
        <v>14</v>
      </c>
      <c r="E1174" s="4" t="s">
        <v>14</v>
      </c>
      <c r="F1174" s="4" t="s">
        <v>6</v>
      </c>
    </row>
    <row r="1175" spans="1:23">
      <c r="A1175" t="n">
        <v>9823</v>
      </c>
      <c r="B1175" s="32" t="n">
        <v>47</v>
      </c>
      <c r="C1175" s="7" t="n">
        <v>61456</v>
      </c>
      <c r="D1175" s="7" t="n">
        <v>0</v>
      </c>
      <c r="E1175" s="7" t="n">
        <v>0</v>
      </c>
      <c r="F1175" s="7" t="s">
        <v>59</v>
      </c>
    </row>
    <row r="1176" spans="1:23">
      <c r="A1176" t="s">
        <v>4</v>
      </c>
      <c r="B1176" s="4" t="s">
        <v>5</v>
      </c>
      <c r="C1176" s="4" t="s">
        <v>14</v>
      </c>
      <c r="D1176" s="4" t="s">
        <v>10</v>
      </c>
      <c r="E1176" s="4" t="s">
        <v>24</v>
      </c>
    </row>
    <row r="1177" spans="1:23">
      <c r="A1177" t="n">
        <v>9836</v>
      </c>
      <c r="B1177" s="31" t="n">
        <v>58</v>
      </c>
      <c r="C1177" s="7" t="n">
        <v>0</v>
      </c>
      <c r="D1177" s="7" t="n">
        <v>300</v>
      </c>
      <c r="E1177" s="7" t="n">
        <v>1</v>
      </c>
    </row>
    <row r="1178" spans="1:23">
      <c r="A1178" t="s">
        <v>4</v>
      </c>
      <c r="B1178" s="4" t="s">
        <v>5</v>
      </c>
      <c r="C1178" s="4" t="s">
        <v>14</v>
      </c>
      <c r="D1178" s="4" t="s">
        <v>10</v>
      </c>
    </row>
    <row r="1179" spans="1:23">
      <c r="A1179" t="n">
        <v>9844</v>
      </c>
      <c r="B1179" s="31" t="n">
        <v>58</v>
      </c>
      <c r="C1179" s="7" t="n">
        <v>255</v>
      </c>
      <c r="D1179" s="7" t="n">
        <v>0</v>
      </c>
    </row>
    <row r="1180" spans="1:23">
      <c r="A1180" t="s">
        <v>4</v>
      </c>
      <c r="B1180" s="4" t="s">
        <v>5</v>
      </c>
      <c r="C1180" s="4" t="s">
        <v>14</v>
      </c>
      <c r="D1180" s="4" t="s">
        <v>14</v>
      </c>
      <c r="E1180" s="4" t="s">
        <v>14</v>
      </c>
      <c r="F1180" s="4" t="s">
        <v>14</v>
      </c>
    </row>
    <row r="1181" spans="1:23">
      <c r="A1181" t="n">
        <v>9848</v>
      </c>
      <c r="B1181" s="29" t="n">
        <v>14</v>
      </c>
      <c r="C1181" s="7" t="n">
        <v>0</v>
      </c>
      <c r="D1181" s="7" t="n">
        <v>0</v>
      </c>
      <c r="E1181" s="7" t="n">
        <v>0</v>
      </c>
      <c r="F1181" s="7" t="n">
        <v>64</v>
      </c>
    </row>
    <row r="1182" spans="1:23">
      <c r="A1182" t="s">
        <v>4</v>
      </c>
      <c r="B1182" s="4" t="s">
        <v>5</v>
      </c>
      <c r="C1182" s="4" t="s">
        <v>14</v>
      </c>
      <c r="D1182" s="4" t="s">
        <v>10</v>
      </c>
    </row>
    <row r="1183" spans="1:23">
      <c r="A1183" t="n">
        <v>9853</v>
      </c>
      <c r="B1183" s="20" t="n">
        <v>22</v>
      </c>
      <c r="C1183" s="7" t="n">
        <v>0</v>
      </c>
      <c r="D1183" s="7" t="n">
        <v>33297</v>
      </c>
    </row>
    <row r="1184" spans="1:23">
      <c r="A1184" t="s">
        <v>4</v>
      </c>
      <c r="B1184" s="4" t="s">
        <v>5</v>
      </c>
      <c r="C1184" s="4" t="s">
        <v>14</v>
      </c>
      <c r="D1184" s="4" t="s">
        <v>10</v>
      </c>
    </row>
    <row r="1185" spans="1:31">
      <c r="A1185" t="n">
        <v>9857</v>
      </c>
      <c r="B1185" s="31" t="n">
        <v>58</v>
      </c>
      <c r="C1185" s="7" t="n">
        <v>5</v>
      </c>
      <c r="D1185" s="7" t="n">
        <v>300</v>
      </c>
    </row>
    <row r="1186" spans="1:31">
      <c r="A1186" t="s">
        <v>4</v>
      </c>
      <c r="B1186" s="4" t="s">
        <v>5</v>
      </c>
      <c r="C1186" s="4" t="s">
        <v>24</v>
      </c>
      <c r="D1186" s="4" t="s">
        <v>10</v>
      </c>
    </row>
    <row r="1187" spans="1:31">
      <c r="A1187" t="n">
        <v>9861</v>
      </c>
      <c r="B1187" s="33" t="n">
        <v>103</v>
      </c>
      <c r="C1187" s="7" t="n">
        <v>0</v>
      </c>
      <c r="D1187" s="7" t="n">
        <v>300</v>
      </c>
    </row>
    <row r="1188" spans="1:31">
      <c r="A1188" t="s">
        <v>4</v>
      </c>
      <c r="B1188" s="4" t="s">
        <v>5</v>
      </c>
      <c r="C1188" s="4" t="s">
        <v>14</v>
      </c>
    </row>
    <row r="1189" spans="1:31">
      <c r="A1189" t="n">
        <v>9868</v>
      </c>
      <c r="B1189" s="34" t="n">
        <v>64</v>
      </c>
      <c r="C1189" s="7" t="n">
        <v>7</v>
      </c>
    </row>
    <row r="1190" spans="1:31">
      <c r="A1190" t="s">
        <v>4</v>
      </c>
      <c r="B1190" s="4" t="s">
        <v>5</v>
      </c>
      <c r="C1190" s="4" t="s">
        <v>14</v>
      </c>
      <c r="D1190" s="4" t="s">
        <v>10</v>
      </c>
    </row>
    <row r="1191" spans="1:31">
      <c r="A1191" t="n">
        <v>9870</v>
      </c>
      <c r="B1191" s="35" t="n">
        <v>72</v>
      </c>
      <c r="C1191" s="7" t="n">
        <v>5</v>
      </c>
      <c r="D1191" s="7" t="n">
        <v>0</v>
      </c>
    </row>
    <row r="1192" spans="1:31">
      <c r="A1192" t="s">
        <v>4</v>
      </c>
      <c r="B1192" s="4" t="s">
        <v>5</v>
      </c>
      <c r="C1192" s="4" t="s">
        <v>14</v>
      </c>
      <c r="D1192" s="30" t="s">
        <v>56</v>
      </c>
      <c r="E1192" s="4" t="s">
        <v>5</v>
      </c>
      <c r="F1192" s="4" t="s">
        <v>14</v>
      </c>
      <c r="G1192" s="4" t="s">
        <v>10</v>
      </c>
      <c r="H1192" s="30" t="s">
        <v>57</v>
      </c>
      <c r="I1192" s="4" t="s">
        <v>14</v>
      </c>
      <c r="J1192" s="4" t="s">
        <v>9</v>
      </c>
      <c r="K1192" s="4" t="s">
        <v>14</v>
      </c>
      <c r="L1192" s="4" t="s">
        <v>14</v>
      </c>
      <c r="M1192" s="4" t="s">
        <v>44</v>
      </c>
    </row>
    <row r="1193" spans="1:31">
      <c r="A1193" t="n">
        <v>9874</v>
      </c>
      <c r="B1193" s="16" t="n">
        <v>5</v>
      </c>
      <c r="C1193" s="7" t="n">
        <v>28</v>
      </c>
      <c r="D1193" s="30" t="s">
        <v>3</v>
      </c>
      <c r="E1193" s="9" t="n">
        <v>162</v>
      </c>
      <c r="F1193" s="7" t="n">
        <v>4</v>
      </c>
      <c r="G1193" s="7" t="n">
        <v>33297</v>
      </c>
      <c r="H1193" s="30" t="s">
        <v>3</v>
      </c>
      <c r="I1193" s="7" t="n">
        <v>0</v>
      </c>
      <c r="J1193" s="7" t="n">
        <v>1</v>
      </c>
      <c r="K1193" s="7" t="n">
        <v>2</v>
      </c>
      <c r="L1193" s="7" t="n">
        <v>1</v>
      </c>
      <c r="M1193" s="17" t="n">
        <f t="normal" ca="1">A1199</f>
        <v>0</v>
      </c>
    </row>
    <row r="1194" spans="1:31">
      <c r="A1194" t="s">
        <v>4</v>
      </c>
      <c r="B1194" s="4" t="s">
        <v>5</v>
      </c>
      <c r="C1194" s="4" t="s">
        <v>14</v>
      </c>
      <c r="D1194" s="4" t="s">
        <v>6</v>
      </c>
    </row>
    <row r="1195" spans="1:31">
      <c r="A1195" t="n">
        <v>9891</v>
      </c>
      <c r="B1195" s="8" t="n">
        <v>2</v>
      </c>
      <c r="C1195" s="7" t="n">
        <v>10</v>
      </c>
      <c r="D1195" s="7" t="s">
        <v>60</v>
      </c>
    </row>
    <row r="1196" spans="1:31">
      <c r="A1196" t="s">
        <v>4</v>
      </c>
      <c r="B1196" s="4" t="s">
        <v>5</v>
      </c>
      <c r="C1196" s="4" t="s">
        <v>10</v>
      </c>
    </row>
    <row r="1197" spans="1:31">
      <c r="A1197" t="n">
        <v>9908</v>
      </c>
      <c r="B1197" s="22" t="n">
        <v>16</v>
      </c>
      <c r="C1197" s="7" t="n">
        <v>0</v>
      </c>
    </row>
    <row r="1198" spans="1:31">
      <c r="A1198" t="s">
        <v>4</v>
      </c>
      <c r="B1198" s="4" t="s">
        <v>5</v>
      </c>
      <c r="C1198" s="4" t="s">
        <v>10</v>
      </c>
      <c r="D1198" s="4" t="s">
        <v>6</v>
      </c>
      <c r="E1198" s="4" t="s">
        <v>6</v>
      </c>
      <c r="F1198" s="4" t="s">
        <v>6</v>
      </c>
      <c r="G1198" s="4" t="s">
        <v>14</v>
      </c>
      <c r="H1198" s="4" t="s">
        <v>9</v>
      </c>
      <c r="I1198" s="4" t="s">
        <v>24</v>
      </c>
      <c r="J1198" s="4" t="s">
        <v>24</v>
      </c>
      <c r="K1198" s="4" t="s">
        <v>24</v>
      </c>
      <c r="L1198" s="4" t="s">
        <v>24</v>
      </c>
      <c r="M1198" s="4" t="s">
        <v>24</v>
      </c>
      <c r="N1198" s="4" t="s">
        <v>24</v>
      </c>
      <c r="O1198" s="4" t="s">
        <v>24</v>
      </c>
      <c r="P1198" s="4" t="s">
        <v>6</v>
      </c>
      <c r="Q1198" s="4" t="s">
        <v>6</v>
      </c>
      <c r="R1198" s="4" t="s">
        <v>9</v>
      </c>
      <c r="S1198" s="4" t="s">
        <v>14</v>
      </c>
      <c r="T1198" s="4" t="s">
        <v>9</v>
      </c>
      <c r="U1198" s="4" t="s">
        <v>9</v>
      </c>
      <c r="V1198" s="4" t="s">
        <v>10</v>
      </c>
    </row>
    <row r="1199" spans="1:31">
      <c r="A1199" t="n">
        <v>9911</v>
      </c>
      <c r="B1199" s="14" t="n">
        <v>19</v>
      </c>
      <c r="C1199" s="7" t="n">
        <v>7032</v>
      </c>
      <c r="D1199" s="7" t="s">
        <v>100</v>
      </c>
      <c r="E1199" s="7" t="s">
        <v>101</v>
      </c>
      <c r="F1199" s="7" t="s">
        <v>13</v>
      </c>
      <c r="G1199" s="7" t="n">
        <v>0</v>
      </c>
      <c r="H1199" s="7" t="n">
        <v>1</v>
      </c>
      <c r="I1199" s="7" t="n">
        <v>0</v>
      </c>
      <c r="J1199" s="7" t="n">
        <v>0</v>
      </c>
      <c r="K1199" s="7" t="n">
        <v>0</v>
      </c>
      <c r="L1199" s="7" t="n">
        <v>0</v>
      </c>
      <c r="M1199" s="7" t="n">
        <v>1</v>
      </c>
      <c r="N1199" s="7" t="n">
        <v>1.60000002384186</v>
      </c>
      <c r="O1199" s="7" t="n">
        <v>0.0900000035762787</v>
      </c>
      <c r="P1199" s="7" t="s">
        <v>13</v>
      </c>
      <c r="Q1199" s="7" t="s">
        <v>13</v>
      </c>
      <c r="R1199" s="7" t="n">
        <v>-1</v>
      </c>
      <c r="S1199" s="7" t="n">
        <v>0</v>
      </c>
      <c r="T1199" s="7" t="n">
        <v>0</v>
      </c>
      <c r="U1199" s="7" t="n">
        <v>0</v>
      </c>
      <c r="V1199" s="7" t="n">
        <v>0</v>
      </c>
    </row>
    <row r="1200" spans="1:31">
      <c r="A1200" t="s">
        <v>4</v>
      </c>
      <c r="B1200" s="4" t="s">
        <v>5</v>
      </c>
      <c r="C1200" s="4" t="s">
        <v>10</v>
      </c>
      <c r="D1200" s="4" t="s">
        <v>14</v>
      </c>
      <c r="E1200" s="4" t="s">
        <v>14</v>
      </c>
      <c r="F1200" s="4" t="s">
        <v>6</v>
      </c>
    </row>
    <row r="1201" spans="1:22">
      <c r="A1201" t="n">
        <v>9981</v>
      </c>
      <c r="B1201" s="51" t="n">
        <v>20</v>
      </c>
      <c r="C1201" s="7" t="n">
        <v>0</v>
      </c>
      <c r="D1201" s="7" t="n">
        <v>3</v>
      </c>
      <c r="E1201" s="7" t="n">
        <v>10</v>
      </c>
      <c r="F1201" s="7" t="s">
        <v>104</v>
      </c>
    </row>
    <row r="1202" spans="1:22">
      <c r="A1202" t="s">
        <v>4</v>
      </c>
      <c r="B1202" s="4" t="s">
        <v>5</v>
      </c>
      <c r="C1202" s="4" t="s">
        <v>10</v>
      </c>
    </row>
    <row r="1203" spans="1:22">
      <c r="A1203" t="n">
        <v>9999</v>
      </c>
      <c r="B1203" s="22" t="n">
        <v>16</v>
      </c>
      <c r="C1203" s="7" t="n">
        <v>0</v>
      </c>
    </row>
    <row r="1204" spans="1:22">
      <c r="A1204" t="s">
        <v>4</v>
      </c>
      <c r="B1204" s="4" t="s">
        <v>5</v>
      </c>
      <c r="C1204" s="4" t="s">
        <v>10</v>
      </c>
      <c r="D1204" s="4" t="s">
        <v>14</v>
      </c>
      <c r="E1204" s="4" t="s">
        <v>14</v>
      </c>
      <c r="F1204" s="4" t="s">
        <v>6</v>
      </c>
    </row>
    <row r="1205" spans="1:22">
      <c r="A1205" t="n">
        <v>10002</v>
      </c>
      <c r="B1205" s="51" t="n">
        <v>20</v>
      </c>
      <c r="C1205" s="7" t="n">
        <v>16</v>
      </c>
      <c r="D1205" s="7" t="n">
        <v>3</v>
      </c>
      <c r="E1205" s="7" t="n">
        <v>10</v>
      </c>
      <c r="F1205" s="7" t="s">
        <v>104</v>
      </c>
    </row>
    <row r="1206" spans="1:22">
      <c r="A1206" t="s">
        <v>4</v>
      </c>
      <c r="B1206" s="4" t="s">
        <v>5</v>
      </c>
      <c r="C1206" s="4" t="s">
        <v>10</v>
      </c>
    </row>
    <row r="1207" spans="1:22">
      <c r="A1207" t="n">
        <v>10020</v>
      </c>
      <c r="B1207" s="22" t="n">
        <v>16</v>
      </c>
      <c r="C1207" s="7" t="n">
        <v>0</v>
      </c>
    </row>
    <row r="1208" spans="1:22">
      <c r="A1208" t="s">
        <v>4</v>
      </c>
      <c r="B1208" s="4" t="s">
        <v>5</v>
      </c>
      <c r="C1208" s="4" t="s">
        <v>10</v>
      </c>
      <c r="D1208" s="4" t="s">
        <v>14</v>
      </c>
      <c r="E1208" s="4" t="s">
        <v>14</v>
      </c>
      <c r="F1208" s="4" t="s">
        <v>6</v>
      </c>
    </row>
    <row r="1209" spans="1:22">
      <c r="A1209" t="n">
        <v>10023</v>
      </c>
      <c r="B1209" s="51" t="n">
        <v>20</v>
      </c>
      <c r="C1209" s="7" t="n">
        <v>7032</v>
      </c>
      <c r="D1209" s="7" t="n">
        <v>3</v>
      </c>
      <c r="E1209" s="7" t="n">
        <v>10</v>
      </c>
      <c r="F1209" s="7" t="s">
        <v>104</v>
      </c>
    </row>
    <row r="1210" spans="1:22">
      <c r="A1210" t="s">
        <v>4</v>
      </c>
      <c r="B1210" s="4" t="s">
        <v>5</v>
      </c>
      <c r="C1210" s="4" t="s">
        <v>10</v>
      </c>
    </row>
    <row r="1211" spans="1:22">
      <c r="A1211" t="n">
        <v>10041</v>
      </c>
      <c r="B1211" s="22" t="n">
        <v>16</v>
      </c>
      <c r="C1211" s="7" t="n">
        <v>0</v>
      </c>
    </row>
    <row r="1212" spans="1:22">
      <c r="A1212" t="s">
        <v>4</v>
      </c>
      <c r="B1212" s="4" t="s">
        <v>5</v>
      </c>
      <c r="C1212" s="4" t="s">
        <v>10</v>
      </c>
      <c r="D1212" s="4" t="s">
        <v>24</v>
      </c>
      <c r="E1212" s="4" t="s">
        <v>24</v>
      </c>
      <c r="F1212" s="4" t="s">
        <v>24</v>
      </c>
      <c r="G1212" s="4" t="s">
        <v>24</v>
      </c>
    </row>
    <row r="1213" spans="1:22">
      <c r="A1213" t="n">
        <v>10044</v>
      </c>
      <c r="B1213" s="48" t="n">
        <v>46</v>
      </c>
      <c r="C1213" s="7" t="n">
        <v>0</v>
      </c>
      <c r="D1213" s="7" t="n">
        <v>57.0400009155273</v>
      </c>
      <c r="E1213" s="7" t="n">
        <v>-0.889999985694885</v>
      </c>
      <c r="F1213" s="7" t="n">
        <v>68.7699966430664</v>
      </c>
      <c r="G1213" s="7" t="n">
        <v>357.700012207031</v>
      </c>
    </row>
    <row r="1214" spans="1:22">
      <c r="A1214" t="s">
        <v>4</v>
      </c>
      <c r="B1214" s="4" t="s">
        <v>5</v>
      </c>
      <c r="C1214" s="4" t="s">
        <v>10</v>
      </c>
      <c r="D1214" s="4" t="s">
        <v>24</v>
      </c>
      <c r="E1214" s="4" t="s">
        <v>24</v>
      </c>
      <c r="F1214" s="4" t="s">
        <v>24</v>
      </c>
      <c r="G1214" s="4" t="s">
        <v>24</v>
      </c>
    </row>
    <row r="1215" spans="1:22">
      <c r="A1215" t="n">
        <v>10063</v>
      </c>
      <c r="B1215" s="48" t="n">
        <v>46</v>
      </c>
      <c r="C1215" s="7" t="n">
        <v>16</v>
      </c>
      <c r="D1215" s="7" t="n">
        <v>58.2299995422363</v>
      </c>
      <c r="E1215" s="7" t="n">
        <v>-0.769999980926514</v>
      </c>
      <c r="F1215" s="7" t="n">
        <v>69.3300018310547</v>
      </c>
      <c r="G1215" s="7" t="n">
        <v>325.799987792969</v>
      </c>
    </row>
    <row r="1216" spans="1:22">
      <c r="A1216" t="s">
        <v>4</v>
      </c>
      <c r="B1216" s="4" t="s">
        <v>5</v>
      </c>
      <c r="C1216" s="4" t="s">
        <v>10</v>
      </c>
      <c r="D1216" s="4" t="s">
        <v>24</v>
      </c>
      <c r="E1216" s="4" t="s">
        <v>24</v>
      </c>
      <c r="F1216" s="4" t="s">
        <v>24</v>
      </c>
      <c r="G1216" s="4" t="s">
        <v>24</v>
      </c>
    </row>
    <row r="1217" spans="1:7">
      <c r="A1217" t="n">
        <v>10082</v>
      </c>
      <c r="B1217" s="48" t="n">
        <v>46</v>
      </c>
      <c r="C1217" s="7" t="n">
        <v>7032</v>
      </c>
      <c r="D1217" s="7" t="n">
        <v>57.9700012207031</v>
      </c>
      <c r="E1217" s="7" t="n">
        <v>-0.839999973773956</v>
      </c>
      <c r="F1217" s="7" t="n">
        <v>68.0500030517578</v>
      </c>
      <c r="G1217" s="7" t="n">
        <v>349.5</v>
      </c>
    </row>
    <row r="1218" spans="1:7">
      <c r="A1218" t="s">
        <v>4</v>
      </c>
      <c r="B1218" s="4" t="s">
        <v>5</v>
      </c>
      <c r="C1218" s="4" t="s">
        <v>14</v>
      </c>
      <c r="D1218" s="4" t="s">
        <v>10</v>
      </c>
      <c r="E1218" s="4" t="s">
        <v>14</v>
      </c>
      <c r="F1218" s="4" t="s">
        <v>6</v>
      </c>
      <c r="G1218" s="4" t="s">
        <v>6</v>
      </c>
      <c r="H1218" s="4" t="s">
        <v>6</v>
      </c>
      <c r="I1218" s="4" t="s">
        <v>6</v>
      </c>
      <c r="J1218" s="4" t="s">
        <v>6</v>
      </c>
      <c r="K1218" s="4" t="s">
        <v>6</v>
      </c>
      <c r="L1218" s="4" t="s">
        <v>6</v>
      </c>
      <c r="M1218" s="4" t="s">
        <v>6</v>
      </c>
      <c r="N1218" s="4" t="s">
        <v>6</v>
      </c>
      <c r="O1218" s="4" t="s">
        <v>6</v>
      </c>
      <c r="P1218" s="4" t="s">
        <v>6</v>
      </c>
      <c r="Q1218" s="4" t="s">
        <v>6</v>
      </c>
      <c r="R1218" s="4" t="s">
        <v>6</v>
      </c>
      <c r="S1218" s="4" t="s">
        <v>6</v>
      </c>
      <c r="T1218" s="4" t="s">
        <v>6</v>
      </c>
      <c r="U1218" s="4" t="s">
        <v>6</v>
      </c>
    </row>
    <row r="1219" spans="1:7">
      <c r="A1219" t="n">
        <v>10101</v>
      </c>
      <c r="B1219" s="52" t="n">
        <v>36</v>
      </c>
      <c r="C1219" s="7" t="n">
        <v>8</v>
      </c>
      <c r="D1219" s="7" t="n">
        <v>0</v>
      </c>
      <c r="E1219" s="7" t="n">
        <v>0</v>
      </c>
      <c r="F1219" s="7" t="s">
        <v>132</v>
      </c>
      <c r="G1219" s="7" t="s">
        <v>13</v>
      </c>
      <c r="H1219" s="7" t="s">
        <v>13</v>
      </c>
      <c r="I1219" s="7" t="s">
        <v>13</v>
      </c>
      <c r="J1219" s="7" t="s">
        <v>13</v>
      </c>
      <c r="K1219" s="7" t="s">
        <v>13</v>
      </c>
      <c r="L1219" s="7" t="s">
        <v>13</v>
      </c>
      <c r="M1219" s="7" t="s">
        <v>13</v>
      </c>
      <c r="N1219" s="7" t="s">
        <v>13</v>
      </c>
      <c r="O1219" s="7" t="s">
        <v>13</v>
      </c>
      <c r="P1219" s="7" t="s">
        <v>13</v>
      </c>
      <c r="Q1219" s="7" t="s">
        <v>13</v>
      </c>
      <c r="R1219" s="7" t="s">
        <v>13</v>
      </c>
      <c r="S1219" s="7" t="s">
        <v>13</v>
      </c>
      <c r="T1219" s="7" t="s">
        <v>13</v>
      </c>
      <c r="U1219" s="7" t="s">
        <v>13</v>
      </c>
    </row>
    <row r="1220" spans="1:7">
      <c r="A1220" t="s">
        <v>4</v>
      </c>
      <c r="B1220" s="4" t="s">
        <v>5</v>
      </c>
      <c r="C1220" s="4" t="s">
        <v>14</v>
      </c>
      <c r="D1220" s="4" t="s">
        <v>10</v>
      </c>
      <c r="E1220" s="4" t="s">
        <v>14</v>
      </c>
      <c r="F1220" s="4" t="s">
        <v>6</v>
      </c>
      <c r="G1220" s="4" t="s">
        <v>6</v>
      </c>
      <c r="H1220" s="4" t="s">
        <v>6</v>
      </c>
      <c r="I1220" s="4" t="s">
        <v>6</v>
      </c>
      <c r="J1220" s="4" t="s">
        <v>6</v>
      </c>
      <c r="K1220" s="4" t="s">
        <v>6</v>
      </c>
      <c r="L1220" s="4" t="s">
        <v>6</v>
      </c>
      <c r="M1220" s="4" t="s">
        <v>6</v>
      </c>
      <c r="N1220" s="4" t="s">
        <v>6</v>
      </c>
      <c r="O1220" s="4" t="s">
        <v>6</v>
      </c>
      <c r="P1220" s="4" t="s">
        <v>6</v>
      </c>
      <c r="Q1220" s="4" t="s">
        <v>6</v>
      </c>
      <c r="R1220" s="4" t="s">
        <v>6</v>
      </c>
      <c r="S1220" s="4" t="s">
        <v>6</v>
      </c>
      <c r="T1220" s="4" t="s">
        <v>6</v>
      </c>
      <c r="U1220" s="4" t="s">
        <v>6</v>
      </c>
    </row>
    <row r="1221" spans="1:7">
      <c r="A1221" t="n">
        <v>10131</v>
      </c>
      <c r="B1221" s="52" t="n">
        <v>36</v>
      </c>
      <c r="C1221" s="7" t="n">
        <v>8</v>
      </c>
      <c r="D1221" s="7" t="n">
        <v>16</v>
      </c>
      <c r="E1221" s="7" t="n">
        <v>0</v>
      </c>
      <c r="F1221" s="7" t="s">
        <v>132</v>
      </c>
      <c r="G1221" s="7" t="s">
        <v>133</v>
      </c>
      <c r="H1221" s="7" t="s">
        <v>13</v>
      </c>
      <c r="I1221" s="7" t="s">
        <v>13</v>
      </c>
      <c r="J1221" s="7" t="s">
        <v>13</v>
      </c>
      <c r="K1221" s="7" t="s">
        <v>13</v>
      </c>
      <c r="L1221" s="7" t="s">
        <v>13</v>
      </c>
      <c r="M1221" s="7" t="s">
        <v>13</v>
      </c>
      <c r="N1221" s="7" t="s">
        <v>13</v>
      </c>
      <c r="O1221" s="7" t="s">
        <v>13</v>
      </c>
      <c r="P1221" s="7" t="s">
        <v>13</v>
      </c>
      <c r="Q1221" s="7" t="s">
        <v>13</v>
      </c>
      <c r="R1221" s="7" t="s">
        <v>13</v>
      </c>
      <c r="S1221" s="7" t="s">
        <v>13</v>
      </c>
      <c r="T1221" s="7" t="s">
        <v>13</v>
      </c>
      <c r="U1221" s="7" t="s">
        <v>13</v>
      </c>
    </row>
    <row r="1222" spans="1:7">
      <c r="A1222" t="s">
        <v>4</v>
      </c>
      <c r="B1222" s="4" t="s">
        <v>5</v>
      </c>
      <c r="C1222" s="4" t="s">
        <v>10</v>
      </c>
    </row>
    <row r="1223" spans="1:7">
      <c r="A1223" t="n">
        <v>10170</v>
      </c>
      <c r="B1223" s="50" t="n">
        <v>13</v>
      </c>
      <c r="C1223" s="7" t="n">
        <v>6465</v>
      </c>
    </row>
    <row r="1224" spans="1:7">
      <c r="A1224" t="s">
        <v>4</v>
      </c>
      <c r="B1224" s="4" t="s">
        <v>5</v>
      </c>
      <c r="C1224" s="4" t="s">
        <v>14</v>
      </c>
    </row>
    <row r="1225" spans="1:7">
      <c r="A1225" t="n">
        <v>10173</v>
      </c>
      <c r="B1225" s="53" t="n">
        <v>116</v>
      </c>
      <c r="C1225" s="7" t="n">
        <v>0</v>
      </c>
    </row>
    <row r="1226" spans="1:7">
      <c r="A1226" t="s">
        <v>4</v>
      </c>
      <c r="B1226" s="4" t="s">
        <v>5</v>
      </c>
      <c r="C1226" s="4" t="s">
        <v>14</v>
      </c>
      <c r="D1226" s="4" t="s">
        <v>10</v>
      </c>
    </row>
    <row r="1227" spans="1:7">
      <c r="A1227" t="n">
        <v>10175</v>
      </c>
      <c r="B1227" s="53" t="n">
        <v>116</v>
      </c>
      <c r="C1227" s="7" t="n">
        <v>2</v>
      </c>
      <c r="D1227" s="7" t="n">
        <v>1</v>
      </c>
    </row>
    <row r="1228" spans="1:7">
      <c r="A1228" t="s">
        <v>4</v>
      </c>
      <c r="B1228" s="4" t="s">
        <v>5</v>
      </c>
      <c r="C1228" s="4" t="s">
        <v>14</v>
      </c>
      <c r="D1228" s="4" t="s">
        <v>9</v>
      </c>
    </row>
    <row r="1229" spans="1:7">
      <c r="A1229" t="n">
        <v>10179</v>
      </c>
      <c r="B1229" s="53" t="n">
        <v>116</v>
      </c>
      <c r="C1229" s="7" t="n">
        <v>5</v>
      </c>
      <c r="D1229" s="7" t="n">
        <v>1120403456</v>
      </c>
    </row>
    <row r="1230" spans="1:7">
      <c r="A1230" t="s">
        <v>4</v>
      </c>
      <c r="B1230" s="4" t="s">
        <v>5</v>
      </c>
      <c r="C1230" s="4" t="s">
        <v>14</v>
      </c>
      <c r="D1230" s="4" t="s">
        <v>10</v>
      </c>
    </row>
    <row r="1231" spans="1:7">
      <c r="A1231" t="n">
        <v>10185</v>
      </c>
      <c r="B1231" s="53" t="n">
        <v>116</v>
      </c>
      <c r="C1231" s="7" t="n">
        <v>6</v>
      </c>
      <c r="D1231" s="7" t="n">
        <v>1</v>
      </c>
    </row>
    <row r="1232" spans="1:7">
      <c r="A1232" t="s">
        <v>4</v>
      </c>
      <c r="B1232" s="4" t="s">
        <v>5</v>
      </c>
      <c r="C1232" s="4" t="s">
        <v>14</v>
      </c>
      <c r="D1232" s="4" t="s">
        <v>14</v>
      </c>
      <c r="E1232" s="4" t="s">
        <v>24</v>
      </c>
      <c r="F1232" s="4" t="s">
        <v>24</v>
      </c>
      <c r="G1232" s="4" t="s">
        <v>24</v>
      </c>
      <c r="H1232" s="4" t="s">
        <v>10</v>
      </c>
    </row>
    <row r="1233" spans="1:21">
      <c r="A1233" t="n">
        <v>10189</v>
      </c>
      <c r="B1233" s="37" t="n">
        <v>45</v>
      </c>
      <c r="C1233" s="7" t="n">
        <v>2</v>
      </c>
      <c r="D1233" s="7" t="n">
        <v>3</v>
      </c>
      <c r="E1233" s="7" t="n">
        <v>57.6399993896484</v>
      </c>
      <c r="F1233" s="7" t="n">
        <v>1.3400000333786</v>
      </c>
      <c r="G1233" s="7" t="n">
        <v>68.3600006103516</v>
      </c>
      <c r="H1233" s="7" t="n">
        <v>0</v>
      </c>
    </row>
    <row r="1234" spans="1:21">
      <c r="A1234" t="s">
        <v>4</v>
      </c>
      <c r="B1234" s="4" t="s">
        <v>5</v>
      </c>
      <c r="C1234" s="4" t="s">
        <v>14</v>
      </c>
      <c r="D1234" s="4" t="s">
        <v>14</v>
      </c>
      <c r="E1234" s="4" t="s">
        <v>24</v>
      </c>
      <c r="F1234" s="4" t="s">
        <v>24</v>
      </c>
      <c r="G1234" s="4" t="s">
        <v>24</v>
      </c>
      <c r="H1234" s="4" t="s">
        <v>10</v>
      </c>
      <c r="I1234" s="4" t="s">
        <v>14</v>
      </c>
    </row>
    <row r="1235" spans="1:21">
      <c r="A1235" t="n">
        <v>10206</v>
      </c>
      <c r="B1235" s="37" t="n">
        <v>45</v>
      </c>
      <c r="C1235" s="7" t="n">
        <v>4</v>
      </c>
      <c r="D1235" s="7" t="n">
        <v>3</v>
      </c>
      <c r="E1235" s="7" t="n">
        <v>3.74000000953674</v>
      </c>
      <c r="F1235" s="7" t="n">
        <v>176.080001831055</v>
      </c>
      <c r="G1235" s="7" t="n">
        <v>360</v>
      </c>
      <c r="H1235" s="7" t="n">
        <v>0</v>
      </c>
      <c r="I1235" s="7" t="n">
        <v>0</v>
      </c>
    </row>
    <row r="1236" spans="1:21">
      <c r="A1236" t="s">
        <v>4</v>
      </c>
      <c r="B1236" s="4" t="s">
        <v>5</v>
      </c>
      <c r="C1236" s="4" t="s">
        <v>14</v>
      </c>
      <c r="D1236" s="4" t="s">
        <v>14</v>
      </c>
      <c r="E1236" s="4" t="s">
        <v>24</v>
      </c>
      <c r="F1236" s="4" t="s">
        <v>10</v>
      </c>
    </row>
    <row r="1237" spans="1:21">
      <c r="A1237" t="n">
        <v>10224</v>
      </c>
      <c r="B1237" s="37" t="n">
        <v>45</v>
      </c>
      <c r="C1237" s="7" t="n">
        <v>5</v>
      </c>
      <c r="D1237" s="7" t="n">
        <v>3</v>
      </c>
      <c r="E1237" s="7" t="n">
        <v>3.5</v>
      </c>
      <c r="F1237" s="7" t="n">
        <v>0</v>
      </c>
    </row>
    <row r="1238" spans="1:21">
      <c r="A1238" t="s">
        <v>4</v>
      </c>
      <c r="B1238" s="4" t="s">
        <v>5</v>
      </c>
      <c r="C1238" s="4" t="s">
        <v>14</v>
      </c>
      <c r="D1238" s="4" t="s">
        <v>14</v>
      </c>
      <c r="E1238" s="4" t="s">
        <v>24</v>
      </c>
      <c r="F1238" s="4" t="s">
        <v>24</v>
      </c>
      <c r="G1238" s="4" t="s">
        <v>24</v>
      </c>
      <c r="H1238" s="4" t="s">
        <v>10</v>
      </c>
    </row>
    <row r="1239" spans="1:21">
      <c r="A1239" t="n">
        <v>10233</v>
      </c>
      <c r="B1239" s="37" t="n">
        <v>45</v>
      </c>
      <c r="C1239" s="7" t="n">
        <v>2</v>
      </c>
      <c r="D1239" s="7" t="n">
        <v>3</v>
      </c>
      <c r="E1239" s="7" t="n">
        <v>57.6399993896484</v>
      </c>
      <c r="F1239" s="7" t="n">
        <v>0.340000003576279</v>
      </c>
      <c r="G1239" s="7" t="n">
        <v>68.3600006103516</v>
      </c>
      <c r="H1239" s="7" t="n">
        <v>4000</v>
      </c>
    </row>
    <row r="1240" spans="1:21">
      <c r="A1240" t="s">
        <v>4</v>
      </c>
      <c r="B1240" s="4" t="s">
        <v>5</v>
      </c>
      <c r="C1240" s="4" t="s">
        <v>10</v>
      </c>
      <c r="D1240" s="4" t="s">
        <v>9</v>
      </c>
    </row>
    <row r="1241" spans="1:21">
      <c r="A1241" t="n">
        <v>10250</v>
      </c>
      <c r="B1241" s="36" t="n">
        <v>43</v>
      </c>
      <c r="C1241" s="7" t="n">
        <v>0</v>
      </c>
      <c r="D1241" s="7" t="n">
        <v>16</v>
      </c>
    </row>
    <row r="1242" spans="1:21">
      <c r="A1242" t="s">
        <v>4</v>
      </c>
      <c r="B1242" s="4" t="s">
        <v>5</v>
      </c>
      <c r="C1242" s="4" t="s">
        <v>10</v>
      </c>
      <c r="D1242" s="4" t="s">
        <v>14</v>
      </c>
      <c r="E1242" s="4" t="s">
        <v>14</v>
      </c>
      <c r="F1242" s="4" t="s">
        <v>6</v>
      </c>
    </row>
    <row r="1243" spans="1:21">
      <c r="A1243" t="n">
        <v>10257</v>
      </c>
      <c r="B1243" s="32" t="n">
        <v>47</v>
      </c>
      <c r="C1243" s="7" t="n">
        <v>0</v>
      </c>
      <c r="D1243" s="7" t="n">
        <v>0</v>
      </c>
      <c r="E1243" s="7" t="n">
        <v>0</v>
      </c>
      <c r="F1243" s="7" t="s">
        <v>134</v>
      </c>
    </row>
    <row r="1244" spans="1:21">
      <c r="A1244" t="s">
        <v>4</v>
      </c>
      <c r="B1244" s="4" t="s">
        <v>5</v>
      </c>
      <c r="C1244" s="4" t="s">
        <v>10</v>
      </c>
    </row>
    <row r="1245" spans="1:21">
      <c r="A1245" t="n">
        <v>10279</v>
      </c>
      <c r="B1245" s="22" t="n">
        <v>16</v>
      </c>
      <c r="C1245" s="7" t="n">
        <v>0</v>
      </c>
    </row>
    <row r="1246" spans="1:21">
      <c r="A1246" t="s">
        <v>4</v>
      </c>
      <c r="B1246" s="4" t="s">
        <v>5</v>
      </c>
      <c r="C1246" s="4" t="s">
        <v>10</v>
      </c>
      <c r="D1246" s="4" t="s">
        <v>14</v>
      </c>
      <c r="E1246" s="4" t="s">
        <v>6</v>
      </c>
      <c r="F1246" s="4" t="s">
        <v>24</v>
      </c>
      <c r="G1246" s="4" t="s">
        <v>24</v>
      </c>
      <c r="H1246" s="4" t="s">
        <v>24</v>
      </c>
    </row>
    <row r="1247" spans="1:21">
      <c r="A1247" t="n">
        <v>10282</v>
      </c>
      <c r="B1247" s="56" t="n">
        <v>48</v>
      </c>
      <c r="C1247" s="7" t="n">
        <v>0</v>
      </c>
      <c r="D1247" s="7" t="n">
        <v>0</v>
      </c>
      <c r="E1247" s="7" t="s">
        <v>59</v>
      </c>
      <c r="F1247" s="7" t="n">
        <v>0</v>
      </c>
      <c r="G1247" s="7" t="n">
        <v>1</v>
      </c>
      <c r="H1247" s="7" t="n">
        <v>0</v>
      </c>
    </row>
    <row r="1248" spans="1:21">
      <c r="A1248" t="s">
        <v>4</v>
      </c>
      <c r="B1248" s="4" t="s">
        <v>5</v>
      </c>
      <c r="C1248" s="4" t="s">
        <v>10</v>
      </c>
      <c r="D1248" s="4" t="s">
        <v>9</v>
      </c>
    </row>
    <row r="1249" spans="1:9">
      <c r="A1249" t="n">
        <v>10306</v>
      </c>
      <c r="B1249" s="36" t="n">
        <v>43</v>
      </c>
      <c r="C1249" s="7" t="n">
        <v>16</v>
      </c>
      <c r="D1249" s="7" t="n">
        <v>16</v>
      </c>
    </row>
    <row r="1250" spans="1:9">
      <c r="A1250" t="s">
        <v>4</v>
      </c>
      <c r="B1250" s="4" t="s">
        <v>5</v>
      </c>
      <c r="C1250" s="4" t="s">
        <v>10</v>
      </c>
      <c r="D1250" s="4" t="s">
        <v>14</v>
      </c>
      <c r="E1250" s="4" t="s">
        <v>14</v>
      </c>
      <c r="F1250" s="4" t="s">
        <v>6</v>
      </c>
    </row>
    <row r="1251" spans="1:9">
      <c r="A1251" t="n">
        <v>10313</v>
      </c>
      <c r="B1251" s="32" t="n">
        <v>47</v>
      </c>
      <c r="C1251" s="7" t="n">
        <v>16</v>
      </c>
      <c r="D1251" s="7" t="n">
        <v>0</v>
      </c>
      <c r="E1251" s="7" t="n">
        <v>0</v>
      </c>
      <c r="F1251" s="7" t="s">
        <v>134</v>
      </c>
    </row>
    <row r="1252" spans="1:9">
      <c r="A1252" t="s">
        <v>4</v>
      </c>
      <c r="B1252" s="4" t="s">
        <v>5</v>
      </c>
      <c r="C1252" s="4" t="s">
        <v>10</v>
      </c>
    </row>
    <row r="1253" spans="1:9">
      <c r="A1253" t="n">
        <v>10335</v>
      </c>
      <c r="B1253" s="22" t="n">
        <v>16</v>
      </c>
      <c r="C1253" s="7" t="n">
        <v>0</v>
      </c>
    </row>
    <row r="1254" spans="1:9">
      <c r="A1254" t="s">
        <v>4</v>
      </c>
      <c r="B1254" s="4" t="s">
        <v>5</v>
      </c>
      <c r="C1254" s="4" t="s">
        <v>10</v>
      </c>
      <c r="D1254" s="4" t="s">
        <v>14</v>
      </c>
      <c r="E1254" s="4" t="s">
        <v>6</v>
      </c>
      <c r="F1254" s="4" t="s">
        <v>24</v>
      </c>
      <c r="G1254" s="4" t="s">
        <v>24</v>
      </c>
      <c r="H1254" s="4" t="s">
        <v>24</v>
      </c>
    </row>
    <row r="1255" spans="1:9">
      <c r="A1255" t="n">
        <v>10338</v>
      </c>
      <c r="B1255" s="56" t="n">
        <v>48</v>
      </c>
      <c r="C1255" s="7" t="n">
        <v>16</v>
      </c>
      <c r="D1255" s="7" t="n">
        <v>0</v>
      </c>
      <c r="E1255" s="7" t="s">
        <v>59</v>
      </c>
      <c r="F1255" s="7" t="n">
        <v>0</v>
      </c>
      <c r="G1255" s="7" t="n">
        <v>1</v>
      </c>
      <c r="H1255" s="7" t="n">
        <v>0</v>
      </c>
    </row>
    <row r="1256" spans="1:9">
      <c r="A1256" t="s">
        <v>4</v>
      </c>
      <c r="B1256" s="4" t="s">
        <v>5</v>
      </c>
      <c r="C1256" s="4" t="s">
        <v>10</v>
      </c>
      <c r="D1256" s="4" t="s">
        <v>14</v>
      </c>
      <c r="E1256" s="4" t="s">
        <v>6</v>
      </c>
      <c r="F1256" s="4" t="s">
        <v>24</v>
      </c>
      <c r="G1256" s="4" t="s">
        <v>24</v>
      </c>
      <c r="H1256" s="4" t="s">
        <v>24</v>
      </c>
    </row>
    <row r="1257" spans="1:9">
      <c r="A1257" t="n">
        <v>10362</v>
      </c>
      <c r="B1257" s="56" t="n">
        <v>48</v>
      </c>
      <c r="C1257" s="7" t="n">
        <v>0</v>
      </c>
      <c r="D1257" s="7" t="n">
        <v>0</v>
      </c>
      <c r="E1257" s="7" t="s">
        <v>132</v>
      </c>
      <c r="F1257" s="7" t="n">
        <v>-1</v>
      </c>
      <c r="G1257" s="7" t="n">
        <v>1</v>
      </c>
      <c r="H1257" s="7" t="n">
        <v>0</v>
      </c>
    </row>
    <row r="1258" spans="1:9">
      <c r="A1258" t="s">
        <v>4</v>
      </c>
      <c r="B1258" s="4" t="s">
        <v>5</v>
      </c>
      <c r="C1258" s="4" t="s">
        <v>10</v>
      </c>
      <c r="D1258" s="4" t="s">
        <v>14</v>
      </c>
      <c r="E1258" s="4" t="s">
        <v>6</v>
      </c>
      <c r="F1258" s="4" t="s">
        <v>24</v>
      </c>
      <c r="G1258" s="4" t="s">
        <v>24</v>
      </c>
      <c r="H1258" s="4" t="s">
        <v>24</v>
      </c>
    </row>
    <row r="1259" spans="1:9">
      <c r="A1259" t="n">
        <v>10388</v>
      </c>
      <c r="B1259" s="56" t="n">
        <v>48</v>
      </c>
      <c r="C1259" s="7" t="n">
        <v>16</v>
      </c>
      <c r="D1259" s="7" t="n">
        <v>0</v>
      </c>
      <c r="E1259" s="7" t="s">
        <v>132</v>
      </c>
      <c r="F1259" s="7" t="n">
        <v>-1</v>
      </c>
      <c r="G1259" s="7" t="n">
        <v>1</v>
      </c>
      <c r="H1259" s="7" t="n">
        <v>0</v>
      </c>
    </row>
    <row r="1260" spans="1:9">
      <c r="A1260" t="s">
        <v>4</v>
      </c>
      <c r="B1260" s="4" t="s">
        <v>5</v>
      </c>
      <c r="C1260" s="4" t="s">
        <v>14</v>
      </c>
      <c r="D1260" s="4" t="s">
        <v>10</v>
      </c>
      <c r="E1260" s="4" t="s">
        <v>24</v>
      </c>
    </row>
    <row r="1261" spans="1:9">
      <c r="A1261" t="n">
        <v>10414</v>
      </c>
      <c r="B1261" s="31" t="n">
        <v>58</v>
      </c>
      <c r="C1261" s="7" t="n">
        <v>100</v>
      </c>
      <c r="D1261" s="7" t="n">
        <v>1000</v>
      </c>
      <c r="E1261" s="7" t="n">
        <v>1</v>
      </c>
    </row>
    <row r="1262" spans="1:9">
      <c r="A1262" t="s">
        <v>4</v>
      </c>
      <c r="B1262" s="4" t="s">
        <v>5</v>
      </c>
      <c r="C1262" s="4" t="s">
        <v>14</v>
      </c>
      <c r="D1262" s="4" t="s">
        <v>10</v>
      </c>
    </row>
    <row r="1263" spans="1:9">
      <c r="A1263" t="n">
        <v>10422</v>
      </c>
      <c r="B1263" s="31" t="n">
        <v>58</v>
      </c>
      <c r="C1263" s="7" t="n">
        <v>255</v>
      </c>
      <c r="D1263" s="7" t="n">
        <v>0</v>
      </c>
    </row>
    <row r="1264" spans="1:9">
      <c r="A1264" t="s">
        <v>4</v>
      </c>
      <c r="B1264" s="4" t="s">
        <v>5</v>
      </c>
      <c r="C1264" s="4" t="s">
        <v>14</v>
      </c>
      <c r="D1264" s="4" t="s">
        <v>10</v>
      </c>
    </row>
    <row r="1265" spans="1:8">
      <c r="A1265" t="n">
        <v>10426</v>
      </c>
      <c r="B1265" s="37" t="n">
        <v>45</v>
      </c>
      <c r="C1265" s="7" t="n">
        <v>7</v>
      </c>
      <c r="D1265" s="7" t="n">
        <v>255</v>
      </c>
    </row>
    <row r="1266" spans="1:8">
      <c r="A1266" t="s">
        <v>4</v>
      </c>
      <c r="B1266" s="4" t="s">
        <v>5</v>
      </c>
      <c r="C1266" s="4" t="s">
        <v>10</v>
      </c>
      <c r="D1266" s="4" t="s">
        <v>24</v>
      </c>
      <c r="E1266" s="4" t="s">
        <v>24</v>
      </c>
      <c r="F1266" s="4" t="s">
        <v>24</v>
      </c>
      <c r="G1266" s="4" t="s">
        <v>10</v>
      </c>
      <c r="H1266" s="4" t="s">
        <v>10</v>
      </c>
    </row>
    <row r="1267" spans="1:8">
      <c r="A1267" t="n">
        <v>10430</v>
      </c>
      <c r="B1267" s="61" t="n">
        <v>60</v>
      </c>
      <c r="C1267" s="7" t="n">
        <v>16</v>
      </c>
      <c r="D1267" s="7" t="n">
        <v>0</v>
      </c>
      <c r="E1267" s="7" t="n">
        <v>20</v>
      </c>
      <c r="F1267" s="7" t="n">
        <v>0</v>
      </c>
      <c r="G1267" s="7" t="n">
        <v>700</v>
      </c>
      <c r="H1267" s="7" t="n">
        <v>0</v>
      </c>
    </row>
    <row r="1268" spans="1:8">
      <c r="A1268" t="s">
        <v>4</v>
      </c>
      <c r="B1268" s="4" t="s">
        <v>5</v>
      </c>
      <c r="C1268" s="4" t="s">
        <v>14</v>
      </c>
      <c r="D1268" s="4" t="s">
        <v>10</v>
      </c>
      <c r="E1268" s="4" t="s">
        <v>6</v>
      </c>
    </row>
    <row r="1269" spans="1:8">
      <c r="A1269" t="n">
        <v>10449</v>
      </c>
      <c r="B1269" s="40" t="n">
        <v>51</v>
      </c>
      <c r="C1269" s="7" t="n">
        <v>4</v>
      </c>
      <c r="D1269" s="7" t="n">
        <v>16</v>
      </c>
      <c r="E1269" s="7" t="s">
        <v>76</v>
      </c>
    </row>
    <row r="1270" spans="1:8">
      <c r="A1270" t="s">
        <v>4</v>
      </c>
      <c r="B1270" s="4" t="s">
        <v>5</v>
      </c>
      <c r="C1270" s="4" t="s">
        <v>10</v>
      </c>
    </row>
    <row r="1271" spans="1:8">
      <c r="A1271" t="n">
        <v>10463</v>
      </c>
      <c r="B1271" s="22" t="n">
        <v>16</v>
      </c>
      <c r="C1271" s="7" t="n">
        <v>0</v>
      </c>
    </row>
    <row r="1272" spans="1:8">
      <c r="A1272" t="s">
        <v>4</v>
      </c>
      <c r="B1272" s="4" t="s">
        <v>5</v>
      </c>
      <c r="C1272" s="4" t="s">
        <v>10</v>
      </c>
      <c r="D1272" s="4" t="s">
        <v>48</v>
      </c>
      <c r="E1272" s="4" t="s">
        <v>14</v>
      </c>
      <c r="F1272" s="4" t="s">
        <v>14</v>
      </c>
    </row>
    <row r="1273" spans="1:8">
      <c r="A1273" t="n">
        <v>10466</v>
      </c>
      <c r="B1273" s="41" t="n">
        <v>26</v>
      </c>
      <c r="C1273" s="7" t="n">
        <v>16</v>
      </c>
      <c r="D1273" s="7" t="s">
        <v>135</v>
      </c>
      <c r="E1273" s="7" t="n">
        <v>2</v>
      </c>
      <c r="F1273" s="7" t="n">
        <v>0</v>
      </c>
    </row>
    <row r="1274" spans="1:8">
      <c r="A1274" t="s">
        <v>4</v>
      </c>
      <c r="B1274" s="4" t="s">
        <v>5</v>
      </c>
    </row>
    <row r="1275" spans="1:8">
      <c r="A1275" t="n">
        <v>10500</v>
      </c>
      <c r="B1275" s="25" t="n">
        <v>28</v>
      </c>
    </row>
    <row r="1276" spans="1:8">
      <c r="A1276" t="s">
        <v>4</v>
      </c>
      <c r="B1276" s="4" t="s">
        <v>5</v>
      </c>
      <c r="C1276" s="4" t="s">
        <v>14</v>
      </c>
      <c r="D1276" s="4" t="s">
        <v>10</v>
      </c>
      <c r="E1276" s="4" t="s">
        <v>6</v>
      </c>
    </row>
    <row r="1277" spans="1:8">
      <c r="A1277" t="n">
        <v>10501</v>
      </c>
      <c r="B1277" s="40" t="n">
        <v>51</v>
      </c>
      <c r="C1277" s="7" t="n">
        <v>4</v>
      </c>
      <c r="D1277" s="7" t="n">
        <v>0</v>
      </c>
      <c r="E1277" s="7" t="s">
        <v>136</v>
      </c>
    </row>
    <row r="1278" spans="1:8">
      <c r="A1278" t="s">
        <v>4</v>
      </c>
      <c r="B1278" s="4" t="s">
        <v>5</v>
      </c>
      <c r="C1278" s="4" t="s">
        <v>10</v>
      </c>
    </row>
    <row r="1279" spans="1:8">
      <c r="A1279" t="n">
        <v>10514</v>
      </c>
      <c r="B1279" s="22" t="n">
        <v>16</v>
      </c>
      <c r="C1279" s="7" t="n">
        <v>0</v>
      </c>
    </row>
    <row r="1280" spans="1:8">
      <c r="A1280" t="s">
        <v>4</v>
      </c>
      <c r="B1280" s="4" t="s">
        <v>5</v>
      </c>
      <c r="C1280" s="4" t="s">
        <v>10</v>
      </c>
      <c r="D1280" s="4" t="s">
        <v>48</v>
      </c>
      <c r="E1280" s="4" t="s">
        <v>14</v>
      </c>
      <c r="F1280" s="4" t="s">
        <v>14</v>
      </c>
    </row>
    <row r="1281" spans="1:8">
      <c r="A1281" t="n">
        <v>10517</v>
      </c>
      <c r="B1281" s="41" t="n">
        <v>26</v>
      </c>
      <c r="C1281" s="7" t="n">
        <v>0</v>
      </c>
      <c r="D1281" s="7" t="s">
        <v>137</v>
      </c>
      <c r="E1281" s="7" t="n">
        <v>2</v>
      </c>
      <c r="F1281" s="7" t="n">
        <v>0</v>
      </c>
    </row>
    <row r="1282" spans="1:8">
      <c r="A1282" t="s">
        <v>4</v>
      </c>
      <c r="B1282" s="4" t="s">
        <v>5</v>
      </c>
    </row>
    <row r="1283" spans="1:8">
      <c r="A1283" t="n">
        <v>10574</v>
      </c>
      <c r="B1283" s="25" t="n">
        <v>28</v>
      </c>
    </row>
    <row r="1284" spans="1:8">
      <c r="A1284" t="s">
        <v>4</v>
      </c>
      <c r="B1284" s="4" t="s">
        <v>5</v>
      </c>
      <c r="C1284" s="4" t="s">
        <v>10</v>
      </c>
      <c r="D1284" s="4" t="s">
        <v>14</v>
      </c>
    </row>
    <row r="1285" spans="1:8">
      <c r="A1285" t="n">
        <v>10575</v>
      </c>
      <c r="B1285" s="45" t="n">
        <v>89</v>
      </c>
      <c r="C1285" s="7" t="n">
        <v>65533</v>
      </c>
      <c r="D1285" s="7" t="n">
        <v>1</v>
      </c>
    </row>
    <row r="1286" spans="1:8">
      <c r="A1286" t="s">
        <v>4</v>
      </c>
      <c r="B1286" s="4" t="s">
        <v>5</v>
      </c>
      <c r="C1286" s="4" t="s">
        <v>10</v>
      </c>
      <c r="D1286" s="4" t="s">
        <v>24</v>
      </c>
      <c r="E1286" s="4" t="s">
        <v>24</v>
      </c>
      <c r="F1286" s="4" t="s">
        <v>24</v>
      </c>
      <c r="G1286" s="4" t="s">
        <v>10</v>
      </c>
      <c r="H1286" s="4" t="s">
        <v>10</v>
      </c>
    </row>
    <row r="1287" spans="1:8">
      <c r="A1287" t="n">
        <v>10579</v>
      </c>
      <c r="B1287" s="61" t="n">
        <v>60</v>
      </c>
      <c r="C1287" s="7" t="n">
        <v>16</v>
      </c>
      <c r="D1287" s="7" t="n">
        <v>0</v>
      </c>
      <c r="E1287" s="7" t="n">
        <v>0</v>
      </c>
      <c r="F1287" s="7" t="n">
        <v>0</v>
      </c>
      <c r="G1287" s="7" t="n">
        <v>700</v>
      </c>
      <c r="H1287" s="7" t="n">
        <v>0</v>
      </c>
    </row>
    <row r="1288" spans="1:8">
      <c r="A1288" t="s">
        <v>4</v>
      </c>
      <c r="B1288" s="4" t="s">
        <v>5</v>
      </c>
      <c r="C1288" s="4" t="s">
        <v>10</v>
      </c>
      <c r="D1288" s="4" t="s">
        <v>14</v>
      </c>
      <c r="E1288" s="4" t="s">
        <v>14</v>
      </c>
      <c r="F1288" s="4" t="s">
        <v>6</v>
      </c>
    </row>
    <row r="1289" spans="1:8">
      <c r="A1289" t="n">
        <v>10598</v>
      </c>
      <c r="B1289" s="32" t="n">
        <v>47</v>
      </c>
      <c r="C1289" s="7" t="n">
        <v>16</v>
      </c>
      <c r="D1289" s="7" t="n">
        <v>0</v>
      </c>
      <c r="E1289" s="7" t="n">
        <v>0</v>
      </c>
      <c r="F1289" s="7" t="s">
        <v>138</v>
      </c>
    </row>
    <row r="1290" spans="1:8">
      <c r="A1290" t="s">
        <v>4</v>
      </c>
      <c r="B1290" s="4" t="s">
        <v>5</v>
      </c>
      <c r="C1290" s="4" t="s">
        <v>10</v>
      </c>
      <c r="D1290" s="4" t="s">
        <v>14</v>
      </c>
      <c r="E1290" s="4" t="s">
        <v>14</v>
      </c>
      <c r="F1290" s="4" t="s">
        <v>6</v>
      </c>
    </row>
    <row r="1291" spans="1:8">
      <c r="A1291" t="n">
        <v>10618</v>
      </c>
      <c r="B1291" s="32" t="n">
        <v>47</v>
      </c>
      <c r="C1291" s="7" t="n">
        <v>0</v>
      </c>
      <c r="D1291" s="7" t="n">
        <v>0</v>
      </c>
      <c r="E1291" s="7" t="n">
        <v>0</v>
      </c>
      <c r="F1291" s="7" t="s">
        <v>138</v>
      </c>
    </row>
    <row r="1292" spans="1:8">
      <c r="A1292" t="s">
        <v>4</v>
      </c>
      <c r="B1292" s="4" t="s">
        <v>5</v>
      </c>
      <c r="C1292" s="4" t="s">
        <v>10</v>
      </c>
    </row>
    <row r="1293" spans="1:8">
      <c r="A1293" t="n">
        <v>10638</v>
      </c>
      <c r="B1293" s="22" t="n">
        <v>16</v>
      </c>
      <c r="C1293" s="7" t="n">
        <v>700</v>
      </c>
    </row>
    <row r="1294" spans="1:8">
      <c r="A1294" t="s">
        <v>4</v>
      </c>
      <c r="B1294" s="4" t="s">
        <v>5</v>
      </c>
      <c r="C1294" s="4" t="s">
        <v>10</v>
      </c>
      <c r="D1294" s="4" t="s">
        <v>14</v>
      </c>
      <c r="E1294" s="4" t="s">
        <v>6</v>
      </c>
    </row>
    <row r="1295" spans="1:8">
      <c r="A1295" t="n">
        <v>10641</v>
      </c>
      <c r="B1295" s="68" t="n">
        <v>86</v>
      </c>
      <c r="C1295" s="7" t="n">
        <v>16</v>
      </c>
      <c r="D1295" s="7" t="n">
        <v>0</v>
      </c>
      <c r="E1295" s="7" t="s">
        <v>13</v>
      </c>
    </row>
    <row r="1296" spans="1:8">
      <c r="A1296" t="s">
        <v>4</v>
      </c>
      <c r="B1296" s="4" t="s">
        <v>5</v>
      </c>
      <c r="C1296" s="4" t="s">
        <v>10</v>
      </c>
      <c r="D1296" s="4" t="s">
        <v>14</v>
      </c>
      <c r="E1296" s="4" t="s">
        <v>6</v>
      </c>
    </row>
    <row r="1297" spans="1:8">
      <c r="A1297" t="n">
        <v>10646</v>
      </c>
      <c r="B1297" s="68" t="n">
        <v>86</v>
      </c>
      <c r="C1297" s="7" t="n">
        <v>0</v>
      </c>
      <c r="D1297" s="7" t="n">
        <v>0</v>
      </c>
      <c r="E1297" s="7" t="s">
        <v>13</v>
      </c>
    </row>
    <row r="1298" spans="1:8">
      <c r="A1298" t="s">
        <v>4</v>
      </c>
      <c r="B1298" s="4" t="s">
        <v>5</v>
      </c>
      <c r="C1298" s="4" t="s">
        <v>14</v>
      </c>
      <c r="D1298" s="4" t="s">
        <v>10</v>
      </c>
      <c r="E1298" s="4" t="s">
        <v>24</v>
      </c>
    </row>
    <row r="1299" spans="1:8">
      <c r="A1299" t="n">
        <v>10651</v>
      </c>
      <c r="B1299" s="31" t="n">
        <v>58</v>
      </c>
      <c r="C1299" s="7" t="n">
        <v>101</v>
      </c>
      <c r="D1299" s="7" t="n">
        <v>500</v>
      </c>
      <c r="E1299" s="7" t="n">
        <v>1</v>
      </c>
    </row>
    <row r="1300" spans="1:8">
      <c r="A1300" t="s">
        <v>4</v>
      </c>
      <c r="B1300" s="4" t="s">
        <v>5</v>
      </c>
      <c r="C1300" s="4" t="s">
        <v>14</v>
      </c>
      <c r="D1300" s="4" t="s">
        <v>10</v>
      </c>
    </row>
    <row r="1301" spans="1:8">
      <c r="A1301" t="n">
        <v>10659</v>
      </c>
      <c r="B1301" s="31" t="n">
        <v>58</v>
      </c>
      <c r="C1301" s="7" t="n">
        <v>254</v>
      </c>
      <c r="D1301" s="7" t="n">
        <v>0</v>
      </c>
    </row>
    <row r="1302" spans="1:8">
      <c r="A1302" t="s">
        <v>4</v>
      </c>
      <c r="B1302" s="4" t="s">
        <v>5</v>
      </c>
      <c r="C1302" s="4" t="s">
        <v>14</v>
      </c>
      <c r="D1302" s="4" t="s">
        <v>14</v>
      </c>
      <c r="E1302" s="4" t="s">
        <v>24</v>
      </c>
      <c r="F1302" s="4" t="s">
        <v>24</v>
      </c>
      <c r="G1302" s="4" t="s">
        <v>24</v>
      </c>
      <c r="H1302" s="4" t="s">
        <v>10</v>
      </c>
    </row>
    <row r="1303" spans="1:8">
      <c r="A1303" t="n">
        <v>10663</v>
      </c>
      <c r="B1303" s="37" t="n">
        <v>45</v>
      </c>
      <c r="C1303" s="7" t="n">
        <v>2</v>
      </c>
      <c r="D1303" s="7" t="n">
        <v>3</v>
      </c>
      <c r="E1303" s="7" t="n">
        <v>57.6800003051758</v>
      </c>
      <c r="F1303" s="7" t="n">
        <v>0.409999996423721</v>
      </c>
      <c r="G1303" s="7" t="n">
        <v>68.8399963378906</v>
      </c>
      <c r="H1303" s="7" t="n">
        <v>0</v>
      </c>
    </row>
    <row r="1304" spans="1:8">
      <c r="A1304" t="s">
        <v>4</v>
      </c>
      <c r="B1304" s="4" t="s">
        <v>5</v>
      </c>
      <c r="C1304" s="4" t="s">
        <v>14</v>
      </c>
      <c r="D1304" s="4" t="s">
        <v>14</v>
      </c>
      <c r="E1304" s="4" t="s">
        <v>24</v>
      </c>
      <c r="F1304" s="4" t="s">
        <v>24</v>
      </c>
      <c r="G1304" s="4" t="s">
        <v>24</v>
      </c>
      <c r="H1304" s="4" t="s">
        <v>10</v>
      </c>
      <c r="I1304" s="4" t="s">
        <v>14</v>
      </c>
    </row>
    <row r="1305" spans="1:8">
      <c r="A1305" t="n">
        <v>10680</v>
      </c>
      <c r="B1305" s="37" t="n">
        <v>45</v>
      </c>
      <c r="C1305" s="7" t="n">
        <v>4</v>
      </c>
      <c r="D1305" s="7" t="n">
        <v>3</v>
      </c>
      <c r="E1305" s="7" t="n">
        <v>1.74000000953674</v>
      </c>
      <c r="F1305" s="7" t="n">
        <v>337.149993896484</v>
      </c>
      <c r="G1305" s="7" t="n">
        <v>360</v>
      </c>
      <c r="H1305" s="7" t="n">
        <v>0</v>
      </c>
      <c r="I1305" s="7" t="n">
        <v>0</v>
      </c>
    </row>
    <row r="1306" spans="1:8">
      <c r="A1306" t="s">
        <v>4</v>
      </c>
      <c r="B1306" s="4" t="s">
        <v>5</v>
      </c>
      <c r="C1306" s="4" t="s">
        <v>14</v>
      </c>
      <c r="D1306" s="4" t="s">
        <v>14</v>
      </c>
      <c r="E1306" s="4" t="s">
        <v>24</v>
      </c>
      <c r="F1306" s="4" t="s">
        <v>10</v>
      </c>
    </row>
    <row r="1307" spans="1:8">
      <c r="A1307" t="n">
        <v>10698</v>
      </c>
      <c r="B1307" s="37" t="n">
        <v>45</v>
      </c>
      <c r="C1307" s="7" t="n">
        <v>5</v>
      </c>
      <c r="D1307" s="7" t="n">
        <v>3</v>
      </c>
      <c r="E1307" s="7" t="n">
        <v>3.5</v>
      </c>
      <c r="F1307" s="7" t="n">
        <v>0</v>
      </c>
    </row>
    <row r="1308" spans="1:8">
      <c r="A1308" t="s">
        <v>4</v>
      </c>
      <c r="B1308" s="4" t="s">
        <v>5</v>
      </c>
      <c r="C1308" s="4" t="s">
        <v>14</v>
      </c>
      <c r="D1308" s="4" t="s">
        <v>14</v>
      </c>
      <c r="E1308" s="4" t="s">
        <v>24</v>
      </c>
      <c r="F1308" s="4" t="s">
        <v>10</v>
      </c>
    </row>
    <row r="1309" spans="1:8">
      <c r="A1309" t="n">
        <v>10707</v>
      </c>
      <c r="B1309" s="37" t="n">
        <v>45</v>
      </c>
      <c r="C1309" s="7" t="n">
        <v>11</v>
      </c>
      <c r="D1309" s="7" t="n">
        <v>3</v>
      </c>
      <c r="E1309" s="7" t="n">
        <v>38</v>
      </c>
      <c r="F1309" s="7" t="n">
        <v>0</v>
      </c>
    </row>
    <row r="1310" spans="1:8">
      <c r="A1310" t="s">
        <v>4</v>
      </c>
      <c r="B1310" s="4" t="s">
        <v>5</v>
      </c>
      <c r="C1310" s="4" t="s">
        <v>14</v>
      </c>
      <c r="D1310" s="4" t="s">
        <v>14</v>
      </c>
      <c r="E1310" s="4" t="s">
        <v>24</v>
      </c>
      <c r="F1310" s="4" t="s">
        <v>24</v>
      </c>
      <c r="G1310" s="4" t="s">
        <v>24</v>
      </c>
      <c r="H1310" s="4" t="s">
        <v>10</v>
      </c>
      <c r="I1310" s="4" t="s">
        <v>14</v>
      </c>
    </row>
    <row r="1311" spans="1:8">
      <c r="A1311" t="n">
        <v>10716</v>
      </c>
      <c r="B1311" s="37" t="n">
        <v>45</v>
      </c>
      <c r="C1311" s="7" t="n">
        <v>4</v>
      </c>
      <c r="D1311" s="7" t="n">
        <v>3</v>
      </c>
      <c r="E1311" s="7" t="n">
        <v>1.74000000953674</v>
      </c>
      <c r="F1311" s="7" t="n">
        <v>329.149993896484</v>
      </c>
      <c r="G1311" s="7" t="n">
        <v>360</v>
      </c>
      <c r="H1311" s="7" t="n">
        <v>8000</v>
      </c>
      <c r="I1311" s="7" t="n">
        <v>0</v>
      </c>
    </row>
    <row r="1312" spans="1:8">
      <c r="A1312" t="s">
        <v>4</v>
      </c>
      <c r="B1312" s="4" t="s">
        <v>5</v>
      </c>
      <c r="C1312" s="4" t="s">
        <v>10</v>
      </c>
      <c r="D1312" s="4" t="s">
        <v>24</v>
      </c>
      <c r="E1312" s="4" t="s">
        <v>24</v>
      </c>
      <c r="F1312" s="4" t="s">
        <v>24</v>
      </c>
      <c r="G1312" s="4" t="s">
        <v>24</v>
      </c>
    </row>
    <row r="1313" spans="1:9">
      <c r="A1313" t="n">
        <v>10734</v>
      </c>
      <c r="B1313" s="48" t="n">
        <v>46</v>
      </c>
      <c r="C1313" s="7" t="n">
        <v>0</v>
      </c>
      <c r="D1313" s="7" t="n">
        <v>57.0400009155273</v>
      </c>
      <c r="E1313" s="7" t="n">
        <v>-0.889999985694885</v>
      </c>
      <c r="F1313" s="7" t="n">
        <v>68.7699966430664</v>
      </c>
      <c r="G1313" s="7" t="n">
        <v>20.6000003814697</v>
      </c>
    </row>
    <row r="1314" spans="1:9">
      <c r="A1314" t="s">
        <v>4</v>
      </c>
      <c r="B1314" s="4" t="s">
        <v>5</v>
      </c>
      <c r="C1314" s="4" t="s">
        <v>10</v>
      </c>
      <c r="D1314" s="4" t="s">
        <v>24</v>
      </c>
      <c r="E1314" s="4" t="s">
        <v>24</v>
      </c>
      <c r="F1314" s="4" t="s">
        <v>24</v>
      </c>
      <c r="G1314" s="4" t="s">
        <v>24</v>
      </c>
    </row>
    <row r="1315" spans="1:9">
      <c r="A1315" t="n">
        <v>10753</v>
      </c>
      <c r="B1315" s="48" t="n">
        <v>46</v>
      </c>
      <c r="C1315" s="7" t="n">
        <v>16</v>
      </c>
      <c r="D1315" s="7" t="n">
        <v>58.2299995422363</v>
      </c>
      <c r="E1315" s="7" t="n">
        <v>-0.769999980926514</v>
      </c>
      <c r="F1315" s="7" t="n">
        <v>69.3300018310547</v>
      </c>
      <c r="G1315" s="7" t="n">
        <v>317.200012207031</v>
      </c>
    </row>
    <row r="1316" spans="1:9">
      <c r="A1316" t="s">
        <v>4</v>
      </c>
      <c r="B1316" s="4" t="s">
        <v>5</v>
      </c>
      <c r="C1316" s="4" t="s">
        <v>10</v>
      </c>
      <c r="D1316" s="4" t="s">
        <v>24</v>
      </c>
      <c r="E1316" s="4" t="s">
        <v>24</v>
      </c>
      <c r="F1316" s="4" t="s">
        <v>24</v>
      </c>
      <c r="G1316" s="4" t="s">
        <v>24</v>
      </c>
    </row>
    <row r="1317" spans="1:9">
      <c r="A1317" t="n">
        <v>10772</v>
      </c>
      <c r="B1317" s="48" t="n">
        <v>46</v>
      </c>
      <c r="C1317" s="7" t="n">
        <v>7032</v>
      </c>
      <c r="D1317" s="7" t="n">
        <v>57.9700012207031</v>
      </c>
      <c r="E1317" s="7" t="n">
        <v>-0.839999973773956</v>
      </c>
      <c r="F1317" s="7" t="n">
        <v>68.0500030517578</v>
      </c>
      <c r="G1317" s="7" t="n">
        <v>349.5</v>
      </c>
    </row>
    <row r="1318" spans="1:9">
      <c r="A1318" t="s">
        <v>4</v>
      </c>
      <c r="B1318" s="4" t="s">
        <v>5</v>
      </c>
      <c r="C1318" s="4" t="s">
        <v>14</v>
      </c>
      <c r="D1318" s="4" t="s">
        <v>10</v>
      </c>
      <c r="E1318" s="4" t="s">
        <v>6</v>
      </c>
      <c r="F1318" s="4" t="s">
        <v>6</v>
      </c>
      <c r="G1318" s="4" t="s">
        <v>6</v>
      </c>
      <c r="H1318" s="4" t="s">
        <v>6</v>
      </c>
    </row>
    <row r="1319" spans="1:9">
      <c r="A1319" t="n">
        <v>10791</v>
      </c>
      <c r="B1319" s="40" t="n">
        <v>51</v>
      </c>
      <c r="C1319" s="7" t="n">
        <v>3</v>
      </c>
      <c r="D1319" s="7" t="n">
        <v>0</v>
      </c>
      <c r="E1319" s="7" t="s">
        <v>139</v>
      </c>
      <c r="F1319" s="7" t="s">
        <v>140</v>
      </c>
      <c r="G1319" s="7" t="s">
        <v>108</v>
      </c>
      <c r="H1319" s="7" t="s">
        <v>109</v>
      </c>
    </row>
    <row r="1320" spans="1:9">
      <c r="A1320" t="s">
        <v>4</v>
      </c>
      <c r="B1320" s="4" t="s">
        <v>5</v>
      </c>
      <c r="C1320" s="4" t="s">
        <v>14</v>
      </c>
      <c r="D1320" s="4" t="s">
        <v>10</v>
      </c>
      <c r="E1320" s="4" t="s">
        <v>6</v>
      </c>
      <c r="F1320" s="4" t="s">
        <v>6</v>
      </c>
      <c r="G1320" s="4" t="s">
        <v>6</v>
      </c>
      <c r="H1320" s="4" t="s">
        <v>6</v>
      </c>
    </row>
    <row r="1321" spans="1:9">
      <c r="A1321" t="n">
        <v>10820</v>
      </c>
      <c r="B1321" s="40" t="n">
        <v>51</v>
      </c>
      <c r="C1321" s="7" t="n">
        <v>3</v>
      </c>
      <c r="D1321" s="7" t="n">
        <v>16</v>
      </c>
      <c r="E1321" s="7" t="s">
        <v>139</v>
      </c>
      <c r="F1321" s="7" t="s">
        <v>140</v>
      </c>
      <c r="G1321" s="7" t="s">
        <v>108</v>
      </c>
      <c r="H1321" s="7" t="s">
        <v>109</v>
      </c>
    </row>
    <row r="1322" spans="1:9">
      <c r="A1322" t="s">
        <v>4</v>
      </c>
      <c r="B1322" s="4" t="s">
        <v>5</v>
      </c>
      <c r="C1322" s="4" t="s">
        <v>10</v>
      </c>
      <c r="D1322" s="4" t="s">
        <v>14</v>
      </c>
      <c r="E1322" s="4" t="s">
        <v>6</v>
      </c>
      <c r="F1322" s="4" t="s">
        <v>24</v>
      </c>
      <c r="G1322" s="4" t="s">
        <v>24</v>
      </c>
      <c r="H1322" s="4" t="s">
        <v>24</v>
      </c>
    </row>
    <row r="1323" spans="1:9">
      <c r="A1323" t="n">
        <v>10849</v>
      </c>
      <c r="B1323" s="56" t="n">
        <v>48</v>
      </c>
      <c r="C1323" s="7" t="n">
        <v>0</v>
      </c>
      <c r="D1323" s="7" t="n">
        <v>0</v>
      </c>
      <c r="E1323" s="7" t="s">
        <v>141</v>
      </c>
      <c r="F1323" s="7" t="n">
        <v>0</v>
      </c>
      <c r="G1323" s="7" t="n">
        <v>1</v>
      </c>
      <c r="H1323" s="7" t="n">
        <v>0</v>
      </c>
    </row>
    <row r="1324" spans="1:9">
      <c r="A1324" t="s">
        <v>4</v>
      </c>
      <c r="B1324" s="4" t="s">
        <v>5</v>
      </c>
      <c r="C1324" s="4" t="s">
        <v>10</v>
      </c>
      <c r="D1324" s="4" t="s">
        <v>14</v>
      </c>
      <c r="E1324" s="4" t="s">
        <v>6</v>
      </c>
      <c r="F1324" s="4" t="s">
        <v>24</v>
      </c>
      <c r="G1324" s="4" t="s">
        <v>24</v>
      </c>
      <c r="H1324" s="4" t="s">
        <v>24</v>
      </c>
    </row>
    <row r="1325" spans="1:9">
      <c r="A1325" t="n">
        <v>10875</v>
      </c>
      <c r="B1325" s="56" t="n">
        <v>48</v>
      </c>
      <c r="C1325" s="7" t="n">
        <v>16</v>
      </c>
      <c r="D1325" s="7" t="n">
        <v>0</v>
      </c>
      <c r="E1325" s="7" t="s">
        <v>141</v>
      </c>
      <c r="F1325" s="7" t="n">
        <v>0</v>
      </c>
      <c r="G1325" s="7" t="n">
        <v>1</v>
      </c>
      <c r="H1325" s="7" t="n">
        <v>0</v>
      </c>
    </row>
    <row r="1326" spans="1:9">
      <c r="A1326" t="s">
        <v>4</v>
      </c>
      <c r="B1326" s="4" t="s">
        <v>5</v>
      </c>
      <c r="C1326" s="4" t="s">
        <v>14</v>
      </c>
      <c r="D1326" s="4" t="s">
        <v>10</v>
      </c>
    </row>
    <row r="1327" spans="1:9">
      <c r="A1327" t="n">
        <v>10901</v>
      </c>
      <c r="B1327" s="31" t="n">
        <v>58</v>
      </c>
      <c r="C1327" s="7" t="n">
        <v>255</v>
      </c>
      <c r="D1327" s="7" t="n">
        <v>0</v>
      </c>
    </row>
    <row r="1328" spans="1:9">
      <c r="A1328" t="s">
        <v>4</v>
      </c>
      <c r="B1328" s="4" t="s">
        <v>5</v>
      </c>
      <c r="C1328" s="4" t="s">
        <v>10</v>
      </c>
    </row>
    <row r="1329" spans="1:8">
      <c r="A1329" t="n">
        <v>10905</v>
      </c>
      <c r="B1329" s="22" t="n">
        <v>16</v>
      </c>
      <c r="C1329" s="7" t="n">
        <v>500</v>
      </c>
    </row>
    <row r="1330" spans="1:8">
      <c r="A1330" t="s">
        <v>4</v>
      </c>
      <c r="B1330" s="4" t="s">
        <v>5</v>
      </c>
      <c r="C1330" s="4" t="s">
        <v>10</v>
      </c>
      <c r="D1330" s="4" t="s">
        <v>14</v>
      </c>
      <c r="E1330" s="4" t="s">
        <v>6</v>
      </c>
      <c r="F1330" s="4" t="s">
        <v>24</v>
      </c>
      <c r="G1330" s="4" t="s">
        <v>24</v>
      </c>
      <c r="H1330" s="4" t="s">
        <v>24</v>
      </c>
    </row>
    <row r="1331" spans="1:8">
      <c r="A1331" t="n">
        <v>10908</v>
      </c>
      <c r="B1331" s="56" t="n">
        <v>48</v>
      </c>
      <c r="C1331" s="7" t="n">
        <v>16</v>
      </c>
      <c r="D1331" s="7" t="n">
        <v>0</v>
      </c>
      <c r="E1331" s="7" t="s">
        <v>133</v>
      </c>
      <c r="F1331" s="7" t="n">
        <v>-1</v>
      </c>
      <c r="G1331" s="7" t="n">
        <v>1</v>
      </c>
      <c r="H1331" s="7" t="n">
        <v>0</v>
      </c>
    </row>
    <row r="1332" spans="1:8">
      <c r="A1332" t="s">
        <v>4</v>
      </c>
      <c r="B1332" s="4" t="s">
        <v>5</v>
      </c>
      <c r="C1332" s="4" t="s">
        <v>14</v>
      </c>
      <c r="D1332" s="4" t="s">
        <v>10</v>
      </c>
      <c r="E1332" s="4" t="s">
        <v>6</v>
      </c>
    </row>
    <row r="1333" spans="1:8">
      <c r="A1333" t="n">
        <v>10934</v>
      </c>
      <c r="B1333" s="40" t="n">
        <v>51</v>
      </c>
      <c r="C1333" s="7" t="n">
        <v>4</v>
      </c>
      <c r="D1333" s="7" t="n">
        <v>16</v>
      </c>
      <c r="E1333" s="7" t="s">
        <v>142</v>
      </c>
    </row>
    <row r="1334" spans="1:8">
      <c r="A1334" t="s">
        <v>4</v>
      </c>
      <c r="B1334" s="4" t="s">
        <v>5</v>
      </c>
      <c r="C1334" s="4" t="s">
        <v>10</v>
      </c>
    </row>
    <row r="1335" spans="1:8">
      <c r="A1335" t="n">
        <v>10948</v>
      </c>
      <c r="B1335" s="22" t="n">
        <v>16</v>
      </c>
      <c r="C1335" s="7" t="n">
        <v>0</v>
      </c>
    </row>
    <row r="1336" spans="1:8">
      <c r="A1336" t="s">
        <v>4</v>
      </c>
      <c r="B1336" s="4" t="s">
        <v>5</v>
      </c>
      <c r="C1336" s="4" t="s">
        <v>10</v>
      </c>
      <c r="D1336" s="4" t="s">
        <v>48</v>
      </c>
      <c r="E1336" s="4" t="s">
        <v>14</v>
      </c>
      <c r="F1336" s="4" t="s">
        <v>14</v>
      </c>
    </row>
    <row r="1337" spans="1:8">
      <c r="A1337" t="n">
        <v>10951</v>
      </c>
      <c r="B1337" s="41" t="n">
        <v>26</v>
      </c>
      <c r="C1337" s="7" t="n">
        <v>16</v>
      </c>
      <c r="D1337" s="7" t="s">
        <v>143</v>
      </c>
      <c r="E1337" s="7" t="n">
        <v>2</v>
      </c>
      <c r="F1337" s="7" t="n">
        <v>0</v>
      </c>
    </row>
    <row r="1338" spans="1:8">
      <c r="A1338" t="s">
        <v>4</v>
      </c>
      <c r="B1338" s="4" t="s">
        <v>5</v>
      </c>
    </row>
    <row r="1339" spans="1:8">
      <c r="A1339" t="n">
        <v>11018</v>
      </c>
      <c r="B1339" s="25" t="n">
        <v>28</v>
      </c>
    </row>
    <row r="1340" spans="1:8">
      <c r="A1340" t="s">
        <v>4</v>
      </c>
      <c r="B1340" s="4" t="s">
        <v>5</v>
      </c>
      <c r="C1340" s="4" t="s">
        <v>10</v>
      </c>
      <c r="D1340" s="4" t="s">
        <v>10</v>
      </c>
      <c r="E1340" s="4" t="s">
        <v>10</v>
      </c>
    </row>
    <row r="1341" spans="1:8">
      <c r="A1341" t="n">
        <v>11019</v>
      </c>
      <c r="B1341" s="60" t="n">
        <v>61</v>
      </c>
      <c r="C1341" s="7" t="n">
        <v>0</v>
      </c>
      <c r="D1341" s="7" t="n">
        <v>7032</v>
      </c>
      <c r="E1341" s="7" t="n">
        <v>1000</v>
      </c>
    </row>
    <row r="1342" spans="1:8">
      <c r="A1342" t="s">
        <v>4</v>
      </c>
      <c r="B1342" s="4" t="s">
        <v>5</v>
      </c>
      <c r="C1342" s="4" t="s">
        <v>14</v>
      </c>
      <c r="D1342" s="4" t="s">
        <v>10</v>
      </c>
      <c r="E1342" s="4" t="s">
        <v>6</v>
      </c>
    </row>
    <row r="1343" spans="1:8">
      <c r="A1343" t="n">
        <v>11026</v>
      </c>
      <c r="B1343" s="40" t="n">
        <v>51</v>
      </c>
      <c r="C1343" s="7" t="n">
        <v>4</v>
      </c>
      <c r="D1343" s="7" t="n">
        <v>0</v>
      </c>
      <c r="E1343" s="7" t="s">
        <v>144</v>
      </c>
    </row>
    <row r="1344" spans="1:8">
      <c r="A1344" t="s">
        <v>4</v>
      </c>
      <c r="B1344" s="4" t="s">
        <v>5</v>
      </c>
      <c r="C1344" s="4" t="s">
        <v>10</v>
      </c>
    </row>
    <row r="1345" spans="1:8">
      <c r="A1345" t="n">
        <v>11039</v>
      </c>
      <c r="B1345" s="22" t="n">
        <v>16</v>
      </c>
      <c r="C1345" s="7" t="n">
        <v>0</v>
      </c>
    </row>
    <row r="1346" spans="1:8">
      <c r="A1346" t="s">
        <v>4</v>
      </c>
      <c r="B1346" s="4" t="s">
        <v>5</v>
      </c>
      <c r="C1346" s="4" t="s">
        <v>10</v>
      </c>
      <c r="D1346" s="4" t="s">
        <v>48</v>
      </c>
      <c r="E1346" s="4" t="s">
        <v>14</v>
      </c>
      <c r="F1346" s="4" t="s">
        <v>14</v>
      </c>
    </row>
    <row r="1347" spans="1:8">
      <c r="A1347" t="n">
        <v>11042</v>
      </c>
      <c r="B1347" s="41" t="n">
        <v>26</v>
      </c>
      <c r="C1347" s="7" t="n">
        <v>0</v>
      </c>
      <c r="D1347" s="7" t="s">
        <v>145</v>
      </c>
      <c r="E1347" s="7" t="n">
        <v>2</v>
      </c>
      <c r="F1347" s="7" t="n">
        <v>0</v>
      </c>
    </row>
    <row r="1348" spans="1:8">
      <c r="A1348" t="s">
        <v>4</v>
      </c>
      <c r="B1348" s="4" t="s">
        <v>5</v>
      </c>
    </row>
    <row r="1349" spans="1:8">
      <c r="A1349" t="n">
        <v>11094</v>
      </c>
      <c r="B1349" s="25" t="n">
        <v>28</v>
      </c>
    </row>
    <row r="1350" spans="1:8">
      <c r="A1350" t="s">
        <v>4</v>
      </c>
      <c r="B1350" s="4" t="s">
        <v>5</v>
      </c>
      <c r="C1350" s="4" t="s">
        <v>10</v>
      </c>
      <c r="D1350" s="4" t="s">
        <v>14</v>
      </c>
    </row>
    <row r="1351" spans="1:8">
      <c r="A1351" t="n">
        <v>11095</v>
      </c>
      <c r="B1351" s="45" t="n">
        <v>89</v>
      </c>
      <c r="C1351" s="7" t="n">
        <v>65533</v>
      </c>
      <c r="D1351" s="7" t="n">
        <v>1</v>
      </c>
    </row>
    <row r="1352" spans="1:8">
      <c r="A1352" t="s">
        <v>4</v>
      </c>
      <c r="B1352" s="4" t="s">
        <v>5</v>
      </c>
      <c r="C1352" s="4" t="s">
        <v>14</v>
      </c>
      <c r="D1352" s="4" t="s">
        <v>10</v>
      </c>
      <c r="E1352" s="4" t="s">
        <v>24</v>
      </c>
    </row>
    <row r="1353" spans="1:8">
      <c r="A1353" t="n">
        <v>11099</v>
      </c>
      <c r="B1353" s="31" t="n">
        <v>58</v>
      </c>
      <c r="C1353" s="7" t="n">
        <v>101</v>
      </c>
      <c r="D1353" s="7" t="n">
        <v>500</v>
      </c>
      <c r="E1353" s="7" t="n">
        <v>1</v>
      </c>
    </row>
    <row r="1354" spans="1:8">
      <c r="A1354" t="s">
        <v>4</v>
      </c>
      <c r="B1354" s="4" t="s">
        <v>5</v>
      </c>
      <c r="C1354" s="4" t="s">
        <v>14</v>
      </c>
      <c r="D1354" s="4" t="s">
        <v>10</v>
      </c>
    </row>
    <row r="1355" spans="1:8">
      <c r="A1355" t="n">
        <v>11107</v>
      </c>
      <c r="B1355" s="31" t="n">
        <v>58</v>
      </c>
      <c r="C1355" s="7" t="n">
        <v>254</v>
      </c>
      <c r="D1355" s="7" t="n">
        <v>0</v>
      </c>
    </row>
    <row r="1356" spans="1:8">
      <c r="A1356" t="s">
        <v>4</v>
      </c>
      <c r="B1356" s="4" t="s">
        <v>5</v>
      </c>
      <c r="C1356" s="4" t="s">
        <v>14</v>
      </c>
      <c r="D1356" s="4" t="s">
        <v>14</v>
      </c>
      <c r="E1356" s="4" t="s">
        <v>24</v>
      </c>
      <c r="F1356" s="4" t="s">
        <v>24</v>
      </c>
      <c r="G1356" s="4" t="s">
        <v>24</v>
      </c>
      <c r="H1356" s="4" t="s">
        <v>10</v>
      </c>
    </row>
    <row r="1357" spans="1:8">
      <c r="A1357" t="n">
        <v>11111</v>
      </c>
      <c r="B1357" s="37" t="n">
        <v>45</v>
      </c>
      <c r="C1357" s="7" t="n">
        <v>2</v>
      </c>
      <c r="D1357" s="7" t="n">
        <v>3</v>
      </c>
      <c r="E1357" s="7" t="n">
        <v>57.7000007629395</v>
      </c>
      <c r="F1357" s="7" t="n">
        <v>0.300000011920929</v>
      </c>
      <c r="G1357" s="7" t="n">
        <v>68.6999969482422</v>
      </c>
      <c r="H1357" s="7" t="n">
        <v>0</v>
      </c>
    </row>
    <row r="1358" spans="1:8">
      <c r="A1358" t="s">
        <v>4</v>
      </c>
      <c r="B1358" s="4" t="s">
        <v>5</v>
      </c>
      <c r="C1358" s="4" t="s">
        <v>14</v>
      </c>
      <c r="D1358" s="4" t="s">
        <v>14</v>
      </c>
      <c r="E1358" s="4" t="s">
        <v>24</v>
      </c>
      <c r="F1358" s="4" t="s">
        <v>24</v>
      </c>
      <c r="G1358" s="4" t="s">
        <v>24</v>
      </c>
      <c r="H1358" s="4" t="s">
        <v>10</v>
      </c>
      <c r="I1358" s="4" t="s">
        <v>14</v>
      </c>
    </row>
    <row r="1359" spans="1:8">
      <c r="A1359" t="n">
        <v>11128</v>
      </c>
      <c r="B1359" s="37" t="n">
        <v>45</v>
      </c>
      <c r="C1359" s="7" t="n">
        <v>4</v>
      </c>
      <c r="D1359" s="7" t="n">
        <v>3</v>
      </c>
      <c r="E1359" s="7" t="n">
        <v>17.4899997711182</v>
      </c>
      <c r="F1359" s="7" t="n">
        <v>334.989990234375</v>
      </c>
      <c r="G1359" s="7" t="n">
        <v>360</v>
      </c>
      <c r="H1359" s="7" t="n">
        <v>0</v>
      </c>
      <c r="I1359" s="7" t="n">
        <v>0</v>
      </c>
    </row>
    <row r="1360" spans="1:8">
      <c r="A1360" t="s">
        <v>4</v>
      </c>
      <c r="B1360" s="4" t="s">
        <v>5</v>
      </c>
      <c r="C1360" s="4" t="s">
        <v>14</v>
      </c>
      <c r="D1360" s="4" t="s">
        <v>14</v>
      </c>
      <c r="E1360" s="4" t="s">
        <v>24</v>
      </c>
      <c r="F1360" s="4" t="s">
        <v>10</v>
      </c>
    </row>
    <row r="1361" spans="1:9">
      <c r="A1361" t="n">
        <v>11146</v>
      </c>
      <c r="B1361" s="37" t="n">
        <v>45</v>
      </c>
      <c r="C1361" s="7" t="n">
        <v>5</v>
      </c>
      <c r="D1361" s="7" t="n">
        <v>3</v>
      </c>
      <c r="E1361" s="7" t="n">
        <v>2.09999990463257</v>
      </c>
      <c r="F1361" s="7" t="n">
        <v>0</v>
      </c>
    </row>
    <row r="1362" spans="1:9">
      <c r="A1362" t="s">
        <v>4</v>
      </c>
      <c r="B1362" s="4" t="s">
        <v>5</v>
      </c>
      <c r="C1362" s="4" t="s">
        <v>14</v>
      </c>
      <c r="D1362" s="4" t="s">
        <v>14</v>
      </c>
      <c r="E1362" s="4" t="s">
        <v>24</v>
      </c>
      <c r="F1362" s="4" t="s">
        <v>10</v>
      </c>
    </row>
    <row r="1363" spans="1:9">
      <c r="A1363" t="n">
        <v>11155</v>
      </c>
      <c r="B1363" s="37" t="n">
        <v>45</v>
      </c>
      <c r="C1363" s="7" t="n">
        <v>11</v>
      </c>
      <c r="D1363" s="7" t="n">
        <v>3</v>
      </c>
      <c r="E1363" s="7" t="n">
        <v>38</v>
      </c>
      <c r="F1363" s="7" t="n">
        <v>0</v>
      </c>
    </row>
    <row r="1364" spans="1:9">
      <c r="A1364" t="s">
        <v>4</v>
      </c>
      <c r="B1364" s="4" t="s">
        <v>5</v>
      </c>
      <c r="C1364" s="4" t="s">
        <v>14</v>
      </c>
      <c r="D1364" s="4" t="s">
        <v>10</v>
      </c>
    </row>
    <row r="1365" spans="1:9">
      <c r="A1365" t="n">
        <v>11164</v>
      </c>
      <c r="B1365" s="31" t="n">
        <v>58</v>
      </c>
      <c r="C1365" s="7" t="n">
        <v>255</v>
      </c>
      <c r="D1365" s="7" t="n">
        <v>0</v>
      </c>
    </row>
    <row r="1366" spans="1:9">
      <c r="A1366" t="s">
        <v>4</v>
      </c>
      <c r="B1366" s="4" t="s">
        <v>5</v>
      </c>
      <c r="C1366" s="4" t="s">
        <v>14</v>
      </c>
      <c r="D1366" s="4" t="s">
        <v>10</v>
      </c>
      <c r="E1366" s="4" t="s">
        <v>6</v>
      </c>
      <c r="F1366" s="4" t="s">
        <v>6</v>
      </c>
      <c r="G1366" s="4" t="s">
        <v>6</v>
      </c>
      <c r="H1366" s="4" t="s">
        <v>6</v>
      </c>
    </row>
    <row r="1367" spans="1:9">
      <c r="A1367" t="n">
        <v>11168</v>
      </c>
      <c r="B1367" s="40" t="n">
        <v>51</v>
      </c>
      <c r="C1367" s="7" t="n">
        <v>3</v>
      </c>
      <c r="D1367" s="7" t="n">
        <v>16</v>
      </c>
      <c r="E1367" s="7" t="s">
        <v>146</v>
      </c>
      <c r="F1367" s="7" t="s">
        <v>147</v>
      </c>
      <c r="G1367" s="7" t="s">
        <v>108</v>
      </c>
      <c r="H1367" s="7" t="s">
        <v>109</v>
      </c>
    </row>
    <row r="1368" spans="1:9">
      <c r="A1368" t="s">
        <v>4</v>
      </c>
      <c r="B1368" s="4" t="s">
        <v>5</v>
      </c>
      <c r="C1368" s="4" t="s">
        <v>14</v>
      </c>
      <c r="D1368" s="4" t="s">
        <v>14</v>
      </c>
      <c r="E1368" s="4" t="s">
        <v>24</v>
      </c>
      <c r="F1368" s="4" t="s">
        <v>24</v>
      </c>
      <c r="G1368" s="4" t="s">
        <v>24</v>
      </c>
      <c r="H1368" s="4" t="s">
        <v>10</v>
      </c>
      <c r="I1368" s="4" t="s">
        <v>14</v>
      </c>
    </row>
    <row r="1369" spans="1:9">
      <c r="A1369" t="n">
        <v>11181</v>
      </c>
      <c r="B1369" s="37" t="n">
        <v>45</v>
      </c>
      <c r="C1369" s="7" t="n">
        <v>4</v>
      </c>
      <c r="D1369" s="7" t="n">
        <v>3</v>
      </c>
      <c r="E1369" s="7" t="n">
        <v>17.4899997711182</v>
      </c>
      <c r="F1369" s="7" t="n">
        <v>319.670013427734</v>
      </c>
      <c r="G1369" s="7" t="n">
        <v>360</v>
      </c>
      <c r="H1369" s="7" t="n">
        <v>16000</v>
      </c>
      <c r="I1369" s="7" t="n">
        <v>0</v>
      </c>
    </row>
    <row r="1370" spans="1:9">
      <c r="A1370" t="s">
        <v>4</v>
      </c>
      <c r="B1370" s="4" t="s">
        <v>5</v>
      </c>
      <c r="C1370" s="4" t="s">
        <v>10</v>
      </c>
      <c r="D1370" s="4" t="s">
        <v>10</v>
      </c>
      <c r="E1370" s="4" t="s">
        <v>10</v>
      </c>
    </row>
    <row r="1371" spans="1:9">
      <c r="A1371" t="n">
        <v>11199</v>
      </c>
      <c r="B1371" s="60" t="n">
        <v>61</v>
      </c>
      <c r="C1371" s="7" t="n">
        <v>7032</v>
      </c>
      <c r="D1371" s="7" t="n">
        <v>0</v>
      </c>
      <c r="E1371" s="7" t="n">
        <v>1000</v>
      </c>
    </row>
    <row r="1372" spans="1:9">
      <c r="A1372" t="s">
        <v>4</v>
      </c>
      <c r="B1372" s="4" t="s">
        <v>5</v>
      </c>
      <c r="C1372" s="4" t="s">
        <v>10</v>
      </c>
      <c r="D1372" s="4" t="s">
        <v>10</v>
      </c>
      <c r="E1372" s="4" t="s">
        <v>10</v>
      </c>
    </row>
    <row r="1373" spans="1:9">
      <c r="A1373" t="n">
        <v>11206</v>
      </c>
      <c r="B1373" s="60" t="n">
        <v>61</v>
      </c>
      <c r="C1373" s="7" t="n">
        <v>16</v>
      </c>
      <c r="D1373" s="7" t="n">
        <v>7032</v>
      </c>
      <c r="E1373" s="7" t="n">
        <v>1000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11213</v>
      </c>
      <c r="B1375" s="22" t="n">
        <v>16</v>
      </c>
      <c r="C1375" s="7" t="n">
        <v>500</v>
      </c>
    </row>
    <row r="1376" spans="1:9">
      <c r="A1376" t="s">
        <v>4</v>
      </c>
      <c r="B1376" s="4" t="s">
        <v>5</v>
      </c>
      <c r="C1376" s="4" t="s">
        <v>14</v>
      </c>
      <c r="D1376" s="4" t="s">
        <v>10</v>
      </c>
      <c r="E1376" s="4" t="s">
        <v>6</v>
      </c>
    </row>
    <row r="1377" spans="1:9">
      <c r="A1377" t="n">
        <v>11216</v>
      </c>
      <c r="B1377" s="40" t="n">
        <v>51</v>
      </c>
      <c r="C1377" s="7" t="n">
        <v>4</v>
      </c>
      <c r="D1377" s="7" t="n">
        <v>7032</v>
      </c>
      <c r="E1377" s="7" t="s">
        <v>148</v>
      </c>
    </row>
    <row r="1378" spans="1:9">
      <c r="A1378" t="s">
        <v>4</v>
      </c>
      <c r="B1378" s="4" t="s">
        <v>5</v>
      </c>
      <c r="C1378" s="4" t="s">
        <v>10</v>
      </c>
    </row>
    <row r="1379" spans="1:9">
      <c r="A1379" t="n">
        <v>11230</v>
      </c>
      <c r="B1379" s="22" t="n">
        <v>16</v>
      </c>
      <c r="C1379" s="7" t="n">
        <v>0</v>
      </c>
    </row>
    <row r="1380" spans="1:9">
      <c r="A1380" t="s">
        <v>4</v>
      </c>
      <c r="B1380" s="4" t="s">
        <v>5</v>
      </c>
      <c r="C1380" s="4" t="s">
        <v>10</v>
      </c>
      <c r="D1380" s="4" t="s">
        <v>48</v>
      </c>
      <c r="E1380" s="4" t="s">
        <v>14</v>
      </c>
      <c r="F1380" s="4" t="s">
        <v>14</v>
      </c>
      <c r="G1380" s="4" t="s">
        <v>48</v>
      </c>
      <c r="H1380" s="4" t="s">
        <v>14</v>
      </c>
      <c r="I1380" s="4" t="s">
        <v>14</v>
      </c>
    </row>
    <row r="1381" spans="1:9">
      <c r="A1381" t="n">
        <v>11233</v>
      </c>
      <c r="B1381" s="41" t="n">
        <v>26</v>
      </c>
      <c r="C1381" s="7" t="n">
        <v>7032</v>
      </c>
      <c r="D1381" s="7" t="s">
        <v>149</v>
      </c>
      <c r="E1381" s="7" t="n">
        <v>2</v>
      </c>
      <c r="F1381" s="7" t="n">
        <v>3</v>
      </c>
      <c r="G1381" s="7" t="s">
        <v>150</v>
      </c>
      <c r="H1381" s="7" t="n">
        <v>2</v>
      </c>
      <c r="I1381" s="7" t="n">
        <v>0</v>
      </c>
    </row>
    <row r="1382" spans="1:9">
      <c r="A1382" t="s">
        <v>4</v>
      </c>
      <c r="B1382" s="4" t="s">
        <v>5</v>
      </c>
    </row>
    <row r="1383" spans="1:9">
      <c r="A1383" t="n">
        <v>11418</v>
      </c>
      <c r="B1383" s="25" t="n">
        <v>28</v>
      </c>
    </row>
    <row r="1384" spans="1:9">
      <c r="A1384" t="s">
        <v>4</v>
      </c>
      <c r="B1384" s="4" t="s">
        <v>5</v>
      </c>
      <c r="C1384" s="4" t="s">
        <v>14</v>
      </c>
      <c r="D1384" s="4" t="s">
        <v>10</v>
      </c>
      <c r="E1384" s="4" t="s">
        <v>6</v>
      </c>
    </row>
    <row r="1385" spans="1:9">
      <c r="A1385" t="n">
        <v>11419</v>
      </c>
      <c r="B1385" s="40" t="n">
        <v>51</v>
      </c>
      <c r="C1385" s="7" t="n">
        <v>4</v>
      </c>
      <c r="D1385" s="7" t="n">
        <v>0</v>
      </c>
      <c r="E1385" s="7" t="s">
        <v>67</v>
      </c>
    </row>
    <row r="1386" spans="1:9">
      <c r="A1386" t="s">
        <v>4</v>
      </c>
      <c r="B1386" s="4" t="s">
        <v>5</v>
      </c>
      <c r="C1386" s="4" t="s">
        <v>10</v>
      </c>
    </row>
    <row r="1387" spans="1:9">
      <c r="A1387" t="n">
        <v>11433</v>
      </c>
      <c r="B1387" s="22" t="n">
        <v>16</v>
      </c>
      <c r="C1387" s="7" t="n">
        <v>0</v>
      </c>
    </row>
    <row r="1388" spans="1:9">
      <c r="A1388" t="s">
        <v>4</v>
      </c>
      <c r="B1388" s="4" t="s">
        <v>5</v>
      </c>
      <c r="C1388" s="4" t="s">
        <v>10</v>
      </c>
      <c r="D1388" s="4" t="s">
        <v>48</v>
      </c>
      <c r="E1388" s="4" t="s">
        <v>14</v>
      </c>
      <c r="F1388" s="4" t="s">
        <v>14</v>
      </c>
    </row>
    <row r="1389" spans="1:9">
      <c r="A1389" t="n">
        <v>11436</v>
      </c>
      <c r="B1389" s="41" t="n">
        <v>26</v>
      </c>
      <c r="C1389" s="7" t="n">
        <v>0</v>
      </c>
      <c r="D1389" s="7" t="s">
        <v>151</v>
      </c>
      <c r="E1389" s="7" t="n">
        <v>2</v>
      </c>
      <c r="F1389" s="7" t="n">
        <v>0</v>
      </c>
    </row>
    <row r="1390" spans="1:9">
      <c r="A1390" t="s">
        <v>4</v>
      </c>
      <c r="B1390" s="4" t="s">
        <v>5</v>
      </c>
    </row>
    <row r="1391" spans="1:9">
      <c r="A1391" t="n">
        <v>11482</v>
      </c>
      <c r="B1391" s="25" t="n">
        <v>28</v>
      </c>
    </row>
    <row r="1392" spans="1:9">
      <c r="A1392" t="s">
        <v>4</v>
      </c>
      <c r="B1392" s="4" t="s">
        <v>5</v>
      </c>
      <c r="C1392" s="4" t="s">
        <v>14</v>
      </c>
      <c r="D1392" s="4" t="s">
        <v>10</v>
      </c>
      <c r="E1392" s="4" t="s">
        <v>6</v>
      </c>
    </row>
    <row r="1393" spans="1:9">
      <c r="A1393" t="n">
        <v>11483</v>
      </c>
      <c r="B1393" s="40" t="n">
        <v>51</v>
      </c>
      <c r="C1393" s="7" t="n">
        <v>4</v>
      </c>
      <c r="D1393" s="7" t="n">
        <v>7032</v>
      </c>
      <c r="E1393" s="7" t="s">
        <v>148</v>
      </c>
    </row>
    <row r="1394" spans="1:9">
      <c r="A1394" t="s">
        <v>4</v>
      </c>
      <c r="B1394" s="4" t="s">
        <v>5</v>
      </c>
      <c r="C1394" s="4" t="s">
        <v>10</v>
      </c>
    </row>
    <row r="1395" spans="1:9">
      <c r="A1395" t="n">
        <v>11497</v>
      </c>
      <c r="B1395" s="22" t="n">
        <v>16</v>
      </c>
      <c r="C1395" s="7" t="n">
        <v>0</v>
      </c>
    </row>
    <row r="1396" spans="1:9">
      <c r="A1396" t="s">
        <v>4</v>
      </c>
      <c r="B1396" s="4" t="s">
        <v>5</v>
      </c>
      <c r="C1396" s="4" t="s">
        <v>10</v>
      </c>
      <c r="D1396" s="4" t="s">
        <v>48</v>
      </c>
      <c r="E1396" s="4" t="s">
        <v>14</v>
      </c>
      <c r="F1396" s="4" t="s">
        <v>14</v>
      </c>
      <c r="G1396" s="4" t="s">
        <v>48</v>
      </c>
      <c r="H1396" s="4" t="s">
        <v>14</v>
      </c>
      <c r="I1396" s="4" t="s">
        <v>14</v>
      </c>
    </row>
    <row r="1397" spans="1:9">
      <c r="A1397" t="n">
        <v>11500</v>
      </c>
      <c r="B1397" s="41" t="n">
        <v>26</v>
      </c>
      <c r="C1397" s="7" t="n">
        <v>7032</v>
      </c>
      <c r="D1397" s="7" t="s">
        <v>152</v>
      </c>
      <c r="E1397" s="7" t="n">
        <v>2</v>
      </c>
      <c r="F1397" s="7" t="n">
        <v>3</v>
      </c>
      <c r="G1397" s="7" t="s">
        <v>153</v>
      </c>
      <c r="H1397" s="7" t="n">
        <v>2</v>
      </c>
      <c r="I1397" s="7" t="n">
        <v>0</v>
      </c>
    </row>
    <row r="1398" spans="1:9">
      <c r="A1398" t="s">
        <v>4</v>
      </c>
      <c r="B1398" s="4" t="s">
        <v>5</v>
      </c>
    </row>
    <row r="1399" spans="1:9">
      <c r="A1399" t="n">
        <v>11625</v>
      </c>
      <c r="B1399" s="25" t="n">
        <v>28</v>
      </c>
    </row>
    <row r="1400" spans="1:9">
      <c r="A1400" t="s">
        <v>4</v>
      </c>
      <c r="B1400" s="4" t="s">
        <v>5</v>
      </c>
      <c r="C1400" s="4" t="s">
        <v>14</v>
      </c>
      <c r="D1400" s="4" t="s">
        <v>10</v>
      </c>
      <c r="E1400" s="4" t="s">
        <v>24</v>
      </c>
    </row>
    <row r="1401" spans="1:9">
      <c r="A1401" t="n">
        <v>11626</v>
      </c>
      <c r="B1401" s="31" t="n">
        <v>58</v>
      </c>
      <c r="C1401" s="7" t="n">
        <v>101</v>
      </c>
      <c r="D1401" s="7" t="n">
        <v>500</v>
      </c>
      <c r="E1401" s="7" t="n">
        <v>1</v>
      </c>
    </row>
    <row r="1402" spans="1:9">
      <c r="A1402" t="s">
        <v>4</v>
      </c>
      <c r="B1402" s="4" t="s">
        <v>5</v>
      </c>
      <c r="C1402" s="4" t="s">
        <v>14</v>
      </c>
      <c r="D1402" s="4" t="s">
        <v>10</v>
      </c>
    </row>
    <row r="1403" spans="1:9">
      <c r="A1403" t="n">
        <v>11634</v>
      </c>
      <c r="B1403" s="31" t="n">
        <v>58</v>
      </c>
      <c r="C1403" s="7" t="n">
        <v>254</v>
      </c>
      <c r="D1403" s="7" t="n">
        <v>0</v>
      </c>
    </row>
    <row r="1404" spans="1:9">
      <c r="A1404" t="s">
        <v>4</v>
      </c>
      <c r="B1404" s="4" t="s">
        <v>5</v>
      </c>
      <c r="C1404" s="4" t="s">
        <v>14</v>
      </c>
      <c r="D1404" s="4" t="s">
        <v>14</v>
      </c>
      <c r="E1404" s="4" t="s">
        <v>24</v>
      </c>
      <c r="F1404" s="4" t="s">
        <v>24</v>
      </c>
      <c r="G1404" s="4" t="s">
        <v>24</v>
      </c>
      <c r="H1404" s="4" t="s">
        <v>10</v>
      </c>
    </row>
    <row r="1405" spans="1:9">
      <c r="A1405" t="n">
        <v>11638</v>
      </c>
      <c r="B1405" s="37" t="n">
        <v>45</v>
      </c>
      <c r="C1405" s="7" t="n">
        <v>2</v>
      </c>
      <c r="D1405" s="7" t="n">
        <v>3</v>
      </c>
      <c r="E1405" s="7" t="n">
        <v>57.6500015258789</v>
      </c>
      <c r="F1405" s="7" t="n">
        <v>0.529999971389771</v>
      </c>
      <c r="G1405" s="7" t="n">
        <v>68.9300003051758</v>
      </c>
      <c r="H1405" s="7" t="n">
        <v>0</v>
      </c>
    </row>
    <row r="1406" spans="1:9">
      <c r="A1406" t="s">
        <v>4</v>
      </c>
      <c r="B1406" s="4" t="s">
        <v>5</v>
      </c>
      <c r="C1406" s="4" t="s">
        <v>14</v>
      </c>
      <c r="D1406" s="4" t="s">
        <v>14</v>
      </c>
      <c r="E1406" s="4" t="s">
        <v>24</v>
      </c>
      <c r="F1406" s="4" t="s">
        <v>24</v>
      </c>
      <c r="G1406" s="4" t="s">
        <v>24</v>
      </c>
      <c r="H1406" s="4" t="s">
        <v>10</v>
      </c>
      <c r="I1406" s="4" t="s">
        <v>14</v>
      </c>
    </row>
    <row r="1407" spans="1:9">
      <c r="A1407" t="n">
        <v>11655</v>
      </c>
      <c r="B1407" s="37" t="n">
        <v>45</v>
      </c>
      <c r="C1407" s="7" t="n">
        <v>4</v>
      </c>
      <c r="D1407" s="7" t="n">
        <v>3</v>
      </c>
      <c r="E1407" s="7" t="n">
        <v>4.98999977111816</v>
      </c>
      <c r="F1407" s="7" t="n">
        <v>357.489990234375</v>
      </c>
      <c r="G1407" s="7" t="n">
        <v>360</v>
      </c>
      <c r="H1407" s="7" t="n">
        <v>0</v>
      </c>
      <c r="I1407" s="7" t="n">
        <v>0</v>
      </c>
    </row>
    <row r="1408" spans="1:9">
      <c r="A1408" t="s">
        <v>4</v>
      </c>
      <c r="B1408" s="4" t="s">
        <v>5</v>
      </c>
      <c r="C1408" s="4" t="s">
        <v>14</v>
      </c>
      <c r="D1408" s="4" t="s">
        <v>14</v>
      </c>
      <c r="E1408" s="4" t="s">
        <v>24</v>
      </c>
      <c r="F1408" s="4" t="s">
        <v>10</v>
      </c>
    </row>
    <row r="1409" spans="1:9">
      <c r="A1409" t="n">
        <v>11673</v>
      </c>
      <c r="B1409" s="37" t="n">
        <v>45</v>
      </c>
      <c r="C1409" s="7" t="n">
        <v>5</v>
      </c>
      <c r="D1409" s="7" t="n">
        <v>3</v>
      </c>
      <c r="E1409" s="7" t="n">
        <v>2.59999990463257</v>
      </c>
      <c r="F1409" s="7" t="n">
        <v>0</v>
      </c>
    </row>
    <row r="1410" spans="1:9">
      <c r="A1410" t="s">
        <v>4</v>
      </c>
      <c r="B1410" s="4" t="s">
        <v>5</v>
      </c>
      <c r="C1410" s="4" t="s">
        <v>14</v>
      </c>
      <c r="D1410" s="4" t="s">
        <v>14</v>
      </c>
      <c r="E1410" s="4" t="s">
        <v>24</v>
      </c>
      <c r="F1410" s="4" t="s">
        <v>10</v>
      </c>
    </row>
    <row r="1411" spans="1:9">
      <c r="A1411" t="n">
        <v>11682</v>
      </c>
      <c r="B1411" s="37" t="n">
        <v>45</v>
      </c>
      <c r="C1411" s="7" t="n">
        <v>11</v>
      </c>
      <c r="D1411" s="7" t="n">
        <v>3</v>
      </c>
      <c r="E1411" s="7" t="n">
        <v>38</v>
      </c>
      <c r="F1411" s="7" t="n">
        <v>0</v>
      </c>
    </row>
    <row r="1412" spans="1:9">
      <c r="A1412" t="s">
        <v>4</v>
      </c>
      <c r="B1412" s="4" t="s">
        <v>5</v>
      </c>
      <c r="C1412" s="4" t="s">
        <v>14</v>
      </c>
      <c r="D1412" s="4" t="s">
        <v>14</v>
      </c>
      <c r="E1412" s="4" t="s">
        <v>24</v>
      </c>
      <c r="F1412" s="4" t="s">
        <v>10</v>
      </c>
    </row>
    <row r="1413" spans="1:9">
      <c r="A1413" t="n">
        <v>11691</v>
      </c>
      <c r="B1413" s="37" t="n">
        <v>45</v>
      </c>
      <c r="C1413" s="7" t="n">
        <v>5</v>
      </c>
      <c r="D1413" s="7" t="n">
        <v>3</v>
      </c>
      <c r="E1413" s="7" t="n">
        <v>2.29999995231628</v>
      </c>
      <c r="F1413" s="7" t="n">
        <v>8000</v>
      </c>
    </row>
    <row r="1414" spans="1:9">
      <c r="A1414" t="s">
        <v>4</v>
      </c>
      <c r="B1414" s="4" t="s">
        <v>5</v>
      </c>
      <c r="C1414" s="4" t="s">
        <v>14</v>
      </c>
      <c r="D1414" s="4" t="s">
        <v>10</v>
      </c>
    </row>
    <row r="1415" spans="1:9">
      <c r="A1415" t="n">
        <v>11700</v>
      </c>
      <c r="B1415" s="31" t="n">
        <v>58</v>
      </c>
      <c r="C1415" s="7" t="n">
        <v>255</v>
      </c>
      <c r="D1415" s="7" t="n">
        <v>0</v>
      </c>
    </row>
    <row r="1416" spans="1:9">
      <c r="A1416" t="s">
        <v>4</v>
      </c>
      <c r="B1416" s="4" t="s">
        <v>5</v>
      </c>
      <c r="C1416" s="4" t="s">
        <v>10</v>
      </c>
    </row>
    <row r="1417" spans="1:9">
      <c r="A1417" t="n">
        <v>11704</v>
      </c>
      <c r="B1417" s="22" t="n">
        <v>16</v>
      </c>
      <c r="C1417" s="7" t="n">
        <v>500</v>
      </c>
    </row>
    <row r="1418" spans="1:9">
      <c r="A1418" t="s">
        <v>4</v>
      </c>
      <c r="B1418" s="4" t="s">
        <v>5</v>
      </c>
      <c r="C1418" s="4" t="s">
        <v>10</v>
      </c>
      <c r="D1418" s="4" t="s">
        <v>10</v>
      </c>
      <c r="E1418" s="4" t="s">
        <v>10</v>
      </c>
    </row>
    <row r="1419" spans="1:9">
      <c r="A1419" t="n">
        <v>11707</v>
      </c>
      <c r="B1419" s="60" t="n">
        <v>61</v>
      </c>
      <c r="C1419" s="7" t="n">
        <v>16</v>
      </c>
      <c r="D1419" s="7" t="n">
        <v>0</v>
      </c>
      <c r="E1419" s="7" t="n">
        <v>1000</v>
      </c>
    </row>
    <row r="1420" spans="1:9">
      <c r="A1420" t="s">
        <v>4</v>
      </c>
      <c r="B1420" s="4" t="s">
        <v>5</v>
      </c>
      <c r="C1420" s="4" t="s">
        <v>14</v>
      </c>
      <c r="D1420" s="4" t="s">
        <v>10</v>
      </c>
      <c r="E1420" s="4" t="s">
        <v>6</v>
      </c>
    </row>
    <row r="1421" spans="1:9">
      <c r="A1421" t="n">
        <v>11714</v>
      </c>
      <c r="B1421" s="40" t="n">
        <v>51</v>
      </c>
      <c r="C1421" s="7" t="n">
        <v>4</v>
      </c>
      <c r="D1421" s="7" t="n">
        <v>16</v>
      </c>
      <c r="E1421" s="7" t="s">
        <v>148</v>
      </c>
    </row>
    <row r="1422" spans="1:9">
      <c r="A1422" t="s">
        <v>4</v>
      </c>
      <c r="B1422" s="4" t="s">
        <v>5</v>
      </c>
      <c r="C1422" s="4" t="s">
        <v>10</v>
      </c>
    </row>
    <row r="1423" spans="1:9">
      <c r="A1423" t="n">
        <v>11728</v>
      </c>
      <c r="B1423" s="22" t="n">
        <v>16</v>
      </c>
      <c r="C1423" s="7" t="n">
        <v>0</v>
      </c>
    </row>
    <row r="1424" spans="1:9">
      <c r="A1424" t="s">
        <v>4</v>
      </c>
      <c r="B1424" s="4" t="s">
        <v>5</v>
      </c>
      <c r="C1424" s="4" t="s">
        <v>10</v>
      </c>
      <c r="D1424" s="4" t="s">
        <v>48</v>
      </c>
      <c r="E1424" s="4" t="s">
        <v>14</v>
      </c>
      <c r="F1424" s="4" t="s">
        <v>14</v>
      </c>
    </row>
    <row r="1425" spans="1:6">
      <c r="A1425" t="n">
        <v>11731</v>
      </c>
      <c r="B1425" s="41" t="n">
        <v>26</v>
      </c>
      <c r="C1425" s="7" t="n">
        <v>16</v>
      </c>
      <c r="D1425" s="7" t="s">
        <v>154</v>
      </c>
      <c r="E1425" s="7" t="n">
        <v>2</v>
      </c>
      <c r="F1425" s="7" t="n">
        <v>0</v>
      </c>
    </row>
    <row r="1426" spans="1:6">
      <c r="A1426" t="s">
        <v>4</v>
      </c>
      <c r="B1426" s="4" t="s">
        <v>5</v>
      </c>
    </row>
    <row r="1427" spans="1:6">
      <c r="A1427" t="n">
        <v>11817</v>
      </c>
      <c r="B1427" s="25" t="n">
        <v>28</v>
      </c>
    </row>
    <row r="1428" spans="1:6">
      <c r="A1428" t="s">
        <v>4</v>
      </c>
      <c r="B1428" s="4" t="s">
        <v>5</v>
      </c>
      <c r="C1428" s="4" t="s">
        <v>10</v>
      </c>
      <c r="D1428" s="4" t="s">
        <v>10</v>
      </c>
      <c r="E1428" s="4" t="s">
        <v>10</v>
      </c>
    </row>
    <row r="1429" spans="1:6">
      <c r="A1429" t="n">
        <v>11818</v>
      </c>
      <c r="B1429" s="60" t="n">
        <v>61</v>
      </c>
      <c r="C1429" s="7" t="n">
        <v>0</v>
      </c>
      <c r="D1429" s="7" t="n">
        <v>16</v>
      </c>
      <c r="E1429" s="7" t="n">
        <v>1000</v>
      </c>
    </row>
    <row r="1430" spans="1:6">
      <c r="A1430" t="s">
        <v>4</v>
      </c>
      <c r="B1430" s="4" t="s">
        <v>5</v>
      </c>
      <c r="C1430" s="4" t="s">
        <v>14</v>
      </c>
      <c r="D1430" s="4" t="s">
        <v>10</v>
      </c>
      <c r="E1430" s="4" t="s">
        <v>6</v>
      </c>
    </row>
    <row r="1431" spans="1:6">
      <c r="A1431" t="n">
        <v>11825</v>
      </c>
      <c r="B1431" s="40" t="n">
        <v>51</v>
      </c>
      <c r="C1431" s="7" t="n">
        <v>4</v>
      </c>
      <c r="D1431" s="7" t="n">
        <v>0</v>
      </c>
      <c r="E1431" s="7" t="s">
        <v>148</v>
      </c>
    </row>
    <row r="1432" spans="1:6">
      <c r="A1432" t="s">
        <v>4</v>
      </c>
      <c r="B1432" s="4" t="s">
        <v>5</v>
      </c>
      <c r="C1432" s="4" t="s">
        <v>10</v>
      </c>
    </row>
    <row r="1433" spans="1:6">
      <c r="A1433" t="n">
        <v>11839</v>
      </c>
      <c r="B1433" s="22" t="n">
        <v>16</v>
      </c>
      <c r="C1433" s="7" t="n">
        <v>0</v>
      </c>
    </row>
    <row r="1434" spans="1:6">
      <c r="A1434" t="s">
        <v>4</v>
      </c>
      <c r="B1434" s="4" t="s">
        <v>5</v>
      </c>
      <c r="C1434" s="4" t="s">
        <v>10</v>
      </c>
      <c r="D1434" s="4" t="s">
        <v>48</v>
      </c>
      <c r="E1434" s="4" t="s">
        <v>14</v>
      </c>
      <c r="F1434" s="4" t="s">
        <v>14</v>
      </c>
      <c r="G1434" s="4" t="s">
        <v>48</v>
      </c>
      <c r="H1434" s="4" t="s">
        <v>14</v>
      </c>
      <c r="I1434" s="4" t="s">
        <v>14</v>
      </c>
    </row>
    <row r="1435" spans="1:6">
      <c r="A1435" t="n">
        <v>11842</v>
      </c>
      <c r="B1435" s="41" t="n">
        <v>26</v>
      </c>
      <c r="C1435" s="7" t="n">
        <v>0</v>
      </c>
      <c r="D1435" s="7" t="s">
        <v>155</v>
      </c>
      <c r="E1435" s="7" t="n">
        <v>2</v>
      </c>
      <c r="F1435" s="7" t="n">
        <v>3</v>
      </c>
      <c r="G1435" s="7" t="s">
        <v>156</v>
      </c>
      <c r="H1435" s="7" t="n">
        <v>2</v>
      </c>
      <c r="I1435" s="7" t="n">
        <v>0</v>
      </c>
    </row>
    <row r="1436" spans="1:6">
      <c r="A1436" t="s">
        <v>4</v>
      </c>
      <c r="B1436" s="4" t="s">
        <v>5</v>
      </c>
    </row>
    <row r="1437" spans="1:6">
      <c r="A1437" t="n">
        <v>11950</v>
      </c>
      <c r="B1437" s="25" t="n">
        <v>28</v>
      </c>
    </row>
    <row r="1438" spans="1:6">
      <c r="A1438" t="s">
        <v>4</v>
      </c>
      <c r="B1438" s="4" t="s">
        <v>5</v>
      </c>
      <c r="C1438" s="4" t="s">
        <v>10</v>
      </c>
    </row>
    <row r="1439" spans="1:6">
      <c r="A1439" t="n">
        <v>11951</v>
      </c>
      <c r="B1439" s="22" t="n">
        <v>16</v>
      </c>
      <c r="C1439" s="7" t="n">
        <v>500</v>
      </c>
    </row>
    <row r="1440" spans="1:6">
      <c r="A1440" t="s">
        <v>4</v>
      </c>
      <c r="B1440" s="4" t="s">
        <v>5</v>
      </c>
      <c r="C1440" s="4" t="s">
        <v>14</v>
      </c>
      <c r="D1440" s="4" t="s">
        <v>10</v>
      </c>
      <c r="E1440" s="4" t="s">
        <v>24</v>
      </c>
    </row>
    <row r="1441" spans="1:9">
      <c r="A1441" t="n">
        <v>11954</v>
      </c>
      <c r="B1441" s="31" t="n">
        <v>58</v>
      </c>
      <c r="C1441" s="7" t="n">
        <v>0</v>
      </c>
      <c r="D1441" s="7" t="n">
        <v>1000</v>
      </c>
      <c r="E1441" s="7" t="n">
        <v>1</v>
      </c>
    </row>
    <row r="1442" spans="1:9">
      <c r="A1442" t="s">
        <v>4</v>
      </c>
      <c r="B1442" s="4" t="s">
        <v>5</v>
      </c>
      <c r="C1442" s="4" t="s">
        <v>14</v>
      </c>
      <c r="D1442" s="4" t="s">
        <v>10</v>
      </c>
    </row>
    <row r="1443" spans="1:9">
      <c r="A1443" t="n">
        <v>11962</v>
      </c>
      <c r="B1443" s="31" t="n">
        <v>58</v>
      </c>
      <c r="C1443" s="7" t="n">
        <v>255</v>
      </c>
      <c r="D1443" s="7" t="n">
        <v>0</v>
      </c>
    </row>
    <row r="1444" spans="1:9">
      <c r="A1444" t="s">
        <v>4</v>
      </c>
      <c r="B1444" s="4" t="s">
        <v>5</v>
      </c>
      <c r="C1444" s="4" t="s">
        <v>14</v>
      </c>
      <c r="D1444" s="4" t="s">
        <v>10</v>
      </c>
      <c r="E1444" s="4" t="s">
        <v>24</v>
      </c>
      <c r="F1444" s="4" t="s">
        <v>10</v>
      </c>
      <c r="G1444" s="4" t="s">
        <v>9</v>
      </c>
      <c r="H1444" s="4" t="s">
        <v>9</v>
      </c>
      <c r="I1444" s="4" t="s">
        <v>10</v>
      </c>
      <c r="J1444" s="4" t="s">
        <v>10</v>
      </c>
      <c r="K1444" s="4" t="s">
        <v>9</v>
      </c>
      <c r="L1444" s="4" t="s">
        <v>9</v>
      </c>
      <c r="M1444" s="4" t="s">
        <v>9</v>
      </c>
      <c r="N1444" s="4" t="s">
        <v>9</v>
      </c>
      <c r="O1444" s="4" t="s">
        <v>6</v>
      </c>
    </row>
    <row r="1445" spans="1:9">
      <c r="A1445" t="n">
        <v>11966</v>
      </c>
      <c r="B1445" s="12" t="n">
        <v>50</v>
      </c>
      <c r="C1445" s="7" t="n">
        <v>0</v>
      </c>
      <c r="D1445" s="7" t="n">
        <v>12105</v>
      </c>
      <c r="E1445" s="7" t="n">
        <v>1</v>
      </c>
      <c r="F1445" s="7" t="n">
        <v>0</v>
      </c>
      <c r="G1445" s="7" t="n">
        <v>0</v>
      </c>
      <c r="H1445" s="7" t="n">
        <v>0</v>
      </c>
      <c r="I1445" s="7" t="n">
        <v>0</v>
      </c>
      <c r="J1445" s="7" t="n">
        <v>65533</v>
      </c>
      <c r="K1445" s="7" t="n">
        <v>0</v>
      </c>
      <c r="L1445" s="7" t="n">
        <v>0</v>
      </c>
      <c r="M1445" s="7" t="n">
        <v>0</v>
      </c>
      <c r="N1445" s="7" t="n">
        <v>0</v>
      </c>
      <c r="O1445" s="7" t="s">
        <v>13</v>
      </c>
    </row>
    <row r="1446" spans="1:9">
      <c r="A1446" t="s">
        <v>4</v>
      </c>
      <c r="B1446" s="4" t="s">
        <v>5</v>
      </c>
      <c r="C1446" s="4" t="s">
        <v>14</v>
      </c>
      <c r="D1446" s="4" t="s">
        <v>10</v>
      </c>
      <c r="E1446" s="4" t="s">
        <v>10</v>
      </c>
      <c r="F1446" s="4" t="s">
        <v>10</v>
      </c>
      <c r="G1446" s="4" t="s">
        <v>10</v>
      </c>
      <c r="H1446" s="4" t="s">
        <v>14</v>
      </c>
    </row>
    <row r="1447" spans="1:9">
      <c r="A1447" t="n">
        <v>12005</v>
      </c>
      <c r="B1447" s="23" t="n">
        <v>25</v>
      </c>
      <c r="C1447" s="7" t="n">
        <v>5</v>
      </c>
      <c r="D1447" s="7" t="n">
        <v>65535</v>
      </c>
      <c r="E1447" s="7" t="n">
        <v>65535</v>
      </c>
      <c r="F1447" s="7" t="n">
        <v>65535</v>
      </c>
      <c r="G1447" s="7" t="n">
        <v>65535</v>
      </c>
      <c r="H1447" s="7" t="n">
        <v>0</v>
      </c>
    </row>
    <row r="1448" spans="1:9">
      <c r="A1448" t="s">
        <v>4</v>
      </c>
      <c r="B1448" s="4" t="s">
        <v>5</v>
      </c>
      <c r="C1448" s="4" t="s">
        <v>10</v>
      </c>
      <c r="D1448" s="4" t="s">
        <v>14</v>
      </c>
      <c r="E1448" s="4" t="s">
        <v>48</v>
      </c>
      <c r="F1448" s="4" t="s">
        <v>14</v>
      </c>
      <c r="G1448" s="4" t="s">
        <v>14</v>
      </c>
    </row>
    <row r="1449" spans="1:9">
      <c r="A1449" t="n">
        <v>12016</v>
      </c>
      <c r="B1449" s="24" t="n">
        <v>24</v>
      </c>
      <c r="C1449" s="7" t="n">
        <v>65533</v>
      </c>
      <c r="D1449" s="7" t="n">
        <v>11</v>
      </c>
      <c r="E1449" s="7" t="s">
        <v>157</v>
      </c>
      <c r="F1449" s="7" t="n">
        <v>2</v>
      </c>
      <c r="G1449" s="7" t="n">
        <v>0</v>
      </c>
    </row>
    <row r="1450" spans="1:9">
      <c r="A1450" t="s">
        <v>4</v>
      </c>
      <c r="B1450" s="4" t="s">
        <v>5</v>
      </c>
    </row>
    <row r="1451" spans="1:9">
      <c r="A1451" t="n">
        <v>12039</v>
      </c>
      <c r="B1451" s="25" t="n">
        <v>28</v>
      </c>
    </row>
    <row r="1452" spans="1:9">
      <c r="A1452" t="s">
        <v>4</v>
      </c>
      <c r="B1452" s="4" t="s">
        <v>5</v>
      </c>
      <c r="C1452" s="4" t="s">
        <v>14</v>
      </c>
    </row>
    <row r="1453" spans="1:9">
      <c r="A1453" t="n">
        <v>12040</v>
      </c>
      <c r="B1453" s="26" t="n">
        <v>27</v>
      </c>
      <c r="C1453" s="7" t="n">
        <v>0</v>
      </c>
    </row>
    <row r="1454" spans="1:9">
      <c r="A1454" t="s">
        <v>4</v>
      </c>
      <c r="B1454" s="4" t="s">
        <v>5</v>
      </c>
      <c r="C1454" s="4" t="s">
        <v>14</v>
      </c>
    </row>
    <row r="1455" spans="1:9">
      <c r="A1455" t="n">
        <v>12042</v>
      </c>
      <c r="B1455" s="26" t="n">
        <v>27</v>
      </c>
      <c r="C1455" s="7" t="n">
        <v>1</v>
      </c>
    </row>
    <row r="1456" spans="1:9">
      <c r="A1456" t="s">
        <v>4</v>
      </c>
      <c r="B1456" s="4" t="s">
        <v>5</v>
      </c>
      <c r="C1456" s="4" t="s">
        <v>10</v>
      </c>
    </row>
    <row r="1457" spans="1:15">
      <c r="A1457" t="n">
        <v>12044</v>
      </c>
      <c r="B1457" s="22" t="n">
        <v>16</v>
      </c>
      <c r="C1457" s="7" t="n">
        <v>500</v>
      </c>
    </row>
    <row r="1458" spans="1:15">
      <c r="A1458" t="s">
        <v>4</v>
      </c>
      <c r="B1458" s="4" t="s">
        <v>5</v>
      </c>
      <c r="C1458" s="4" t="s">
        <v>14</v>
      </c>
      <c r="D1458" s="4" t="s">
        <v>10</v>
      </c>
      <c r="E1458" s="4" t="s">
        <v>10</v>
      </c>
      <c r="F1458" s="4" t="s">
        <v>10</v>
      </c>
      <c r="G1458" s="4" t="s">
        <v>10</v>
      </c>
      <c r="H1458" s="4" t="s">
        <v>14</v>
      </c>
    </row>
    <row r="1459" spans="1:15">
      <c r="A1459" t="n">
        <v>12047</v>
      </c>
      <c r="B1459" s="23" t="n">
        <v>25</v>
      </c>
      <c r="C1459" s="7" t="n">
        <v>5</v>
      </c>
      <c r="D1459" s="7" t="n">
        <v>65535</v>
      </c>
      <c r="E1459" s="7" t="n">
        <v>500</v>
      </c>
      <c r="F1459" s="7" t="n">
        <v>800</v>
      </c>
      <c r="G1459" s="7" t="n">
        <v>140</v>
      </c>
      <c r="H1459" s="7" t="n">
        <v>0</v>
      </c>
    </row>
    <row r="1460" spans="1:15">
      <c r="A1460" t="s">
        <v>4</v>
      </c>
      <c r="B1460" s="4" t="s">
        <v>5</v>
      </c>
      <c r="C1460" s="4" t="s">
        <v>10</v>
      </c>
      <c r="D1460" s="4" t="s">
        <v>14</v>
      </c>
      <c r="E1460" s="4" t="s">
        <v>48</v>
      </c>
      <c r="F1460" s="4" t="s">
        <v>14</v>
      </c>
      <c r="G1460" s="4" t="s">
        <v>14</v>
      </c>
      <c r="H1460" s="4" t="s">
        <v>14</v>
      </c>
      <c r="I1460" s="4" t="s">
        <v>48</v>
      </c>
      <c r="J1460" s="4" t="s">
        <v>14</v>
      </c>
      <c r="K1460" s="4" t="s">
        <v>14</v>
      </c>
      <c r="L1460" s="4" t="s">
        <v>14</v>
      </c>
      <c r="M1460" s="4" t="s">
        <v>48</v>
      </c>
      <c r="N1460" s="4" t="s">
        <v>14</v>
      </c>
      <c r="O1460" s="4" t="s">
        <v>14</v>
      </c>
      <c r="P1460" s="4" t="s">
        <v>14</v>
      </c>
      <c r="Q1460" s="4" t="s">
        <v>48</v>
      </c>
      <c r="R1460" s="4" t="s">
        <v>14</v>
      </c>
      <c r="S1460" s="4" t="s">
        <v>14</v>
      </c>
    </row>
    <row r="1461" spans="1:15">
      <c r="A1461" t="n">
        <v>12058</v>
      </c>
      <c r="B1461" s="24" t="n">
        <v>24</v>
      </c>
      <c r="C1461" s="7" t="n">
        <v>65533</v>
      </c>
      <c r="D1461" s="7" t="n">
        <v>11</v>
      </c>
      <c r="E1461" s="7" t="s">
        <v>158</v>
      </c>
      <c r="F1461" s="7" t="n">
        <v>2</v>
      </c>
      <c r="G1461" s="7" t="n">
        <v>3</v>
      </c>
      <c r="H1461" s="7" t="n">
        <v>11</v>
      </c>
      <c r="I1461" s="7" t="s">
        <v>159</v>
      </c>
      <c r="J1461" s="7" t="n">
        <v>2</v>
      </c>
      <c r="K1461" s="7" t="n">
        <v>3</v>
      </c>
      <c r="L1461" s="7" t="n">
        <v>11</v>
      </c>
      <c r="M1461" s="7" t="s">
        <v>160</v>
      </c>
      <c r="N1461" s="7" t="n">
        <v>2</v>
      </c>
      <c r="O1461" s="7" t="n">
        <v>3</v>
      </c>
      <c r="P1461" s="7" t="n">
        <v>11</v>
      </c>
      <c r="Q1461" s="7" t="s">
        <v>161</v>
      </c>
      <c r="R1461" s="7" t="n">
        <v>2</v>
      </c>
      <c r="S1461" s="7" t="n">
        <v>0</v>
      </c>
    </row>
    <row r="1462" spans="1:15">
      <c r="A1462" t="s">
        <v>4</v>
      </c>
      <c r="B1462" s="4" t="s">
        <v>5</v>
      </c>
    </row>
    <row r="1463" spans="1:15">
      <c r="A1463" t="n">
        <v>12444</v>
      </c>
      <c r="B1463" s="25" t="n">
        <v>28</v>
      </c>
    </row>
    <row r="1464" spans="1:15">
      <c r="A1464" t="s">
        <v>4</v>
      </c>
      <c r="B1464" s="4" t="s">
        <v>5</v>
      </c>
      <c r="C1464" s="4" t="s">
        <v>14</v>
      </c>
    </row>
    <row r="1465" spans="1:15">
      <c r="A1465" t="n">
        <v>12445</v>
      </c>
      <c r="B1465" s="26" t="n">
        <v>27</v>
      </c>
      <c r="C1465" s="7" t="n">
        <v>0</v>
      </c>
    </row>
    <row r="1466" spans="1:15">
      <c r="A1466" t="s">
        <v>4</v>
      </c>
      <c r="B1466" s="4" t="s">
        <v>5</v>
      </c>
      <c r="C1466" s="4" t="s">
        <v>14</v>
      </c>
    </row>
    <row r="1467" spans="1:15">
      <c r="A1467" t="n">
        <v>12447</v>
      </c>
      <c r="B1467" s="26" t="n">
        <v>27</v>
      </c>
      <c r="C1467" s="7" t="n">
        <v>1</v>
      </c>
    </row>
    <row r="1468" spans="1:15">
      <c r="A1468" t="s">
        <v>4</v>
      </c>
      <c r="B1468" s="4" t="s">
        <v>5</v>
      </c>
      <c r="C1468" s="4" t="s">
        <v>14</v>
      </c>
      <c r="D1468" s="4" t="s">
        <v>10</v>
      </c>
      <c r="E1468" s="4" t="s">
        <v>10</v>
      </c>
      <c r="F1468" s="4" t="s">
        <v>10</v>
      </c>
      <c r="G1468" s="4" t="s">
        <v>10</v>
      </c>
      <c r="H1468" s="4" t="s">
        <v>14</v>
      </c>
    </row>
    <row r="1469" spans="1:15">
      <c r="A1469" t="n">
        <v>12449</v>
      </c>
      <c r="B1469" s="23" t="n">
        <v>25</v>
      </c>
      <c r="C1469" s="7" t="n">
        <v>5</v>
      </c>
      <c r="D1469" s="7" t="n">
        <v>65535</v>
      </c>
      <c r="E1469" s="7" t="n">
        <v>65535</v>
      </c>
      <c r="F1469" s="7" t="n">
        <v>65535</v>
      </c>
      <c r="G1469" s="7" t="n">
        <v>65535</v>
      </c>
      <c r="H1469" s="7" t="n">
        <v>0</v>
      </c>
    </row>
    <row r="1470" spans="1:15">
      <c r="A1470" t="s">
        <v>4</v>
      </c>
      <c r="B1470" s="4" t="s">
        <v>5</v>
      </c>
      <c r="C1470" s="4" t="s">
        <v>10</v>
      </c>
    </row>
    <row r="1471" spans="1:15">
      <c r="A1471" t="n">
        <v>12460</v>
      </c>
      <c r="B1471" s="22" t="n">
        <v>16</v>
      </c>
      <c r="C1471" s="7" t="n">
        <v>500</v>
      </c>
    </row>
    <row r="1472" spans="1:15">
      <c r="A1472" t="s">
        <v>4</v>
      </c>
      <c r="B1472" s="4" t="s">
        <v>5</v>
      </c>
      <c r="C1472" s="4" t="s">
        <v>14</v>
      </c>
      <c r="D1472" s="4" t="s">
        <v>10</v>
      </c>
      <c r="E1472" s="4" t="s">
        <v>24</v>
      </c>
      <c r="F1472" s="4" t="s">
        <v>10</v>
      </c>
      <c r="G1472" s="4" t="s">
        <v>9</v>
      </c>
      <c r="H1472" s="4" t="s">
        <v>9</v>
      </c>
      <c r="I1472" s="4" t="s">
        <v>10</v>
      </c>
      <c r="J1472" s="4" t="s">
        <v>10</v>
      </c>
      <c r="K1472" s="4" t="s">
        <v>9</v>
      </c>
      <c r="L1472" s="4" t="s">
        <v>9</v>
      </c>
      <c r="M1472" s="4" t="s">
        <v>9</v>
      </c>
      <c r="N1472" s="4" t="s">
        <v>9</v>
      </c>
      <c r="O1472" s="4" t="s">
        <v>6</v>
      </c>
    </row>
    <row r="1473" spans="1:19">
      <c r="A1473" t="n">
        <v>12463</v>
      </c>
      <c r="B1473" s="12" t="n">
        <v>50</v>
      </c>
      <c r="C1473" s="7" t="n">
        <v>0</v>
      </c>
      <c r="D1473" s="7" t="n">
        <v>12105</v>
      </c>
      <c r="E1473" s="7" t="n">
        <v>1</v>
      </c>
      <c r="F1473" s="7" t="n">
        <v>0</v>
      </c>
      <c r="G1473" s="7" t="n">
        <v>0</v>
      </c>
      <c r="H1473" s="7" t="n">
        <v>0</v>
      </c>
      <c r="I1473" s="7" t="n">
        <v>0</v>
      </c>
      <c r="J1473" s="7" t="n">
        <v>65533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s">
        <v>13</v>
      </c>
    </row>
    <row r="1474" spans="1:19">
      <c r="A1474" t="s">
        <v>4</v>
      </c>
      <c r="B1474" s="4" t="s">
        <v>5</v>
      </c>
      <c r="C1474" s="4" t="s">
        <v>14</v>
      </c>
      <c r="D1474" s="4" t="s">
        <v>10</v>
      </c>
      <c r="E1474" s="4" t="s">
        <v>10</v>
      </c>
      <c r="F1474" s="4" t="s">
        <v>10</v>
      </c>
      <c r="G1474" s="4" t="s">
        <v>10</v>
      </c>
      <c r="H1474" s="4" t="s">
        <v>14</v>
      </c>
    </row>
    <row r="1475" spans="1:19">
      <c r="A1475" t="n">
        <v>12502</v>
      </c>
      <c r="B1475" s="23" t="n">
        <v>25</v>
      </c>
      <c r="C1475" s="7" t="n">
        <v>5</v>
      </c>
      <c r="D1475" s="7" t="n">
        <v>65535</v>
      </c>
      <c r="E1475" s="7" t="n">
        <v>65535</v>
      </c>
      <c r="F1475" s="7" t="n">
        <v>65535</v>
      </c>
      <c r="G1475" s="7" t="n">
        <v>65535</v>
      </c>
      <c r="H1475" s="7" t="n">
        <v>0</v>
      </c>
    </row>
    <row r="1476" spans="1:19">
      <c r="A1476" t="s">
        <v>4</v>
      </c>
      <c r="B1476" s="4" t="s">
        <v>5</v>
      </c>
      <c r="C1476" s="4" t="s">
        <v>10</v>
      </c>
      <c r="D1476" s="4" t="s">
        <v>14</v>
      </c>
      <c r="E1476" s="4" t="s">
        <v>48</v>
      </c>
      <c r="F1476" s="4" t="s">
        <v>14</v>
      </c>
      <c r="G1476" s="4" t="s">
        <v>14</v>
      </c>
    </row>
    <row r="1477" spans="1:19">
      <c r="A1477" t="n">
        <v>12513</v>
      </c>
      <c r="B1477" s="24" t="n">
        <v>24</v>
      </c>
      <c r="C1477" s="7" t="n">
        <v>65533</v>
      </c>
      <c r="D1477" s="7" t="n">
        <v>11</v>
      </c>
      <c r="E1477" s="7" t="s">
        <v>162</v>
      </c>
      <c r="F1477" s="7" t="n">
        <v>2</v>
      </c>
      <c r="G1477" s="7" t="n">
        <v>0</v>
      </c>
    </row>
    <row r="1478" spans="1:19">
      <c r="A1478" t="s">
        <v>4</v>
      </c>
      <c r="B1478" s="4" t="s">
        <v>5</v>
      </c>
    </row>
    <row r="1479" spans="1:19">
      <c r="A1479" t="n">
        <v>12554</v>
      </c>
      <c r="B1479" s="25" t="n">
        <v>28</v>
      </c>
    </row>
    <row r="1480" spans="1:19">
      <c r="A1480" t="s">
        <v>4</v>
      </c>
      <c r="B1480" s="4" t="s">
        <v>5</v>
      </c>
      <c r="C1480" s="4" t="s">
        <v>14</v>
      </c>
    </row>
    <row r="1481" spans="1:19">
      <c r="A1481" t="n">
        <v>12555</v>
      </c>
      <c r="B1481" s="26" t="n">
        <v>27</v>
      </c>
      <c r="C1481" s="7" t="n">
        <v>0</v>
      </c>
    </row>
    <row r="1482" spans="1:19">
      <c r="A1482" t="s">
        <v>4</v>
      </c>
      <c r="B1482" s="4" t="s">
        <v>5</v>
      </c>
      <c r="C1482" s="4" t="s">
        <v>14</v>
      </c>
    </row>
    <row r="1483" spans="1:19">
      <c r="A1483" t="n">
        <v>12557</v>
      </c>
      <c r="B1483" s="26" t="n">
        <v>27</v>
      </c>
      <c r="C1483" s="7" t="n">
        <v>1</v>
      </c>
    </row>
    <row r="1484" spans="1:19">
      <c r="A1484" t="s">
        <v>4</v>
      </c>
      <c r="B1484" s="4" t="s">
        <v>5</v>
      </c>
      <c r="C1484" s="4" t="s">
        <v>14</v>
      </c>
      <c r="D1484" s="4" t="s">
        <v>10</v>
      </c>
      <c r="E1484" s="4" t="s">
        <v>10</v>
      </c>
      <c r="F1484" s="4" t="s">
        <v>10</v>
      </c>
      <c r="G1484" s="4" t="s">
        <v>10</v>
      </c>
      <c r="H1484" s="4" t="s">
        <v>14</v>
      </c>
    </row>
    <row r="1485" spans="1:19">
      <c r="A1485" t="n">
        <v>12559</v>
      </c>
      <c r="B1485" s="23" t="n">
        <v>25</v>
      </c>
      <c r="C1485" s="7" t="n">
        <v>5</v>
      </c>
      <c r="D1485" s="7" t="n">
        <v>65535</v>
      </c>
      <c r="E1485" s="7" t="n">
        <v>500</v>
      </c>
      <c r="F1485" s="7" t="n">
        <v>800</v>
      </c>
      <c r="G1485" s="7" t="n">
        <v>140</v>
      </c>
      <c r="H1485" s="7" t="n">
        <v>0</v>
      </c>
    </row>
    <row r="1486" spans="1:19">
      <c r="A1486" t="s">
        <v>4</v>
      </c>
      <c r="B1486" s="4" t="s">
        <v>5</v>
      </c>
      <c r="C1486" s="4" t="s">
        <v>10</v>
      </c>
      <c r="D1486" s="4" t="s">
        <v>14</v>
      </c>
      <c r="E1486" s="4" t="s">
        <v>48</v>
      </c>
      <c r="F1486" s="4" t="s">
        <v>14</v>
      </c>
      <c r="G1486" s="4" t="s">
        <v>14</v>
      </c>
      <c r="H1486" s="4" t="s">
        <v>14</v>
      </c>
      <c r="I1486" s="4" t="s">
        <v>48</v>
      </c>
      <c r="J1486" s="4" t="s">
        <v>14</v>
      </c>
      <c r="K1486" s="4" t="s">
        <v>14</v>
      </c>
      <c r="L1486" s="4" t="s">
        <v>14</v>
      </c>
      <c r="M1486" s="4" t="s">
        <v>48</v>
      </c>
      <c r="N1486" s="4" t="s">
        <v>14</v>
      </c>
      <c r="O1486" s="4" t="s">
        <v>14</v>
      </c>
    </row>
    <row r="1487" spans="1:19">
      <c r="A1487" t="n">
        <v>12570</v>
      </c>
      <c r="B1487" s="24" t="n">
        <v>24</v>
      </c>
      <c r="C1487" s="7" t="n">
        <v>65533</v>
      </c>
      <c r="D1487" s="7" t="n">
        <v>11</v>
      </c>
      <c r="E1487" s="7" t="s">
        <v>163</v>
      </c>
      <c r="F1487" s="7" t="n">
        <v>2</v>
      </c>
      <c r="G1487" s="7" t="n">
        <v>3</v>
      </c>
      <c r="H1487" s="7" t="n">
        <v>11</v>
      </c>
      <c r="I1487" s="7" t="s">
        <v>164</v>
      </c>
      <c r="J1487" s="7" t="n">
        <v>2</v>
      </c>
      <c r="K1487" s="7" t="n">
        <v>3</v>
      </c>
      <c r="L1487" s="7" t="n">
        <v>11</v>
      </c>
      <c r="M1487" s="7" t="s">
        <v>165</v>
      </c>
      <c r="N1487" s="7" t="n">
        <v>2</v>
      </c>
      <c r="O1487" s="7" t="n">
        <v>0</v>
      </c>
    </row>
    <row r="1488" spans="1:19">
      <c r="A1488" t="s">
        <v>4</v>
      </c>
      <c r="B1488" s="4" t="s">
        <v>5</v>
      </c>
    </row>
    <row r="1489" spans="1:15">
      <c r="A1489" t="n">
        <v>12912</v>
      </c>
      <c r="B1489" s="25" t="n">
        <v>28</v>
      </c>
    </row>
    <row r="1490" spans="1:15">
      <c r="A1490" t="s">
        <v>4</v>
      </c>
      <c r="B1490" s="4" t="s">
        <v>5</v>
      </c>
      <c r="C1490" s="4" t="s">
        <v>14</v>
      </c>
    </row>
    <row r="1491" spans="1:15">
      <c r="A1491" t="n">
        <v>12913</v>
      </c>
      <c r="B1491" s="26" t="n">
        <v>27</v>
      </c>
      <c r="C1491" s="7" t="n">
        <v>0</v>
      </c>
    </row>
    <row r="1492" spans="1:15">
      <c r="A1492" t="s">
        <v>4</v>
      </c>
      <c r="B1492" s="4" t="s">
        <v>5</v>
      </c>
      <c r="C1492" s="4" t="s">
        <v>14</v>
      </c>
    </row>
    <row r="1493" spans="1:15">
      <c r="A1493" t="n">
        <v>12915</v>
      </c>
      <c r="B1493" s="26" t="n">
        <v>27</v>
      </c>
      <c r="C1493" s="7" t="n">
        <v>1</v>
      </c>
    </row>
    <row r="1494" spans="1:15">
      <c r="A1494" t="s">
        <v>4</v>
      </c>
      <c r="B1494" s="4" t="s">
        <v>5</v>
      </c>
      <c r="C1494" s="4" t="s">
        <v>14</v>
      </c>
      <c r="D1494" s="4" t="s">
        <v>10</v>
      </c>
      <c r="E1494" s="4" t="s">
        <v>10</v>
      </c>
      <c r="F1494" s="4" t="s">
        <v>10</v>
      </c>
      <c r="G1494" s="4" t="s">
        <v>10</v>
      </c>
      <c r="H1494" s="4" t="s">
        <v>14</v>
      </c>
    </row>
    <row r="1495" spans="1:15">
      <c r="A1495" t="n">
        <v>12917</v>
      </c>
      <c r="B1495" s="23" t="n">
        <v>25</v>
      </c>
      <c r="C1495" s="7" t="n">
        <v>5</v>
      </c>
      <c r="D1495" s="7" t="n">
        <v>65535</v>
      </c>
      <c r="E1495" s="7" t="n">
        <v>65535</v>
      </c>
      <c r="F1495" s="7" t="n">
        <v>65535</v>
      </c>
      <c r="G1495" s="7" t="n">
        <v>65535</v>
      </c>
      <c r="H1495" s="7" t="n">
        <v>0</v>
      </c>
    </row>
    <row r="1496" spans="1:15">
      <c r="A1496" t="s">
        <v>4</v>
      </c>
      <c r="B1496" s="4" t="s">
        <v>5</v>
      </c>
      <c r="C1496" s="4" t="s">
        <v>10</v>
      </c>
    </row>
    <row r="1497" spans="1:15">
      <c r="A1497" t="n">
        <v>12928</v>
      </c>
      <c r="B1497" s="22" t="n">
        <v>16</v>
      </c>
      <c r="C1497" s="7" t="n">
        <v>500</v>
      </c>
    </row>
    <row r="1498" spans="1:15">
      <c r="A1498" t="s">
        <v>4</v>
      </c>
      <c r="B1498" s="4" t="s">
        <v>5</v>
      </c>
      <c r="C1498" s="4" t="s">
        <v>14</v>
      </c>
      <c r="D1498" s="4" t="s">
        <v>10</v>
      </c>
      <c r="E1498" s="4" t="s">
        <v>14</v>
      </c>
    </row>
    <row r="1499" spans="1:15">
      <c r="A1499" t="n">
        <v>12931</v>
      </c>
      <c r="B1499" s="52" t="n">
        <v>36</v>
      </c>
      <c r="C1499" s="7" t="n">
        <v>9</v>
      </c>
      <c r="D1499" s="7" t="n">
        <v>0</v>
      </c>
      <c r="E1499" s="7" t="n">
        <v>0</v>
      </c>
    </row>
    <row r="1500" spans="1:15">
      <c r="A1500" t="s">
        <v>4</v>
      </c>
      <c r="B1500" s="4" t="s">
        <v>5</v>
      </c>
      <c r="C1500" s="4" t="s">
        <v>14</v>
      </c>
      <c r="D1500" s="4" t="s">
        <v>10</v>
      </c>
      <c r="E1500" s="4" t="s">
        <v>14</v>
      </c>
    </row>
    <row r="1501" spans="1:15">
      <c r="A1501" t="n">
        <v>12936</v>
      </c>
      <c r="B1501" s="52" t="n">
        <v>36</v>
      </c>
      <c r="C1501" s="7" t="n">
        <v>9</v>
      </c>
      <c r="D1501" s="7" t="n">
        <v>16</v>
      </c>
      <c r="E1501" s="7" t="n">
        <v>0</v>
      </c>
    </row>
    <row r="1502" spans="1:15">
      <c r="A1502" t="s">
        <v>4</v>
      </c>
      <c r="B1502" s="4" t="s">
        <v>5</v>
      </c>
      <c r="C1502" s="4" t="s">
        <v>10</v>
      </c>
    </row>
    <row r="1503" spans="1:15">
      <c r="A1503" t="n">
        <v>12941</v>
      </c>
      <c r="B1503" s="43" t="n">
        <v>12</v>
      </c>
      <c r="C1503" s="7" t="n">
        <v>8913</v>
      </c>
    </row>
    <row r="1504" spans="1:15">
      <c r="A1504" t="s">
        <v>4</v>
      </c>
      <c r="B1504" s="4" t="s">
        <v>5</v>
      </c>
      <c r="C1504" s="4" t="s">
        <v>10</v>
      </c>
      <c r="D1504" s="4" t="s">
        <v>10</v>
      </c>
      <c r="E1504" s="4" t="s">
        <v>10</v>
      </c>
    </row>
    <row r="1505" spans="1:8">
      <c r="A1505" t="n">
        <v>12944</v>
      </c>
      <c r="B1505" s="60" t="n">
        <v>61</v>
      </c>
      <c r="C1505" s="7" t="n">
        <v>0</v>
      </c>
      <c r="D1505" s="7" t="n">
        <v>65533</v>
      </c>
      <c r="E1505" s="7" t="n">
        <v>0</v>
      </c>
    </row>
    <row r="1506" spans="1:8">
      <c r="A1506" t="s">
        <v>4</v>
      </c>
      <c r="B1506" s="4" t="s">
        <v>5</v>
      </c>
      <c r="C1506" s="4" t="s">
        <v>10</v>
      </c>
      <c r="D1506" s="4" t="s">
        <v>10</v>
      </c>
      <c r="E1506" s="4" t="s">
        <v>10</v>
      </c>
    </row>
    <row r="1507" spans="1:8">
      <c r="A1507" t="n">
        <v>12951</v>
      </c>
      <c r="B1507" s="60" t="n">
        <v>61</v>
      </c>
      <c r="C1507" s="7" t="n">
        <v>16</v>
      </c>
      <c r="D1507" s="7" t="n">
        <v>65533</v>
      </c>
      <c r="E1507" s="7" t="n">
        <v>0</v>
      </c>
    </row>
    <row r="1508" spans="1:8">
      <c r="A1508" t="s">
        <v>4</v>
      </c>
      <c r="B1508" s="4" t="s">
        <v>5</v>
      </c>
      <c r="C1508" s="4" t="s">
        <v>10</v>
      </c>
      <c r="D1508" s="4" t="s">
        <v>10</v>
      </c>
      <c r="E1508" s="4" t="s">
        <v>10</v>
      </c>
    </row>
    <row r="1509" spans="1:8">
      <c r="A1509" t="n">
        <v>12958</v>
      </c>
      <c r="B1509" s="60" t="n">
        <v>61</v>
      </c>
      <c r="C1509" s="7" t="n">
        <v>7032</v>
      </c>
      <c r="D1509" s="7" t="n">
        <v>65533</v>
      </c>
      <c r="E1509" s="7" t="n">
        <v>0</v>
      </c>
    </row>
    <row r="1510" spans="1:8">
      <c r="A1510" t="s">
        <v>4</v>
      </c>
      <c r="B1510" s="4" t="s">
        <v>5</v>
      </c>
      <c r="C1510" s="4" t="s">
        <v>10</v>
      </c>
      <c r="D1510" s="4" t="s">
        <v>24</v>
      </c>
      <c r="E1510" s="4" t="s">
        <v>24</v>
      </c>
      <c r="F1510" s="4" t="s">
        <v>24</v>
      </c>
      <c r="G1510" s="4" t="s">
        <v>24</v>
      </c>
    </row>
    <row r="1511" spans="1:8">
      <c r="A1511" t="n">
        <v>12965</v>
      </c>
      <c r="B1511" s="48" t="n">
        <v>46</v>
      </c>
      <c r="C1511" s="7" t="n">
        <v>61456</v>
      </c>
      <c r="D1511" s="7" t="n">
        <v>56.6800003051758</v>
      </c>
      <c r="E1511" s="7" t="n">
        <v>-0.870000004768372</v>
      </c>
      <c r="F1511" s="7" t="n">
        <v>70.1800003051758</v>
      </c>
      <c r="G1511" s="7" t="n">
        <v>348.100006103516</v>
      </c>
    </row>
    <row r="1512" spans="1:8">
      <c r="A1512" t="s">
        <v>4</v>
      </c>
      <c r="B1512" s="4" t="s">
        <v>5</v>
      </c>
      <c r="C1512" s="4" t="s">
        <v>10</v>
      </c>
      <c r="D1512" s="4" t="s">
        <v>24</v>
      </c>
      <c r="E1512" s="4" t="s">
        <v>24</v>
      </c>
      <c r="F1512" s="4" t="s">
        <v>24</v>
      </c>
      <c r="G1512" s="4" t="s">
        <v>24</v>
      </c>
    </row>
    <row r="1513" spans="1:8">
      <c r="A1513" t="n">
        <v>12984</v>
      </c>
      <c r="B1513" s="48" t="n">
        <v>46</v>
      </c>
      <c r="C1513" s="7" t="n">
        <v>61457</v>
      </c>
      <c r="D1513" s="7" t="n">
        <v>56.6800003051758</v>
      </c>
      <c r="E1513" s="7" t="n">
        <v>-0.870000004768372</v>
      </c>
      <c r="F1513" s="7" t="n">
        <v>70.1800003051758</v>
      </c>
      <c r="G1513" s="7" t="n">
        <v>348.100006103516</v>
      </c>
    </row>
    <row r="1514" spans="1:8">
      <c r="A1514" t="s">
        <v>4</v>
      </c>
      <c r="B1514" s="4" t="s">
        <v>5</v>
      </c>
      <c r="C1514" s="4" t="s">
        <v>14</v>
      </c>
      <c r="D1514" s="4" t="s">
        <v>14</v>
      </c>
      <c r="E1514" s="4" t="s">
        <v>24</v>
      </c>
      <c r="F1514" s="4" t="s">
        <v>24</v>
      </c>
      <c r="G1514" s="4" t="s">
        <v>24</v>
      </c>
      <c r="H1514" s="4" t="s">
        <v>10</v>
      </c>
      <c r="I1514" s="4" t="s">
        <v>14</v>
      </c>
    </row>
    <row r="1515" spans="1:8">
      <c r="A1515" t="n">
        <v>13003</v>
      </c>
      <c r="B1515" s="37" t="n">
        <v>45</v>
      </c>
      <c r="C1515" s="7" t="n">
        <v>4</v>
      </c>
      <c r="D1515" s="7" t="n">
        <v>3</v>
      </c>
      <c r="E1515" s="7" t="n">
        <v>5.17999982833862</v>
      </c>
      <c r="F1515" s="7" t="n">
        <v>168.059997558594</v>
      </c>
      <c r="G1515" s="7" t="n">
        <v>358</v>
      </c>
      <c r="H1515" s="7" t="n">
        <v>0</v>
      </c>
      <c r="I1515" s="7" t="n">
        <v>0</v>
      </c>
    </row>
    <row r="1516" spans="1:8">
      <c r="A1516" t="s">
        <v>4</v>
      </c>
      <c r="B1516" s="4" t="s">
        <v>5</v>
      </c>
      <c r="C1516" s="4" t="s">
        <v>14</v>
      </c>
      <c r="D1516" s="4" t="s">
        <v>6</v>
      </c>
    </row>
    <row r="1517" spans="1:8">
      <c r="A1517" t="n">
        <v>13021</v>
      </c>
      <c r="B1517" s="8" t="n">
        <v>2</v>
      </c>
      <c r="C1517" s="7" t="n">
        <v>10</v>
      </c>
      <c r="D1517" s="7" t="s">
        <v>94</v>
      </c>
    </row>
    <row r="1518" spans="1:8">
      <c r="A1518" t="s">
        <v>4</v>
      </c>
      <c r="B1518" s="4" t="s">
        <v>5</v>
      </c>
      <c r="C1518" s="4" t="s">
        <v>10</v>
      </c>
    </row>
    <row r="1519" spans="1:8">
      <c r="A1519" t="n">
        <v>13036</v>
      </c>
      <c r="B1519" s="22" t="n">
        <v>16</v>
      </c>
      <c r="C1519" s="7" t="n">
        <v>0</v>
      </c>
    </row>
    <row r="1520" spans="1:8">
      <c r="A1520" t="s">
        <v>4</v>
      </c>
      <c r="B1520" s="4" t="s">
        <v>5</v>
      </c>
      <c r="C1520" s="4" t="s">
        <v>14</v>
      </c>
      <c r="D1520" s="4" t="s">
        <v>10</v>
      </c>
    </row>
    <row r="1521" spans="1:9">
      <c r="A1521" t="n">
        <v>13039</v>
      </c>
      <c r="B1521" s="31" t="n">
        <v>58</v>
      </c>
      <c r="C1521" s="7" t="n">
        <v>105</v>
      </c>
      <c r="D1521" s="7" t="n">
        <v>300</v>
      </c>
    </row>
    <row r="1522" spans="1:9">
      <c r="A1522" t="s">
        <v>4</v>
      </c>
      <c r="B1522" s="4" t="s">
        <v>5</v>
      </c>
      <c r="C1522" s="4" t="s">
        <v>24</v>
      </c>
      <c r="D1522" s="4" t="s">
        <v>10</v>
      </c>
    </row>
    <row r="1523" spans="1:9">
      <c r="A1523" t="n">
        <v>13043</v>
      </c>
      <c r="B1523" s="33" t="n">
        <v>103</v>
      </c>
      <c r="C1523" s="7" t="n">
        <v>1</v>
      </c>
      <c r="D1523" s="7" t="n">
        <v>300</v>
      </c>
    </row>
    <row r="1524" spans="1:9">
      <c r="A1524" t="s">
        <v>4</v>
      </c>
      <c r="B1524" s="4" t="s">
        <v>5</v>
      </c>
      <c r="C1524" s="4" t="s">
        <v>14</v>
      </c>
      <c r="D1524" s="4" t="s">
        <v>10</v>
      </c>
    </row>
    <row r="1525" spans="1:9">
      <c r="A1525" t="n">
        <v>13050</v>
      </c>
      <c r="B1525" s="35" t="n">
        <v>72</v>
      </c>
      <c r="C1525" s="7" t="n">
        <v>4</v>
      </c>
      <c r="D1525" s="7" t="n">
        <v>0</v>
      </c>
    </row>
    <row r="1526" spans="1:9">
      <c r="A1526" t="s">
        <v>4</v>
      </c>
      <c r="B1526" s="4" t="s">
        <v>5</v>
      </c>
      <c r="C1526" s="4" t="s">
        <v>9</v>
      </c>
    </row>
    <row r="1527" spans="1:9">
      <c r="A1527" t="n">
        <v>13054</v>
      </c>
      <c r="B1527" s="49" t="n">
        <v>15</v>
      </c>
      <c r="C1527" s="7" t="n">
        <v>1073741824</v>
      </c>
    </row>
    <row r="1528" spans="1:9">
      <c r="A1528" t="s">
        <v>4</v>
      </c>
      <c r="B1528" s="4" t="s">
        <v>5</v>
      </c>
      <c r="C1528" s="4" t="s">
        <v>14</v>
      </c>
    </row>
    <row r="1529" spans="1:9">
      <c r="A1529" t="n">
        <v>13059</v>
      </c>
      <c r="B1529" s="34" t="n">
        <v>64</v>
      </c>
      <c r="C1529" s="7" t="n">
        <v>3</v>
      </c>
    </row>
    <row r="1530" spans="1:9">
      <c r="A1530" t="s">
        <v>4</v>
      </c>
      <c r="B1530" s="4" t="s">
        <v>5</v>
      </c>
      <c r="C1530" s="4" t="s">
        <v>14</v>
      </c>
    </row>
    <row r="1531" spans="1:9">
      <c r="A1531" t="n">
        <v>13061</v>
      </c>
      <c r="B1531" s="11" t="n">
        <v>74</v>
      </c>
      <c r="C1531" s="7" t="n">
        <v>67</v>
      </c>
    </row>
    <row r="1532" spans="1:9">
      <c r="A1532" t="s">
        <v>4</v>
      </c>
      <c r="B1532" s="4" t="s">
        <v>5</v>
      </c>
      <c r="C1532" s="4" t="s">
        <v>14</v>
      </c>
      <c r="D1532" s="4" t="s">
        <v>14</v>
      </c>
      <c r="E1532" s="4" t="s">
        <v>10</v>
      </c>
    </row>
    <row r="1533" spans="1:9">
      <c r="A1533" t="n">
        <v>13063</v>
      </c>
      <c r="B1533" s="37" t="n">
        <v>45</v>
      </c>
      <c r="C1533" s="7" t="n">
        <v>8</v>
      </c>
      <c r="D1533" s="7" t="n">
        <v>1</v>
      </c>
      <c r="E1533" s="7" t="n">
        <v>0</v>
      </c>
    </row>
    <row r="1534" spans="1:9">
      <c r="A1534" t="s">
        <v>4</v>
      </c>
      <c r="B1534" s="4" t="s">
        <v>5</v>
      </c>
      <c r="C1534" s="4" t="s">
        <v>10</v>
      </c>
    </row>
    <row r="1535" spans="1:9">
      <c r="A1535" t="n">
        <v>13068</v>
      </c>
      <c r="B1535" s="50" t="n">
        <v>13</v>
      </c>
      <c r="C1535" s="7" t="n">
        <v>6409</v>
      </c>
    </row>
    <row r="1536" spans="1:9">
      <c r="A1536" t="s">
        <v>4</v>
      </c>
      <c r="B1536" s="4" t="s">
        <v>5</v>
      </c>
      <c r="C1536" s="4" t="s">
        <v>10</v>
      </c>
    </row>
    <row r="1537" spans="1:5">
      <c r="A1537" t="n">
        <v>13071</v>
      </c>
      <c r="B1537" s="50" t="n">
        <v>13</v>
      </c>
      <c r="C1537" s="7" t="n">
        <v>6408</v>
      </c>
    </row>
    <row r="1538" spans="1:5">
      <c r="A1538" t="s">
        <v>4</v>
      </c>
      <c r="B1538" s="4" t="s">
        <v>5</v>
      </c>
      <c r="C1538" s="4" t="s">
        <v>10</v>
      </c>
    </row>
    <row r="1539" spans="1:5">
      <c r="A1539" t="n">
        <v>13074</v>
      </c>
      <c r="B1539" s="43" t="n">
        <v>12</v>
      </c>
      <c r="C1539" s="7" t="n">
        <v>6464</v>
      </c>
    </row>
    <row r="1540" spans="1:5">
      <c r="A1540" t="s">
        <v>4</v>
      </c>
      <c r="B1540" s="4" t="s">
        <v>5</v>
      </c>
      <c r="C1540" s="4" t="s">
        <v>10</v>
      </c>
    </row>
    <row r="1541" spans="1:5">
      <c r="A1541" t="n">
        <v>13077</v>
      </c>
      <c r="B1541" s="50" t="n">
        <v>13</v>
      </c>
      <c r="C1541" s="7" t="n">
        <v>6465</v>
      </c>
    </row>
    <row r="1542" spans="1:5">
      <c r="A1542" t="s">
        <v>4</v>
      </c>
      <c r="B1542" s="4" t="s">
        <v>5</v>
      </c>
      <c r="C1542" s="4" t="s">
        <v>10</v>
      </c>
    </row>
    <row r="1543" spans="1:5">
      <c r="A1543" t="n">
        <v>13080</v>
      </c>
      <c r="B1543" s="50" t="n">
        <v>13</v>
      </c>
      <c r="C1543" s="7" t="n">
        <v>6466</v>
      </c>
    </row>
    <row r="1544" spans="1:5">
      <c r="A1544" t="s">
        <v>4</v>
      </c>
      <c r="B1544" s="4" t="s">
        <v>5</v>
      </c>
      <c r="C1544" s="4" t="s">
        <v>10</v>
      </c>
    </row>
    <row r="1545" spans="1:5">
      <c r="A1545" t="n">
        <v>13083</v>
      </c>
      <c r="B1545" s="50" t="n">
        <v>13</v>
      </c>
      <c r="C1545" s="7" t="n">
        <v>6467</v>
      </c>
    </row>
    <row r="1546" spans="1:5">
      <c r="A1546" t="s">
        <v>4</v>
      </c>
      <c r="B1546" s="4" t="s">
        <v>5</v>
      </c>
      <c r="C1546" s="4" t="s">
        <v>10</v>
      </c>
    </row>
    <row r="1547" spans="1:5">
      <c r="A1547" t="n">
        <v>13086</v>
      </c>
      <c r="B1547" s="50" t="n">
        <v>13</v>
      </c>
      <c r="C1547" s="7" t="n">
        <v>6468</v>
      </c>
    </row>
    <row r="1548" spans="1:5">
      <c r="A1548" t="s">
        <v>4</v>
      </c>
      <c r="B1548" s="4" t="s">
        <v>5</v>
      </c>
      <c r="C1548" s="4" t="s">
        <v>10</v>
      </c>
    </row>
    <row r="1549" spans="1:5">
      <c r="A1549" t="n">
        <v>13089</v>
      </c>
      <c r="B1549" s="50" t="n">
        <v>13</v>
      </c>
      <c r="C1549" s="7" t="n">
        <v>6469</v>
      </c>
    </row>
    <row r="1550" spans="1:5">
      <c r="A1550" t="s">
        <v>4</v>
      </c>
      <c r="B1550" s="4" t="s">
        <v>5</v>
      </c>
      <c r="C1550" s="4" t="s">
        <v>10</v>
      </c>
    </row>
    <row r="1551" spans="1:5">
      <c r="A1551" t="n">
        <v>13092</v>
      </c>
      <c r="B1551" s="50" t="n">
        <v>13</v>
      </c>
      <c r="C1551" s="7" t="n">
        <v>6470</v>
      </c>
    </row>
    <row r="1552" spans="1:5">
      <c r="A1552" t="s">
        <v>4</v>
      </c>
      <c r="B1552" s="4" t="s">
        <v>5</v>
      </c>
      <c r="C1552" s="4" t="s">
        <v>10</v>
      </c>
    </row>
    <row r="1553" spans="1:3">
      <c r="A1553" t="n">
        <v>13095</v>
      </c>
      <c r="B1553" s="50" t="n">
        <v>13</v>
      </c>
      <c r="C1553" s="7" t="n">
        <v>6471</v>
      </c>
    </row>
    <row r="1554" spans="1:3">
      <c r="A1554" t="s">
        <v>4</v>
      </c>
      <c r="B1554" s="4" t="s">
        <v>5</v>
      </c>
      <c r="C1554" s="4" t="s">
        <v>14</v>
      </c>
    </row>
    <row r="1555" spans="1:3">
      <c r="A1555" t="n">
        <v>13098</v>
      </c>
      <c r="B1555" s="11" t="n">
        <v>74</v>
      </c>
      <c r="C1555" s="7" t="n">
        <v>18</v>
      </c>
    </row>
    <row r="1556" spans="1:3">
      <c r="A1556" t="s">
        <v>4</v>
      </c>
      <c r="B1556" s="4" t="s">
        <v>5</v>
      </c>
      <c r="C1556" s="4" t="s">
        <v>14</v>
      </c>
    </row>
    <row r="1557" spans="1:3">
      <c r="A1557" t="n">
        <v>13100</v>
      </c>
      <c r="B1557" s="11" t="n">
        <v>74</v>
      </c>
      <c r="C1557" s="7" t="n">
        <v>45</v>
      </c>
    </row>
    <row r="1558" spans="1:3">
      <c r="A1558" t="s">
        <v>4</v>
      </c>
      <c r="B1558" s="4" t="s">
        <v>5</v>
      </c>
      <c r="C1558" s="4" t="s">
        <v>10</v>
      </c>
    </row>
    <row r="1559" spans="1:3">
      <c r="A1559" t="n">
        <v>13102</v>
      </c>
      <c r="B1559" s="22" t="n">
        <v>16</v>
      </c>
      <c r="C1559" s="7" t="n">
        <v>0</v>
      </c>
    </row>
    <row r="1560" spans="1:3">
      <c r="A1560" t="s">
        <v>4</v>
      </c>
      <c r="B1560" s="4" t="s">
        <v>5</v>
      </c>
      <c r="C1560" s="4" t="s">
        <v>14</v>
      </c>
      <c r="D1560" s="4" t="s">
        <v>14</v>
      </c>
      <c r="E1560" s="4" t="s">
        <v>14</v>
      </c>
      <c r="F1560" s="4" t="s">
        <v>14</v>
      </c>
    </row>
    <row r="1561" spans="1:3">
      <c r="A1561" t="n">
        <v>13105</v>
      </c>
      <c r="B1561" s="29" t="n">
        <v>14</v>
      </c>
      <c r="C1561" s="7" t="n">
        <v>0</v>
      </c>
      <c r="D1561" s="7" t="n">
        <v>8</v>
      </c>
      <c r="E1561" s="7" t="n">
        <v>0</v>
      </c>
      <c r="F1561" s="7" t="n">
        <v>0</v>
      </c>
    </row>
    <row r="1562" spans="1:3">
      <c r="A1562" t="s">
        <v>4</v>
      </c>
      <c r="B1562" s="4" t="s">
        <v>5</v>
      </c>
      <c r="C1562" s="4" t="s">
        <v>14</v>
      </c>
      <c r="D1562" s="4" t="s">
        <v>6</v>
      </c>
    </row>
    <row r="1563" spans="1:3">
      <c r="A1563" t="n">
        <v>13110</v>
      </c>
      <c r="B1563" s="8" t="n">
        <v>2</v>
      </c>
      <c r="C1563" s="7" t="n">
        <v>11</v>
      </c>
      <c r="D1563" s="7" t="s">
        <v>42</v>
      </c>
    </row>
    <row r="1564" spans="1:3">
      <c r="A1564" t="s">
        <v>4</v>
      </c>
      <c r="B1564" s="4" t="s">
        <v>5</v>
      </c>
      <c r="C1564" s="4" t="s">
        <v>10</v>
      </c>
    </row>
    <row r="1565" spans="1:3">
      <c r="A1565" t="n">
        <v>13124</v>
      </c>
      <c r="B1565" s="22" t="n">
        <v>16</v>
      </c>
      <c r="C1565" s="7" t="n">
        <v>0</v>
      </c>
    </row>
    <row r="1566" spans="1:3">
      <c r="A1566" t="s">
        <v>4</v>
      </c>
      <c r="B1566" s="4" t="s">
        <v>5</v>
      </c>
      <c r="C1566" s="4" t="s">
        <v>14</v>
      </c>
      <c r="D1566" s="4" t="s">
        <v>6</v>
      </c>
    </row>
    <row r="1567" spans="1:3">
      <c r="A1567" t="n">
        <v>13127</v>
      </c>
      <c r="B1567" s="8" t="n">
        <v>2</v>
      </c>
      <c r="C1567" s="7" t="n">
        <v>11</v>
      </c>
      <c r="D1567" s="7" t="s">
        <v>95</v>
      </c>
    </row>
    <row r="1568" spans="1:3">
      <c r="A1568" t="s">
        <v>4</v>
      </c>
      <c r="B1568" s="4" t="s">
        <v>5</v>
      </c>
      <c r="C1568" s="4" t="s">
        <v>10</v>
      </c>
    </row>
    <row r="1569" spans="1:6">
      <c r="A1569" t="n">
        <v>13136</v>
      </c>
      <c r="B1569" s="22" t="n">
        <v>16</v>
      </c>
      <c r="C1569" s="7" t="n">
        <v>0</v>
      </c>
    </row>
    <row r="1570" spans="1:6">
      <c r="A1570" t="s">
        <v>4</v>
      </c>
      <c r="B1570" s="4" t="s">
        <v>5</v>
      </c>
      <c r="C1570" s="4" t="s">
        <v>9</v>
      </c>
    </row>
    <row r="1571" spans="1:6">
      <c r="A1571" t="n">
        <v>13139</v>
      </c>
      <c r="B1571" s="49" t="n">
        <v>15</v>
      </c>
      <c r="C1571" s="7" t="n">
        <v>2048</v>
      </c>
    </row>
    <row r="1572" spans="1:6">
      <c r="A1572" t="s">
        <v>4</v>
      </c>
      <c r="B1572" s="4" t="s">
        <v>5</v>
      </c>
      <c r="C1572" s="4" t="s">
        <v>14</v>
      </c>
      <c r="D1572" s="4" t="s">
        <v>6</v>
      </c>
    </row>
    <row r="1573" spans="1:6">
      <c r="A1573" t="n">
        <v>13144</v>
      </c>
      <c r="B1573" s="8" t="n">
        <v>2</v>
      </c>
      <c r="C1573" s="7" t="n">
        <v>10</v>
      </c>
      <c r="D1573" s="7" t="s">
        <v>51</v>
      </c>
    </row>
    <row r="1574" spans="1:6">
      <c r="A1574" t="s">
        <v>4</v>
      </c>
      <c r="B1574" s="4" t="s">
        <v>5</v>
      </c>
      <c r="C1574" s="4" t="s">
        <v>10</v>
      </c>
    </row>
    <row r="1575" spans="1:6">
      <c r="A1575" t="n">
        <v>13162</v>
      </c>
      <c r="B1575" s="22" t="n">
        <v>16</v>
      </c>
      <c r="C1575" s="7" t="n">
        <v>0</v>
      </c>
    </row>
    <row r="1576" spans="1:6">
      <c r="A1576" t="s">
        <v>4</v>
      </c>
      <c r="B1576" s="4" t="s">
        <v>5</v>
      </c>
      <c r="C1576" s="4" t="s">
        <v>14</v>
      </c>
      <c r="D1576" s="4" t="s">
        <v>6</v>
      </c>
    </row>
    <row r="1577" spans="1:6">
      <c r="A1577" t="n">
        <v>13165</v>
      </c>
      <c r="B1577" s="8" t="n">
        <v>2</v>
      </c>
      <c r="C1577" s="7" t="n">
        <v>10</v>
      </c>
      <c r="D1577" s="7" t="s">
        <v>52</v>
      </c>
    </row>
    <row r="1578" spans="1:6">
      <c r="A1578" t="s">
        <v>4</v>
      </c>
      <c r="B1578" s="4" t="s">
        <v>5</v>
      </c>
      <c r="C1578" s="4" t="s">
        <v>10</v>
      </c>
    </row>
    <row r="1579" spans="1:6">
      <c r="A1579" t="n">
        <v>13184</v>
      </c>
      <c r="B1579" s="22" t="n">
        <v>16</v>
      </c>
      <c r="C1579" s="7" t="n">
        <v>0</v>
      </c>
    </row>
    <row r="1580" spans="1:6">
      <c r="A1580" t="s">
        <v>4</v>
      </c>
      <c r="B1580" s="4" t="s">
        <v>5</v>
      </c>
      <c r="C1580" s="4" t="s">
        <v>14</v>
      </c>
      <c r="D1580" s="4" t="s">
        <v>10</v>
      </c>
      <c r="E1580" s="4" t="s">
        <v>24</v>
      </c>
    </row>
    <row r="1581" spans="1:6">
      <c r="A1581" t="n">
        <v>13187</v>
      </c>
      <c r="B1581" s="31" t="n">
        <v>58</v>
      </c>
      <c r="C1581" s="7" t="n">
        <v>100</v>
      </c>
      <c r="D1581" s="7" t="n">
        <v>300</v>
      </c>
      <c r="E1581" s="7" t="n">
        <v>1</v>
      </c>
    </row>
    <row r="1582" spans="1:6">
      <c r="A1582" t="s">
        <v>4</v>
      </c>
      <c r="B1582" s="4" t="s">
        <v>5</v>
      </c>
      <c r="C1582" s="4" t="s">
        <v>14</v>
      </c>
      <c r="D1582" s="4" t="s">
        <v>10</v>
      </c>
    </row>
    <row r="1583" spans="1:6">
      <c r="A1583" t="n">
        <v>13195</v>
      </c>
      <c r="B1583" s="31" t="n">
        <v>58</v>
      </c>
      <c r="C1583" s="7" t="n">
        <v>255</v>
      </c>
      <c r="D1583" s="7" t="n">
        <v>0</v>
      </c>
    </row>
    <row r="1584" spans="1:6">
      <c r="A1584" t="s">
        <v>4</v>
      </c>
      <c r="B1584" s="4" t="s">
        <v>5</v>
      </c>
      <c r="C1584" s="4" t="s">
        <v>14</v>
      </c>
    </row>
    <row r="1585" spans="1:5">
      <c r="A1585" t="n">
        <v>13199</v>
      </c>
      <c r="B1585" s="27" t="n">
        <v>23</v>
      </c>
      <c r="C1585" s="7" t="n">
        <v>0</v>
      </c>
    </row>
    <row r="1586" spans="1:5">
      <c r="A1586" t="s">
        <v>4</v>
      </c>
      <c r="B1586" s="4" t="s">
        <v>5</v>
      </c>
    </row>
    <row r="1587" spans="1:5">
      <c r="A1587" t="n">
        <v>13201</v>
      </c>
      <c r="B1587" s="5" t="n">
        <v>1</v>
      </c>
    </row>
    <row r="1588" spans="1:5" s="3" customFormat="1" customHeight="0">
      <c r="A1588" s="3" t="s">
        <v>2</v>
      </c>
      <c r="B1588" s="3" t="s">
        <v>166</v>
      </c>
    </row>
    <row r="1589" spans="1:5">
      <c r="A1589" t="s">
        <v>4</v>
      </c>
      <c r="B1589" s="4" t="s">
        <v>5</v>
      </c>
      <c r="C1589" s="4" t="s">
        <v>10</v>
      </c>
      <c r="D1589" s="4" t="s">
        <v>10</v>
      </c>
      <c r="E1589" s="4" t="s">
        <v>9</v>
      </c>
      <c r="F1589" s="4" t="s">
        <v>6</v>
      </c>
      <c r="G1589" s="4" t="s">
        <v>8</v>
      </c>
      <c r="H1589" s="4" t="s">
        <v>10</v>
      </c>
      <c r="I1589" s="4" t="s">
        <v>10</v>
      </c>
      <c r="J1589" s="4" t="s">
        <v>9</v>
      </c>
      <c r="K1589" s="4" t="s">
        <v>6</v>
      </c>
      <c r="L1589" s="4" t="s">
        <v>8</v>
      </c>
    </row>
    <row r="1590" spans="1:5">
      <c r="A1590" t="n">
        <v>13216</v>
      </c>
      <c r="B1590" s="69" t="n">
        <v>257</v>
      </c>
      <c r="C1590" s="7" t="n">
        <v>4</v>
      </c>
      <c r="D1590" s="7" t="n">
        <v>65533</v>
      </c>
      <c r="E1590" s="7" t="n">
        <v>12010</v>
      </c>
      <c r="F1590" s="7" t="s">
        <v>13</v>
      </c>
      <c r="G1590" s="7" t="n">
        <f t="normal" ca="1">32-LENB(INDIRECT(ADDRESS(1590,6)))</f>
        <v>0</v>
      </c>
      <c r="H1590" s="7" t="n">
        <v>0</v>
      </c>
      <c r="I1590" s="7" t="n">
        <v>65533</v>
      </c>
      <c r="J1590" s="7" t="n">
        <v>0</v>
      </c>
      <c r="K1590" s="7" t="s">
        <v>13</v>
      </c>
      <c r="L1590" s="7" t="n">
        <f t="normal" ca="1">32-LENB(INDIRECT(ADDRESS(1590,11)))</f>
        <v>0</v>
      </c>
    </row>
    <row r="1591" spans="1:5">
      <c r="A1591" t="s">
        <v>4</v>
      </c>
      <c r="B1591" s="4" t="s">
        <v>5</v>
      </c>
    </row>
    <row r="1592" spans="1:5">
      <c r="A1592" t="n">
        <v>13296</v>
      </c>
      <c r="B1592" s="5" t="n">
        <v>1</v>
      </c>
    </row>
    <row r="1593" spans="1:5" s="3" customFormat="1" customHeight="0">
      <c r="A1593" s="3" t="s">
        <v>2</v>
      </c>
      <c r="B1593" s="3" t="s">
        <v>167</v>
      </c>
    </row>
    <row r="1594" spans="1:5">
      <c r="A1594" t="s">
        <v>4</v>
      </c>
      <c r="B1594" s="4" t="s">
        <v>5</v>
      </c>
      <c r="C1594" s="4" t="s">
        <v>10</v>
      </c>
      <c r="D1594" s="4" t="s">
        <v>10</v>
      </c>
      <c r="E1594" s="4" t="s">
        <v>9</v>
      </c>
      <c r="F1594" s="4" t="s">
        <v>6</v>
      </c>
      <c r="G1594" s="4" t="s">
        <v>8</v>
      </c>
      <c r="H1594" s="4" t="s">
        <v>10</v>
      </c>
      <c r="I1594" s="4" t="s">
        <v>10</v>
      </c>
      <c r="J1594" s="4" t="s">
        <v>9</v>
      </c>
      <c r="K1594" s="4" t="s">
        <v>6</v>
      </c>
      <c r="L1594" s="4" t="s">
        <v>8</v>
      </c>
    </row>
    <row r="1595" spans="1:5">
      <c r="A1595" t="n">
        <v>13312</v>
      </c>
      <c r="B1595" s="69" t="n">
        <v>257</v>
      </c>
      <c r="C1595" s="7" t="n">
        <v>4</v>
      </c>
      <c r="D1595" s="7" t="n">
        <v>65533</v>
      </c>
      <c r="E1595" s="7" t="n">
        <v>12010</v>
      </c>
      <c r="F1595" s="7" t="s">
        <v>13</v>
      </c>
      <c r="G1595" s="7" t="n">
        <f t="normal" ca="1">32-LENB(INDIRECT(ADDRESS(1595,6)))</f>
        <v>0</v>
      </c>
      <c r="H1595" s="7" t="n">
        <v>0</v>
      </c>
      <c r="I1595" s="7" t="n">
        <v>65533</v>
      </c>
      <c r="J1595" s="7" t="n">
        <v>0</v>
      </c>
      <c r="K1595" s="7" t="s">
        <v>13</v>
      </c>
      <c r="L1595" s="7" t="n">
        <f t="normal" ca="1">32-LENB(INDIRECT(ADDRESS(1595,11)))</f>
        <v>0</v>
      </c>
    </row>
    <row r="1596" spans="1:5">
      <c r="A1596" t="s">
        <v>4</v>
      </c>
      <c r="B1596" s="4" t="s">
        <v>5</v>
      </c>
    </row>
    <row r="1597" spans="1:5">
      <c r="A1597" t="n">
        <v>13392</v>
      </c>
      <c r="B1597" s="5" t="n">
        <v>1</v>
      </c>
    </row>
    <row r="1598" spans="1:5" s="3" customFormat="1" customHeight="0">
      <c r="A1598" s="3" t="s">
        <v>2</v>
      </c>
      <c r="B1598" s="3" t="s">
        <v>168</v>
      </c>
    </row>
    <row r="1599" spans="1:5">
      <c r="A1599" t="s">
        <v>4</v>
      </c>
      <c r="B1599" s="4" t="s">
        <v>5</v>
      </c>
      <c r="C1599" s="4" t="s">
        <v>10</v>
      </c>
      <c r="D1599" s="4" t="s">
        <v>10</v>
      </c>
      <c r="E1599" s="4" t="s">
        <v>9</v>
      </c>
      <c r="F1599" s="4" t="s">
        <v>6</v>
      </c>
      <c r="G1599" s="4" t="s">
        <v>8</v>
      </c>
      <c r="H1599" s="4" t="s">
        <v>10</v>
      </c>
      <c r="I1599" s="4" t="s">
        <v>10</v>
      </c>
      <c r="J1599" s="4" t="s">
        <v>9</v>
      </c>
      <c r="K1599" s="4" t="s">
        <v>6</v>
      </c>
      <c r="L1599" s="4" t="s">
        <v>8</v>
      </c>
      <c r="M1599" s="4" t="s">
        <v>10</v>
      </c>
      <c r="N1599" s="4" t="s">
        <v>10</v>
      </c>
      <c r="O1599" s="4" t="s">
        <v>9</v>
      </c>
      <c r="P1599" s="4" t="s">
        <v>6</v>
      </c>
      <c r="Q1599" s="4" t="s">
        <v>8</v>
      </c>
      <c r="R1599" s="4" t="s">
        <v>10</v>
      </c>
      <c r="S1599" s="4" t="s">
        <v>10</v>
      </c>
      <c r="T1599" s="4" t="s">
        <v>9</v>
      </c>
      <c r="U1599" s="4" t="s">
        <v>6</v>
      </c>
      <c r="V1599" s="4" t="s">
        <v>8</v>
      </c>
      <c r="W1599" s="4" t="s">
        <v>10</v>
      </c>
      <c r="X1599" s="4" t="s">
        <v>10</v>
      </c>
      <c r="Y1599" s="4" t="s">
        <v>9</v>
      </c>
      <c r="Z1599" s="4" t="s">
        <v>6</v>
      </c>
      <c r="AA1599" s="4" t="s">
        <v>8</v>
      </c>
      <c r="AB1599" s="4" t="s">
        <v>10</v>
      </c>
      <c r="AC1599" s="4" t="s">
        <v>10</v>
      </c>
      <c r="AD1599" s="4" t="s">
        <v>9</v>
      </c>
      <c r="AE1599" s="4" t="s">
        <v>6</v>
      </c>
      <c r="AF1599" s="4" t="s">
        <v>8</v>
      </c>
      <c r="AG1599" s="4" t="s">
        <v>10</v>
      </c>
      <c r="AH1599" s="4" t="s">
        <v>10</v>
      </c>
      <c r="AI1599" s="4" t="s">
        <v>9</v>
      </c>
      <c r="AJ1599" s="4" t="s">
        <v>6</v>
      </c>
      <c r="AK1599" s="4" t="s">
        <v>8</v>
      </c>
      <c r="AL1599" s="4" t="s">
        <v>10</v>
      </c>
      <c r="AM1599" s="4" t="s">
        <v>10</v>
      </c>
      <c r="AN1599" s="4" t="s">
        <v>9</v>
      </c>
      <c r="AO1599" s="4" t="s">
        <v>6</v>
      </c>
      <c r="AP1599" s="4" t="s">
        <v>8</v>
      </c>
      <c r="AQ1599" s="4" t="s">
        <v>10</v>
      </c>
      <c r="AR1599" s="4" t="s">
        <v>10</v>
      </c>
      <c r="AS1599" s="4" t="s">
        <v>9</v>
      </c>
      <c r="AT1599" s="4" t="s">
        <v>6</v>
      </c>
      <c r="AU1599" s="4" t="s">
        <v>8</v>
      </c>
      <c r="AV1599" s="4" t="s">
        <v>10</v>
      </c>
      <c r="AW1599" s="4" t="s">
        <v>10</v>
      </c>
      <c r="AX1599" s="4" t="s">
        <v>9</v>
      </c>
      <c r="AY1599" s="4" t="s">
        <v>6</v>
      </c>
      <c r="AZ1599" s="4" t="s">
        <v>8</v>
      </c>
      <c r="BA1599" s="4" t="s">
        <v>10</v>
      </c>
      <c r="BB1599" s="4" t="s">
        <v>10</v>
      </c>
      <c r="BC1599" s="4" t="s">
        <v>9</v>
      </c>
      <c r="BD1599" s="4" t="s">
        <v>6</v>
      </c>
      <c r="BE1599" s="4" t="s">
        <v>8</v>
      </c>
      <c r="BF1599" s="4" t="s">
        <v>10</v>
      </c>
      <c r="BG1599" s="4" t="s">
        <v>10</v>
      </c>
      <c r="BH1599" s="4" t="s">
        <v>9</v>
      </c>
      <c r="BI1599" s="4" t="s">
        <v>6</v>
      </c>
      <c r="BJ1599" s="4" t="s">
        <v>8</v>
      </c>
      <c r="BK1599" s="4" t="s">
        <v>10</v>
      </c>
      <c r="BL1599" s="4" t="s">
        <v>10</v>
      </c>
      <c r="BM1599" s="4" t="s">
        <v>9</v>
      </c>
      <c r="BN1599" s="4" t="s">
        <v>6</v>
      </c>
      <c r="BO1599" s="4" t="s">
        <v>8</v>
      </c>
      <c r="BP1599" s="4" t="s">
        <v>10</v>
      </c>
      <c r="BQ1599" s="4" t="s">
        <v>10</v>
      </c>
      <c r="BR1599" s="4" t="s">
        <v>9</v>
      </c>
      <c r="BS1599" s="4" t="s">
        <v>6</v>
      </c>
      <c r="BT1599" s="4" t="s">
        <v>8</v>
      </c>
      <c r="BU1599" s="4" t="s">
        <v>10</v>
      </c>
      <c r="BV1599" s="4" t="s">
        <v>10</v>
      </c>
      <c r="BW1599" s="4" t="s">
        <v>9</v>
      </c>
      <c r="BX1599" s="4" t="s">
        <v>6</v>
      </c>
      <c r="BY1599" s="4" t="s">
        <v>8</v>
      </c>
      <c r="BZ1599" s="4" t="s">
        <v>10</v>
      </c>
      <c r="CA1599" s="4" t="s">
        <v>10</v>
      </c>
      <c r="CB1599" s="4" t="s">
        <v>9</v>
      </c>
      <c r="CC1599" s="4" t="s">
        <v>6</v>
      </c>
      <c r="CD1599" s="4" t="s">
        <v>8</v>
      </c>
      <c r="CE1599" s="4" t="s">
        <v>10</v>
      </c>
      <c r="CF1599" s="4" t="s">
        <v>10</v>
      </c>
      <c r="CG1599" s="4" t="s">
        <v>9</v>
      </c>
      <c r="CH1599" s="4" t="s">
        <v>6</v>
      </c>
      <c r="CI1599" s="4" t="s">
        <v>8</v>
      </c>
      <c r="CJ1599" s="4" t="s">
        <v>10</v>
      </c>
      <c r="CK1599" s="4" t="s">
        <v>10</v>
      </c>
      <c r="CL1599" s="4" t="s">
        <v>9</v>
      </c>
      <c r="CM1599" s="4" t="s">
        <v>6</v>
      </c>
      <c r="CN1599" s="4" t="s">
        <v>8</v>
      </c>
      <c r="CO1599" s="4" t="s">
        <v>10</v>
      </c>
      <c r="CP1599" s="4" t="s">
        <v>10</v>
      </c>
      <c r="CQ1599" s="4" t="s">
        <v>9</v>
      </c>
      <c r="CR1599" s="4" t="s">
        <v>6</v>
      </c>
      <c r="CS1599" s="4" t="s">
        <v>8</v>
      </c>
      <c r="CT1599" s="4" t="s">
        <v>10</v>
      </c>
      <c r="CU1599" s="4" t="s">
        <v>10</v>
      </c>
      <c r="CV1599" s="4" t="s">
        <v>9</v>
      </c>
      <c r="CW1599" s="4" t="s">
        <v>6</v>
      </c>
      <c r="CX1599" s="4" t="s">
        <v>8</v>
      </c>
      <c r="CY1599" s="4" t="s">
        <v>10</v>
      </c>
      <c r="CZ1599" s="4" t="s">
        <v>10</v>
      </c>
      <c r="DA1599" s="4" t="s">
        <v>9</v>
      </c>
      <c r="DB1599" s="4" t="s">
        <v>6</v>
      </c>
      <c r="DC1599" s="4" t="s">
        <v>8</v>
      </c>
      <c r="DD1599" s="4" t="s">
        <v>10</v>
      </c>
      <c r="DE1599" s="4" t="s">
        <v>10</v>
      </c>
      <c r="DF1599" s="4" t="s">
        <v>9</v>
      </c>
      <c r="DG1599" s="4" t="s">
        <v>6</v>
      </c>
      <c r="DH1599" s="4" t="s">
        <v>8</v>
      </c>
      <c r="DI1599" s="4" t="s">
        <v>10</v>
      </c>
      <c r="DJ1599" s="4" t="s">
        <v>10</v>
      </c>
      <c r="DK1599" s="4" t="s">
        <v>9</v>
      </c>
      <c r="DL1599" s="4" t="s">
        <v>6</v>
      </c>
      <c r="DM1599" s="4" t="s">
        <v>8</v>
      </c>
      <c r="DN1599" s="4" t="s">
        <v>10</v>
      </c>
      <c r="DO1599" s="4" t="s">
        <v>10</v>
      </c>
      <c r="DP1599" s="4" t="s">
        <v>9</v>
      </c>
      <c r="DQ1599" s="4" t="s">
        <v>6</v>
      </c>
      <c r="DR1599" s="4" t="s">
        <v>8</v>
      </c>
      <c r="DS1599" s="4" t="s">
        <v>10</v>
      </c>
      <c r="DT1599" s="4" t="s">
        <v>10</v>
      </c>
      <c r="DU1599" s="4" t="s">
        <v>9</v>
      </c>
      <c r="DV1599" s="4" t="s">
        <v>6</v>
      </c>
      <c r="DW1599" s="4" t="s">
        <v>8</v>
      </c>
      <c r="DX1599" s="4" t="s">
        <v>10</v>
      </c>
      <c r="DY1599" s="4" t="s">
        <v>10</v>
      </c>
      <c r="DZ1599" s="4" t="s">
        <v>9</v>
      </c>
      <c r="EA1599" s="4" t="s">
        <v>6</v>
      </c>
      <c r="EB1599" s="4" t="s">
        <v>8</v>
      </c>
      <c r="EC1599" s="4" t="s">
        <v>10</v>
      </c>
      <c r="ED1599" s="4" t="s">
        <v>10</v>
      </c>
      <c r="EE1599" s="4" t="s">
        <v>9</v>
      </c>
      <c r="EF1599" s="4" t="s">
        <v>6</v>
      </c>
      <c r="EG1599" s="4" t="s">
        <v>8</v>
      </c>
    </row>
    <row r="1600" spans="1:5">
      <c r="A1600" t="n">
        <v>13408</v>
      </c>
      <c r="B1600" s="69" t="n">
        <v>257</v>
      </c>
      <c r="C1600" s="7" t="n">
        <v>3</v>
      </c>
      <c r="D1600" s="7" t="n">
        <v>65533</v>
      </c>
      <c r="E1600" s="7" t="n">
        <v>0</v>
      </c>
      <c r="F1600" s="7" t="s">
        <v>97</v>
      </c>
      <c r="G1600" s="7" t="n">
        <f t="normal" ca="1">32-LENB(INDIRECT(ADDRESS(1600,6)))</f>
        <v>0</v>
      </c>
      <c r="H1600" s="7" t="n">
        <v>3</v>
      </c>
      <c r="I1600" s="7" t="n">
        <v>65533</v>
      </c>
      <c r="J1600" s="7" t="n">
        <v>0</v>
      </c>
      <c r="K1600" s="7" t="s">
        <v>98</v>
      </c>
      <c r="L1600" s="7" t="n">
        <f t="normal" ca="1">32-LENB(INDIRECT(ADDRESS(1600,11)))</f>
        <v>0</v>
      </c>
      <c r="M1600" s="7" t="n">
        <v>3</v>
      </c>
      <c r="N1600" s="7" t="n">
        <v>65533</v>
      </c>
      <c r="O1600" s="7" t="n">
        <v>0</v>
      </c>
      <c r="P1600" s="7" t="s">
        <v>99</v>
      </c>
      <c r="Q1600" s="7" t="n">
        <f t="normal" ca="1">32-LENB(INDIRECT(ADDRESS(1600,16)))</f>
        <v>0</v>
      </c>
      <c r="R1600" s="7" t="n">
        <v>4</v>
      </c>
      <c r="S1600" s="7" t="n">
        <v>65533</v>
      </c>
      <c r="T1600" s="7" t="n">
        <v>2092</v>
      </c>
      <c r="U1600" s="7" t="s">
        <v>13</v>
      </c>
      <c r="V1600" s="7" t="n">
        <f t="normal" ca="1">32-LENB(INDIRECT(ADDRESS(1600,21)))</f>
        <v>0</v>
      </c>
      <c r="W1600" s="7" t="n">
        <v>4</v>
      </c>
      <c r="X1600" s="7" t="n">
        <v>65533</v>
      </c>
      <c r="Y1600" s="7" t="n">
        <v>2092</v>
      </c>
      <c r="Z1600" s="7" t="s">
        <v>13</v>
      </c>
      <c r="AA1600" s="7" t="n">
        <f t="normal" ca="1">32-LENB(INDIRECT(ADDRESS(1600,26)))</f>
        <v>0</v>
      </c>
      <c r="AB1600" s="7" t="n">
        <v>4</v>
      </c>
      <c r="AC1600" s="7" t="n">
        <v>65533</v>
      </c>
      <c r="AD1600" s="7" t="n">
        <v>2092</v>
      </c>
      <c r="AE1600" s="7" t="s">
        <v>13</v>
      </c>
      <c r="AF1600" s="7" t="n">
        <f t="normal" ca="1">32-LENB(INDIRECT(ADDRESS(1600,31)))</f>
        <v>0</v>
      </c>
      <c r="AG1600" s="7" t="n">
        <v>4</v>
      </c>
      <c r="AH1600" s="7" t="n">
        <v>65533</v>
      </c>
      <c r="AI1600" s="7" t="n">
        <v>2092</v>
      </c>
      <c r="AJ1600" s="7" t="s">
        <v>13</v>
      </c>
      <c r="AK1600" s="7" t="n">
        <f t="normal" ca="1">32-LENB(INDIRECT(ADDRESS(1600,36)))</f>
        <v>0</v>
      </c>
      <c r="AL1600" s="7" t="n">
        <v>4</v>
      </c>
      <c r="AM1600" s="7" t="n">
        <v>65533</v>
      </c>
      <c r="AN1600" s="7" t="n">
        <v>2092</v>
      </c>
      <c r="AO1600" s="7" t="s">
        <v>13</v>
      </c>
      <c r="AP1600" s="7" t="n">
        <f t="normal" ca="1">32-LENB(INDIRECT(ADDRESS(1600,41)))</f>
        <v>0</v>
      </c>
      <c r="AQ1600" s="7" t="n">
        <v>4</v>
      </c>
      <c r="AR1600" s="7" t="n">
        <v>65533</v>
      </c>
      <c r="AS1600" s="7" t="n">
        <v>2092</v>
      </c>
      <c r="AT1600" s="7" t="s">
        <v>13</v>
      </c>
      <c r="AU1600" s="7" t="n">
        <f t="normal" ca="1">32-LENB(INDIRECT(ADDRESS(1600,46)))</f>
        <v>0</v>
      </c>
      <c r="AV1600" s="7" t="n">
        <v>4</v>
      </c>
      <c r="AW1600" s="7" t="n">
        <v>65533</v>
      </c>
      <c r="AX1600" s="7" t="n">
        <v>2092</v>
      </c>
      <c r="AY1600" s="7" t="s">
        <v>13</v>
      </c>
      <c r="AZ1600" s="7" t="n">
        <f t="normal" ca="1">32-LENB(INDIRECT(ADDRESS(1600,51)))</f>
        <v>0</v>
      </c>
      <c r="BA1600" s="7" t="n">
        <v>4</v>
      </c>
      <c r="BB1600" s="7" t="n">
        <v>65533</v>
      </c>
      <c r="BC1600" s="7" t="n">
        <v>2092</v>
      </c>
      <c r="BD1600" s="7" t="s">
        <v>13</v>
      </c>
      <c r="BE1600" s="7" t="n">
        <f t="normal" ca="1">32-LENB(INDIRECT(ADDRESS(1600,56)))</f>
        <v>0</v>
      </c>
      <c r="BF1600" s="7" t="n">
        <v>4</v>
      </c>
      <c r="BG1600" s="7" t="n">
        <v>65533</v>
      </c>
      <c r="BH1600" s="7" t="n">
        <v>2092</v>
      </c>
      <c r="BI1600" s="7" t="s">
        <v>13</v>
      </c>
      <c r="BJ1600" s="7" t="n">
        <f t="normal" ca="1">32-LENB(INDIRECT(ADDRESS(1600,61)))</f>
        <v>0</v>
      </c>
      <c r="BK1600" s="7" t="n">
        <v>4</v>
      </c>
      <c r="BL1600" s="7" t="n">
        <v>65533</v>
      </c>
      <c r="BM1600" s="7" t="n">
        <v>2092</v>
      </c>
      <c r="BN1600" s="7" t="s">
        <v>13</v>
      </c>
      <c r="BO1600" s="7" t="n">
        <f t="normal" ca="1">32-LENB(INDIRECT(ADDRESS(1600,66)))</f>
        <v>0</v>
      </c>
      <c r="BP1600" s="7" t="n">
        <v>4</v>
      </c>
      <c r="BQ1600" s="7" t="n">
        <v>65533</v>
      </c>
      <c r="BR1600" s="7" t="n">
        <v>2092</v>
      </c>
      <c r="BS1600" s="7" t="s">
        <v>13</v>
      </c>
      <c r="BT1600" s="7" t="n">
        <f t="normal" ca="1">32-LENB(INDIRECT(ADDRESS(1600,71)))</f>
        <v>0</v>
      </c>
      <c r="BU1600" s="7" t="n">
        <v>4</v>
      </c>
      <c r="BV1600" s="7" t="n">
        <v>65533</v>
      </c>
      <c r="BW1600" s="7" t="n">
        <v>2092</v>
      </c>
      <c r="BX1600" s="7" t="s">
        <v>13</v>
      </c>
      <c r="BY1600" s="7" t="n">
        <f t="normal" ca="1">32-LENB(INDIRECT(ADDRESS(1600,76)))</f>
        <v>0</v>
      </c>
      <c r="BZ1600" s="7" t="n">
        <v>4</v>
      </c>
      <c r="CA1600" s="7" t="n">
        <v>65533</v>
      </c>
      <c r="CB1600" s="7" t="n">
        <v>2092</v>
      </c>
      <c r="CC1600" s="7" t="s">
        <v>13</v>
      </c>
      <c r="CD1600" s="7" t="n">
        <f t="normal" ca="1">32-LENB(INDIRECT(ADDRESS(1600,81)))</f>
        <v>0</v>
      </c>
      <c r="CE1600" s="7" t="n">
        <v>4</v>
      </c>
      <c r="CF1600" s="7" t="n">
        <v>65533</v>
      </c>
      <c r="CG1600" s="7" t="n">
        <v>2092</v>
      </c>
      <c r="CH1600" s="7" t="s">
        <v>13</v>
      </c>
      <c r="CI1600" s="7" t="n">
        <f t="normal" ca="1">32-LENB(INDIRECT(ADDRESS(1600,86)))</f>
        <v>0</v>
      </c>
      <c r="CJ1600" s="7" t="n">
        <v>8</v>
      </c>
      <c r="CK1600" s="7" t="n">
        <v>65533</v>
      </c>
      <c r="CL1600" s="7" t="n">
        <v>0</v>
      </c>
      <c r="CM1600" s="7" t="s">
        <v>112</v>
      </c>
      <c r="CN1600" s="7" t="n">
        <f t="normal" ca="1">32-LENB(INDIRECT(ADDRESS(1600,91)))</f>
        <v>0</v>
      </c>
      <c r="CO1600" s="7" t="n">
        <v>4</v>
      </c>
      <c r="CP1600" s="7" t="n">
        <v>65533</v>
      </c>
      <c r="CQ1600" s="7" t="n">
        <v>2088</v>
      </c>
      <c r="CR1600" s="7" t="s">
        <v>13</v>
      </c>
      <c r="CS1600" s="7" t="n">
        <f t="normal" ca="1">32-LENB(INDIRECT(ADDRESS(1600,96)))</f>
        <v>0</v>
      </c>
      <c r="CT1600" s="7" t="n">
        <v>9</v>
      </c>
      <c r="CU1600" s="7" t="n">
        <v>2010</v>
      </c>
      <c r="CV1600" s="7" t="n">
        <v>0</v>
      </c>
      <c r="CW1600" s="7" t="s">
        <v>125</v>
      </c>
      <c r="CX1600" s="7" t="n">
        <f t="normal" ca="1">32-LENB(INDIRECT(ADDRESS(1600,101)))</f>
        <v>0</v>
      </c>
      <c r="CY1600" s="7" t="n">
        <v>4</v>
      </c>
      <c r="CZ1600" s="7" t="n">
        <v>65533</v>
      </c>
      <c r="DA1600" s="7" t="n">
        <v>4285</v>
      </c>
      <c r="DB1600" s="7" t="s">
        <v>13</v>
      </c>
      <c r="DC1600" s="7" t="n">
        <f t="normal" ca="1">32-LENB(INDIRECT(ADDRESS(1600,106)))</f>
        <v>0</v>
      </c>
      <c r="DD1600" s="7" t="n">
        <v>4</v>
      </c>
      <c r="DE1600" s="7" t="n">
        <v>65533</v>
      </c>
      <c r="DF1600" s="7" t="n">
        <v>4221</v>
      </c>
      <c r="DG1600" s="7" t="s">
        <v>13</v>
      </c>
      <c r="DH1600" s="7" t="n">
        <f t="normal" ca="1">32-LENB(INDIRECT(ADDRESS(1600,111)))</f>
        <v>0</v>
      </c>
      <c r="DI1600" s="7" t="n">
        <v>9</v>
      </c>
      <c r="DJ1600" s="7" t="n">
        <v>2010</v>
      </c>
      <c r="DK1600" s="7" t="n">
        <v>0</v>
      </c>
      <c r="DL1600" s="7" t="s">
        <v>126</v>
      </c>
      <c r="DM1600" s="7" t="n">
        <f t="normal" ca="1">32-LENB(INDIRECT(ADDRESS(1600,116)))</f>
        <v>0</v>
      </c>
      <c r="DN1600" s="7" t="n">
        <v>9</v>
      </c>
      <c r="DO1600" s="7" t="n">
        <v>2010</v>
      </c>
      <c r="DP1600" s="7" t="n">
        <v>0</v>
      </c>
      <c r="DQ1600" s="7" t="s">
        <v>126</v>
      </c>
      <c r="DR1600" s="7" t="n">
        <f t="normal" ca="1">32-LENB(INDIRECT(ADDRESS(1600,121)))</f>
        <v>0</v>
      </c>
      <c r="DS1600" s="7" t="n">
        <v>9</v>
      </c>
      <c r="DT1600" s="7" t="n">
        <v>2010</v>
      </c>
      <c r="DU1600" s="7" t="n">
        <v>0</v>
      </c>
      <c r="DV1600" s="7" t="s">
        <v>127</v>
      </c>
      <c r="DW1600" s="7" t="n">
        <f t="normal" ca="1">32-LENB(INDIRECT(ADDRESS(1600,126)))</f>
        <v>0</v>
      </c>
      <c r="DX1600" s="7" t="n">
        <v>9</v>
      </c>
      <c r="DY1600" s="7" t="n">
        <v>2010</v>
      </c>
      <c r="DZ1600" s="7" t="n">
        <v>0</v>
      </c>
      <c r="EA1600" s="7" t="s">
        <v>128</v>
      </c>
      <c r="EB1600" s="7" t="n">
        <f t="normal" ca="1">32-LENB(INDIRECT(ADDRESS(1600,131)))</f>
        <v>0</v>
      </c>
      <c r="EC1600" s="7" t="n">
        <v>0</v>
      </c>
      <c r="ED1600" s="7" t="n">
        <v>65533</v>
      </c>
      <c r="EE1600" s="7" t="n">
        <v>0</v>
      </c>
      <c r="EF1600" s="7" t="s">
        <v>13</v>
      </c>
      <c r="EG1600" s="7" t="n">
        <f t="normal" ca="1">32-LENB(INDIRECT(ADDRESS(1600,136)))</f>
        <v>0</v>
      </c>
    </row>
    <row r="1601" spans="1:17">
      <c r="A1601" t="s">
        <v>4</v>
      </c>
      <c r="B1601" s="4" t="s">
        <v>5</v>
      </c>
    </row>
    <row r="1602" spans="1:17">
      <c r="A1602" t="n">
        <v>14488</v>
      </c>
      <c r="B1602" s="5" t="n">
        <v>1</v>
      </c>
    </row>
    <row r="1603" spans="1:17" s="3" customFormat="1" customHeight="0">
      <c r="A1603" s="3" t="s">
        <v>2</v>
      </c>
      <c r="B1603" s="3" t="s">
        <v>169</v>
      </c>
    </row>
    <row r="1604" spans="1:17">
      <c r="A1604" t="s">
        <v>4</v>
      </c>
      <c r="B1604" s="4" t="s">
        <v>5</v>
      </c>
      <c r="C1604" s="4" t="s">
        <v>10</v>
      </c>
      <c r="D1604" s="4" t="s">
        <v>10</v>
      </c>
      <c r="E1604" s="4" t="s">
        <v>9</v>
      </c>
      <c r="F1604" s="4" t="s">
        <v>6</v>
      </c>
      <c r="G1604" s="4" t="s">
        <v>8</v>
      </c>
      <c r="H1604" s="4" t="s">
        <v>10</v>
      </c>
      <c r="I1604" s="4" t="s">
        <v>10</v>
      </c>
      <c r="J1604" s="4" t="s">
        <v>9</v>
      </c>
      <c r="K1604" s="4" t="s">
        <v>6</v>
      </c>
      <c r="L1604" s="4" t="s">
        <v>8</v>
      </c>
      <c r="M1604" s="4" t="s">
        <v>10</v>
      </c>
      <c r="N1604" s="4" t="s">
        <v>10</v>
      </c>
      <c r="O1604" s="4" t="s">
        <v>9</v>
      </c>
      <c r="P1604" s="4" t="s">
        <v>6</v>
      </c>
      <c r="Q1604" s="4" t="s">
        <v>8</v>
      </c>
    </row>
    <row r="1605" spans="1:17">
      <c r="A1605" t="n">
        <v>14496</v>
      </c>
      <c r="B1605" s="69" t="n">
        <v>257</v>
      </c>
      <c r="C1605" s="7" t="n">
        <v>4</v>
      </c>
      <c r="D1605" s="7" t="n">
        <v>65533</v>
      </c>
      <c r="E1605" s="7" t="n">
        <v>12105</v>
      </c>
      <c r="F1605" s="7" t="s">
        <v>13</v>
      </c>
      <c r="G1605" s="7" t="n">
        <f t="normal" ca="1">32-LENB(INDIRECT(ADDRESS(1605,6)))</f>
        <v>0</v>
      </c>
      <c r="H1605" s="7" t="n">
        <v>4</v>
      </c>
      <c r="I1605" s="7" t="n">
        <v>65533</v>
      </c>
      <c r="J1605" s="7" t="n">
        <v>12105</v>
      </c>
      <c r="K1605" s="7" t="s">
        <v>13</v>
      </c>
      <c r="L1605" s="7" t="n">
        <f t="normal" ca="1">32-LENB(INDIRECT(ADDRESS(1605,11)))</f>
        <v>0</v>
      </c>
      <c r="M1605" s="7" t="n">
        <v>0</v>
      </c>
      <c r="N1605" s="7" t="n">
        <v>65533</v>
      </c>
      <c r="O1605" s="7" t="n">
        <v>0</v>
      </c>
      <c r="P1605" s="7" t="s">
        <v>13</v>
      </c>
      <c r="Q1605" s="7" t="n">
        <f t="normal" ca="1">32-LENB(INDIRECT(ADDRESS(1605,16)))</f>
        <v>0</v>
      </c>
    </row>
    <row r="1606" spans="1:17">
      <c r="A1606" t="s">
        <v>4</v>
      </c>
      <c r="B1606" s="4" t="s">
        <v>5</v>
      </c>
    </row>
    <row r="1607" spans="1:17">
      <c r="A1607" t="n">
        <v>14616</v>
      </c>
      <c r="B160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