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A2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FF8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7C73"/>
      </patternFill>
    </fill>
    <fill>
      <patternFill patternType="solid">
        <fgColor rgb="FFABFF73"/>
      </patternFill>
    </fill>
    <fill>
      <patternFill patternType="solid">
        <fgColor rgb="FF73FFA9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BEFF73"/>
      </patternFill>
    </fill>
    <fill>
      <patternFill patternType="solid">
        <fgColor rgb="FFD5FF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5" fillId="0" borderId="2" xfId="0" applyFont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0" xfId="0" applyFill="1" applyAlignment="1">
      <alignment horizontal="center" vertical="center" wrapText="1"/>
    </xf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<sst xmlns="http://schemas.openxmlformats.org/spreadsheetml/2006/main" count="2665" uniqueCount="107">
  <si>
    <t>CS2</t>
  </si>
  <si>
    <t>m0030</t>
  </si>
  <si>
    <t>FUNCTION</t>
  </si>
  <si>
    <t/>
  </si>
  <si>
    <t>Location</t>
  </si>
  <si>
    <t>OP Code</t>
  </si>
  <si>
    <t>string</t>
  </si>
  <si>
    <t>bm0010</t>
  </si>
  <si>
    <t>fill</t>
  </si>
  <si>
    <t>int</t>
  </si>
  <si>
    <t>short</t>
  </si>
  <si>
    <t>mon148</t>
  </si>
  <si>
    <t>mon013</t>
  </si>
  <si>
    <t/>
  </si>
  <si>
    <t>byte</t>
  </si>
  <si>
    <t>bytearray</t>
  </si>
  <si>
    <t>mon044</t>
  </si>
  <si>
    <t>mon144</t>
  </si>
  <si>
    <t>mon020</t>
  </si>
  <si>
    <t>PreInit</t>
  </si>
  <si>
    <t>FC_Change_MapColor</t>
  </si>
  <si>
    <t>Init</t>
  </si>
  <si>
    <t>system/mist02.eff</t>
  </si>
  <si>
    <t>float</t>
  </si>
  <si>
    <t>tbox00</t>
  </si>
  <si>
    <t>tbox01</t>
  </si>
  <si>
    <t>LP_tbox00</t>
  </si>
  <si>
    <t>EV_AVoice_Treasure01</t>
  </si>
  <si>
    <t>breakobj01</t>
  </si>
  <si>
    <t>LP_dropItem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</si>
  <si>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</si>
  <si>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</si>
  <si>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</si>
  <si>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</si>
  <si>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</si>
  <si>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</si>
  <si>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</si>
  <si>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</si>
  <si>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breakobj10</t>
  </si>
  <si>
    <t>healobject00</t>
  </si>
  <si>
    <t>LP_healobject</t>
  </si>
  <si>
    <t>Init_Replay</t>
  </si>
  <si>
    <t>Init_Replay</t>
  </si>
  <si>
    <t>pointer</t>
  </si>
  <si>
    <t>Reinit</t>
  </si>
  <si>
    <t>LP_healobject</t>
  </si>
  <si>
    <t>EV_healobject</t>
  </si>
  <si>
    <t>FC_Party_Face_Reset2</t>
  </si>
  <si>
    <t>FC_MapJumpState</t>
  </si>
  <si>
    <t>FC_MapJumpState2</t>
  </si>
  <si>
    <t>LP_tbox00</t>
  </si>
  <si>
    <t>dialog</t>
  </si>
  <si>
    <t>Obtained #3C#94ISepith Mass#0C x100.</t>
  </si>
  <si>
    <t>EV_01_03_00</t>
  </si>
  <si>
    <t>Start</t>
  </si>
  <si>
    <t>End</t>
  </si>
  <si>
    <t>AniFieldAttack</t>
  </si>
  <si>
    <t>AniWait</t>
  </si>
  <si>
    <t>FC_Start_Party</t>
  </si>
  <si>
    <t>C_NPC052</t>
  </si>
  <si>
    <t>Celine</t>
  </si>
  <si>
    <t>C_MON144</t>
  </si>
  <si>
    <t>Poripurun</t>
  </si>
  <si>
    <t>C_MON044</t>
  </si>
  <si>
    <t>Bladehorn</t>
  </si>
  <si>
    <t>FC_chr_entry</t>
  </si>
  <si>
    <t>AniRun</t>
  </si>
  <si>
    <t>#E[C]#M[0]</t>
  </si>
  <si>
    <t>#3K...?</t>
  </si>
  <si>
    <t>#E_2#M_0This feels somehow familiar...</t>
  </si>
  <si>
    <t>#E[3]#M_A</t>
  </si>
  <si>
    <t>#3KYou've noticed it, too?</t>
  </si>
  <si>
    <t>#E_2The higher elements seem to be present
here.</t>
  </si>
  <si>
    <t>#E[C]#M_A</t>
  </si>
  <si>
    <t>#3KLike in the old schoolhouse!</t>
  </si>
  <si>
    <t>#E_2#M_A</t>
  </si>
  <si>
    <t>#3KThat's time, space, and mirage, right?
The three that aren't usually active?</t>
  </si>
  <si>
    <t>#E[9]#M_AWhat do you think's causing that to
happen?</t>
  </si>
  <si>
    <t>#E[1]#M_A</t>
  </si>
  <si>
    <t>#3KWho knows?</t>
  </si>
  <si>
    <t>#E_2#M_ASomething's clearly out of balance,
but beyond that, I couldn't say.</t>
  </si>
  <si>
    <t>ET_01_03_00_MoveMonster1</t>
  </si>
  <si>
    <t>ET_01_03_00_MoveMonster2</t>
  </si>
  <si>
    <t>#K#0TThe monsters are significantly more
dangerous compared to before, too.
I can sense it.</t>
  </si>
  <si>
    <t>#E[3]#M_AWe're going to need to tread lightly.</t>
  </si>
  <si>
    <t>#E_2#M_0</t>
  </si>
  <si>
    <t>#K#0TGot'cha.</t>
  </si>
  <si>
    <t>FC_End_Party</t>
  </si>
  <si>
    <t>Reinit</t>
  </si>
  <si>
    <t>TU_01_ATBONUS2</t>
  </si>
  <si>
    <t>ET_01_03_00_MoveMonster1</t>
  </si>
  <si>
    <t>ET_01_03_00_MoveMonster2</t>
  </si>
  <si>
    <t>TU_01_ATBONUS2</t>
  </si>
  <si>
    <t>I_NOTE_HELP029</t>
  </si>
  <si>
    <t xml:space="preserve">There are some areas where the higher elements--time, space,
and mirage--are present. </t>
  </si>
  <si>
    <t>Monsters in such areas can be strong or weak to these
elements, and their time, space, and mirage arts are
amplified.</t>
  </si>
  <si>
    <t>Furthermore, a number of special AT bonuses which demand
caution are present in battle.</t>
  </si>
  <si>
    <t>TU_01_HEALOBJ2</t>
  </si>
  <si>
    <t>#K#0TThat's an interesting light for
an orbment charging station.</t>
  </si>
  <si>
    <t>#E[1]#M_0</t>
  </si>
  <si>
    <t>#K#0TSure doesn't look like your everyday
type.</t>
  </si>
  <si>
    <t>#E_0#M_0But, hey, a station is a station.
I'm guessing it'll still be a good point
to return to if we're in need of a break.</t>
  </si>
  <si>
    <t>This is a special orbment charging station.</t>
  </si>
  <si>
    <t>Inspecting it will allow you to customize weapons and
synthesize quartz in addition to recovering HP and EP.</t>
  </si>
  <si>
    <t>_LP_tbox00</t>
  </si>
  <si>
    <t>_TU_01_ATBONUS2</t>
  </si>
  <si>
    <t>_TU_01_HEALOBJ2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</si>
</sst>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A2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FF8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7C73"/>
      </patternFill>
    </fill>
    <fill>
      <patternFill patternType="solid">
        <fgColor rgb="FFABFF73"/>
      </patternFill>
    </fill>
    <fill>
      <patternFill patternType="solid">
        <fgColor rgb="FF73FFA9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BEFF73"/>
      </patternFill>
    </fill>
    <fill>
      <patternFill patternType="solid">
        <fgColor rgb="FFD5FF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5" fillId="0" borderId="2" xfId="0" applyFont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0" xfId="0" applyFill="1" applyAlignment="1">
      <alignment horizontal="center" vertical="center" wrapText="1"/>
    </xf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O76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336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15</v>
      </c>
      <c r="BS8" s="4" t="s">
        <v>15</v>
      </c>
      <c r="BT8" s="4" t="s">
        <v>15</v>
      </c>
      <c r="BU8" s="4" t="s">
        <v>15</v>
      </c>
      <c r="BV8" s="4" t="s">
        <v>15</v>
      </c>
      <c r="BW8" s="4" t="s">
        <v>15</v>
      </c>
      <c r="BX8" s="4" t="s">
        <v>15</v>
      </c>
      <c r="BY8" s="4" t="s">
        <v>15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14</v>
      </c>
      <c r="CR8" s="4" t="s">
        <v>14</v>
      </c>
      <c r="CS8" s="4" t="s">
        <v>14</v>
      </c>
      <c r="CT8" s="4" t="s">
        <v>14</v>
      </c>
      <c r="CU8" s="4" t="s">
        <v>14</v>
      </c>
      <c r="CV8" s="4" t="s">
        <v>14</v>
      </c>
      <c r="CW8" s="4" t="s">
        <v>14</v>
      </c>
      <c r="CX8" s="4" t="s">
        <v>14</v>
      </c>
      <c r="CY8" s="4" t="s">
        <v>15</v>
      </c>
      <c r="CZ8" s="4" t="s">
        <v>15</v>
      </c>
      <c r="DA8" s="4" t="s">
        <v>15</v>
      </c>
      <c r="DB8" s="4" t="s">
        <v>15</v>
      </c>
      <c r="DC8" s="4" t="s">
        <v>15</v>
      </c>
      <c r="DD8" s="4" t="s">
        <v>15</v>
      </c>
      <c r="DE8" s="4" t="s">
        <v>15</v>
      </c>
      <c r="DF8" s="4" t="s">
        <v>15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14</v>
      </c>
      <c r="DY8" s="4" t="s">
        <v>14</v>
      </c>
      <c r="DZ8" s="4" t="s">
        <v>14</v>
      </c>
      <c r="EA8" s="4" t="s">
        <v>14</v>
      </c>
      <c r="EB8" s="4" t="s">
        <v>14</v>
      </c>
      <c r="EC8" s="4" t="s">
        <v>14</v>
      </c>
      <c r="ED8" s="4" t="s">
        <v>14</v>
      </c>
      <c r="EE8" s="4" t="s">
        <v>14</v>
      </c>
      <c r="EF8" s="4" t="s">
        <v>15</v>
      </c>
      <c r="EG8" s="4" t="s">
        <v>15</v>
      </c>
      <c r="EH8" s="4" t="s">
        <v>15</v>
      </c>
      <c r="EI8" s="4" t="s">
        <v>15</v>
      </c>
      <c r="EJ8" s="4" t="s">
        <v>15</v>
      </c>
      <c r="EK8" s="4" t="s">
        <v>15</v>
      </c>
      <c r="EL8" s="4" t="s">
        <v>15</v>
      </c>
      <c r="EM8" s="4" t="s">
        <v>15</v>
      </c>
      <c r="EN8" s="4" t="s">
        <v>15</v>
      </c>
      <c r="EO8" s="4" t="s">
        <v>15</v>
      </c>
      <c r="EP8" s="4" t="s">
        <v>15</v>
      </c>
      <c r="EQ8" s="4" t="s">
        <v>15</v>
      </c>
      <c r="ER8" s="4" t="s">
        <v>15</v>
      </c>
      <c r="ES8" s="4" t="s">
        <v>15</v>
      </c>
      <c r="ET8" s="4" t="s">
        <v>15</v>
      </c>
      <c r="EU8" s="4" t="s">
        <v>15</v>
      </c>
      <c r="EV8" s="4" t="s">
        <v>15</v>
      </c>
      <c r="EW8" s="4" t="s">
        <v>15</v>
      </c>
      <c r="EX8" s="4" t="s">
        <v>15</v>
      </c>
      <c r="EY8" s="4" t="s">
        <v>15</v>
      </c>
      <c r="EZ8" s="4" t="s">
        <v>15</v>
      </c>
      <c r="FA8" s="4" t="s">
        <v>15</v>
      </c>
      <c r="FB8" s="4" t="s">
        <v>15</v>
      </c>
      <c r="FC8" s="4" t="s">
        <v>15</v>
      </c>
      <c r="FD8" s="4" t="s">
        <v>15</v>
      </c>
      <c r="FE8" s="4" t="s">
        <v>15</v>
      </c>
      <c r="FF8" s="4" t="s">
        <v>15</v>
      </c>
      <c r="FG8" s="4" t="s">
        <v>15</v>
      </c>
      <c r="FH8" s="4" t="s">
        <v>15</v>
      </c>
      <c r="FI8" s="4" t="s">
        <v>15</v>
      </c>
      <c r="FJ8" s="4" t="s">
        <v>15</v>
      </c>
      <c r="FK8" s="4" t="s">
        <v>15</v>
      </c>
      <c r="FL8" s="4" t="s">
        <v>15</v>
      </c>
      <c r="FM8" s="4" t="s">
        <v>15</v>
      </c>
      <c r="FN8" s="4" t="s">
        <v>15</v>
      </c>
      <c r="FO8" s="4" t="s">
        <v>15</v>
      </c>
    </row>
    <row r="9">
      <c r="A9" t="n">
        <v>340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6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50</v>
      </c>
      <c r="AE9" s="7" t="n">
        <v>25</v>
      </c>
      <c r="AF9" s="7" t="n">
        <v>15</v>
      </c>
      <c r="AG9" s="7" t="n">
        <v>10</v>
      </c>
      <c r="AH9" s="7" t="n">
        <v>5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16</v>
      </c>
      <c r="AU9" s="7" t="n">
        <f t="normal" ca="1">16-LENB(INDIRECT(ADDRESS(9,46)))</f>
        <v>0</v>
      </c>
      <c r="AV9" s="7" t="s">
        <v>16</v>
      </c>
      <c r="AW9" s="7" t="n">
        <f t="normal" ca="1">16-LENB(INDIRECT(ADDRESS(9,48)))</f>
        <v>0</v>
      </c>
      <c r="AX9" s="7" t="s">
        <v>16</v>
      </c>
      <c r="AY9" s="7" t="n">
        <f t="normal" ca="1">16-LENB(INDIRECT(ADDRESS(9,50)))</f>
        <v>0</v>
      </c>
      <c r="AZ9" s="7" t="s">
        <v>16</v>
      </c>
      <c r="BA9" s="7" t="n">
        <f t="normal" ca="1">16-LENB(INDIRECT(ADDRESS(9,52)))</f>
        <v>0</v>
      </c>
      <c r="BB9" s="7" t="s">
        <v>12</v>
      </c>
      <c r="BC9" s="7" t="n">
        <f t="normal" ca="1">16-LENB(INDIRECT(ADDRESS(9,54)))</f>
        <v>0</v>
      </c>
      <c r="BD9" s="7" t="s">
        <v>12</v>
      </c>
      <c r="BE9" s="7" t="n">
        <f t="normal" ca="1">16-LENB(INDIRECT(ADDRESS(9,56)))</f>
        <v>0</v>
      </c>
      <c r="BF9" s="7" t="s">
        <v>13</v>
      </c>
      <c r="BG9" s="7" t="n">
        <f t="normal" ca="1">16-LENB(INDIRECT(ADDRESS(9,58)))</f>
        <v>0</v>
      </c>
      <c r="BH9" s="7" t="s">
        <v>13</v>
      </c>
      <c r="BI9" s="7" t="n">
        <f t="normal" ca="1">16-LENB(INDIRECT(ADDRESS(9,60)))</f>
        <v>0</v>
      </c>
      <c r="BJ9" s="7" t="n">
        <v>100</v>
      </c>
      <c r="BK9" s="7" t="n">
        <v>50</v>
      </c>
      <c r="BL9" s="7" t="n">
        <v>25</v>
      </c>
      <c r="BM9" s="7" t="n">
        <v>15</v>
      </c>
      <c r="BN9" s="7" t="n">
        <v>10</v>
      </c>
      <c r="BO9" s="7" t="n">
        <v>5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17</v>
      </c>
      <c r="CB9" s="7" t="n">
        <f t="normal" ca="1">16-LENB(INDIRECT(ADDRESS(9,79)))</f>
        <v>0</v>
      </c>
      <c r="CC9" s="7" t="s">
        <v>17</v>
      </c>
      <c r="CD9" s="7" t="n">
        <f t="normal" ca="1">16-LENB(INDIRECT(ADDRESS(9,81)))</f>
        <v>0</v>
      </c>
      <c r="CE9" s="7" t="s">
        <v>16</v>
      </c>
      <c r="CF9" s="7" t="n">
        <f t="normal" ca="1">16-LENB(INDIRECT(ADDRESS(9,83)))</f>
        <v>0</v>
      </c>
      <c r="CG9" s="7" t="s">
        <v>16</v>
      </c>
      <c r="CH9" s="7" t="n">
        <f t="normal" ca="1">16-LENB(INDIRECT(ADDRESS(9,85)))</f>
        <v>0</v>
      </c>
      <c r="CI9" s="7" t="s">
        <v>16</v>
      </c>
      <c r="CJ9" s="7" t="n">
        <f t="normal" ca="1">16-LENB(INDIRECT(ADDRESS(9,87)))</f>
        <v>0</v>
      </c>
      <c r="CK9" s="7" t="s">
        <v>12</v>
      </c>
      <c r="CL9" s="7" t="n">
        <f t="normal" ca="1">16-LENB(INDIRECT(ADDRESS(9,89)))</f>
        <v>0</v>
      </c>
      <c r="CM9" s="7" t="s">
        <v>13</v>
      </c>
      <c r="CN9" s="7" t="n">
        <f t="normal" ca="1">16-LENB(INDIRECT(ADDRESS(9,91)))</f>
        <v>0</v>
      </c>
      <c r="CO9" s="7" t="s">
        <v>13</v>
      </c>
      <c r="CP9" s="7" t="n">
        <f t="normal" ca="1">16-LENB(INDIRECT(ADDRESS(9,93)))</f>
        <v>0</v>
      </c>
      <c r="CQ9" s="7" t="n">
        <v>100</v>
      </c>
      <c r="CR9" s="7" t="n">
        <v>50</v>
      </c>
      <c r="CS9" s="7" t="n">
        <v>25</v>
      </c>
      <c r="CT9" s="7" t="n">
        <v>15</v>
      </c>
      <c r="CU9" s="7" t="n">
        <v>10</v>
      </c>
      <c r="CV9" s="7" t="n">
        <v>5</v>
      </c>
      <c r="CW9" s="7" t="n">
        <v>0</v>
      </c>
      <c r="CX9" s="7" t="n">
        <v>0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18</v>
      </c>
      <c r="DI9" s="7" t="n">
        <f t="normal" ca="1">16-LENB(INDIRECT(ADDRESS(9,112)))</f>
        <v>0</v>
      </c>
      <c r="DJ9" s="7" t="s">
        <v>12</v>
      </c>
      <c r="DK9" s="7" t="n">
        <f t="normal" ca="1">16-LENB(INDIRECT(ADDRESS(9,114)))</f>
        <v>0</v>
      </c>
      <c r="DL9" s="7" t="s">
        <v>12</v>
      </c>
      <c r="DM9" s="7" t="n">
        <f t="normal" ca="1">16-LENB(INDIRECT(ADDRESS(9,116)))</f>
        <v>0</v>
      </c>
      <c r="DN9" s="7" t="s">
        <v>17</v>
      </c>
      <c r="DO9" s="7" t="n">
        <f t="normal" ca="1">16-LENB(INDIRECT(ADDRESS(9,118)))</f>
        <v>0</v>
      </c>
      <c r="DP9" s="7" t="s">
        <v>17</v>
      </c>
      <c r="DQ9" s="7" t="n">
        <f t="normal" ca="1">16-LENB(INDIRECT(ADDRESS(9,120)))</f>
        <v>0</v>
      </c>
      <c r="DR9" s="7" t="s">
        <v>13</v>
      </c>
      <c r="DS9" s="7" t="n">
        <f t="normal" ca="1">16-LENB(INDIRECT(ADDRESS(9,122)))</f>
        <v>0</v>
      </c>
      <c r="DT9" s="7" t="s">
        <v>13</v>
      </c>
      <c r="DU9" s="7" t="n">
        <f t="normal" ca="1">16-LENB(INDIRECT(ADDRESS(9,124)))</f>
        <v>0</v>
      </c>
      <c r="DV9" s="7" t="s">
        <v>13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25</v>
      </c>
      <c r="EA9" s="7" t="n">
        <v>10</v>
      </c>
      <c r="EB9" s="7" t="n">
        <v>5</v>
      </c>
      <c r="EC9" s="7" t="n">
        <v>0</v>
      </c>
      <c r="ED9" s="7" t="n">
        <v>0</v>
      </c>
      <c r="EE9" s="7" t="n">
        <v>0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255</v>
      </c>
      <c r="EO9" s="7" t="n">
        <v>255</v>
      </c>
      <c r="EP9" s="7" t="n">
        <v>255</v>
      </c>
      <c r="EQ9" s="7" t="n">
        <v>255</v>
      </c>
      <c r="ER9" s="7" t="n">
        <v>0</v>
      </c>
      <c r="ES9" s="7" t="n">
        <v>0</v>
      </c>
      <c r="ET9" s="7" t="n">
        <v>0</v>
      </c>
      <c r="EU9" s="7" t="n">
        <v>0</v>
      </c>
      <c r="EV9" s="7" t="n">
        <v>0</v>
      </c>
      <c r="EW9" s="7" t="n">
        <v>0</v>
      </c>
      <c r="EX9" s="7" t="n">
        <v>0</v>
      </c>
      <c r="EY9" s="7" t="n">
        <v>0</v>
      </c>
      <c r="EZ9" s="7" t="n">
        <v>0</v>
      </c>
      <c r="FA9" s="7" t="n">
        <v>0</v>
      </c>
      <c r="FB9" s="7" t="n">
        <v>0</v>
      </c>
      <c r="FC9" s="7" t="n">
        <v>0</v>
      </c>
      <c r="FD9" s="7" t="n">
        <v>0</v>
      </c>
      <c r="FE9" s="7" t="n">
        <v>0</v>
      </c>
      <c r="FF9" s="7" t="n">
        <v>0</v>
      </c>
      <c r="FG9" s="7" t="n">
        <v>0</v>
      </c>
      <c r="FH9" s="7" t="n">
        <v>0</v>
      </c>
      <c r="FI9" s="7" t="n">
        <v>0</v>
      </c>
      <c r="FJ9" s="7" t="n">
        <v>0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</row>
    <row r="10">
      <c r="A10" t="s">
        <v>4</v>
      </c>
      <c r="B10" s="4" t="s">
        <v>5</v>
      </c>
    </row>
    <row r="11">
      <c r="A11" t="n">
        <v>992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14</v>
      </c>
      <c r="AD13" s="4" t="s">
        <v>14</v>
      </c>
      <c r="AE13" s="4" t="s">
        <v>14</v>
      </c>
      <c r="AF13" s="4" t="s">
        <v>14</v>
      </c>
      <c r="AG13" s="4" t="s">
        <v>14</v>
      </c>
      <c r="AH13" s="4" t="s">
        <v>14</v>
      </c>
      <c r="AI13" s="4" t="s">
        <v>14</v>
      </c>
      <c r="AJ13" s="4" t="s">
        <v>14</v>
      </c>
      <c r="AK13" s="4" t="s">
        <v>15</v>
      </c>
      <c r="AL13" s="4" t="s">
        <v>15</v>
      </c>
      <c r="AM13" s="4" t="s">
        <v>15</v>
      </c>
      <c r="AN13" s="4" t="s">
        <v>15</v>
      </c>
      <c r="AO13" s="4" t="s">
        <v>15</v>
      </c>
      <c r="AP13" s="4" t="s">
        <v>15</v>
      </c>
      <c r="AQ13" s="4" t="s">
        <v>15</v>
      </c>
      <c r="AR13" s="4" t="s">
        <v>15</v>
      </c>
      <c r="AS13" s="4" t="s">
        <v>15</v>
      </c>
      <c r="AT13" s="4" t="s">
        <v>15</v>
      </c>
      <c r="AU13" s="4" t="s">
        <v>15</v>
      </c>
      <c r="AV13" s="4" t="s">
        <v>15</v>
      </c>
      <c r="AW13" s="4" t="s">
        <v>15</v>
      </c>
      <c r="AX13" s="4" t="s">
        <v>15</v>
      </c>
      <c r="AY13" s="4" t="s">
        <v>15</v>
      </c>
      <c r="AZ13" s="4" t="s">
        <v>15</v>
      </c>
      <c r="BA13" s="4" t="s">
        <v>15</v>
      </c>
      <c r="BB13" s="4" t="s">
        <v>15</v>
      </c>
      <c r="BC13" s="4" t="s">
        <v>15</v>
      </c>
      <c r="BD13" s="4" t="s">
        <v>15</v>
      </c>
      <c r="BE13" s="4" t="s">
        <v>15</v>
      </c>
      <c r="BF13" s="4" t="s">
        <v>15</v>
      </c>
      <c r="BG13" s="4" t="s">
        <v>15</v>
      </c>
      <c r="BH13" s="4" t="s">
        <v>15</v>
      </c>
      <c r="BI13" s="4" t="s">
        <v>15</v>
      </c>
      <c r="BJ13" s="4" t="s">
        <v>15</v>
      </c>
      <c r="BK13" s="4" t="s">
        <v>15</v>
      </c>
      <c r="BL13" s="4" t="s">
        <v>15</v>
      </c>
      <c r="BM13" s="4" t="s">
        <v>15</v>
      </c>
      <c r="BN13" s="4" t="s">
        <v>15</v>
      </c>
      <c r="BO13" s="4" t="s">
        <v>15</v>
      </c>
      <c r="BP13" s="4" t="s">
        <v>15</v>
      </c>
      <c r="BQ13" s="4" t="s">
        <v>15</v>
      </c>
      <c r="BR13" s="4" t="s">
        <v>15</v>
      </c>
      <c r="BS13" s="4" t="s">
        <v>15</v>
      </c>
      <c r="BT13" s="4" t="s">
        <v>15</v>
      </c>
    </row>
    <row r="14">
      <c r="A14" t="n">
        <v>996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6</v>
      </c>
      <c r="K14" s="7" t="n">
        <v>0</v>
      </c>
      <c r="L14" s="7" t="n">
        <v>0</v>
      </c>
      <c r="M14" s="7" t="s">
        <v>18</v>
      </c>
      <c r="N14" s="7" t="n">
        <f t="normal" ca="1">16-LENB(INDIRECT(ADDRESS(14,13)))</f>
        <v>0</v>
      </c>
      <c r="O14" s="7" t="s">
        <v>18</v>
      </c>
      <c r="P14" s="7" t="n">
        <f t="normal" ca="1">16-LENB(INDIRECT(ADDRESS(14,15)))</f>
        <v>0</v>
      </c>
      <c r="Q14" s="7" t="s">
        <v>12</v>
      </c>
      <c r="R14" s="7" t="n">
        <f t="normal" ca="1">16-LENB(INDIRECT(ADDRESS(14,17)))</f>
        <v>0</v>
      </c>
      <c r="S14" s="7" t="s">
        <v>12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13</v>
      </c>
      <c r="Z14" s="7" t="n">
        <f t="normal" ca="1">16-LENB(INDIRECT(ADDRESS(14,25)))</f>
        <v>0</v>
      </c>
      <c r="AA14" s="7" t="s">
        <v>13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1204</v>
      </c>
      <c r="B16" s="5" t="n">
        <v>1</v>
      </c>
    </row>
    <row r="17" spans="1:171" s="3" customFormat="1" customHeight="0">
      <c r="A17" s="3" t="s">
        <v>2</v>
      </c>
      <c r="B17" s="3" t="s">
        <v>19</v>
      </c>
    </row>
    <row r="18" spans="1:171">
      <c r="A18" t="s">
        <v>4</v>
      </c>
      <c r="B18" s="4" t="s">
        <v>5</v>
      </c>
      <c r="C18" s="4" t="s">
        <v>14</v>
      </c>
      <c r="D18" s="4" t="s">
        <v>6</v>
      </c>
    </row>
    <row r="19" spans="1:171">
      <c r="A19" t="n">
        <v>1208</v>
      </c>
      <c r="B19" s="8" t="n">
        <v>2</v>
      </c>
      <c r="C19" s="7" t="n">
        <v>10</v>
      </c>
      <c r="D19" s="7" t="s">
        <v>20</v>
      </c>
    </row>
    <row r="20" spans="1:171">
      <c r="A20" t="s">
        <v>4</v>
      </c>
      <c r="B20" s="4" t="s">
        <v>5</v>
      </c>
      <c r="C20" s="4" t="s">
        <v>14</v>
      </c>
      <c r="D20" s="4" t="s">
        <v>14</v>
      </c>
    </row>
    <row r="21" spans="1:171">
      <c r="A21" t="n">
        <v>1229</v>
      </c>
      <c r="B21" s="9" t="n">
        <v>162</v>
      </c>
      <c r="C21" s="7" t="n">
        <v>0</v>
      </c>
      <c r="D21" s="7" t="n">
        <v>0</v>
      </c>
    </row>
    <row r="22" spans="1:171">
      <c r="A22" t="s">
        <v>4</v>
      </c>
      <c r="B22" s="4" t="s">
        <v>5</v>
      </c>
    </row>
    <row r="23" spans="1:171">
      <c r="A23" t="n">
        <v>1232</v>
      </c>
      <c r="B23" s="5" t="n">
        <v>1</v>
      </c>
    </row>
    <row r="24" spans="1:171" s="3" customFormat="1" customHeight="0">
      <c r="A24" s="3" t="s">
        <v>2</v>
      </c>
      <c r="B24" s="3" t="s">
        <v>21</v>
      </c>
    </row>
    <row r="25" spans="1:171">
      <c r="A25" t="s">
        <v>4</v>
      </c>
      <c r="B25" s="4" t="s">
        <v>5</v>
      </c>
      <c r="C25" s="4" t="s">
        <v>14</v>
      </c>
      <c r="D25" s="4" t="s">
        <v>10</v>
      </c>
      <c r="E25" s="4" t="s">
        <v>14</v>
      </c>
      <c r="F25" s="4" t="s">
        <v>6</v>
      </c>
    </row>
    <row r="26" spans="1:171">
      <c r="A26" t="n">
        <v>1236</v>
      </c>
      <c r="B26" s="10" t="n">
        <v>39</v>
      </c>
      <c r="C26" s="7" t="n">
        <v>10</v>
      </c>
      <c r="D26" s="7" t="n">
        <v>65533</v>
      </c>
      <c r="E26" s="7" t="n">
        <v>200</v>
      </c>
      <c r="F26" s="7" t="s">
        <v>22</v>
      </c>
    </row>
    <row r="27" spans="1:171">
      <c r="A27" t="s">
        <v>4</v>
      </c>
      <c r="B27" s="4" t="s">
        <v>5</v>
      </c>
      <c r="C27" s="4" t="s">
        <v>14</v>
      </c>
      <c r="D27" s="4" t="s">
        <v>14</v>
      </c>
      <c r="E27" s="4" t="s">
        <v>9</v>
      </c>
    </row>
    <row r="28" spans="1:171">
      <c r="A28" t="n">
        <v>1259</v>
      </c>
      <c r="B28" s="11" t="n">
        <v>74</v>
      </c>
      <c r="C28" s="7" t="n">
        <v>23</v>
      </c>
      <c r="D28" s="7" t="n">
        <v>0</v>
      </c>
      <c r="E28" s="7" t="n">
        <v>200</v>
      </c>
    </row>
    <row r="29" spans="1:171">
      <c r="A29" t="s">
        <v>4</v>
      </c>
      <c r="B29" s="4" t="s">
        <v>5</v>
      </c>
      <c r="C29" s="4" t="s">
        <v>14</v>
      </c>
      <c r="D29" s="4" t="s">
        <v>10</v>
      </c>
      <c r="E29" s="4" t="s">
        <v>23</v>
      </c>
      <c r="F29" s="4" t="s">
        <v>10</v>
      </c>
      <c r="G29" s="4" t="s">
        <v>9</v>
      </c>
      <c r="H29" s="4" t="s">
        <v>9</v>
      </c>
      <c r="I29" s="4" t="s">
        <v>10</v>
      </c>
      <c r="J29" s="4" t="s">
        <v>10</v>
      </c>
      <c r="K29" s="4" t="s">
        <v>9</v>
      </c>
      <c r="L29" s="4" t="s">
        <v>9</v>
      </c>
      <c r="M29" s="4" t="s">
        <v>9</v>
      </c>
      <c r="N29" s="4" t="s">
        <v>9</v>
      </c>
      <c r="O29" s="4" t="s">
        <v>6</v>
      </c>
    </row>
    <row r="30" spans="1:171">
      <c r="A30" t="n">
        <v>1266</v>
      </c>
      <c r="B30" s="12" t="n">
        <v>50</v>
      </c>
      <c r="C30" s="7" t="n">
        <v>0</v>
      </c>
      <c r="D30" s="7" t="n">
        <v>8080</v>
      </c>
      <c r="E30" s="7" t="n">
        <v>0.699999988079071</v>
      </c>
      <c r="F30" s="7" t="n">
        <v>1000</v>
      </c>
      <c r="G30" s="7" t="n">
        <v>0</v>
      </c>
      <c r="H30" s="7" t="n">
        <v>0</v>
      </c>
      <c r="I30" s="7" t="n">
        <v>0</v>
      </c>
      <c r="J30" s="7" t="n">
        <v>65533</v>
      </c>
      <c r="K30" s="7" t="n">
        <v>0</v>
      </c>
      <c r="L30" s="7" t="n">
        <v>0</v>
      </c>
      <c r="M30" s="7" t="n">
        <v>0</v>
      </c>
      <c r="N30" s="7" t="n">
        <v>0</v>
      </c>
      <c r="O30" s="7" t="s">
        <v>13</v>
      </c>
    </row>
    <row r="31" spans="1:171">
      <c r="A31" t="s">
        <v>4</v>
      </c>
      <c r="B31" s="4" t="s">
        <v>5</v>
      </c>
      <c r="C31" s="4" t="s">
        <v>14</v>
      </c>
      <c r="D31" s="4" t="s">
        <v>10</v>
      </c>
      <c r="E31" s="4" t="s">
        <v>23</v>
      </c>
      <c r="F31" s="4" t="s">
        <v>10</v>
      </c>
      <c r="G31" s="4" t="s">
        <v>9</v>
      </c>
      <c r="H31" s="4" t="s">
        <v>9</v>
      </c>
      <c r="I31" s="4" t="s">
        <v>10</v>
      </c>
      <c r="J31" s="4" t="s">
        <v>10</v>
      </c>
      <c r="K31" s="4" t="s">
        <v>9</v>
      </c>
      <c r="L31" s="4" t="s">
        <v>9</v>
      </c>
      <c r="M31" s="4" t="s">
        <v>9</v>
      </c>
      <c r="N31" s="4" t="s">
        <v>9</v>
      </c>
      <c r="O31" s="4" t="s">
        <v>6</v>
      </c>
    </row>
    <row r="32" spans="1:171">
      <c r="A32" t="n">
        <v>1305</v>
      </c>
      <c r="B32" s="12" t="n">
        <v>50</v>
      </c>
      <c r="C32" s="7" t="n">
        <v>0</v>
      </c>
      <c r="D32" s="7" t="n">
        <v>8182</v>
      </c>
      <c r="E32" s="7" t="n">
        <v>0.300000011920929</v>
      </c>
      <c r="F32" s="7" t="n">
        <v>1000</v>
      </c>
      <c r="G32" s="7" t="n">
        <v>0</v>
      </c>
      <c r="H32" s="7" t="n">
        <v>0</v>
      </c>
      <c r="I32" s="7" t="n">
        <v>0</v>
      </c>
      <c r="J32" s="7" t="n">
        <v>65533</v>
      </c>
      <c r="K32" s="7" t="n">
        <v>0</v>
      </c>
      <c r="L32" s="7" t="n">
        <v>0</v>
      </c>
      <c r="M32" s="7" t="n">
        <v>0</v>
      </c>
      <c r="N32" s="7" t="n">
        <v>0</v>
      </c>
      <c r="O32" s="7" t="s">
        <v>13</v>
      </c>
    </row>
    <row r="33" spans="1:15">
      <c r="A33" t="s">
        <v>4</v>
      </c>
      <c r="B33" s="4" t="s">
        <v>5</v>
      </c>
      <c r="C33" s="4" t="s">
        <v>14</v>
      </c>
      <c r="D33" s="4" t="s">
        <v>6</v>
      </c>
      <c r="E33" s="4" t="s">
        <v>6</v>
      </c>
      <c r="F33" s="4" t="s">
        <v>10</v>
      </c>
      <c r="G33" s="4" t="s">
        <v>10</v>
      </c>
    </row>
    <row r="34" spans="1:15">
      <c r="A34" t="n">
        <v>1344</v>
      </c>
      <c r="B34" s="11" t="n">
        <v>74</v>
      </c>
      <c r="C34" s="7" t="n">
        <v>13</v>
      </c>
      <c r="D34" s="7" t="s">
        <v>24</v>
      </c>
      <c r="E34" s="7" t="s">
        <v>13</v>
      </c>
      <c r="F34" s="7" t="n">
        <v>5676</v>
      </c>
      <c r="G34" s="7" t="n">
        <v>721</v>
      </c>
    </row>
    <row r="35" spans="1:15">
      <c r="A35" t="s">
        <v>4</v>
      </c>
      <c r="B35" s="4" t="s">
        <v>5</v>
      </c>
      <c r="C35" s="4" t="s">
        <v>14</v>
      </c>
      <c r="D35" s="4" t="s">
        <v>6</v>
      </c>
      <c r="E35" s="4" t="s">
        <v>6</v>
      </c>
      <c r="F35" s="4" t="s">
        <v>10</v>
      </c>
      <c r="G35" s="4" t="s">
        <v>10</v>
      </c>
    </row>
    <row r="36" spans="1:15">
      <c r="A36" t="n">
        <v>1358</v>
      </c>
      <c r="B36" s="11" t="n">
        <v>74</v>
      </c>
      <c r="C36" s="7" t="n">
        <v>13</v>
      </c>
      <c r="D36" s="7" t="s">
        <v>25</v>
      </c>
      <c r="E36" s="7" t="s">
        <v>26</v>
      </c>
      <c r="F36" s="7" t="n">
        <v>5678</v>
      </c>
      <c r="G36" s="7" t="n">
        <v>9999</v>
      </c>
    </row>
    <row r="37" spans="1:15">
      <c r="A37" t="s">
        <v>4</v>
      </c>
      <c r="B37" s="4" t="s">
        <v>5</v>
      </c>
      <c r="C37" s="4" t="s">
        <v>10</v>
      </c>
      <c r="D37" s="4" t="s">
        <v>14</v>
      </c>
      <c r="E37" s="4" t="s">
        <v>6</v>
      </c>
      <c r="F37" s="4" t="s">
        <v>9</v>
      </c>
      <c r="G37" s="4" t="s">
        <v>10</v>
      </c>
      <c r="H37" s="4" t="s">
        <v>10</v>
      </c>
      <c r="I37" s="4" t="s">
        <v>6</v>
      </c>
      <c r="J37" s="4" t="s">
        <v>23</v>
      </c>
    </row>
    <row r="38" spans="1:15">
      <c r="A38" t="n">
        <v>1381</v>
      </c>
      <c r="B38" s="13" t="n">
        <v>106</v>
      </c>
      <c r="C38" s="7" t="n">
        <v>0</v>
      </c>
      <c r="D38" s="7" t="n">
        <v>3</v>
      </c>
      <c r="E38" s="7" t="s">
        <v>24</v>
      </c>
      <c r="F38" s="7" t="n">
        <v>1091567616</v>
      </c>
      <c r="G38" s="7" t="n">
        <v>7424</v>
      </c>
      <c r="H38" s="7" t="n">
        <v>5676</v>
      </c>
      <c r="I38" s="7" t="s">
        <v>27</v>
      </c>
      <c r="J38" s="7" t="n">
        <v>2</v>
      </c>
    </row>
    <row r="39" spans="1:15">
      <c r="A39" t="s">
        <v>4</v>
      </c>
      <c r="B39" s="4" t="s">
        <v>5</v>
      </c>
      <c r="C39" s="4" t="s">
        <v>14</v>
      </c>
      <c r="D39" s="4" t="s">
        <v>6</v>
      </c>
      <c r="E39" s="4" t="s">
        <v>6</v>
      </c>
      <c r="F39" s="4" t="s">
        <v>10</v>
      </c>
      <c r="G39" s="4" t="s">
        <v>10</v>
      </c>
      <c r="H39" s="4" t="s">
        <v>10</v>
      </c>
      <c r="I39" s="4" t="s">
        <v>10</v>
      </c>
      <c r="J39" s="4" t="s">
        <v>10</v>
      </c>
    </row>
    <row r="40" spans="1:15">
      <c r="A40" t="n">
        <v>1425</v>
      </c>
      <c r="B40" s="11" t="n">
        <v>74</v>
      </c>
      <c r="C40" s="7" t="n">
        <v>20</v>
      </c>
      <c r="D40" s="7" t="s">
        <v>28</v>
      </c>
      <c r="E40" s="7" t="s">
        <v>29</v>
      </c>
      <c r="F40" s="7" t="n">
        <v>0</v>
      </c>
      <c r="G40" s="7" t="n">
        <v>40</v>
      </c>
      <c r="H40" s="7" t="n">
        <v>129</v>
      </c>
      <c r="I40" s="7" t="n">
        <v>0</v>
      </c>
      <c r="J40" s="7" t="n">
        <v>0</v>
      </c>
    </row>
    <row r="41" spans="1:15">
      <c r="A41" t="s">
        <v>4</v>
      </c>
      <c r="B41" s="4" t="s">
        <v>5</v>
      </c>
      <c r="C41" s="4" t="s">
        <v>14</v>
      </c>
      <c r="D41" s="4" t="s">
        <v>6</v>
      </c>
      <c r="E41" s="4" t="s">
        <v>6</v>
      </c>
      <c r="F41" s="4" t="s">
        <v>10</v>
      </c>
      <c r="G41" s="4" t="s">
        <v>10</v>
      </c>
      <c r="H41" s="4" t="s">
        <v>10</v>
      </c>
      <c r="I41" s="4" t="s">
        <v>10</v>
      </c>
      <c r="J41" s="4" t="s">
        <v>10</v>
      </c>
    </row>
    <row r="42" spans="1:15">
      <c r="A42" t="n">
        <v>1460</v>
      </c>
      <c r="B42" s="11" t="n">
        <v>74</v>
      </c>
      <c r="C42" s="7" t="n">
        <v>20</v>
      </c>
      <c r="D42" s="7" t="s">
        <v>30</v>
      </c>
      <c r="E42" s="7" t="s">
        <v>29</v>
      </c>
      <c r="F42" s="7" t="n">
        <v>0</v>
      </c>
      <c r="G42" s="7" t="n">
        <v>40</v>
      </c>
      <c r="H42" s="7" t="n">
        <v>129</v>
      </c>
      <c r="I42" s="7" t="n">
        <v>0</v>
      </c>
      <c r="J42" s="7" t="n">
        <v>0</v>
      </c>
    </row>
    <row r="43" spans="1:15">
      <c r="A43" t="s">
        <v>4</v>
      </c>
      <c r="B43" s="4" t="s">
        <v>5</v>
      </c>
      <c r="C43" s="4" t="s">
        <v>14</v>
      </c>
      <c r="D43" s="4" t="s">
        <v>6</v>
      </c>
      <c r="E43" s="4" t="s">
        <v>6</v>
      </c>
      <c r="F43" s="4" t="s">
        <v>10</v>
      </c>
      <c r="G43" s="4" t="s">
        <v>10</v>
      </c>
      <c r="H43" s="4" t="s">
        <v>10</v>
      </c>
      <c r="I43" s="4" t="s">
        <v>10</v>
      </c>
      <c r="J43" s="4" t="s">
        <v>10</v>
      </c>
    </row>
    <row r="44" spans="1:15">
      <c r="A44" t="n">
        <v>1495</v>
      </c>
      <c r="B44" s="11" t="n">
        <v>74</v>
      </c>
      <c r="C44" s="7" t="n">
        <v>20</v>
      </c>
      <c r="D44" s="7" t="s">
        <v>31</v>
      </c>
      <c r="E44" s="7" t="s">
        <v>29</v>
      </c>
      <c r="F44" s="7" t="n">
        <v>0</v>
      </c>
      <c r="G44" s="7" t="n">
        <v>40</v>
      </c>
      <c r="H44" s="7" t="n">
        <v>129</v>
      </c>
      <c r="I44" s="7" t="n">
        <v>0</v>
      </c>
      <c r="J44" s="7" t="n">
        <v>0</v>
      </c>
    </row>
    <row r="45" spans="1:15">
      <c r="A45" t="s">
        <v>4</v>
      </c>
      <c r="B45" s="4" t="s">
        <v>5</v>
      </c>
      <c r="C45" s="4" t="s">
        <v>14</v>
      </c>
      <c r="D45" s="4" t="s">
        <v>6</v>
      </c>
      <c r="E45" s="4" t="s">
        <v>6</v>
      </c>
      <c r="F45" s="4" t="s">
        <v>10</v>
      </c>
      <c r="G45" s="4" t="s">
        <v>10</v>
      </c>
      <c r="H45" s="4" t="s">
        <v>10</v>
      </c>
      <c r="I45" s="4" t="s">
        <v>10</v>
      </c>
      <c r="J45" s="4" t="s">
        <v>10</v>
      </c>
    </row>
    <row r="46" spans="1:15">
      <c r="A46" t="n">
        <v>1530</v>
      </c>
      <c r="B46" s="11" t="n">
        <v>74</v>
      </c>
      <c r="C46" s="7" t="n">
        <v>20</v>
      </c>
      <c r="D46" s="7" t="s">
        <v>32</v>
      </c>
      <c r="E46" s="7" t="s">
        <v>29</v>
      </c>
      <c r="F46" s="7" t="n">
        <v>0</v>
      </c>
      <c r="G46" s="7" t="n">
        <v>40</v>
      </c>
      <c r="H46" s="7" t="n">
        <v>129</v>
      </c>
      <c r="I46" s="7" t="n">
        <v>0</v>
      </c>
      <c r="J46" s="7" t="n">
        <v>0</v>
      </c>
    </row>
    <row r="47" spans="1:15">
      <c r="A47" t="s">
        <v>4</v>
      </c>
      <c r="B47" s="4" t="s">
        <v>5</v>
      </c>
      <c r="C47" s="4" t="s">
        <v>14</v>
      </c>
      <c r="D47" s="4" t="s">
        <v>6</v>
      </c>
      <c r="E47" s="4" t="s">
        <v>6</v>
      </c>
      <c r="F47" s="4" t="s">
        <v>10</v>
      </c>
      <c r="G47" s="4" t="s">
        <v>10</v>
      </c>
      <c r="H47" s="4" t="s">
        <v>10</v>
      </c>
      <c r="I47" s="4" t="s">
        <v>10</v>
      </c>
      <c r="J47" s="4" t="s">
        <v>10</v>
      </c>
    </row>
    <row r="48" spans="1:15">
      <c r="A48" t="n">
        <v>1565</v>
      </c>
      <c r="B48" s="11" t="n">
        <v>74</v>
      </c>
      <c r="C48" s="7" t="n">
        <v>20</v>
      </c>
      <c r="D48" s="7" t="s">
        <v>33</v>
      </c>
      <c r="E48" s="7" t="s">
        <v>29</v>
      </c>
      <c r="F48" s="7" t="n">
        <v>0</v>
      </c>
      <c r="G48" s="7" t="n">
        <v>40</v>
      </c>
      <c r="H48" s="7" t="n">
        <v>129</v>
      </c>
      <c r="I48" s="7" t="n">
        <v>0</v>
      </c>
      <c r="J48" s="7" t="n">
        <v>0</v>
      </c>
    </row>
    <row r="49" spans="1:10">
      <c r="A49" t="s">
        <v>4</v>
      </c>
      <c r="B49" s="4" t="s">
        <v>5</v>
      </c>
      <c r="C49" s="4" t="s">
        <v>14</v>
      </c>
      <c r="D49" s="4" t="s">
        <v>6</v>
      </c>
      <c r="E49" s="4" t="s">
        <v>6</v>
      </c>
      <c r="F49" s="4" t="s">
        <v>10</v>
      </c>
      <c r="G49" s="4" t="s">
        <v>10</v>
      </c>
      <c r="H49" s="4" t="s">
        <v>10</v>
      </c>
      <c r="I49" s="4" t="s">
        <v>10</v>
      </c>
      <c r="J49" s="4" t="s">
        <v>10</v>
      </c>
    </row>
    <row r="50" spans="1:10">
      <c r="A50" t="n">
        <v>1600</v>
      </c>
      <c r="B50" s="11" t="n">
        <v>74</v>
      </c>
      <c r="C50" s="7" t="n">
        <v>20</v>
      </c>
      <c r="D50" s="7" t="s">
        <v>34</v>
      </c>
      <c r="E50" s="7" t="s">
        <v>29</v>
      </c>
      <c r="F50" s="7" t="n">
        <v>0</v>
      </c>
      <c r="G50" s="7" t="n">
        <v>40</v>
      </c>
      <c r="H50" s="7" t="n">
        <v>129</v>
      </c>
      <c r="I50" s="7" t="n">
        <v>0</v>
      </c>
      <c r="J50" s="7" t="n">
        <v>0</v>
      </c>
    </row>
    <row r="51" spans="1:10">
      <c r="A51" t="s">
        <v>4</v>
      </c>
      <c r="B51" s="4" t="s">
        <v>5</v>
      </c>
      <c r="C51" s="4" t="s">
        <v>14</v>
      </c>
      <c r="D51" s="4" t="s">
        <v>6</v>
      </c>
      <c r="E51" s="4" t="s">
        <v>6</v>
      </c>
      <c r="F51" s="4" t="s">
        <v>10</v>
      </c>
      <c r="G51" s="4" t="s">
        <v>10</v>
      </c>
      <c r="H51" s="4" t="s">
        <v>10</v>
      </c>
      <c r="I51" s="4" t="s">
        <v>10</v>
      </c>
      <c r="J51" s="4" t="s">
        <v>10</v>
      </c>
    </row>
    <row r="52" spans="1:10">
      <c r="A52" t="n">
        <v>1635</v>
      </c>
      <c r="B52" s="11" t="n">
        <v>74</v>
      </c>
      <c r="C52" s="7" t="n">
        <v>20</v>
      </c>
      <c r="D52" s="7" t="s">
        <v>35</v>
      </c>
      <c r="E52" s="7" t="s">
        <v>29</v>
      </c>
      <c r="F52" s="7" t="n">
        <v>0</v>
      </c>
      <c r="G52" s="7" t="n">
        <v>40</v>
      </c>
      <c r="H52" s="7" t="n">
        <v>129</v>
      </c>
      <c r="I52" s="7" t="n">
        <v>0</v>
      </c>
      <c r="J52" s="7" t="n">
        <v>0</v>
      </c>
    </row>
    <row r="53" spans="1:10">
      <c r="A53" t="s">
        <v>4</v>
      </c>
      <c r="B53" s="4" t="s">
        <v>5</v>
      </c>
      <c r="C53" s="4" t="s">
        <v>14</v>
      </c>
      <c r="D53" s="4" t="s">
        <v>6</v>
      </c>
      <c r="E53" s="4" t="s">
        <v>6</v>
      </c>
      <c r="F53" s="4" t="s">
        <v>10</v>
      </c>
      <c r="G53" s="4" t="s">
        <v>10</v>
      </c>
      <c r="H53" s="4" t="s">
        <v>10</v>
      </c>
      <c r="I53" s="4" t="s">
        <v>10</v>
      </c>
      <c r="J53" s="4" t="s">
        <v>10</v>
      </c>
    </row>
    <row r="54" spans="1:10">
      <c r="A54" t="n">
        <v>1670</v>
      </c>
      <c r="B54" s="11" t="n">
        <v>74</v>
      </c>
      <c r="C54" s="7" t="n">
        <v>20</v>
      </c>
      <c r="D54" s="7" t="s">
        <v>36</v>
      </c>
      <c r="E54" s="7" t="s">
        <v>29</v>
      </c>
      <c r="F54" s="7" t="n">
        <v>0</v>
      </c>
      <c r="G54" s="7" t="n">
        <v>40</v>
      </c>
      <c r="H54" s="7" t="n">
        <v>129</v>
      </c>
      <c r="I54" s="7" t="n">
        <v>0</v>
      </c>
      <c r="J54" s="7" t="n">
        <v>0</v>
      </c>
    </row>
    <row r="55" spans="1:10">
      <c r="A55" t="s">
        <v>4</v>
      </c>
      <c r="B55" s="4" t="s">
        <v>5</v>
      </c>
      <c r="C55" s="4" t="s">
        <v>14</v>
      </c>
      <c r="D55" s="4" t="s">
        <v>6</v>
      </c>
      <c r="E55" s="4" t="s">
        <v>6</v>
      </c>
      <c r="F55" s="4" t="s">
        <v>10</v>
      </c>
      <c r="G55" s="4" t="s">
        <v>10</v>
      </c>
      <c r="H55" s="4" t="s">
        <v>10</v>
      </c>
      <c r="I55" s="4" t="s">
        <v>10</v>
      </c>
      <c r="J55" s="4" t="s">
        <v>10</v>
      </c>
    </row>
    <row r="56" spans="1:10">
      <c r="A56" t="n">
        <v>1705</v>
      </c>
      <c r="B56" s="11" t="n">
        <v>74</v>
      </c>
      <c r="C56" s="7" t="n">
        <v>20</v>
      </c>
      <c r="D56" s="7" t="s">
        <v>37</v>
      </c>
      <c r="E56" s="7" t="s">
        <v>29</v>
      </c>
      <c r="F56" s="7" t="n">
        <v>0</v>
      </c>
      <c r="G56" s="7" t="n">
        <v>40</v>
      </c>
      <c r="H56" s="7" t="n">
        <v>129</v>
      </c>
      <c r="I56" s="7" t="n">
        <v>0</v>
      </c>
      <c r="J56" s="7" t="n">
        <v>0</v>
      </c>
    </row>
    <row r="57" spans="1:10">
      <c r="A57" t="s">
        <v>4</v>
      </c>
      <c r="B57" s="4" t="s">
        <v>5</v>
      </c>
      <c r="C57" s="4" t="s">
        <v>14</v>
      </c>
      <c r="D57" s="4" t="s">
        <v>6</v>
      </c>
      <c r="E57" s="4" t="s">
        <v>6</v>
      </c>
      <c r="F57" s="4" t="s">
        <v>10</v>
      </c>
      <c r="G57" s="4" t="s">
        <v>10</v>
      </c>
      <c r="H57" s="4" t="s">
        <v>10</v>
      </c>
      <c r="I57" s="4" t="s">
        <v>10</v>
      </c>
      <c r="J57" s="4" t="s">
        <v>10</v>
      </c>
    </row>
    <row r="58" spans="1:10">
      <c r="A58" t="n">
        <v>1740</v>
      </c>
      <c r="B58" s="11" t="n">
        <v>74</v>
      </c>
      <c r="C58" s="7" t="n">
        <v>20</v>
      </c>
      <c r="D58" s="7" t="s">
        <v>38</v>
      </c>
      <c r="E58" s="7" t="s">
        <v>29</v>
      </c>
      <c r="F58" s="7" t="n">
        <v>0</v>
      </c>
      <c r="G58" s="7" t="n">
        <v>40</v>
      </c>
      <c r="H58" s="7" t="n">
        <v>129</v>
      </c>
      <c r="I58" s="7" t="n">
        <v>0</v>
      </c>
      <c r="J58" s="7" t="n">
        <v>0</v>
      </c>
    </row>
    <row r="59" spans="1:10">
      <c r="A59" t="s">
        <v>4</v>
      </c>
      <c r="B59" s="4" t="s">
        <v>5</v>
      </c>
      <c r="C59" s="4" t="s">
        <v>14</v>
      </c>
      <c r="D59" s="4" t="s">
        <v>6</v>
      </c>
      <c r="E59" s="4" t="s">
        <v>6</v>
      </c>
    </row>
    <row r="60" spans="1:10">
      <c r="A60" t="n">
        <v>1775</v>
      </c>
      <c r="B60" s="11" t="n">
        <v>74</v>
      </c>
      <c r="C60" s="7" t="n">
        <v>25</v>
      </c>
      <c r="D60" s="7" t="s">
        <v>39</v>
      </c>
      <c r="E60" s="7" t="s">
        <v>40</v>
      </c>
    </row>
    <row r="61" spans="1:10">
      <c r="A61" t="s">
        <v>4</v>
      </c>
      <c r="B61" s="4" t="s">
        <v>5</v>
      </c>
      <c r="C61" s="4" t="s">
        <v>10</v>
      </c>
      <c r="D61" s="4" t="s">
        <v>6</v>
      </c>
      <c r="E61" s="4" t="s">
        <v>6</v>
      </c>
      <c r="F61" s="4" t="s">
        <v>6</v>
      </c>
      <c r="G61" s="4" t="s">
        <v>14</v>
      </c>
      <c r="H61" s="4" t="s">
        <v>9</v>
      </c>
      <c r="I61" s="4" t="s">
        <v>23</v>
      </c>
      <c r="J61" s="4" t="s">
        <v>23</v>
      </c>
      <c r="K61" s="4" t="s">
        <v>23</v>
      </c>
      <c r="L61" s="4" t="s">
        <v>23</v>
      </c>
      <c r="M61" s="4" t="s">
        <v>23</v>
      </c>
      <c r="N61" s="4" t="s">
        <v>23</v>
      </c>
      <c r="O61" s="4" t="s">
        <v>23</v>
      </c>
      <c r="P61" s="4" t="s">
        <v>6</v>
      </c>
      <c r="Q61" s="4" t="s">
        <v>6</v>
      </c>
      <c r="R61" s="4" t="s">
        <v>9</v>
      </c>
      <c r="S61" s="4" t="s">
        <v>14</v>
      </c>
      <c r="T61" s="4" t="s">
        <v>9</v>
      </c>
      <c r="U61" s="4" t="s">
        <v>9</v>
      </c>
      <c r="V61" s="4" t="s">
        <v>10</v>
      </c>
    </row>
    <row r="62" spans="1:10">
      <c r="A62" t="n">
        <v>1804</v>
      </c>
      <c r="B62" s="14" t="n">
        <v>19</v>
      </c>
      <c r="C62" s="7" t="n">
        <v>2001</v>
      </c>
      <c r="D62" s="7" t="s">
        <v>13</v>
      </c>
      <c r="E62" s="7" t="s">
        <v>13</v>
      </c>
      <c r="F62" s="7" t="s">
        <v>16</v>
      </c>
      <c r="G62" s="7" t="n">
        <v>2</v>
      </c>
      <c r="H62" s="7" t="n">
        <v>0</v>
      </c>
      <c r="I62" s="7" t="n">
        <v>10.3699998855591</v>
      </c>
      <c r="J62" s="7" t="n">
        <v>0.0599999986588955</v>
      </c>
      <c r="K62" s="7" t="n">
        <v>-13.1499996185303</v>
      </c>
      <c r="L62" s="7" t="n">
        <v>152.699996948242</v>
      </c>
      <c r="M62" s="7" t="n">
        <v>-1</v>
      </c>
      <c r="N62" s="7" t="n">
        <v>0</v>
      </c>
      <c r="O62" s="7" t="n">
        <v>0</v>
      </c>
      <c r="P62" s="7" t="s">
        <v>13</v>
      </c>
      <c r="Q62" s="7" t="s">
        <v>13</v>
      </c>
      <c r="R62" s="7" t="n">
        <v>1</v>
      </c>
      <c r="S62" s="7" t="n">
        <v>1</v>
      </c>
      <c r="T62" s="7" t="n">
        <v>1086324736</v>
      </c>
      <c r="U62" s="7" t="n">
        <v>1101004800</v>
      </c>
      <c r="V62" s="7" t="n">
        <v>0</v>
      </c>
    </row>
    <row r="63" spans="1:10">
      <c r="A63" t="s">
        <v>4</v>
      </c>
      <c r="B63" s="4" t="s">
        <v>5</v>
      </c>
      <c r="C63" s="4" t="s">
        <v>10</v>
      </c>
      <c r="D63" s="4" t="s">
        <v>6</v>
      </c>
      <c r="E63" s="4" t="s">
        <v>6</v>
      </c>
      <c r="F63" s="4" t="s">
        <v>6</v>
      </c>
      <c r="G63" s="4" t="s">
        <v>14</v>
      </c>
      <c r="H63" s="4" t="s">
        <v>9</v>
      </c>
      <c r="I63" s="4" t="s">
        <v>23</v>
      </c>
      <c r="J63" s="4" t="s">
        <v>23</v>
      </c>
      <c r="K63" s="4" t="s">
        <v>23</v>
      </c>
      <c r="L63" s="4" t="s">
        <v>23</v>
      </c>
      <c r="M63" s="4" t="s">
        <v>23</v>
      </c>
      <c r="N63" s="4" t="s">
        <v>23</v>
      </c>
      <c r="O63" s="4" t="s">
        <v>23</v>
      </c>
      <c r="P63" s="4" t="s">
        <v>6</v>
      </c>
      <c r="Q63" s="4" t="s">
        <v>6</v>
      </c>
      <c r="R63" s="4" t="s">
        <v>9</v>
      </c>
      <c r="S63" s="4" t="s">
        <v>14</v>
      </c>
      <c r="T63" s="4" t="s">
        <v>9</v>
      </c>
      <c r="U63" s="4" t="s">
        <v>9</v>
      </c>
      <c r="V63" s="4" t="s">
        <v>10</v>
      </c>
    </row>
    <row r="64" spans="1:10">
      <c r="A64" t="n">
        <v>1866</v>
      </c>
      <c r="B64" s="14" t="n">
        <v>19</v>
      </c>
      <c r="C64" s="7" t="n">
        <v>2002</v>
      </c>
      <c r="D64" s="7" t="s">
        <v>13</v>
      </c>
      <c r="E64" s="7" t="s">
        <v>13</v>
      </c>
      <c r="F64" s="7" t="s">
        <v>11</v>
      </c>
      <c r="G64" s="7" t="n">
        <v>2</v>
      </c>
      <c r="H64" s="7" t="n">
        <v>0</v>
      </c>
      <c r="I64" s="7" t="n">
        <v>9.85000038146973</v>
      </c>
      <c r="J64" s="7" t="n">
        <v>-1.17999994754791</v>
      </c>
      <c r="K64" s="7" t="n">
        <v>21.5</v>
      </c>
      <c r="L64" s="7" t="n">
        <v>103.5</v>
      </c>
      <c r="M64" s="7" t="n">
        <v>-1</v>
      </c>
      <c r="N64" s="7" t="n">
        <v>0</v>
      </c>
      <c r="O64" s="7" t="n">
        <v>0</v>
      </c>
      <c r="P64" s="7" t="s">
        <v>13</v>
      </c>
      <c r="Q64" s="7" t="s">
        <v>13</v>
      </c>
      <c r="R64" s="7" t="n">
        <v>1</v>
      </c>
      <c r="S64" s="7" t="n">
        <v>0</v>
      </c>
      <c r="T64" s="7" t="n">
        <v>1086324736</v>
      </c>
      <c r="U64" s="7" t="n">
        <v>1101004800</v>
      </c>
      <c r="V64" s="7" t="n">
        <v>0</v>
      </c>
    </row>
    <row r="65" spans="1:22">
      <c r="A65" t="s">
        <v>4</v>
      </c>
      <c r="B65" s="4" t="s">
        <v>5</v>
      </c>
      <c r="C65" s="4" t="s">
        <v>10</v>
      </c>
      <c r="D65" s="4" t="s">
        <v>6</v>
      </c>
      <c r="E65" s="4" t="s">
        <v>6</v>
      </c>
      <c r="F65" s="4" t="s">
        <v>6</v>
      </c>
      <c r="G65" s="4" t="s">
        <v>14</v>
      </c>
      <c r="H65" s="4" t="s">
        <v>9</v>
      </c>
      <c r="I65" s="4" t="s">
        <v>23</v>
      </c>
      <c r="J65" s="4" t="s">
        <v>23</v>
      </c>
      <c r="K65" s="4" t="s">
        <v>23</v>
      </c>
      <c r="L65" s="4" t="s">
        <v>23</v>
      </c>
      <c r="M65" s="4" t="s">
        <v>23</v>
      </c>
      <c r="N65" s="4" t="s">
        <v>23</v>
      </c>
      <c r="O65" s="4" t="s">
        <v>23</v>
      </c>
      <c r="P65" s="4" t="s">
        <v>6</v>
      </c>
      <c r="Q65" s="4" t="s">
        <v>6</v>
      </c>
      <c r="R65" s="4" t="s">
        <v>9</v>
      </c>
      <c r="S65" s="4" t="s">
        <v>14</v>
      </c>
      <c r="T65" s="4" t="s">
        <v>9</v>
      </c>
      <c r="U65" s="4" t="s">
        <v>9</v>
      </c>
      <c r="V65" s="4" t="s">
        <v>10</v>
      </c>
    </row>
    <row r="66" spans="1:22">
      <c r="A66" t="n">
        <v>1928</v>
      </c>
      <c r="B66" s="14" t="n">
        <v>19</v>
      </c>
      <c r="C66" s="7" t="n">
        <v>2003</v>
      </c>
      <c r="D66" s="7" t="s">
        <v>13</v>
      </c>
      <c r="E66" s="7" t="s">
        <v>13</v>
      </c>
      <c r="F66" s="7" t="s">
        <v>11</v>
      </c>
      <c r="G66" s="7" t="n">
        <v>2</v>
      </c>
      <c r="H66" s="7" t="n">
        <v>0</v>
      </c>
      <c r="I66" s="7" t="n">
        <v>8.15999984741211</v>
      </c>
      <c r="J66" s="7" t="n">
        <v>-1.39999997615814</v>
      </c>
      <c r="K66" s="7" t="n">
        <v>13.8800001144409</v>
      </c>
      <c r="L66" s="7" t="n">
        <v>56.0999984741211</v>
      </c>
      <c r="M66" s="7" t="n">
        <v>-1</v>
      </c>
      <c r="N66" s="7" t="n">
        <v>0</v>
      </c>
      <c r="O66" s="7" t="n">
        <v>0</v>
      </c>
      <c r="P66" s="7" t="s">
        <v>13</v>
      </c>
      <c r="Q66" s="7" t="s">
        <v>13</v>
      </c>
      <c r="R66" s="7" t="n">
        <v>1</v>
      </c>
      <c r="S66" s="7" t="n">
        <v>0</v>
      </c>
      <c r="T66" s="7" t="n">
        <v>1086324736</v>
      </c>
      <c r="U66" s="7" t="n">
        <v>1101004800</v>
      </c>
      <c r="V66" s="7" t="n">
        <v>0</v>
      </c>
    </row>
    <row r="67" spans="1:22">
      <c r="A67" t="s">
        <v>4</v>
      </c>
      <c r="B67" s="4" t="s">
        <v>5</v>
      </c>
      <c r="C67" s="4" t="s">
        <v>10</v>
      </c>
      <c r="D67" s="4" t="s">
        <v>6</v>
      </c>
      <c r="E67" s="4" t="s">
        <v>6</v>
      </c>
      <c r="F67" s="4" t="s">
        <v>6</v>
      </c>
      <c r="G67" s="4" t="s">
        <v>14</v>
      </c>
      <c r="H67" s="4" t="s">
        <v>9</v>
      </c>
      <c r="I67" s="4" t="s">
        <v>23</v>
      </c>
      <c r="J67" s="4" t="s">
        <v>23</v>
      </c>
      <c r="K67" s="4" t="s">
        <v>23</v>
      </c>
      <c r="L67" s="4" t="s">
        <v>23</v>
      </c>
      <c r="M67" s="4" t="s">
        <v>23</v>
      </c>
      <c r="N67" s="4" t="s">
        <v>23</v>
      </c>
      <c r="O67" s="4" t="s">
        <v>23</v>
      </c>
      <c r="P67" s="4" t="s">
        <v>6</v>
      </c>
      <c r="Q67" s="4" t="s">
        <v>6</v>
      </c>
      <c r="R67" s="4" t="s">
        <v>9</v>
      </c>
      <c r="S67" s="4" t="s">
        <v>14</v>
      </c>
      <c r="T67" s="4" t="s">
        <v>9</v>
      </c>
      <c r="U67" s="4" t="s">
        <v>9</v>
      </c>
      <c r="V67" s="4" t="s">
        <v>10</v>
      </c>
    </row>
    <row r="68" spans="1:22">
      <c r="A68" t="n">
        <v>1990</v>
      </c>
      <c r="B68" s="14" t="n">
        <v>19</v>
      </c>
      <c r="C68" s="7" t="n">
        <v>2007</v>
      </c>
      <c r="D68" s="7" t="s">
        <v>13</v>
      </c>
      <c r="E68" s="7" t="s">
        <v>13</v>
      </c>
      <c r="F68" s="7" t="s">
        <v>17</v>
      </c>
      <c r="G68" s="7" t="n">
        <v>2</v>
      </c>
      <c r="H68" s="7" t="n">
        <v>0</v>
      </c>
      <c r="I68" s="7" t="n">
        <v>-46.6500015258789</v>
      </c>
      <c r="J68" s="7" t="n">
        <v>0.119999997317791</v>
      </c>
      <c r="K68" s="7" t="n">
        <v>14</v>
      </c>
      <c r="L68" s="7" t="n">
        <v>162.399993896484</v>
      </c>
      <c r="M68" s="7" t="n">
        <v>-1</v>
      </c>
      <c r="N68" s="7" t="n">
        <v>0</v>
      </c>
      <c r="O68" s="7" t="n">
        <v>0</v>
      </c>
      <c r="P68" s="7" t="s">
        <v>13</v>
      </c>
      <c r="Q68" s="7" t="s">
        <v>13</v>
      </c>
      <c r="R68" s="7" t="n">
        <v>1</v>
      </c>
      <c r="S68" s="7" t="n">
        <v>2</v>
      </c>
      <c r="T68" s="7" t="n">
        <v>1086324736</v>
      </c>
      <c r="U68" s="7" t="n">
        <v>1101004800</v>
      </c>
      <c r="V68" s="7" t="n">
        <v>0</v>
      </c>
    </row>
    <row r="69" spans="1:22">
      <c r="A69" t="s">
        <v>4</v>
      </c>
      <c r="B69" s="4" t="s">
        <v>5</v>
      </c>
      <c r="C69" s="4" t="s">
        <v>10</v>
      </c>
      <c r="D69" s="4" t="s">
        <v>6</v>
      </c>
      <c r="E69" s="4" t="s">
        <v>6</v>
      </c>
      <c r="F69" s="4" t="s">
        <v>6</v>
      </c>
      <c r="G69" s="4" t="s">
        <v>14</v>
      </c>
      <c r="H69" s="4" t="s">
        <v>9</v>
      </c>
      <c r="I69" s="4" t="s">
        <v>23</v>
      </c>
      <c r="J69" s="4" t="s">
        <v>23</v>
      </c>
      <c r="K69" s="4" t="s">
        <v>23</v>
      </c>
      <c r="L69" s="4" t="s">
        <v>23</v>
      </c>
      <c r="M69" s="4" t="s">
        <v>23</v>
      </c>
      <c r="N69" s="4" t="s">
        <v>23</v>
      </c>
      <c r="O69" s="4" t="s">
        <v>23</v>
      </c>
      <c r="P69" s="4" t="s">
        <v>6</v>
      </c>
      <c r="Q69" s="4" t="s">
        <v>6</v>
      </c>
      <c r="R69" s="4" t="s">
        <v>9</v>
      </c>
      <c r="S69" s="4" t="s">
        <v>14</v>
      </c>
      <c r="T69" s="4" t="s">
        <v>9</v>
      </c>
      <c r="U69" s="4" t="s">
        <v>9</v>
      </c>
      <c r="V69" s="4" t="s">
        <v>10</v>
      </c>
    </row>
    <row r="70" spans="1:22">
      <c r="A70" t="n">
        <v>2052</v>
      </c>
      <c r="B70" s="14" t="n">
        <v>19</v>
      </c>
      <c r="C70" s="7" t="n">
        <v>2008</v>
      </c>
      <c r="D70" s="7" t="s">
        <v>13</v>
      </c>
      <c r="E70" s="7" t="s">
        <v>13</v>
      </c>
      <c r="F70" s="7" t="s">
        <v>16</v>
      </c>
      <c r="G70" s="7" t="n">
        <v>2</v>
      </c>
      <c r="H70" s="7" t="n">
        <v>0</v>
      </c>
      <c r="I70" s="7" t="n">
        <v>-5.01999998092651</v>
      </c>
      <c r="J70" s="7" t="n">
        <v>-0.5</v>
      </c>
      <c r="K70" s="7" t="n">
        <v>43.6500015258789</v>
      </c>
      <c r="L70" s="7" t="n">
        <v>236.300003051758</v>
      </c>
      <c r="M70" s="7" t="n">
        <v>-1</v>
      </c>
      <c r="N70" s="7" t="n">
        <v>0</v>
      </c>
      <c r="O70" s="7" t="n">
        <v>0</v>
      </c>
      <c r="P70" s="7" t="s">
        <v>13</v>
      </c>
      <c r="Q70" s="7" t="s">
        <v>13</v>
      </c>
      <c r="R70" s="7" t="n">
        <v>1</v>
      </c>
      <c r="S70" s="7" t="n">
        <v>1</v>
      </c>
      <c r="T70" s="7" t="n">
        <v>1086324736</v>
      </c>
      <c r="U70" s="7" t="n">
        <v>1101004800</v>
      </c>
      <c r="V70" s="7" t="n">
        <v>0</v>
      </c>
    </row>
    <row r="71" spans="1:22">
      <c r="A71" t="s">
        <v>4</v>
      </c>
      <c r="B71" s="4" t="s">
        <v>5</v>
      </c>
      <c r="C71" s="4" t="s">
        <v>14</v>
      </c>
      <c r="D71" s="4" t="s">
        <v>6</v>
      </c>
    </row>
    <row r="72" spans="1:22">
      <c r="A72" t="n">
        <v>2114</v>
      </c>
      <c r="B72" s="8" t="n">
        <v>2</v>
      </c>
      <c r="C72" s="7" t="n">
        <v>11</v>
      </c>
      <c r="D72" s="7" t="s">
        <v>41</v>
      </c>
    </row>
    <row r="73" spans="1:22">
      <c r="A73" t="s">
        <v>4</v>
      </c>
      <c r="B73" s="4" t="s">
        <v>5</v>
      </c>
      <c r="C73" s="4" t="s">
        <v>14</v>
      </c>
      <c r="D73" s="4" t="s">
        <v>10</v>
      </c>
      <c r="E73" s="4" t="s">
        <v>10</v>
      </c>
      <c r="F73" s="4" t="s">
        <v>10</v>
      </c>
      <c r="G73" s="4" t="s">
        <v>10</v>
      </c>
      <c r="H73" s="4" t="s">
        <v>10</v>
      </c>
      <c r="I73" s="4" t="s">
        <v>10</v>
      </c>
      <c r="J73" s="4" t="s">
        <v>9</v>
      </c>
      <c r="K73" s="4" t="s">
        <v>9</v>
      </c>
      <c r="L73" s="4" t="s">
        <v>9</v>
      </c>
      <c r="M73" s="4" t="s">
        <v>6</v>
      </c>
    </row>
    <row r="74" spans="1:22">
      <c r="A74" t="n">
        <v>2128</v>
      </c>
      <c r="B74" s="15" t="n">
        <v>124</v>
      </c>
      <c r="C74" s="7" t="n">
        <v>255</v>
      </c>
      <c r="D74" s="7" t="n">
        <v>0</v>
      </c>
      <c r="E74" s="7" t="n">
        <v>0</v>
      </c>
      <c r="F74" s="7" t="n">
        <v>0</v>
      </c>
      <c r="G74" s="7" t="n">
        <v>0</v>
      </c>
      <c r="H74" s="7" t="n">
        <v>0</v>
      </c>
      <c r="I74" s="7" t="n">
        <v>65535</v>
      </c>
      <c r="J74" s="7" t="n">
        <v>0</v>
      </c>
      <c r="K74" s="7" t="n">
        <v>0</v>
      </c>
      <c r="L74" s="7" t="n">
        <v>0</v>
      </c>
      <c r="M74" s="7" t="s">
        <v>13</v>
      </c>
    </row>
    <row r="75" spans="1:22">
      <c r="A75" t="s">
        <v>4</v>
      </c>
      <c r="B75" s="4" t="s">
        <v>5</v>
      </c>
    </row>
    <row r="76" spans="1:22">
      <c r="A76" t="n">
        <v>2155</v>
      </c>
      <c r="B76" s="5" t="n">
        <v>1</v>
      </c>
    </row>
    <row r="77" spans="1:22" s="3" customFormat="1" customHeight="0">
      <c r="A77" s="3" t="s">
        <v>2</v>
      </c>
      <c r="B77" s="3" t="s">
        <v>42</v>
      </c>
    </row>
    <row r="78" spans="1:22">
      <c r="A78" t="s">
        <v>4</v>
      </c>
      <c r="B78" s="4" t="s">
        <v>5</v>
      </c>
      <c r="C78" s="4" t="s">
        <v>14</v>
      </c>
      <c r="D78" s="4" t="s">
        <v>14</v>
      </c>
      <c r="E78" s="4" t="s">
        <v>14</v>
      </c>
      <c r="F78" s="4" t="s">
        <v>9</v>
      </c>
      <c r="G78" s="4" t="s">
        <v>14</v>
      </c>
      <c r="H78" s="4" t="s">
        <v>14</v>
      </c>
      <c r="I78" s="4" t="s">
        <v>43</v>
      </c>
    </row>
    <row r="79" spans="1:22">
      <c r="A79" t="n">
        <v>2156</v>
      </c>
      <c r="B79" s="16" t="n">
        <v>5</v>
      </c>
      <c r="C79" s="7" t="n">
        <v>35</v>
      </c>
      <c r="D79" s="7" t="n">
        <v>3</v>
      </c>
      <c r="E79" s="7" t="n">
        <v>0</v>
      </c>
      <c r="F79" s="7" t="n">
        <v>0</v>
      </c>
      <c r="G79" s="7" t="n">
        <v>2</v>
      </c>
      <c r="H79" s="7" t="n">
        <v>1</v>
      </c>
      <c r="I79" s="17" t="n">
        <f t="normal" ca="1">A83</f>
        <v>0</v>
      </c>
    </row>
    <row r="80" spans="1:22">
      <c r="A80" t="s">
        <v>4</v>
      </c>
      <c r="B80" s="4" t="s">
        <v>5</v>
      </c>
      <c r="C80" s="4" t="s">
        <v>43</v>
      </c>
    </row>
    <row r="81" spans="1:22">
      <c r="A81" t="n">
        <v>2170</v>
      </c>
      <c r="B81" s="18" t="n">
        <v>3</v>
      </c>
      <c r="C81" s="17" t="n">
        <f t="normal" ca="1">A105</f>
        <v>0</v>
      </c>
    </row>
    <row r="82" spans="1:22">
      <c r="A82" t="s">
        <v>4</v>
      </c>
      <c r="B82" s="4" t="s">
        <v>5</v>
      </c>
      <c r="C82" s="4" t="s">
        <v>14</v>
      </c>
      <c r="D82" s="4" t="s">
        <v>14</v>
      </c>
      <c r="E82" s="4" t="s">
        <v>14</v>
      </c>
      <c r="F82" s="4" t="s">
        <v>9</v>
      </c>
      <c r="G82" s="4" t="s">
        <v>14</v>
      </c>
      <c r="H82" s="4" t="s">
        <v>14</v>
      </c>
      <c r="I82" s="4" t="s">
        <v>43</v>
      </c>
    </row>
    <row r="83" spans="1:22">
      <c r="A83" t="n">
        <v>2175</v>
      </c>
      <c r="B83" s="16" t="n">
        <v>5</v>
      </c>
      <c r="C83" s="7" t="n">
        <v>35</v>
      </c>
      <c r="D83" s="7" t="n">
        <v>3</v>
      </c>
      <c r="E83" s="7" t="n">
        <v>0</v>
      </c>
      <c r="F83" s="7" t="n">
        <v>1</v>
      </c>
      <c r="G83" s="7" t="n">
        <v>2</v>
      </c>
      <c r="H83" s="7" t="n">
        <v>1</v>
      </c>
      <c r="I83" s="17" t="n">
        <f t="normal" ca="1">A87</f>
        <v>0</v>
      </c>
    </row>
    <row r="84" spans="1:22">
      <c r="A84" t="s">
        <v>4</v>
      </c>
      <c r="B84" s="4" t="s">
        <v>5</v>
      </c>
      <c r="C84" s="4" t="s">
        <v>43</v>
      </c>
    </row>
    <row r="85" spans="1:22">
      <c r="A85" t="n">
        <v>2189</v>
      </c>
      <c r="B85" s="18" t="n">
        <v>3</v>
      </c>
      <c r="C85" s="17" t="n">
        <f t="normal" ca="1">A105</f>
        <v>0</v>
      </c>
    </row>
    <row r="86" spans="1:22">
      <c r="A86" t="s">
        <v>4</v>
      </c>
      <c r="B86" s="4" t="s">
        <v>5</v>
      </c>
      <c r="C86" s="4" t="s">
        <v>14</v>
      </c>
      <c r="D86" s="4" t="s">
        <v>14</v>
      </c>
      <c r="E86" s="4" t="s">
        <v>14</v>
      </c>
      <c r="F86" s="4" t="s">
        <v>9</v>
      </c>
      <c r="G86" s="4" t="s">
        <v>14</v>
      </c>
      <c r="H86" s="4" t="s">
        <v>14</v>
      </c>
      <c r="I86" s="4" t="s">
        <v>43</v>
      </c>
    </row>
    <row r="87" spans="1:22">
      <c r="A87" t="n">
        <v>2194</v>
      </c>
      <c r="B87" s="16" t="n">
        <v>5</v>
      </c>
      <c r="C87" s="7" t="n">
        <v>35</v>
      </c>
      <c r="D87" s="7" t="n">
        <v>3</v>
      </c>
      <c r="E87" s="7" t="n">
        <v>0</v>
      </c>
      <c r="F87" s="7" t="n">
        <v>2</v>
      </c>
      <c r="G87" s="7" t="n">
        <v>2</v>
      </c>
      <c r="H87" s="7" t="n">
        <v>1</v>
      </c>
      <c r="I87" s="17" t="n">
        <f t="normal" ca="1">A91</f>
        <v>0</v>
      </c>
    </row>
    <row r="88" spans="1:22">
      <c r="A88" t="s">
        <v>4</v>
      </c>
      <c r="B88" s="4" t="s">
        <v>5</v>
      </c>
      <c r="C88" s="4" t="s">
        <v>43</v>
      </c>
    </row>
    <row r="89" spans="1:22">
      <c r="A89" t="n">
        <v>2208</v>
      </c>
      <c r="B89" s="18" t="n">
        <v>3</v>
      </c>
      <c r="C89" s="17" t="n">
        <f t="normal" ca="1">A105</f>
        <v>0</v>
      </c>
    </row>
    <row r="90" spans="1:22">
      <c r="A90" t="s">
        <v>4</v>
      </c>
      <c r="B90" s="4" t="s">
        <v>5</v>
      </c>
      <c r="C90" s="4" t="s">
        <v>14</v>
      </c>
      <c r="D90" s="4" t="s">
        <v>14</v>
      </c>
      <c r="E90" s="4" t="s">
        <v>14</v>
      </c>
      <c r="F90" s="4" t="s">
        <v>9</v>
      </c>
      <c r="G90" s="4" t="s">
        <v>14</v>
      </c>
      <c r="H90" s="4" t="s">
        <v>14</v>
      </c>
      <c r="I90" s="4" t="s">
        <v>43</v>
      </c>
    </row>
    <row r="91" spans="1:22">
      <c r="A91" t="n">
        <v>2213</v>
      </c>
      <c r="B91" s="16" t="n">
        <v>5</v>
      </c>
      <c r="C91" s="7" t="n">
        <v>35</v>
      </c>
      <c r="D91" s="7" t="n">
        <v>3</v>
      </c>
      <c r="E91" s="7" t="n">
        <v>0</v>
      </c>
      <c r="F91" s="7" t="n">
        <v>3</v>
      </c>
      <c r="G91" s="7" t="n">
        <v>2</v>
      </c>
      <c r="H91" s="7" t="n">
        <v>1</v>
      </c>
      <c r="I91" s="17" t="n">
        <f t="normal" ca="1">A95</f>
        <v>0</v>
      </c>
    </row>
    <row r="92" spans="1:22">
      <c r="A92" t="s">
        <v>4</v>
      </c>
      <c r="B92" s="4" t="s">
        <v>5</v>
      </c>
      <c r="C92" s="4" t="s">
        <v>43</v>
      </c>
    </row>
    <row r="93" spans="1:22">
      <c r="A93" t="n">
        <v>2227</v>
      </c>
      <c r="B93" s="18" t="n">
        <v>3</v>
      </c>
      <c r="C93" s="17" t="n">
        <f t="normal" ca="1">A105</f>
        <v>0</v>
      </c>
    </row>
    <row r="94" spans="1:22">
      <c r="A94" t="s">
        <v>4</v>
      </c>
      <c r="B94" s="4" t="s">
        <v>5</v>
      </c>
      <c r="C94" s="4" t="s">
        <v>14</v>
      </c>
      <c r="D94" s="4" t="s">
        <v>14</v>
      </c>
      <c r="E94" s="4" t="s">
        <v>14</v>
      </c>
      <c r="F94" s="4" t="s">
        <v>9</v>
      </c>
      <c r="G94" s="4" t="s">
        <v>14</v>
      </c>
      <c r="H94" s="4" t="s">
        <v>14</v>
      </c>
      <c r="I94" s="4" t="s">
        <v>43</v>
      </c>
    </row>
    <row r="95" spans="1:22">
      <c r="A95" t="n">
        <v>2232</v>
      </c>
      <c r="B95" s="16" t="n">
        <v>5</v>
      </c>
      <c r="C95" s="7" t="n">
        <v>35</v>
      </c>
      <c r="D95" s="7" t="n">
        <v>3</v>
      </c>
      <c r="E95" s="7" t="n">
        <v>0</v>
      </c>
      <c r="F95" s="7" t="n">
        <v>4</v>
      </c>
      <c r="G95" s="7" t="n">
        <v>2</v>
      </c>
      <c r="H95" s="7" t="n">
        <v>1</v>
      </c>
      <c r="I95" s="17" t="n">
        <f t="normal" ca="1">A99</f>
        <v>0</v>
      </c>
    </row>
    <row r="96" spans="1:22">
      <c r="A96" t="s">
        <v>4</v>
      </c>
      <c r="B96" s="4" t="s">
        <v>5</v>
      </c>
      <c r="C96" s="4" t="s">
        <v>43</v>
      </c>
    </row>
    <row r="97" spans="1:9">
      <c r="A97" t="n">
        <v>2246</v>
      </c>
      <c r="B97" s="18" t="n">
        <v>3</v>
      </c>
      <c r="C97" s="17" t="n">
        <f t="normal" ca="1">A105</f>
        <v>0</v>
      </c>
    </row>
    <row r="98" spans="1:9">
      <c r="A98" t="s">
        <v>4</v>
      </c>
      <c r="B98" s="4" t="s">
        <v>5</v>
      </c>
      <c r="C98" s="4" t="s">
        <v>14</v>
      </c>
      <c r="D98" s="4" t="s">
        <v>14</v>
      </c>
      <c r="E98" s="4" t="s">
        <v>14</v>
      </c>
      <c r="F98" s="4" t="s">
        <v>9</v>
      </c>
      <c r="G98" s="4" t="s">
        <v>14</v>
      </c>
      <c r="H98" s="4" t="s">
        <v>14</v>
      </c>
      <c r="I98" s="4" t="s">
        <v>43</v>
      </c>
    </row>
    <row r="99" spans="1:9">
      <c r="A99" t="n">
        <v>2251</v>
      </c>
      <c r="B99" s="16" t="n">
        <v>5</v>
      </c>
      <c r="C99" s="7" t="n">
        <v>35</v>
      </c>
      <c r="D99" s="7" t="n">
        <v>3</v>
      </c>
      <c r="E99" s="7" t="n">
        <v>0</v>
      </c>
      <c r="F99" s="7" t="n">
        <v>5</v>
      </c>
      <c r="G99" s="7" t="n">
        <v>2</v>
      </c>
      <c r="H99" s="7" t="n">
        <v>1</v>
      </c>
      <c r="I99" s="17" t="n">
        <f t="normal" ca="1">A103</f>
        <v>0</v>
      </c>
    </row>
    <row r="100" spans="1:9">
      <c r="A100" t="s">
        <v>4</v>
      </c>
      <c r="B100" s="4" t="s">
        <v>5</v>
      </c>
      <c r="C100" s="4" t="s">
        <v>43</v>
      </c>
    </row>
    <row r="101" spans="1:9">
      <c r="A101" t="n">
        <v>2265</v>
      </c>
      <c r="B101" s="18" t="n">
        <v>3</v>
      </c>
      <c r="C101" s="17" t="n">
        <f t="normal" ca="1">A105</f>
        <v>0</v>
      </c>
    </row>
    <row r="102" spans="1:9">
      <c r="A102" t="s">
        <v>4</v>
      </c>
      <c r="B102" s="4" t="s">
        <v>5</v>
      </c>
      <c r="C102" s="4" t="s">
        <v>14</v>
      </c>
      <c r="D102" s="4" t="s">
        <v>14</v>
      </c>
      <c r="E102" s="4" t="s">
        <v>14</v>
      </c>
      <c r="F102" s="4" t="s">
        <v>9</v>
      </c>
      <c r="G102" s="4" t="s">
        <v>14</v>
      </c>
      <c r="H102" s="4" t="s">
        <v>14</v>
      </c>
      <c r="I102" s="4" t="s">
        <v>43</v>
      </c>
    </row>
    <row r="103" spans="1:9">
      <c r="A103" t="n">
        <v>2270</v>
      </c>
      <c r="B103" s="16" t="n">
        <v>5</v>
      </c>
      <c r="C103" s="7" t="n">
        <v>35</v>
      </c>
      <c r="D103" s="7" t="n">
        <v>3</v>
      </c>
      <c r="E103" s="7" t="n">
        <v>0</v>
      </c>
      <c r="F103" s="7" t="n">
        <v>6</v>
      </c>
      <c r="G103" s="7" t="n">
        <v>2</v>
      </c>
      <c r="H103" s="7" t="n">
        <v>1</v>
      </c>
      <c r="I103" s="17" t="n">
        <f t="normal" ca="1">A105</f>
        <v>0</v>
      </c>
    </row>
    <row r="104" spans="1:9">
      <c r="A104" t="s">
        <v>4</v>
      </c>
      <c r="B104" s="4" t="s">
        <v>5</v>
      </c>
      <c r="C104" s="4" t="s">
        <v>14</v>
      </c>
      <c r="D104" s="4" t="s">
        <v>6</v>
      </c>
      <c r="E104" s="4" t="s">
        <v>10</v>
      </c>
    </row>
    <row r="105" spans="1:9">
      <c r="A105" t="n">
        <v>2284</v>
      </c>
      <c r="B105" s="19" t="n">
        <v>91</v>
      </c>
      <c r="C105" s="7" t="n">
        <v>1</v>
      </c>
      <c r="D105" s="7" t="s">
        <v>40</v>
      </c>
      <c r="E105" s="7" t="n">
        <v>1</v>
      </c>
    </row>
    <row r="106" spans="1:9">
      <c r="A106" t="s">
        <v>4</v>
      </c>
      <c r="B106" s="4" t="s">
        <v>5</v>
      </c>
      <c r="C106" s="4" t="s">
        <v>14</v>
      </c>
      <c r="D106" s="4" t="s">
        <v>10</v>
      </c>
      <c r="E106" s="4" t="s">
        <v>14</v>
      </c>
      <c r="F106" s="4" t="s">
        <v>43</v>
      </c>
    </row>
    <row r="107" spans="1:9">
      <c r="A107" t="n">
        <v>2302</v>
      </c>
      <c r="B107" s="16" t="n">
        <v>5</v>
      </c>
      <c r="C107" s="7" t="n">
        <v>30</v>
      </c>
      <c r="D107" s="7" t="n">
        <v>8917</v>
      </c>
      <c r="E107" s="7" t="n">
        <v>1</v>
      </c>
      <c r="F107" s="17" t="n">
        <f t="normal" ca="1">A111</f>
        <v>0</v>
      </c>
    </row>
    <row r="108" spans="1:9">
      <c r="A108" t="s">
        <v>4</v>
      </c>
      <c r="B108" s="4" t="s">
        <v>5</v>
      </c>
      <c r="C108" s="4" t="s">
        <v>14</v>
      </c>
      <c r="D108" s="4" t="s">
        <v>6</v>
      </c>
      <c r="E108" s="4" t="s">
        <v>10</v>
      </c>
    </row>
    <row r="109" spans="1:9">
      <c r="A109" t="n">
        <v>2311</v>
      </c>
      <c r="B109" s="19" t="n">
        <v>91</v>
      </c>
      <c r="C109" s="7" t="n">
        <v>0</v>
      </c>
      <c r="D109" s="7" t="s">
        <v>40</v>
      </c>
      <c r="E109" s="7" t="n">
        <v>1</v>
      </c>
    </row>
    <row r="110" spans="1:9">
      <c r="A110" t="s">
        <v>4</v>
      </c>
      <c r="B110" s="4" t="s">
        <v>5</v>
      </c>
    </row>
    <row r="111" spans="1:9">
      <c r="A111" t="n">
        <v>2329</v>
      </c>
      <c r="B111" s="5" t="n">
        <v>1</v>
      </c>
    </row>
    <row r="112" spans="1:9" s="3" customFormat="1" customHeight="0">
      <c r="A112" s="3" t="s">
        <v>2</v>
      </c>
      <c r="B112" s="3" t="s">
        <v>44</v>
      </c>
    </row>
    <row r="113" spans="1:9">
      <c r="A113" t="s">
        <v>4</v>
      </c>
      <c r="B113" s="4" t="s">
        <v>5</v>
      </c>
      <c r="C113" s="4" t="s">
        <v>14</v>
      </c>
      <c r="D113" s="4" t="s">
        <v>14</v>
      </c>
    </row>
    <row r="114" spans="1:9">
      <c r="A114" t="n">
        <v>2332</v>
      </c>
      <c r="B114" s="9" t="n">
        <v>162</v>
      </c>
      <c r="C114" s="7" t="n">
        <v>0</v>
      </c>
      <c r="D114" s="7" t="n">
        <v>1</v>
      </c>
    </row>
    <row r="115" spans="1:9">
      <c r="A115" t="s">
        <v>4</v>
      </c>
      <c r="B115" s="4" t="s">
        <v>5</v>
      </c>
    </row>
    <row r="116" spans="1:9">
      <c r="A116" t="n">
        <v>2335</v>
      </c>
      <c r="B116" s="5" t="n">
        <v>1</v>
      </c>
    </row>
    <row r="117" spans="1:9" s="3" customFormat="1" customHeight="0">
      <c r="A117" s="3" t="s">
        <v>2</v>
      </c>
      <c r="B117" s="3" t="s">
        <v>45</v>
      </c>
    </row>
    <row r="118" spans="1:9">
      <c r="A118" t="s">
        <v>4</v>
      </c>
      <c r="B118" s="4" t="s">
        <v>5</v>
      </c>
      <c r="C118" s="4" t="s">
        <v>14</v>
      </c>
      <c r="D118" s="4" t="s">
        <v>10</v>
      </c>
    </row>
    <row r="119" spans="1:9">
      <c r="A119" t="n">
        <v>2336</v>
      </c>
      <c r="B119" s="20" t="n">
        <v>22</v>
      </c>
      <c r="C119" s="7" t="n">
        <v>20</v>
      </c>
      <c r="D119" s="7" t="n">
        <v>0</v>
      </c>
    </row>
    <row r="120" spans="1:9">
      <c r="A120" t="s">
        <v>4</v>
      </c>
      <c r="B120" s="4" t="s">
        <v>5</v>
      </c>
      <c r="C120" s="4" t="s">
        <v>14</v>
      </c>
      <c r="D120" s="4" t="s">
        <v>14</v>
      </c>
      <c r="E120" s="4" t="s">
        <v>9</v>
      </c>
      <c r="F120" s="4" t="s">
        <v>14</v>
      </c>
      <c r="G120" s="4" t="s">
        <v>14</v>
      </c>
    </row>
    <row r="121" spans="1:9">
      <c r="A121" t="n">
        <v>2340</v>
      </c>
      <c r="B121" s="21" t="n">
        <v>18</v>
      </c>
      <c r="C121" s="7" t="n">
        <v>1</v>
      </c>
      <c r="D121" s="7" t="n">
        <v>0</v>
      </c>
      <c r="E121" s="7" t="n">
        <v>1</v>
      </c>
      <c r="F121" s="7" t="n">
        <v>19</v>
      </c>
      <c r="G121" s="7" t="n">
        <v>1</v>
      </c>
    </row>
    <row r="122" spans="1:9">
      <c r="A122" t="s">
        <v>4</v>
      </c>
      <c r="B122" s="4" t="s">
        <v>5</v>
      </c>
      <c r="C122" s="4" t="s">
        <v>14</v>
      </c>
      <c r="D122" s="4" t="s">
        <v>14</v>
      </c>
      <c r="E122" s="4" t="s">
        <v>9</v>
      </c>
      <c r="F122" s="4" t="s">
        <v>14</v>
      </c>
      <c r="G122" s="4" t="s">
        <v>14</v>
      </c>
    </row>
    <row r="123" spans="1:9">
      <c r="A123" t="n">
        <v>2349</v>
      </c>
      <c r="B123" s="21" t="n">
        <v>18</v>
      </c>
      <c r="C123" s="7" t="n">
        <v>2</v>
      </c>
      <c r="D123" s="7" t="n">
        <v>0</v>
      </c>
      <c r="E123" s="7" t="n">
        <v>1</v>
      </c>
      <c r="F123" s="7" t="n">
        <v>19</v>
      </c>
      <c r="G123" s="7" t="n">
        <v>1</v>
      </c>
    </row>
    <row r="124" spans="1:9">
      <c r="A124" t="s">
        <v>4</v>
      </c>
      <c r="B124" s="4" t="s">
        <v>5</v>
      </c>
      <c r="C124" s="4" t="s">
        <v>14</v>
      </c>
      <c r="D124" s="4" t="s">
        <v>6</v>
      </c>
    </row>
    <row r="125" spans="1:9">
      <c r="A125" t="n">
        <v>2358</v>
      </c>
      <c r="B125" s="8" t="n">
        <v>2</v>
      </c>
      <c r="C125" s="7" t="n">
        <v>10</v>
      </c>
      <c r="D125" s="7" t="s">
        <v>46</v>
      </c>
    </row>
    <row r="126" spans="1:9">
      <c r="A126" t="s">
        <v>4</v>
      </c>
      <c r="B126" s="4" t="s">
        <v>5</v>
      </c>
      <c r="C126" s="4" t="s">
        <v>14</v>
      </c>
      <c r="D126" s="4" t="s">
        <v>6</v>
      </c>
    </row>
    <row r="127" spans="1:9">
      <c r="A127" t="n">
        <v>2374</v>
      </c>
      <c r="B127" s="8" t="n">
        <v>2</v>
      </c>
      <c r="C127" s="7" t="n">
        <v>10</v>
      </c>
      <c r="D127" s="7" t="s">
        <v>47</v>
      </c>
    </row>
    <row r="128" spans="1:9">
      <c r="A128" t="s">
        <v>4</v>
      </c>
      <c r="B128" s="4" t="s">
        <v>5</v>
      </c>
      <c r="C128" s="4" t="s">
        <v>10</v>
      </c>
    </row>
    <row r="129" spans="1:7">
      <c r="A129" t="n">
        <v>2397</v>
      </c>
      <c r="B129" s="22" t="n">
        <v>16</v>
      </c>
      <c r="C129" s="7" t="n">
        <v>0</v>
      </c>
    </row>
    <row r="130" spans="1:7">
      <c r="A130" t="s">
        <v>4</v>
      </c>
      <c r="B130" s="4" t="s">
        <v>5</v>
      </c>
      <c r="C130" s="4" t="s">
        <v>14</v>
      </c>
      <c r="D130" s="4" t="s">
        <v>6</v>
      </c>
    </row>
    <row r="131" spans="1:7">
      <c r="A131" t="n">
        <v>2400</v>
      </c>
      <c r="B131" s="8" t="n">
        <v>2</v>
      </c>
      <c r="C131" s="7" t="n">
        <v>10</v>
      </c>
      <c r="D131" s="7" t="s">
        <v>48</v>
      </c>
    </row>
    <row r="132" spans="1:7">
      <c r="A132" t="s">
        <v>4</v>
      </c>
      <c r="B132" s="4" t="s">
        <v>5</v>
      </c>
      <c r="C132" s="4" t="s">
        <v>10</v>
      </c>
    </row>
    <row r="133" spans="1:7">
      <c r="A133" t="n">
        <v>2418</v>
      </c>
      <c r="B133" s="22" t="n">
        <v>16</v>
      </c>
      <c r="C133" s="7" t="n">
        <v>0</v>
      </c>
    </row>
    <row r="134" spans="1:7">
      <c r="A134" t="s">
        <v>4</v>
      </c>
      <c r="B134" s="4" t="s">
        <v>5</v>
      </c>
      <c r="C134" s="4" t="s">
        <v>14</v>
      </c>
      <c r="D134" s="4" t="s">
        <v>6</v>
      </c>
    </row>
    <row r="135" spans="1:7">
      <c r="A135" t="n">
        <v>2421</v>
      </c>
      <c r="B135" s="8" t="n">
        <v>2</v>
      </c>
      <c r="C135" s="7" t="n">
        <v>10</v>
      </c>
      <c r="D135" s="7" t="s">
        <v>49</v>
      </c>
    </row>
    <row r="136" spans="1:7">
      <c r="A136" t="s">
        <v>4</v>
      </c>
      <c r="B136" s="4" t="s">
        <v>5</v>
      </c>
      <c r="C136" s="4" t="s">
        <v>10</v>
      </c>
    </row>
    <row r="137" spans="1:7">
      <c r="A137" t="n">
        <v>2440</v>
      </c>
      <c r="B137" s="22" t="n">
        <v>16</v>
      </c>
      <c r="C137" s="7" t="n">
        <v>0</v>
      </c>
    </row>
    <row r="138" spans="1:7">
      <c r="A138" t="s">
        <v>4</v>
      </c>
      <c r="B138" s="4" t="s">
        <v>5</v>
      </c>
      <c r="C138" s="4" t="s">
        <v>14</v>
      </c>
    </row>
    <row r="139" spans="1:7">
      <c r="A139" t="n">
        <v>2443</v>
      </c>
      <c r="B139" s="23" t="n">
        <v>23</v>
      </c>
      <c r="C139" s="7" t="n">
        <v>20</v>
      </c>
    </row>
    <row r="140" spans="1:7">
      <c r="A140" t="s">
        <v>4</v>
      </c>
      <c r="B140" s="4" t="s">
        <v>5</v>
      </c>
    </row>
    <row r="141" spans="1:7">
      <c r="A141" t="n">
        <v>2445</v>
      </c>
      <c r="B141" s="5" t="n">
        <v>1</v>
      </c>
    </row>
    <row r="142" spans="1:7" s="3" customFormat="1" customHeight="0">
      <c r="A142" s="3" t="s">
        <v>2</v>
      </c>
      <c r="B142" s="3" t="s">
        <v>50</v>
      </c>
    </row>
    <row r="143" spans="1:7">
      <c r="A143" t="s">
        <v>4</v>
      </c>
      <c r="B143" s="4" t="s">
        <v>5</v>
      </c>
      <c r="C143" s="4" t="s">
        <v>14</v>
      </c>
      <c r="D143" s="4" t="s">
        <v>10</v>
      </c>
    </row>
    <row r="144" spans="1:7">
      <c r="A144" t="n">
        <v>2448</v>
      </c>
      <c r="B144" s="20" t="n">
        <v>22</v>
      </c>
      <c r="C144" s="7" t="n">
        <v>20</v>
      </c>
      <c r="D144" s="7" t="n">
        <v>0</v>
      </c>
    </row>
    <row r="145" spans="1:4">
      <c r="A145" t="s">
        <v>4</v>
      </c>
      <c r="B145" s="4" t="s">
        <v>5</v>
      </c>
      <c r="C145" s="4" t="s">
        <v>14</v>
      </c>
      <c r="D145" s="4" t="s">
        <v>10</v>
      </c>
      <c r="E145" s="4" t="s">
        <v>9</v>
      </c>
    </row>
    <row r="146" spans="1:4">
      <c r="A146" t="n">
        <v>2452</v>
      </c>
      <c r="B146" s="24" t="n">
        <v>101</v>
      </c>
      <c r="C146" s="7" t="n">
        <v>7</v>
      </c>
      <c r="D146" s="7" t="n">
        <v>248</v>
      </c>
      <c r="E146" s="7" t="n">
        <v>100</v>
      </c>
    </row>
    <row r="147" spans="1:4">
      <c r="A147" t="s">
        <v>4</v>
      </c>
      <c r="B147" s="4" t="s">
        <v>5</v>
      </c>
      <c r="C147" s="4" t="s">
        <v>14</v>
      </c>
      <c r="D147" s="4" t="s">
        <v>14</v>
      </c>
    </row>
    <row r="148" spans="1:4">
      <c r="A148" t="n">
        <v>2460</v>
      </c>
      <c r="B148" s="11" t="n">
        <v>74</v>
      </c>
      <c r="C148" s="7" t="n">
        <v>14</v>
      </c>
      <c r="D148" s="7" t="n">
        <v>0</v>
      </c>
    </row>
    <row r="149" spans="1:4">
      <c r="A149" t="s">
        <v>4</v>
      </c>
      <c r="B149" s="4" t="s">
        <v>5</v>
      </c>
      <c r="C149" s="4" t="s">
        <v>10</v>
      </c>
    </row>
    <row r="150" spans="1:4">
      <c r="A150" t="n">
        <v>2463</v>
      </c>
      <c r="B150" s="22" t="n">
        <v>16</v>
      </c>
      <c r="C150" s="7" t="n">
        <v>1000</v>
      </c>
    </row>
    <row r="151" spans="1:4">
      <c r="A151" t="s">
        <v>4</v>
      </c>
      <c r="B151" s="4" t="s">
        <v>5</v>
      </c>
      <c r="C151" s="4" t="s">
        <v>14</v>
      </c>
      <c r="D151" s="4" t="s">
        <v>10</v>
      </c>
      <c r="E151" s="4" t="s">
        <v>23</v>
      </c>
      <c r="F151" s="4" t="s">
        <v>10</v>
      </c>
      <c r="G151" s="4" t="s">
        <v>9</v>
      </c>
      <c r="H151" s="4" t="s">
        <v>9</v>
      </c>
      <c r="I151" s="4" t="s">
        <v>10</v>
      </c>
      <c r="J151" s="4" t="s">
        <v>10</v>
      </c>
      <c r="K151" s="4" t="s">
        <v>9</v>
      </c>
      <c r="L151" s="4" t="s">
        <v>9</v>
      </c>
      <c r="M151" s="4" t="s">
        <v>9</v>
      </c>
      <c r="N151" s="4" t="s">
        <v>9</v>
      </c>
      <c r="O151" s="4" t="s">
        <v>6</v>
      </c>
    </row>
    <row r="152" spans="1:4">
      <c r="A152" t="n">
        <v>2466</v>
      </c>
      <c r="B152" s="12" t="n">
        <v>50</v>
      </c>
      <c r="C152" s="7" t="n">
        <v>0</v>
      </c>
      <c r="D152" s="7" t="n">
        <v>12010</v>
      </c>
      <c r="E152" s="7" t="n">
        <v>1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65533</v>
      </c>
      <c r="K152" s="7" t="n">
        <v>0</v>
      </c>
      <c r="L152" s="7" t="n">
        <v>0</v>
      </c>
      <c r="M152" s="7" t="n">
        <v>0</v>
      </c>
      <c r="N152" s="7" t="n">
        <v>0</v>
      </c>
      <c r="O152" s="7" t="s">
        <v>13</v>
      </c>
    </row>
    <row r="153" spans="1:4">
      <c r="A153" t="s">
        <v>4</v>
      </c>
      <c r="B153" s="4" t="s">
        <v>5</v>
      </c>
      <c r="C153" s="4" t="s">
        <v>14</v>
      </c>
      <c r="D153" s="4" t="s">
        <v>10</v>
      </c>
      <c r="E153" s="4" t="s">
        <v>10</v>
      </c>
      <c r="F153" s="4" t="s">
        <v>10</v>
      </c>
      <c r="G153" s="4" t="s">
        <v>10</v>
      </c>
      <c r="H153" s="4" t="s">
        <v>14</v>
      </c>
    </row>
    <row r="154" spans="1:4">
      <c r="A154" t="n">
        <v>2505</v>
      </c>
      <c r="B154" s="25" t="n">
        <v>25</v>
      </c>
      <c r="C154" s="7" t="n">
        <v>5</v>
      </c>
      <c r="D154" s="7" t="n">
        <v>65535</v>
      </c>
      <c r="E154" s="7" t="n">
        <v>65535</v>
      </c>
      <c r="F154" s="7" t="n">
        <v>65535</v>
      </c>
      <c r="G154" s="7" t="n">
        <v>65535</v>
      </c>
      <c r="H154" s="7" t="n">
        <v>0</v>
      </c>
    </row>
    <row r="155" spans="1:4">
      <c r="A155" t="s">
        <v>4</v>
      </c>
      <c r="B155" s="4" t="s">
        <v>5</v>
      </c>
      <c r="C155" s="4" t="s">
        <v>10</v>
      </c>
      <c r="D155" s="4" t="s">
        <v>14</v>
      </c>
      <c r="E155" s="4" t="s">
        <v>14</v>
      </c>
      <c r="F155" s="4" t="s">
        <v>51</v>
      </c>
      <c r="G155" s="4" t="s">
        <v>14</v>
      </c>
      <c r="H155" s="4" t="s">
        <v>14</v>
      </c>
    </row>
    <row r="156" spans="1:4">
      <c r="A156" t="n">
        <v>2516</v>
      </c>
      <c r="B156" s="26" t="n">
        <v>24</v>
      </c>
      <c r="C156" s="7" t="n">
        <v>65534</v>
      </c>
      <c r="D156" s="7" t="n">
        <v>6</v>
      </c>
      <c r="E156" s="7" t="n">
        <v>12</v>
      </c>
      <c r="F156" s="7" t="s">
        <v>52</v>
      </c>
      <c r="G156" s="7" t="n">
        <v>2</v>
      </c>
      <c r="H156" s="7" t="n">
        <v>0</v>
      </c>
    </row>
    <row r="157" spans="1:4">
      <c r="A157" t="s">
        <v>4</v>
      </c>
      <c r="B157" s="4" t="s">
        <v>5</v>
      </c>
    </row>
    <row r="158" spans="1:4">
      <c r="A158" t="n">
        <v>2559</v>
      </c>
      <c r="B158" s="27" t="n">
        <v>28</v>
      </c>
    </row>
    <row r="159" spans="1:4">
      <c r="A159" t="s">
        <v>4</v>
      </c>
      <c r="B159" s="4" t="s">
        <v>5</v>
      </c>
      <c r="C159" s="4" t="s">
        <v>14</v>
      </c>
    </row>
    <row r="160" spans="1:4">
      <c r="A160" t="n">
        <v>2560</v>
      </c>
      <c r="B160" s="28" t="n">
        <v>27</v>
      </c>
      <c r="C160" s="7" t="n">
        <v>0</v>
      </c>
    </row>
    <row r="161" spans="1:15">
      <c r="A161" t="s">
        <v>4</v>
      </c>
      <c r="B161" s="4" t="s">
        <v>5</v>
      </c>
      <c r="C161" s="4" t="s">
        <v>14</v>
      </c>
      <c r="D161" s="4" t="s">
        <v>6</v>
      </c>
    </row>
    <row r="162" spans="1:15">
      <c r="A162" t="n">
        <v>2562</v>
      </c>
      <c r="B162" s="8" t="n">
        <v>2</v>
      </c>
      <c r="C162" s="7" t="n">
        <v>10</v>
      </c>
      <c r="D162" s="7" t="s">
        <v>47</v>
      </c>
    </row>
    <row r="163" spans="1:15">
      <c r="A163" t="s">
        <v>4</v>
      </c>
      <c r="B163" s="4" t="s">
        <v>5</v>
      </c>
      <c r="C163" s="4" t="s">
        <v>10</v>
      </c>
    </row>
    <row r="164" spans="1:15">
      <c r="A164" t="n">
        <v>2585</v>
      </c>
      <c r="B164" s="22" t="n">
        <v>16</v>
      </c>
      <c r="C164" s="7" t="n">
        <v>0</v>
      </c>
    </row>
    <row r="165" spans="1:15">
      <c r="A165" t="s">
        <v>4</v>
      </c>
      <c r="B165" s="4" t="s">
        <v>5</v>
      </c>
      <c r="C165" s="4" t="s">
        <v>14</v>
      </c>
      <c r="D165" s="4" t="s">
        <v>6</v>
      </c>
    </row>
    <row r="166" spans="1:15">
      <c r="A166" t="n">
        <v>2588</v>
      </c>
      <c r="B166" s="8" t="n">
        <v>2</v>
      </c>
      <c r="C166" s="7" t="n">
        <v>10</v>
      </c>
      <c r="D166" s="7" t="s">
        <v>48</v>
      </c>
    </row>
    <row r="167" spans="1:15">
      <c r="A167" t="s">
        <v>4</v>
      </c>
      <c r="B167" s="4" t="s">
        <v>5</v>
      </c>
      <c r="C167" s="4" t="s">
        <v>10</v>
      </c>
    </row>
    <row r="168" spans="1:15">
      <c r="A168" t="n">
        <v>2606</v>
      </c>
      <c r="B168" s="22" t="n">
        <v>16</v>
      </c>
      <c r="C168" s="7" t="n">
        <v>0</v>
      </c>
    </row>
    <row r="169" spans="1:15">
      <c r="A169" t="s">
        <v>4</v>
      </c>
      <c r="B169" s="4" t="s">
        <v>5</v>
      </c>
      <c r="C169" s="4" t="s">
        <v>14</v>
      </c>
      <c r="D169" s="4" t="s">
        <v>6</v>
      </c>
    </row>
    <row r="170" spans="1:15">
      <c r="A170" t="n">
        <v>2609</v>
      </c>
      <c r="B170" s="8" t="n">
        <v>2</v>
      </c>
      <c r="C170" s="7" t="n">
        <v>10</v>
      </c>
      <c r="D170" s="7" t="s">
        <v>49</v>
      </c>
    </row>
    <row r="171" spans="1:15">
      <c r="A171" t="s">
        <v>4</v>
      </c>
      <c r="B171" s="4" t="s">
        <v>5</v>
      </c>
      <c r="C171" s="4" t="s">
        <v>10</v>
      </c>
    </row>
    <row r="172" spans="1:15">
      <c r="A172" t="n">
        <v>2628</v>
      </c>
      <c r="B172" s="22" t="n">
        <v>16</v>
      </c>
      <c r="C172" s="7" t="n">
        <v>0</v>
      </c>
    </row>
    <row r="173" spans="1:15">
      <c r="A173" t="s">
        <v>4</v>
      </c>
      <c r="B173" s="4" t="s">
        <v>5</v>
      </c>
      <c r="C173" s="4" t="s">
        <v>14</v>
      </c>
    </row>
    <row r="174" spans="1:15">
      <c r="A174" t="n">
        <v>2631</v>
      </c>
      <c r="B174" s="23" t="n">
        <v>23</v>
      </c>
      <c r="C174" s="7" t="n">
        <v>20</v>
      </c>
    </row>
    <row r="175" spans="1:15">
      <c r="A175" t="s">
        <v>4</v>
      </c>
      <c r="B175" s="4" t="s">
        <v>5</v>
      </c>
    </row>
    <row r="176" spans="1:15">
      <c r="A176" t="n">
        <v>2633</v>
      </c>
      <c r="B176" s="5" t="n">
        <v>1</v>
      </c>
    </row>
    <row r="177" spans="1:4" s="3" customFormat="1" customHeight="0">
      <c r="A177" s="3" t="s">
        <v>2</v>
      </c>
      <c r="B177" s="3" t="s">
        <v>53</v>
      </c>
    </row>
    <row r="178" spans="1:4">
      <c r="A178" t="s">
        <v>4</v>
      </c>
      <c r="B178" s="4" t="s">
        <v>5</v>
      </c>
      <c r="C178" s="4" t="s">
        <v>14</v>
      </c>
      <c r="D178" s="4" t="s">
        <v>14</v>
      </c>
      <c r="E178" s="4" t="s">
        <v>14</v>
      </c>
      <c r="F178" s="4" t="s">
        <v>14</v>
      </c>
    </row>
    <row r="179" spans="1:4">
      <c r="A179" t="n">
        <v>2636</v>
      </c>
      <c r="B179" s="29" t="n">
        <v>14</v>
      </c>
      <c r="C179" s="7" t="n">
        <v>2</v>
      </c>
      <c r="D179" s="7" t="n">
        <v>0</v>
      </c>
      <c r="E179" s="7" t="n">
        <v>0</v>
      </c>
      <c r="F179" s="7" t="n">
        <v>0</v>
      </c>
    </row>
    <row r="180" spans="1:4">
      <c r="A180" t="s">
        <v>4</v>
      </c>
      <c r="B180" s="4" t="s">
        <v>5</v>
      </c>
      <c r="C180" s="4" t="s">
        <v>14</v>
      </c>
      <c r="D180" s="30" t="s">
        <v>54</v>
      </c>
      <c r="E180" s="4" t="s">
        <v>5</v>
      </c>
      <c r="F180" s="4" t="s">
        <v>14</v>
      </c>
      <c r="G180" s="4" t="s">
        <v>10</v>
      </c>
      <c r="H180" s="30" t="s">
        <v>55</v>
      </c>
      <c r="I180" s="4" t="s">
        <v>14</v>
      </c>
      <c r="J180" s="4" t="s">
        <v>9</v>
      </c>
      <c r="K180" s="4" t="s">
        <v>14</v>
      </c>
      <c r="L180" s="4" t="s">
        <v>14</v>
      </c>
      <c r="M180" s="30" t="s">
        <v>54</v>
      </c>
      <c r="N180" s="4" t="s">
        <v>5</v>
      </c>
      <c r="O180" s="4" t="s">
        <v>14</v>
      </c>
      <c r="P180" s="4" t="s">
        <v>10</v>
      </c>
      <c r="Q180" s="30" t="s">
        <v>55</v>
      </c>
      <c r="R180" s="4" t="s">
        <v>14</v>
      </c>
      <c r="S180" s="4" t="s">
        <v>9</v>
      </c>
      <c r="T180" s="4" t="s">
        <v>14</v>
      </c>
      <c r="U180" s="4" t="s">
        <v>14</v>
      </c>
      <c r="V180" s="4" t="s">
        <v>14</v>
      </c>
      <c r="W180" s="4" t="s">
        <v>43</v>
      </c>
    </row>
    <row r="181" spans="1:4">
      <c r="A181" t="n">
        <v>2641</v>
      </c>
      <c r="B181" s="16" t="n">
        <v>5</v>
      </c>
      <c r="C181" s="7" t="n">
        <v>28</v>
      </c>
      <c r="D181" s="30" t="s">
        <v>3</v>
      </c>
      <c r="E181" s="9" t="n">
        <v>162</v>
      </c>
      <c r="F181" s="7" t="n">
        <v>3</v>
      </c>
      <c r="G181" s="7" t="n">
        <v>4104</v>
      </c>
      <c r="H181" s="30" t="s">
        <v>3</v>
      </c>
      <c r="I181" s="7" t="n">
        <v>0</v>
      </c>
      <c r="J181" s="7" t="n">
        <v>1</v>
      </c>
      <c r="K181" s="7" t="n">
        <v>2</v>
      </c>
      <c r="L181" s="7" t="n">
        <v>28</v>
      </c>
      <c r="M181" s="30" t="s">
        <v>3</v>
      </c>
      <c r="N181" s="9" t="n">
        <v>162</v>
      </c>
      <c r="O181" s="7" t="n">
        <v>3</v>
      </c>
      <c r="P181" s="7" t="n">
        <v>4104</v>
      </c>
      <c r="Q181" s="30" t="s">
        <v>3</v>
      </c>
      <c r="R181" s="7" t="n">
        <v>0</v>
      </c>
      <c r="S181" s="7" t="n">
        <v>2</v>
      </c>
      <c r="T181" s="7" t="n">
        <v>2</v>
      </c>
      <c r="U181" s="7" t="n">
        <v>11</v>
      </c>
      <c r="V181" s="7" t="n">
        <v>1</v>
      </c>
      <c r="W181" s="17" t="n">
        <f t="normal" ca="1">A185</f>
        <v>0</v>
      </c>
    </row>
    <row r="182" spans="1:4">
      <c r="A182" t="s">
        <v>4</v>
      </c>
      <c r="B182" s="4" t="s">
        <v>5</v>
      </c>
      <c r="C182" s="4" t="s">
        <v>14</v>
      </c>
      <c r="D182" s="4" t="s">
        <v>10</v>
      </c>
      <c r="E182" s="4" t="s">
        <v>23</v>
      </c>
    </row>
    <row r="183" spans="1:4">
      <c r="A183" t="n">
        <v>2670</v>
      </c>
      <c r="B183" s="31" t="n">
        <v>58</v>
      </c>
      <c r="C183" s="7" t="n">
        <v>0</v>
      </c>
      <c r="D183" s="7" t="n">
        <v>0</v>
      </c>
      <c r="E183" s="7" t="n">
        <v>1</v>
      </c>
    </row>
    <row r="184" spans="1:4">
      <c r="A184" t="s">
        <v>4</v>
      </c>
      <c r="B184" s="4" t="s">
        <v>5</v>
      </c>
      <c r="C184" s="4" t="s">
        <v>14</v>
      </c>
      <c r="D184" s="30" t="s">
        <v>54</v>
      </c>
      <c r="E184" s="4" t="s">
        <v>5</v>
      </c>
      <c r="F184" s="4" t="s">
        <v>14</v>
      </c>
      <c r="G184" s="4" t="s">
        <v>10</v>
      </c>
      <c r="H184" s="30" t="s">
        <v>55</v>
      </c>
      <c r="I184" s="4" t="s">
        <v>14</v>
      </c>
      <c r="J184" s="4" t="s">
        <v>9</v>
      </c>
      <c r="K184" s="4" t="s">
        <v>14</v>
      </c>
      <c r="L184" s="4" t="s">
        <v>14</v>
      </c>
      <c r="M184" s="30" t="s">
        <v>54</v>
      </c>
      <c r="N184" s="4" t="s">
        <v>5</v>
      </c>
      <c r="O184" s="4" t="s">
        <v>14</v>
      </c>
      <c r="P184" s="4" t="s">
        <v>10</v>
      </c>
      <c r="Q184" s="30" t="s">
        <v>55</v>
      </c>
      <c r="R184" s="4" t="s">
        <v>14</v>
      </c>
      <c r="S184" s="4" t="s">
        <v>9</v>
      </c>
      <c r="T184" s="4" t="s">
        <v>14</v>
      </c>
      <c r="U184" s="4" t="s">
        <v>14</v>
      </c>
      <c r="V184" s="4" t="s">
        <v>14</v>
      </c>
      <c r="W184" s="4" t="s">
        <v>43</v>
      </c>
    </row>
    <row r="185" spans="1:4">
      <c r="A185" t="n">
        <v>2678</v>
      </c>
      <c r="B185" s="16" t="n">
        <v>5</v>
      </c>
      <c r="C185" s="7" t="n">
        <v>28</v>
      </c>
      <c r="D185" s="30" t="s">
        <v>3</v>
      </c>
      <c r="E185" s="9" t="n">
        <v>162</v>
      </c>
      <c r="F185" s="7" t="n">
        <v>3</v>
      </c>
      <c r="G185" s="7" t="n">
        <v>4104</v>
      </c>
      <c r="H185" s="30" t="s">
        <v>3</v>
      </c>
      <c r="I185" s="7" t="n">
        <v>0</v>
      </c>
      <c r="J185" s="7" t="n">
        <v>1</v>
      </c>
      <c r="K185" s="7" t="n">
        <v>3</v>
      </c>
      <c r="L185" s="7" t="n">
        <v>28</v>
      </c>
      <c r="M185" s="30" t="s">
        <v>3</v>
      </c>
      <c r="N185" s="9" t="n">
        <v>162</v>
      </c>
      <c r="O185" s="7" t="n">
        <v>3</v>
      </c>
      <c r="P185" s="7" t="n">
        <v>4104</v>
      </c>
      <c r="Q185" s="30" t="s">
        <v>3</v>
      </c>
      <c r="R185" s="7" t="n">
        <v>0</v>
      </c>
      <c r="S185" s="7" t="n">
        <v>2</v>
      </c>
      <c r="T185" s="7" t="n">
        <v>3</v>
      </c>
      <c r="U185" s="7" t="n">
        <v>9</v>
      </c>
      <c r="V185" s="7" t="n">
        <v>1</v>
      </c>
      <c r="W185" s="17" t="n">
        <f t="normal" ca="1">A195</f>
        <v>0</v>
      </c>
    </row>
    <row r="186" spans="1:4">
      <c r="A186" t="s">
        <v>4</v>
      </c>
      <c r="B186" s="4" t="s">
        <v>5</v>
      </c>
      <c r="C186" s="4" t="s">
        <v>14</v>
      </c>
      <c r="D186" s="30" t="s">
        <v>54</v>
      </c>
      <c r="E186" s="4" t="s">
        <v>5</v>
      </c>
      <c r="F186" s="4" t="s">
        <v>10</v>
      </c>
      <c r="G186" s="4" t="s">
        <v>14</v>
      </c>
      <c r="H186" s="4" t="s">
        <v>14</v>
      </c>
      <c r="I186" s="4" t="s">
        <v>6</v>
      </c>
      <c r="J186" s="30" t="s">
        <v>55</v>
      </c>
      <c r="K186" s="4" t="s">
        <v>14</v>
      </c>
      <c r="L186" s="4" t="s">
        <v>14</v>
      </c>
      <c r="M186" s="30" t="s">
        <v>54</v>
      </c>
      <c r="N186" s="4" t="s">
        <v>5</v>
      </c>
      <c r="O186" s="4" t="s">
        <v>14</v>
      </c>
      <c r="P186" s="30" t="s">
        <v>55</v>
      </c>
      <c r="Q186" s="4" t="s">
        <v>14</v>
      </c>
      <c r="R186" s="4" t="s">
        <v>9</v>
      </c>
      <c r="S186" s="4" t="s">
        <v>14</v>
      </c>
      <c r="T186" s="4" t="s">
        <v>14</v>
      </c>
      <c r="U186" s="4" t="s">
        <v>14</v>
      </c>
      <c r="V186" s="30" t="s">
        <v>54</v>
      </c>
      <c r="W186" s="4" t="s">
        <v>5</v>
      </c>
      <c r="X186" s="4" t="s">
        <v>14</v>
      </c>
      <c r="Y186" s="30" t="s">
        <v>55</v>
      </c>
      <c r="Z186" s="4" t="s">
        <v>14</v>
      </c>
      <c r="AA186" s="4" t="s">
        <v>9</v>
      </c>
      <c r="AB186" s="4" t="s">
        <v>14</v>
      </c>
      <c r="AC186" s="4" t="s">
        <v>14</v>
      </c>
      <c r="AD186" s="4" t="s">
        <v>14</v>
      </c>
      <c r="AE186" s="4" t="s">
        <v>43</v>
      </c>
    </row>
    <row r="187" spans="1:4">
      <c r="A187" t="n">
        <v>2707</v>
      </c>
      <c r="B187" s="16" t="n">
        <v>5</v>
      </c>
      <c r="C187" s="7" t="n">
        <v>28</v>
      </c>
      <c r="D187" s="30" t="s">
        <v>3</v>
      </c>
      <c r="E187" s="32" t="n">
        <v>47</v>
      </c>
      <c r="F187" s="7" t="n">
        <v>61456</v>
      </c>
      <c r="G187" s="7" t="n">
        <v>2</v>
      </c>
      <c r="H187" s="7" t="n">
        <v>0</v>
      </c>
      <c r="I187" s="7" t="s">
        <v>56</v>
      </c>
      <c r="J187" s="30" t="s">
        <v>3</v>
      </c>
      <c r="K187" s="7" t="n">
        <v>8</v>
      </c>
      <c r="L187" s="7" t="n">
        <v>28</v>
      </c>
      <c r="M187" s="30" t="s">
        <v>3</v>
      </c>
      <c r="N187" s="11" t="n">
        <v>74</v>
      </c>
      <c r="O187" s="7" t="n">
        <v>65</v>
      </c>
      <c r="P187" s="30" t="s">
        <v>3</v>
      </c>
      <c r="Q187" s="7" t="n">
        <v>0</v>
      </c>
      <c r="R187" s="7" t="n">
        <v>1</v>
      </c>
      <c r="S187" s="7" t="n">
        <v>3</v>
      </c>
      <c r="T187" s="7" t="n">
        <v>9</v>
      </c>
      <c r="U187" s="7" t="n">
        <v>28</v>
      </c>
      <c r="V187" s="30" t="s">
        <v>3</v>
      </c>
      <c r="W187" s="11" t="n">
        <v>74</v>
      </c>
      <c r="X187" s="7" t="n">
        <v>65</v>
      </c>
      <c r="Y187" s="30" t="s">
        <v>3</v>
      </c>
      <c r="Z187" s="7" t="n">
        <v>0</v>
      </c>
      <c r="AA187" s="7" t="n">
        <v>2</v>
      </c>
      <c r="AB187" s="7" t="n">
        <v>3</v>
      </c>
      <c r="AC187" s="7" t="n">
        <v>9</v>
      </c>
      <c r="AD187" s="7" t="n">
        <v>1</v>
      </c>
      <c r="AE187" s="17" t="n">
        <f t="normal" ca="1">A191</f>
        <v>0</v>
      </c>
    </row>
    <row r="188" spans="1:4">
      <c r="A188" t="s">
        <v>4</v>
      </c>
      <c r="B188" s="4" t="s">
        <v>5</v>
      </c>
      <c r="C188" s="4" t="s">
        <v>10</v>
      </c>
      <c r="D188" s="4" t="s">
        <v>14</v>
      </c>
      <c r="E188" s="4" t="s">
        <v>14</v>
      </c>
      <c r="F188" s="4" t="s">
        <v>6</v>
      </c>
    </row>
    <row r="189" spans="1:4">
      <c r="A189" t="n">
        <v>2755</v>
      </c>
      <c r="B189" s="32" t="n">
        <v>47</v>
      </c>
      <c r="C189" s="7" t="n">
        <v>61456</v>
      </c>
      <c r="D189" s="7" t="n">
        <v>0</v>
      </c>
      <c r="E189" s="7" t="n">
        <v>0</v>
      </c>
      <c r="F189" s="7" t="s">
        <v>57</v>
      </c>
    </row>
    <row r="190" spans="1:4">
      <c r="A190" t="s">
        <v>4</v>
      </c>
      <c r="B190" s="4" t="s">
        <v>5</v>
      </c>
      <c r="C190" s="4" t="s">
        <v>14</v>
      </c>
      <c r="D190" s="4" t="s">
        <v>10</v>
      </c>
      <c r="E190" s="4" t="s">
        <v>23</v>
      </c>
    </row>
    <row r="191" spans="1:4">
      <c r="A191" t="n">
        <v>2768</v>
      </c>
      <c r="B191" s="31" t="n">
        <v>58</v>
      </c>
      <c r="C191" s="7" t="n">
        <v>0</v>
      </c>
      <c r="D191" s="7" t="n">
        <v>300</v>
      </c>
      <c r="E191" s="7" t="n">
        <v>1</v>
      </c>
    </row>
    <row r="192" spans="1:4">
      <c r="A192" t="s">
        <v>4</v>
      </c>
      <c r="B192" s="4" t="s">
        <v>5</v>
      </c>
      <c r="C192" s="4" t="s">
        <v>14</v>
      </c>
      <c r="D192" s="4" t="s">
        <v>10</v>
      </c>
    </row>
    <row r="193" spans="1:31">
      <c r="A193" t="n">
        <v>2776</v>
      </c>
      <c r="B193" s="31" t="n">
        <v>58</v>
      </c>
      <c r="C193" s="7" t="n">
        <v>255</v>
      </c>
      <c r="D193" s="7" t="n">
        <v>0</v>
      </c>
    </row>
    <row r="194" spans="1:31">
      <c r="A194" t="s">
        <v>4</v>
      </c>
      <c r="B194" s="4" t="s">
        <v>5</v>
      </c>
      <c r="C194" s="4" t="s">
        <v>14</v>
      </c>
      <c r="D194" s="4" t="s">
        <v>14</v>
      </c>
      <c r="E194" s="4" t="s">
        <v>14</v>
      </c>
      <c r="F194" s="4" t="s">
        <v>14</v>
      </c>
    </row>
    <row r="195" spans="1:31">
      <c r="A195" t="n">
        <v>2780</v>
      </c>
      <c r="B195" s="29" t="n">
        <v>14</v>
      </c>
      <c r="C195" s="7" t="n">
        <v>0</v>
      </c>
      <c r="D195" s="7" t="n">
        <v>0</v>
      </c>
      <c r="E195" s="7" t="n">
        <v>0</v>
      </c>
      <c r="F195" s="7" t="n">
        <v>64</v>
      </c>
    </row>
    <row r="196" spans="1:31">
      <c r="A196" t="s">
        <v>4</v>
      </c>
      <c r="B196" s="4" t="s">
        <v>5</v>
      </c>
      <c r="C196" s="4" t="s">
        <v>14</v>
      </c>
      <c r="D196" s="4" t="s">
        <v>10</v>
      </c>
    </row>
    <row r="197" spans="1:31">
      <c r="A197" t="n">
        <v>2785</v>
      </c>
      <c r="B197" s="20" t="n">
        <v>22</v>
      </c>
      <c r="C197" s="7" t="n">
        <v>0</v>
      </c>
      <c r="D197" s="7" t="n">
        <v>4104</v>
      </c>
    </row>
    <row r="198" spans="1:31">
      <c r="A198" t="s">
        <v>4</v>
      </c>
      <c r="B198" s="4" t="s">
        <v>5</v>
      </c>
      <c r="C198" s="4" t="s">
        <v>14</v>
      </c>
      <c r="D198" s="4" t="s">
        <v>10</v>
      </c>
    </row>
    <row r="199" spans="1:31">
      <c r="A199" t="n">
        <v>2789</v>
      </c>
      <c r="B199" s="31" t="n">
        <v>58</v>
      </c>
      <c r="C199" s="7" t="n">
        <v>5</v>
      </c>
      <c r="D199" s="7" t="n">
        <v>300</v>
      </c>
    </row>
    <row r="200" spans="1:31">
      <c r="A200" t="s">
        <v>4</v>
      </c>
      <c r="B200" s="4" t="s">
        <v>5</v>
      </c>
      <c r="C200" s="4" t="s">
        <v>23</v>
      </c>
      <c r="D200" s="4" t="s">
        <v>10</v>
      </c>
    </row>
    <row r="201" spans="1:31">
      <c r="A201" t="n">
        <v>2793</v>
      </c>
      <c r="B201" s="33" t="n">
        <v>103</v>
      </c>
      <c r="C201" s="7" t="n">
        <v>0</v>
      </c>
      <c r="D201" s="7" t="n">
        <v>300</v>
      </c>
    </row>
    <row r="202" spans="1:31">
      <c r="A202" t="s">
        <v>4</v>
      </c>
      <c r="B202" s="4" t="s">
        <v>5</v>
      </c>
      <c r="C202" s="4" t="s">
        <v>14</v>
      </c>
    </row>
    <row r="203" spans="1:31">
      <c r="A203" t="n">
        <v>2800</v>
      </c>
      <c r="B203" s="34" t="n">
        <v>64</v>
      </c>
      <c r="C203" s="7" t="n">
        <v>7</v>
      </c>
    </row>
    <row r="204" spans="1:31">
      <c r="A204" t="s">
        <v>4</v>
      </c>
      <c r="B204" s="4" t="s">
        <v>5</v>
      </c>
      <c r="C204" s="4" t="s">
        <v>14</v>
      </c>
      <c r="D204" s="4" t="s">
        <v>10</v>
      </c>
    </row>
    <row r="205" spans="1:31">
      <c r="A205" t="n">
        <v>2802</v>
      </c>
      <c r="B205" s="35" t="n">
        <v>72</v>
      </c>
      <c r="C205" s="7" t="n">
        <v>5</v>
      </c>
      <c r="D205" s="7" t="n">
        <v>0</v>
      </c>
    </row>
    <row r="206" spans="1:31">
      <c r="A206" t="s">
        <v>4</v>
      </c>
      <c r="B206" s="4" t="s">
        <v>5</v>
      </c>
      <c r="C206" s="4" t="s">
        <v>14</v>
      </c>
      <c r="D206" s="30" t="s">
        <v>54</v>
      </c>
      <c r="E206" s="4" t="s">
        <v>5</v>
      </c>
      <c r="F206" s="4" t="s">
        <v>14</v>
      </c>
      <c r="G206" s="4" t="s">
        <v>10</v>
      </c>
      <c r="H206" s="30" t="s">
        <v>55</v>
      </c>
      <c r="I206" s="4" t="s">
        <v>14</v>
      </c>
      <c r="J206" s="4" t="s">
        <v>9</v>
      </c>
      <c r="K206" s="4" t="s">
        <v>14</v>
      </c>
      <c r="L206" s="4" t="s">
        <v>14</v>
      </c>
      <c r="M206" s="4" t="s">
        <v>43</v>
      </c>
    </row>
    <row r="207" spans="1:31">
      <c r="A207" t="n">
        <v>2806</v>
      </c>
      <c r="B207" s="16" t="n">
        <v>5</v>
      </c>
      <c r="C207" s="7" t="n">
        <v>28</v>
      </c>
      <c r="D207" s="30" t="s">
        <v>3</v>
      </c>
      <c r="E207" s="9" t="n">
        <v>162</v>
      </c>
      <c r="F207" s="7" t="n">
        <v>4</v>
      </c>
      <c r="G207" s="7" t="n">
        <v>4104</v>
      </c>
      <c r="H207" s="30" t="s">
        <v>3</v>
      </c>
      <c r="I207" s="7" t="n">
        <v>0</v>
      </c>
      <c r="J207" s="7" t="n">
        <v>1</v>
      </c>
      <c r="K207" s="7" t="n">
        <v>2</v>
      </c>
      <c r="L207" s="7" t="n">
        <v>1</v>
      </c>
      <c r="M207" s="17" t="n">
        <f t="normal" ca="1">A213</f>
        <v>0</v>
      </c>
    </row>
    <row r="208" spans="1:31">
      <c r="A208" t="s">
        <v>4</v>
      </c>
      <c r="B208" s="4" t="s">
        <v>5</v>
      </c>
      <c r="C208" s="4" t="s">
        <v>14</v>
      </c>
      <c r="D208" s="4" t="s">
        <v>6</v>
      </c>
    </row>
    <row r="209" spans="1:13">
      <c r="A209" t="n">
        <v>2823</v>
      </c>
      <c r="B209" s="8" t="n">
        <v>2</v>
      </c>
      <c r="C209" s="7" t="n">
        <v>10</v>
      </c>
      <c r="D209" s="7" t="s">
        <v>58</v>
      </c>
    </row>
    <row r="210" spans="1:13">
      <c r="A210" t="s">
        <v>4</v>
      </c>
      <c r="B210" s="4" t="s">
        <v>5</v>
      </c>
      <c r="C210" s="4" t="s">
        <v>10</v>
      </c>
    </row>
    <row r="211" spans="1:13">
      <c r="A211" t="n">
        <v>2840</v>
      </c>
      <c r="B211" s="22" t="n">
        <v>16</v>
      </c>
      <c r="C211" s="7" t="n">
        <v>0</v>
      </c>
    </row>
    <row r="212" spans="1:13">
      <c r="A212" t="s">
        <v>4</v>
      </c>
      <c r="B212" s="4" t="s">
        <v>5</v>
      </c>
      <c r="C212" s="4" t="s">
        <v>10</v>
      </c>
      <c r="D212" s="4" t="s">
        <v>6</v>
      </c>
      <c r="E212" s="4" t="s">
        <v>6</v>
      </c>
      <c r="F212" s="4" t="s">
        <v>6</v>
      </c>
      <c r="G212" s="4" t="s">
        <v>14</v>
      </c>
      <c r="H212" s="4" t="s">
        <v>9</v>
      </c>
      <c r="I212" s="4" t="s">
        <v>23</v>
      </c>
      <c r="J212" s="4" t="s">
        <v>23</v>
      </c>
      <c r="K212" s="4" t="s">
        <v>23</v>
      </c>
      <c r="L212" s="4" t="s">
        <v>23</v>
      </c>
      <c r="M212" s="4" t="s">
        <v>23</v>
      </c>
      <c r="N212" s="4" t="s">
        <v>23</v>
      </c>
      <c r="O212" s="4" t="s">
        <v>23</v>
      </c>
      <c r="P212" s="4" t="s">
        <v>6</v>
      </c>
      <c r="Q212" s="4" t="s">
        <v>6</v>
      </c>
      <c r="R212" s="4" t="s">
        <v>9</v>
      </c>
      <c r="S212" s="4" t="s">
        <v>14</v>
      </c>
      <c r="T212" s="4" t="s">
        <v>9</v>
      </c>
      <c r="U212" s="4" t="s">
        <v>9</v>
      </c>
      <c r="V212" s="4" t="s">
        <v>10</v>
      </c>
    </row>
    <row r="213" spans="1:13">
      <c r="A213" t="n">
        <v>2843</v>
      </c>
      <c r="B213" s="14" t="n">
        <v>19</v>
      </c>
      <c r="C213" s="7" t="n">
        <v>7032</v>
      </c>
      <c r="D213" s="7" t="s">
        <v>59</v>
      </c>
      <c r="E213" s="7" t="s">
        <v>60</v>
      </c>
      <c r="F213" s="7" t="s">
        <v>13</v>
      </c>
      <c r="G213" s="7" t="n">
        <v>0</v>
      </c>
      <c r="H213" s="7" t="n">
        <v>1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1</v>
      </c>
      <c r="N213" s="7" t="n">
        <v>1.60000002384186</v>
      </c>
      <c r="O213" s="7" t="n">
        <v>0.0900000035762787</v>
      </c>
      <c r="P213" s="7" t="s">
        <v>13</v>
      </c>
      <c r="Q213" s="7" t="s">
        <v>13</v>
      </c>
      <c r="R213" s="7" t="n">
        <v>-1</v>
      </c>
      <c r="S213" s="7" t="n">
        <v>0</v>
      </c>
      <c r="T213" s="7" t="n">
        <v>0</v>
      </c>
      <c r="U213" s="7" t="n">
        <v>0</v>
      </c>
      <c r="V213" s="7" t="n">
        <v>0</v>
      </c>
    </row>
    <row r="214" spans="1:13">
      <c r="A214" t="s">
        <v>4</v>
      </c>
      <c r="B214" s="4" t="s">
        <v>5</v>
      </c>
      <c r="C214" s="4" t="s">
        <v>10</v>
      </c>
      <c r="D214" s="4" t="s">
        <v>6</v>
      </c>
      <c r="E214" s="4" t="s">
        <v>6</v>
      </c>
      <c r="F214" s="4" t="s">
        <v>6</v>
      </c>
      <c r="G214" s="4" t="s">
        <v>14</v>
      </c>
      <c r="H214" s="4" t="s">
        <v>9</v>
      </c>
      <c r="I214" s="4" t="s">
        <v>23</v>
      </c>
      <c r="J214" s="4" t="s">
        <v>23</v>
      </c>
      <c r="K214" s="4" t="s">
        <v>23</v>
      </c>
      <c r="L214" s="4" t="s">
        <v>23</v>
      </c>
      <c r="M214" s="4" t="s">
        <v>23</v>
      </c>
      <c r="N214" s="4" t="s">
        <v>23</v>
      </c>
      <c r="O214" s="4" t="s">
        <v>23</v>
      </c>
      <c r="P214" s="4" t="s">
        <v>6</v>
      </c>
      <c r="Q214" s="4" t="s">
        <v>6</v>
      </c>
      <c r="R214" s="4" t="s">
        <v>9</v>
      </c>
      <c r="S214" s="4" t="s">
        <v>14</v>
      </c>
      <c r="T214" s="4" t="s">
        <v>9</v>
      </c>
      <c r="U214" s="4" t="s">
        <v>9</v>
      </c>
      <c r="V214" s="4" t="s">
        <v>10</v>
      </c>
    </row>
    <row r="215" spans="1:13">
      <c r="A215" t="n">
        <v>2913</v>
      </c>
      <c r="B215" s="14" t="n">
        <v>19</v>
      </c>
      <c r="C215" s="7" t="n">
        <v>1660</v>
      </c>
      <c r="D215" s="7" t="s">
        <v>61</v>
      </c>
      <c r="E215" s="7" t="s">
        <v>62</v>
      </c>
      <c r="F215" s="7" t="s">
        <v>13</v>
      </c>
      <c r="G215" s="7" t="n">
        <v>0</v>
      </c>
      <c r="H215" s="7" t="n">
        <v>1</v>
      </c>
      <c r="I215" s="7" t="n">
        <v>0</v>
      </c>
      <c r="J215" s="7" t="n">
        <v>0</v>
      </c>
      <c r="K215" s="7" t="n">
        <v>0</v>
      </c>
      <c r="L215" s="7" t="n">
        <v>0</v>
      </c>
      <c r="M215" s="7" t="n">
        <v>1</v>
      </c>
      <c r="N215" s="7" t="n">
        <v>1.60000002384186</v>
      </c>
      <c r="O215" s="7" t="n">
        <v>0.0900000035762787</v>
      </c>
      <c r="P215" s="7" t="s">
        <v>17</v>
      </c>
      <c r="Q215" s="7" t="s">
        <v>13</v>
      </c>
      <c r="R215" s="7" t="n">
        <v>-1</v>
      </c>
      <c r="S215" s="7" t="n">
        <v>0</v>
      </c>
      <c r="T215" s="7" t="n">
        <v>0</v>
      </c>
      <c r="U215" s="7" t="n">
        <v>0</v>
      </c>
      <c r="V215" s="7" t="n">
        <v>0</v>
      </c>
    </row>
    <row r="216" spans="1:13">
      <c r="A216" t="s">
        <v>4</v>
      </c>
      <c r="B216" s="4" t="s">
        <v>5</v>
      </c>
      <c r="C216" s="4" t="s">
        <v>10</v>
      </c>
      <c r="D216" s="4" t="s">
        <v>6</v>
      </c>
      <c r="E216" s="4" t="s">
        <v>6</v>
      </c>
      <c r="F216" s="4" t="s">
        <v>6</v>
      </c>
      <c r="G216" s="4" t="s">
        <v>14</v>
      </c>
      <c r="H216" s="4" t="s">
        <v>9</v>
      </c>
      <c r="I216" s="4" t="s">
        <v>23</v>
      </c>
      <c r="J216" s="4" t="s">
        <v>23</v>
      </c>
      <c r="K216" s="4" t="s">
        <v>23</v>
      </c>
      <c r="L216" s="4" t="s">
        <v>23</v>
      </c>
      <c r="M216" s="4" t="s">
        <v>23</v>
      </c>
      <c r="N216" s="4" t="s">
        <v>23</v>
      </c>
      <c r="O216" s="4" t="s">
        <v>23</v>
      </c>
      <c r="P216" s="4" t="s">
        <v>6</v>
      </c>
      <c r="Q216" s="4" t="s">
        <v>6</v>
      </c>
      <c r="R216" s="4" t="s">
        <v>9</v>
      </c>
      <c r="S216" s="4" t="s">
        <v>14</v>
      </c>
      <c r="T216" s="4" t="s">
        <v>9</v>
      </c>
      <c r="U216" s="4" t="s">
        <v>9</v>
      </c>
      <c r="V216" s="4" t="s">
        <v>10</v>
      </c>
    </row>
    <row r="217" spans="1:13">
      <c r="A217" t="n">
        <v>2992</v>
      </c>
      <c r="B217" s="14" t="n">
        <v>19</v>
      </c>
      <c r="C217" s="7" t="n">
        <v>1661</v>
      </c>
      <c r="D217" s="7" t="s">
        <v>63</v>
      </c>
      <c r="E217" s="7" t="s">
        <v>64</v>
      </c>
      <c r="F217" s="7" t="s">
        <v>13</v>
      </c>
      <c r="G217" s="7" t="n">
        <v>0</v>
      </c>
      <c r="H217" s="7" t="n">
        <v>1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1</v>
      </c>
      <c r="N217" s="7" t="n">
        <v>1.60000002384186</v>
      </c>
      <c r="O217" s="7" t="n">
        <v>0.0900000035762787</v>
      </c>
      <c r="P217" s="7" t="s">
        <v>16</v>
      </c>
      <c r="Q217" s="7" t="s">
        <v>13</v>
      </c>
      <c r="R217" s="7" t="n">
        <v>-1</v>
      </c>
      <c r="S217" s="7" t="n">
        <v>0</v>
      </c>
      <c r="T217" s="7" t="n">
        <v>0</v>
      </c>
      <c r="U217" s="7" t="n">
        <v>0</v>
      </c>
      <c r="V217" s="7" t="n">
        <v>0</v>
      </c>
    </row>
    <row r="218" spans="1:13">
      <c r="A218" t="s">
        <v>4</v>
      </c>
      <c r="B218" s="4" t="s">
        <v>5</v>
      </c>
      <c r="C218" s="4" t="s">
        <v>10</v>
      </c>
      <c r="D218" s="4" t="s">
        <v>14</v>
      </c>
      <c r="E218" s="4" t="s">
        <v>14</v>
      </c>
      <c r="F218" s="4" t="s">
        <v>6</v>
      </c>
    </row>
    <row r="219" spans="1:13">
      <c r="A219" t="n">
        <v>3071</v>
      </c>
      <c r="B219" s="36" t="n">
        <v>20</v>
      </c>
      <c r="C219" s="7" t="n">
        <v>0</v>
      </c>
      <c r="D219" s="7" t="n">
        <v>3</v>
      </c>
      <c r="E219" s="7" t="n">
        <v>10</v>
      </c>
      <c r="F219" s="7" t="s">
        <v>65</v>
      </c>
    </row>
    <row r="220" spans="1:13">
      <c r="A220" t="s">
        <v>4</v>
      </c>
      <c r="B220" s="4" t="s">
        <v>5</v>
      </c>
      <c r="C220" s="4" t="s">
        <v>10</v>
      </c>
    </row>
    <row r="221" spans="1:13">
      <c r="A221" t="n">
        <v>3089</v>
      </c>
      <c r="B221" s="22" t="n">
        <v>16</v>
      </c>
      <c r="C221" s="7" t="n">
        <v>0</v>
      </c>
    </row>
    <row r="222" spans="1:13">
      <c r="A222" t="s">
        <v>4</v>
      </c>
      <c r="B222" s="4" t="s">
        <v>5</v>
      </c>
      <c r="C222" s="4" t="s">
        <v>10</v>
      </c>
      <c r="D222" s="4" t="s">
        <v>14</v>
      </c>
      <c r="E222" s="4" t="s">
        <v>14</v>
      </c>
      <c r="F222" s="4" t="s">
        <v>6</v>
      </c>
    </row>
    <row r="223" spans="1:13">
      <c r="A223" t="n">
        <v>3092</v>
      </c>
      <c r="B223" s="36" t="n">
        <v>20</v>
      </c>
      <c r="C223" s="7" t="n">
        <v>7032</v>
      </c>
      <c r="D223" s="7" t="n">
        <v>3</v>
      </c>
      <c r="E223" s="7" t="n">
        <v>10</v>
      </c>
      <c r="F223" s="7" t="s">
        <v>65</v>
      </c>
    </row>
    <row r="224" spans="1:13">
      <c r="A224" t="s">
        <v>4</v>
      </c>
      <c r="B224" s="4" t="s">
        <v>5</v>
      </c>
      <c r="C224" s="4" t="s">
        <v>10</v>
      </c>
    </row>
    <row r="225" spans="1:22">
      <c r="A225" t="n">
        <v>3110</v>
      </c>
      <c r="B225" s="22" t="n">
        <v>16</v>
      </c>
      <c r="C225" s="7" t="n">
        <v>0</v>
      </c>
    </row>
    <row r="226" spans="1:22">
      <c r="A226" t="s">
        <v>4</v>
      </c>
      <c r="B226" s="4" t="s">
        <v>5</v>
      </c>
      <c r="C226" s="4" t="s">
        <v>10</v>
      </c>
      <c r="D226" s="4" t="s">
        <v>14</v>
      </c>
      <c r="E226" s="4" t="s">
        <v>14</v>
      </c>
      <c r="F226" s="4" t="s">
        <v>6</v>
      </c>
    </row>
    <row r="227" spans="1:22">
      <c r="A227" t="n">
        <v>3113</v>
      </c>
      <c r="B227" s="36" t="n">
        <v>20</v>
      </c>
      <c r="C227" s="7" t="n">
        <v>16</v>
      </c>
      <c r="D227" s="7" t="n">
        <v>3</v>
      </c>
      <c r="E227" s="7" t="n">
        <v>10</v>
      </c>
      <c r="F227" s="7" t="s">
        <v>65</v>
      </c>
    </row>
    <row r="228" spans="1:22">
      <c r="A228" t="s">
        <v>4</v>
      </c>
      <c r="B228" s="4" t="s">
        <v>5</v>
      </c>
      <c r="C228" s="4" t="s">
        <v>10</v>
      </c>
    </row>
    <row r="229" spans="1:22">
      <c r="A229" t="n">
        <v>3131</v>
      </c>
      <c r="B229" s="22" t="n">
        <v>16</v>
      </c>
      <c r="C229" s="7" t="n">
        <v>0</v>
      </c>
    </row>
    <row r="230" spans="1:22">
      <c r="A230" t="s">
        <v>4</v>
      </c>
      <c r="B230" s="4" t="s">
        <v>5</v>
      </c>
      <c r="C230" s="4" t="s">
        <v>10</v>
      </c>
      <c r="D230" s="4" t="s">
        <v>14</v>
      </c>
      <c r="E230" s="4" t="s">
        <v>14</v>
      </c>
      <c r="F230" s="4" t="s">
        <v>6</v>
      </c>
    </row>
    <row r="231" spans="1:22">
      <c r="A231" t="n">
        <v>3134</v>
      </c>
      <c r="B231" s="36" t="n">
        <v>20</v>
      </c>
      <c r="C231" s="7" t="n">
        <v>1660</v>
      </c>
      <c r="D231" s="7" t="n">
        <v>3</v>
      </c>
      <c r="E231" s="7" t="n">
        <v>10</v>
      </c>
      <c r="F231" s="7" t="s">
        <v>65</v>
      </c>
    </row>
    <row r="232" spans="1:22">
      <c r="A232" t="s">
        <v>4</v>
      </c>
      <c r="B232" s="4" t="s">
        <v>5</v>
      </c>
      <c r="C232" s="4" t="s">
        <v>10</v>
      </c>
    </row>
    <row r="233" spans="1:22">
      <c r="A233" t="n">
        <v>3152</v>
      </c>
      <c r="B233" s="22" t="n">
        <v>16</v>
      </c>
      <c r="C233" s="7" t="n">
        <v>0</v>
      </c>
    </row>
    <row r="234" spans="1:22">
      <c r="A234" t="s">
        <v>4</v>
      </c>
      <c r="B234" s="4" t="s">
        <v>5</v>
      </c>
      <c r="C234" s="4" t="s">
        <v>10</v>
      </c>
      <c r="D234" s="4" t="s">
        <v>14</v>
      </c>
      <c r="E234" s="4" t="s">
        <v>14</v>
      </c>
      <c r="F234" s="4" t="s">
        <v>6</v>
      </c>
    </row>
    <row r="235" spans="1:22">
      <c r="A235" t="n">
        <v>3155</v>
      </c>
      <c r="B235" s="36" t="n">
        <v>20</v>
      </c>
      <c r="C235" s="7" t="n">
        <v>1661</v>
      </c>
      <c r="D235" s="7" t="n">
        <v>3</v>
      </c>
      <c r="E235" s="7" t="n">
        <v>10</v>
      </c>
      <c r="F235" s="7" t="s">
        <v>65</v>
      </c>
    </row>
    <row r="236" spans="1:22">
      <c r="A236" t="s">
        <v>4</v>
      </c>
      <c r="B236" s="4" t="s">
        <v>5</v>
      </c>
      <c r="C236" s="4" t="s">
        <v>10</v>
      </c>
    </row>
    <row r="237" spans="1:22">
      <c r="A237" t="n">
        <v>3173</v>
      </c>
      <c r="B237" s="22" t="n">
        <v>16</v>
      </c>
      <c r="C237" s="7" t="n">
        <v>0</v>
      </c>
    </row>
    <row r="238" spans="1:22">
      <c r="A238" t="s">
        <v>4</v>
      </c>
      <c r="B238" s="4" t="s">
        <v>5</v>
      </c>
      <c r="C238" s="4" t="s">
        <v>10</v>
      </c>
      <c r="D238" s="4" t="s">
        <v>23</v>
      </c>
      <c r="E238" s="4" t="s">
        <v>23</v>
      </c>
      <c r="F238" s="4" t="s">
        <v>23</v>
      </c>
      <c r="G238" s="4" t="s">
        <v>23</v>
      </c>
    </row>
    <row r="239" spans="1:22">
      <c r="A239" t="n">
        <v>3176</v>
      </c>
      <c r="B239" s="37" t="n">
        <v>46</v>
      </c>
      <c r="C239" s="7" t="n">
        <v>0</v>
      </c>
      <c r="D239" s="7" t="n">
        <v>16.3299999237061</v>
      </c>
      <c r="E239" s="7" t="n">
        <v>2.5</v>
      </c>
      <c r="F239" s="7" t="n">
        <v>-74.7200012207031</v>
      </c>
      <c r="G239" s="7" t="n">
        <v>0</v>
      </c>
    </row>
    <row r="240" spans="1:22">
      <c r="A240" t="s">
        <v>4</v>
      </c>
      <c r="B240" s="4" t="s">
        <v>5</v>
      </c>
      <c r="C240" s="4" t="s">
        <v>10</v>
      </c>
      <c r="D240" s="4" t="s">
        <v>23</v>
      </c>
      <c r="E240" s="4" t="s">
        <v>23</v>
      </c>
      <c r="F240" s="4" t="s">
        <v>23</v>
      </c>
      <c r="G240" s="4" t="s">
        <v>23</v>
      </c>
    </row>
    <row r="241" spans="1:7">
      <c r="A241" t="n">
        <v>3195</v>
      </c>
      <c r="B241" s="37" t="n">
        <v>46</v>
      </c>
      <c r="C241" s="7" t="n">
        <v>16</v>
      </c>
      <c r="D241" s="7" t="n">
        <v>17.4400005340576</v>
      </c>
      <c r="E241" s="7" t="n">
        <v>2.5</v>
      </c>
      <c r="F241" s="7" t="n">
        <v>-78.7600021362305</v>
      </c>
      <c r="G241" s="7" t="n">
        <v>5.69999980926514</v>
      </c>
    </row>
    <row r="242" spans="1:7">
      <c r="A242" t="s">
        <v>4</v>
      </c>
      <c r="B242" s="4" t="s">
        <v>5</v>
      </c>
      <c r="C242" s="4" t="s">
        <v>10</v>
      </c>
      <c r="D242" s="4" t="s">
        <v>23</v>
      </c>
      <c r="E242" s="4" t="s">
        <v>23</v>
      </c>
      <c r="F242" s="4" t="s">
        <v>23</v>
      </c>
      <c r="G242" s="4" t="s">
        <v>23</v>
      </c>
    </row>
    <row r="243" spans="1:7">
      <c r="A243" t="n">
        <v>3214</v>
      </c>
      <c r="B243" s="37" t="n">
        <v>46</v>
      </c>
      <c r="C243" s="7" t="n">
        <v>7032</v>
      </c>
      <c r="D243" s="7" t="n">
        <v>17.4799995422363</v>
      </c>
      <c r="E243" s="7" t="n">
        <v>2.48000001907349</v>
      </c>
      <c r="F243" s="7" t="n">
        <v>-76.6999969482422</v>
      </c>
      <c r="G243" s="7" t="n">
        <v>2.90000009536743</v>
      </c>
    </row>
    <row r="244" spans="1:7">
      <c r="A244" t="s">
        <v>4</v>
      </c>
      <c r="B244" s="4" t="s">
        <v>5</v>
      </c>
      <c r="C244" s="4" t="s">
        <v>10</v>
      </c>
      <c r="D244" s="4" t="s">
        <v>23</v>
      </c>
      <c r="E244" s="4" t="s">
        <v>23</v>
      </c>
      <c r="F244" s="4" t="s">
        <v>23</v>
      </c>
      <c r="G244" s="4" t="s">
        <v>23</v>
      </c>
    </row>
    <row r="245" spans="1:7">
      <c r="A245" t="n">
        <v>3233</v>
      </c>
      <c r="B245" s="37" t="n">
        <v>46</v>
      </c>
      <c r="C245" s="7" t="n">
        <v>1660</v>
      </c>
      <c r="D245" s="7" t="n">
        <v>-24</v>
      </c>
      <c r="E245" s="7" t="n">
        <v>-0.779999971389771</v>
      </c>
      <c r="F245" s="7" t="n">
        <v>47.6699981689453</v>
      </c>
      <c r="G245" s="7" t="n">
        <v>124.900001525879</v>
      </c>
    </row>
    <row r="246" spans="1:7">
      <c r="A246" t="s">
        <v>4</v>
      </c>
      <c r="B246" s="4" t="s">
        <v>5</v>
      </c>
      <c r="C246" s="4" t="s">
        <v>10</v>
      </c>
      <c r="D246" s="4" t="s">
        <v>23</v>
      </c>
      <c r="E246" s="4" t="s">
        <v>23</v>
      </c>
      <c r="F246" s="4" t="s">
        <v>23</v>
      </c>
      <c r="G246" s="4" t="s">
        <v>23</v>
      </c>
    </row>
    <row r="247" spans="1:7">
      <c r="A247" t="n">
        <v>3252</v>
      </c>
      <c r="B247" s="37" t="n">
        <v>46</v>
      </c>
      <c r="C247" s="7" t="n">
        <v>1661</v>
      </c>
      <c r="D247" s="7" t="n">
        <v>-14.6099996566772</v>
      </c>
      <c r="E247" s="7" t="n">
        <v>1.17999994754791</v>
      </c>
      <c r="F247" s="7" t="n">
        <v>26.6599998474121</v>
      </c>
      <c r="G247" s="7" t="n">
        <v>60.5</v>
      </c>
    </row>
    <row r="248" spans="1:7">
      <c r="A248" t="s">
        <v>4</v>
      </c>
      <c r="B248" s="4" t="s">
        <v>5</v>
      </c>
      <c r="C248" s="4" t="s">
        <v>10</v>
      </c>
      <c r="D248" s="4" t="s">
        <v>14</v>
      </c>
      <c r="E248" s="4" t="s">
        <v>14</v>
      </c>
      <c r="F248" s="4" t="s">
        <v>6</v>
      </c>
    </row>
    <row r="249" spans="1:7">
      <c r="A249" t="n">
        <v>3271</v>
      </c>
      <c r="B249" s="32" t="n">
        <v>47</v>
      </c>
      <c r="C249" s="7" t="n">
        <v>1660</v>
      </c>
      <c r="D249" s="7" t="n">
        <v>0</v>
      </c>
      <c r="E249" s="7" t="n">
        <v>0</v>
      </c>
      <c r="F249" s="7" t="s">
        <v>66</v>
      </c>
    </row>
    <row r="250" spans="1:7">
      <c r="A250" t="s">
        <v>4</v>
      </c>
      <c r="B250" s="4" t="s">
        <v>5</v>
      </c>
      <c r="C250" s="4" t="s">
        <v>10</v>
      </c>
      <c r="D250" s="4" t="s">
        <v>14</v>
      </c>
      <c r="E250" s="4" t="s">
        <v>14</v>
      </c>
      <c r="F250" s="4" t="s">
        <v>6</v>
      </c>
    </row>
    <row r="251" spans="1:7">
      <c r="A251" t="n">
        <v>3283</v>
      </c>
      <c r="B251" s="32" t="n">
        <v>47</v>
      </c>
      <c r="C251" s="7" t="n">
        <v>1661</v>
      </c>
      <c r="D251" s="7" t="n">
        <v>0</v>
      </c>
      <c r="E251" s="7" t="n">
        <v>0</v>
      </c>
      <c r="F251" s="7" t="s">
        <v>66</v>
      </c>
    </row>
    <row r="252" spans="1:7">
      <c r="A252" t="s">
        <v>4</v>
      </c>
      <c r="B252" s="4" t="s">
        <v>5</v>
      </c>
      <c r="C252" s="4" t="s">
        <v>14</v>
      </c>
      <c r="D252" s="4" t="s">
        <v>14</v>
      </c>
      <c r="E252" s="4" t="s">
        <v>23</v>
      </c>
      <c r="F252" s="4" t="s">
        <v>23</v>
      </c>
      <c r="G252" s="4" t="s">
        <v>23</v>
      </c>
      <c r="H252" s="4" t="s">
        <v>10</v>
      </c>
    </row>
    <row r="253" spans="1:7">
      <c r="A253" t="n">
        <v>3295</v>
      </c>
      <c r="B253" s="38" t="n">
        <v>45</v>
      </c>
      <c r="C253" s="7" t="n">
        <v>2</v>
      </c>
      <c r="D253" s="7" t="n">
        <v>3</v>
      </c>
      <c r="E253" s="7" t="n">
        <v>16.2600002288818</v>
      </c>
      <c r="F253" s="7" t="n">
        <v>4.01000022888184</v>
      </c>
      <c r="G253" s="7" t="n">
        <v>-68.5800018310547</v>
      </c>
      <c r="H253" s="7" t="n">
        <v>0</v>
      </c>
    </row>
    <row r="254" spans="1:7">
      <c r="A254" t="s">
        <v>4</v>
      </c>
      <c r="B254" s="4" t="s">
        <v>5</v>
      </c>
      <c r="C254" s="4" t="s">
        <v>14</v>
      </c>
      <c r="D254" s="4" t="s">
        <v>14</v>
      </c>
      <c r="E254" s="4" t="s">
        <v>23</v>
      </c>
      <c r="F254" s="4" t="s">
        <v>23</v>
      </c>
      <c r="G254" s="4" t="s">
        <v>23</v>
      </c>
      <c r="H254" s="4" t="s">
        <v>10</v>
      </c>
      <c r="I254" s="4" t="s">
        <v>14</v>
      </c>
    </row>
    <row r="255" spans="1:7">
      <c r="A255" t="n">
        <v>3312</v>
      </c>
      <c r="B255" s="38" t="n">
        <v>45</v>
      </c>
      <c r="C255" s="7" t="n">
        <v>4</v>
      </c>
      <c r="D255" s="7" t="n">
        <v>3</v>
      </c>
      <c r="E255" s="7" t="n">
        <v>0.349999994039536</v>
      </c>
      <c r="F255" s="7" t="n">
        <v>354.399993896484</v>
      </c>
      <c r="G255" s="7" t="n">
        <v>0</v>
      </c>
      <c r="H255" s="7" t="n">
        <v>0</v>
      </c>
      <c r="I255" s="7" t="n">
        <v>0</v>
      </c>
    </row>
    <row r="256" spans="1:7">
      <c r="A256" t="s">
        <v>4</v>
      </c>
      <c r="B256" s="4" t="s">
        <v>5</v>
      </c>
      <c r="C256" s="4" t="s">
        <v>14</v>
      </c>
      <c r="D256" s="4" t="s">
        <v>14</v>
      </c>
      <c r="E256" s="4" t="s">
        <v>23</v>
      </c>
      <c r="F256" s="4" t="s">
        <v>10</v>
      </c>
    </row>
    <row r="257" spans="1:9">
      <c r="A257" t="n">
        <v>3330</v>
      </c>
      <c r="B257" s="38" t="n">
        <v>45</v>
      </c>
      <c r="C257" s="7" t="n">
        <v>5</v>
      </c>
      <c r="D257" s="7" t="n">
        <v>3</v>
      </c>
      <c r="E257" s="7" t="n">
        <v>2.90000009536743</v>
      </c>
      <c r="F257" s="7" t="n">
        <v>0</v>
      </c>
    </row>
    <row r="258" spans="1:9">
      <c r="A258" t="s">
        <v>4</v>
      </c>
      <c r="B258" s="4" t="s">
        <v>5</v>
      </c>
      <c r="C258" s="4" t="s">
        <v>14</v>
      </c>
      <c r="D258" s="4" t="s">
        <v>14</v>
      </c>
      <c r="E258" s="4" t="s">
        <v>23</v>
      </c>
      <c r="F258" s="4" t="s">
        <v>10</v>
      </c>
    </row>
    <row r="259" spans="1:9">
      <c r="A259" t="n">
        <v>3339</v>
      </c>
      <c r="B259" s="38" t="n">
        <v>45</v>
      </c>
      <c r="C259" s="7" t="n">
        <v>11</v>
      </c>
      <c r="D259" s="7" t="n">
        <v>3</v>
      </c>
      <c r="E259" s="7" t="n">
        <v>38</v>
      </c>
      <c r="F259" s="7" t="n">
        <v>0</v>
      </c>
    </row>
    <row r="260" spans="1:9">
      <c r="A260" t="s">
        <v>4</v>
      </c>
      <c r="B260" s="4" t="s">
        <v>5</v>
      </c>
      <c r="C260" s="4" t="s">
        <v>14</v>
      </c>
    </row>
    <row r="261" spans="1:9">
      <c r="A261" t="n">
        <v>3348</v>
      </c>
      <c r="B261" s="39" t="n">
        <v>116</v>
      </c>
      <c r="C261" s="7" t="n">
        <v>0</v>
      </c>
    </row>
    <row r="262" spans="1:9">
      <c r="A262" t="s">
        <v>4</v>
      </c>
      <c r="B262" s="4" t="s">
        <v>5</v>
      </c>
      <c r="C262" s="4" t="s">
        <v>14</v>
      </c>
      <c r="D262" s="4" t="s">
        <v>10</v>
      </c>
    </row>
    <row r="263" spans="1:9">
      <c r="A263" t="n">
        <v>3350</v>
      </c>
      <c r="B263" s="39" t="n">
        <v>116</v>
      </c>
      <c r="C263" s="7" t="n">
        <v>2</v>
      </c>
      <c r="D263" s="7" t="n">
        <v>1</v>
      </c>
    </row>
    <row r="264" spans="1:9">
      <c r="A264" t="s">
        <v>4</v>
      </c>
      <c r="B264" s="4" t="s">
        <v>5</v>
      </c>
      <c r="C264" s="4" t="s">
        <v>14</v>
      </c>
      <c r="D264" s="4" t="s">
        <v>9</v>
      </c>
    </row>
    <row r="265" spans="1:9">
      <c r="A265" t="n">
        <v>3354</v>
      </c>
      <c r="B265" s="39" t="n">
        <v>116</v>
      </c>
      <c r="C265" s="7" t="n">
        <v>5</v>
      </c>
      <c r="D265" s="7" t="n">
        <v>1128792064</v>
      </c>
    </row>
    <row r="266" spans="1:9">
      <c r="A266" t="s">
        <v>4</v>
      </c>
      <c r="B266" s="4" t="s">
        <v>5</v>
      </c>
      <c r="C266" s="4" t="s">
        <v>14</v>
      </c>
      <c r="D266" s="4" t="s">
        <v>10</v>
      </c>
    </row>
    <row r="267" spans="1:9">
      <c r="A267" t="n">
        <v>3360</v>
      </c>
      <c r="B267" s="39" t="n">
        <v>116</v>
      </c>
      <c r="C267" s="7" t="n">
        <v>6</v>
      </c>
      <c r="D267" s="7" t="n">
        <v>1</v>
      </c>
    </row>
    <row r="268" spans="1:9">
      <c r="A268" t="s">
        <v>4</v>
      </c>
      <c r="B268" s="4" t="s">
        <v>5</v>
      </c>
      <c r="C268" s="4" t="s">
        <v>14</v>
      </c>
      <c r="D268" s="4" t="s">
        <v>14</v>
      </c>
      <c r="E268" s="4" t="s">
        <v>23</v>
      </c>
      <c r="F268" s="4" t="s">
        <v>23</v>
      </c>
      <c r="G268" s="4" t="s">
        <v>23</v>
      </c>
      <c r="H268" s="4" t="s">
        <v>10</v>
      </c>
    </row>
    <row r="269" spans="1:9">
      <c r="A269" t="n">
        <v>3364</v>
      </c>
      <c r="B269" s="38" t="n">
        <v>45</v>
      </c>
      <c r="C269" s="7" t="n">
        <v>2</v>
      </c>
      <c r="D269" s="7" t="n">
        <v>3</v>
      </c>
      <c r="E269" s="7" t="n">
        <v>17.9500007629395</v>
      </c>
      <c r="F269" s="7" t="n">
        <v>3.61999988555908</v>
      </c>
      <c r="G269" s="7" t="n">
        <v>-69.8300018310547</v>
      </c>
      <c r="H269" s="7" t="n">
        <v>8000</v>
      </c>
    </row>
    <row r="270" spans="1:9">
      <c r="A270" t="s">
        <v>4</v>
      </c>
      <c r="B270" s="4" t="s">
        <v>5</v>
      </c>
      <c r="C270" s="4" t="s">
        <v>14</v>
      </c>
      <c r="D270" s="4" t="s">
        <v>14</v>
      </c>
      <c r="E270" s="4" t="s">
        <v>23</v>
      </c>
      <c r="F270" s="4" t="s">
        <v>23</v>
      </c>
      <c r="G270" s="4" t="s">
        <v>23</v>
      </c>
      <c r="H270" s="4" t="s">
        <v>10</v>
      </c>
      <c r="I270" s="4" t="s">
        <v>14</v>
      </c>
    </row>
    <row r="271" spans="1:9">
      <c r="A271" t="n">
        <v>3381</v>
      </c>
      <c r="B271" s="38" t="n">
        <v>45</v>
      </c>
      <c r="C271" s="7" t="n">
        <v>4</v>
      </c>
      <c r="D271" s="7" t="n">
        <v>3</v>
      </c>
      <c r="E271" s="7" t="n">
        <v>357.059997558594</v>
      </c>
      <c r="F271" s="7" t="n">
        <v>333.709991455078</v>
      </c>
      <c r="G271" s="7" t="n">
        <v>0</v>
      </c>
      <c r="H271" s="7" t="n">
        <v>8000</v>
      </c>
      <c r="I271" s="7" t="n">
        <v>1</v>
      </c>
    </row>
    <row r="272" spans="1:9">
      <c r="A272" t="s">
        <v>4</v>
      </c>
      <c r="B272" s="4" t="s">
        <v>5</v>
      </c>
      <c r="C272" s="4" t="s">
        <v>14</v>
      </c>
      <c r="D272" s="4" t="s">
        <v>14</v>
      </c>
      <c r="E272" s="4" t="s">
        <v>23</v>
      </c>
      <c r="F272" s="4" t="s">
        <v>10</v>
      </c>
    </row>
    <row r="273" spans="1:9">
      <c r="A273" t="n">
        <v>3399</v>
      </c>
      <c r="B273" s="38" t="n">
        <v>45</v>
      </c>
      <c r="C273" s="7" t="n">
        <v>5</v>
      </c>
      <c r="D273" s="7" t="n">
        <v>3</v>
      </c>
      <c r="E273" s="7" t="n">
        <v>4.59999990463257</v>
      </c>
      <c r="F273" s="7" t="n">
        <v>8000</v>
      </c>
    </row>
    <row r="274" spans="1:9">
      <c r="A274" t="s">
        <v>4</v>
      </c>
      <c r="B274" s="4" t="s">
        <v>5</v>
      </c>
      <c r="C274" s="4" t="s">
        <v>14</v>
      </c>
      <c r="D274" s="4" t="s">
        <v>14</v>
      </c>
      <c r="E274" s="4" t="s">
        <v>23</v>
      </c>
      <c r="F274" s="4" t="s">
        <v>10</v>
      </c>
    </row>
    <row r="275" spans="1:9">
      <c r="A275" t="n">
        <v>3408</v>
      </c>
      <c r="B275" s="38" t="n">
        <v>45</v>
      </c>
      <c r="C275" s="7" t="n">
        <v>11</v>
      </c>
      <c r="D275" s="7" t="n">
        <v>3</v>
      </c>
      <c r="E275" s="7" t="n">
        <v>38</v>
      </c>
      <c r="F275" s="7" t="n">
        <v>8000</v>
      </c>
    </row>
    <row r="276" spans="1:9">
      <c r="A276" t="s">
        <v>4</v>
      </c>
      <c r="B276" s="4" t="s">
        <v>5</v>
      </c>
      <c r="C276" s="4" t="s">
        <v>10</v>
      </c>
      <c r="D276" s="4" t="s">
        <v>10</v>
      </c>
      <c r="E276" s="4" t="s">
        <v>23</v>
      </c>
      <c r="F276" s="4" t="s">
        <v>23</v>
      </c>
      <c r="G276" s="4" t="s">
        <v>23</v>
      </c>
      <c r="H276" s="4" t="s">
        <v>23</v>
      </c>
      <c r="I276" s="4" t="s">
        <v>14</v>
      </c>
      <c r="J276" s="4" t="s">
        <v>10</v>
      </c>
    </row>
    <row r="277" spans="1:9">
      <c r="A277" t="n">
        <v>3417</v>
      </c>
      <c r="B277" s="40" t="n">
        <v>55</v>
      </c>
      <c r="C277" s="7" t="n">
        <v>0</v>
      </c>
      <c r="D277" s="7" t="n">
        <v>65533</v>
      </c>
      <c r="E277" s="7" t="n">
        <v>17.1599998474121</v>
      </c>
      <c r="F277" s="7" t="n">
        <v>2.50999999046326</v>
      </c>
      <c r="G277" s="7" t="n">
        <v>-68.8000030517578</v>
      </c>
      <c r="H277" s="7" t="n">
        <v>1.20000004768372</v>
      </c>
      <c r="I277" s="7" t="n">
        <v>1</v>
      </c>
      <c r="J277" s="7" t="n">
        <v>0</v>
      </c>
    </row>
    <row r="278" spans="1:9">
      <c r="A278" t="s">
        <v>4</v>
      </c>
      <c r="B278" s="4" t="s">
        <v>5</v>
      </c>
      <c r="C278" s="4" t="s">
        <v>10</v>
      </c>
      <c r="D278" s="4" t="s">
        <v>10</v>
      </c>
      <c r="E278" s="4" t="s">
        <v>23</v>
      </c>
      <c r="F278" s="4" t="s">
        <v>23</v>
      </c>
      <c r="G278" s="4" t="s">
        <v>23</v>
      </c>
      <c r="H278" s="4" t="s">
        <v>23</v>
      </c>
      <c r="I278" s="4" t="s">
        <v>14</v>
      </c>
      <c r="J278" s="4" t="s">
        <v>10</v>
      </c>
    </row>
    <row r="279" spans="1:9">
      <c r="A279" t="n">
        <v>3441</v>
      </c>
      <c r="B279" s="40" t="n">
        <v>55</v>
      </c>
      <c r="C279" s="7" t="n">
        <v>16</v>
      </c>
      <c r="D279" s="7" t="n">
        <v>65533</v>
      </c>
      <c r="E279" s="7" t="n">
        <v>18.3500003814697</v>
      </c>
      <c r="F279" s="7" t="n">
        <v>2.5</v>
      </c>
      <c r="G279" s="7" t="n">
        <v>-69.6500015258789</v>
      </c>
      <c r="H279" s="7" t="n">
        <v>1.20000004768372</v>
      </c>
      <c r="I279" s="7" t="n">
        <v>1</v>
      </c>
      <c r="J279" s="7" t="n">
        <v>0</v>
      </c>
    </row>
    <row r="280" spans="1:9">
      <c r="A280" t="s">
        <v>4</v>
      </c>
      <c r="B280" s="4" t="s">
        <v>5</v>
      </c>
      <c r="C280" s="4" t="s">
        <v>10</v>
      </c>
      <c r="D280" s="4" t="s">
        <v>10</v>
      </c>
      <c r="E280" s="4" t="s">
        <v>23</v>
      </c>
      <c r="F280" s="4" t="s">
        <v>23</v>
      </c>
      <c r="G280" s="4" t="s">
        <v>23</v>
      </c>
      <c r="H280" s="4" t="s">
        <v>23</v>
      </c>
      <c r="I280" s="4" t="s">
        <v>14</v>
      </c>
      <c r="J280" s="4" t="s">
        <v>10</v>
      </c>
    </row>
    <row r="281" spans="1:9">
      <c r="A281" t="n">
        <v>3465</v>
      </c>
      <c r="B281" s="40" t="n">
        <v>55</v>
      </c>
      <c r="C281" s="7" t="n">
        <v>7032</v>
      </c>
      <c r="D281" s="7" t="n">
        <v>65533</v>
      </c>
      <c r="E281" s="7" t="n">
        <v>17.8799991607666</v>
      </c>
      <c r="F281" s="7" t="n">
        <v>2.52999997138977</v>
      </c>
      <c r="G281" s="7" t="n">
        <v>-68.879997253418</v>
      </c>
      <c r="H281" s="7" t="n">
        <v>1.20000004768372</v>
      </c>
      <c r="I281" s="7" t="n">
        <v>1</v>
      </c>
      <c r="J281" s="7" t="n">
        <v>0</v>
      </c>
    </row>
    <row r="282" spans="1:9">
      <c r="A282" t="s">
        <v>4</v>
      </c>
      <c r="B282" s="4" t="s">
        <v>5</v>
      </c>
      <c r="C282" s="4" t="s">
        <v>14</v>
      </c>
      <c r="D282" s="4" t="s">
        <v>10</v>
      </c>
      <c r="E282" s="4" t="s">
        <v>23</v>
      </c>
    </row>
    <row r="283" spans="1:9">
      <c r="A283" t="n">
        <v>3489</v>
      </c>
      <c r="B283" s="31" t="n">
        <v>58</v>
      </c>
      <c r="C283" s="7" t="n">
        <v>100</v>
      </c>
      <c r="D283" s="7" t="n">
        <v>1000</v>
      </c>
      <c r="E283" s="7" t="n">
        <v>1</v>
      </c>
    </row>
    <row r="284" spans="1:9">
      <c r="A284" t="s">
        <v>4</v>
      </c>
      <c r="B284" s="4" t="s">
        <v>5</v>
      </c>
      <c r="C284" s="4" t="s">
        <v>14</v>
      </c>
      <c r="D284" s="4" t="s">
        <v>10</v>
      </c>
    </row>
    <row r="285" spans="1:9">
      <c r="A285" t="n">
        <v>3497</v>
      </c>
      <c r="B285" s="31" t="n">
        <v>58</v>
      </c>
      <c r="C285" s="7" t="n">
        <v>255</v>
      </c>
      <c r="D285" s="7" t="n">
        <v>0</v>
      </c>
    </row>
    <row r="286" spans="1:9">
      <c r="A286" t="s">
        <v>4</v>
      </c>
      <c r="B286" s="4" t="s">
        <v>5</v>
      </c>
      <c r="C286" s="4" t="s">
        <v>14</v>
      </c>
      <c r="D286" s="4" t="s">
        <v>10</v>
      </c>
    </row>
    <row r="287" spans="1:9">
      <c r="A287" t="n">
        <v>3501</v>
      </c>
      <c r="B287" s="38" t="n">
        <v>45</v>
      </c>
      <c r="C287" s="7" t="n">
        <v>7</v>
      </c>
      <c r="D287" s="7" t="n">
        <v>255</v>
      </c>
    </row>
    <row r="288" spans="1:9">
      <c r="A288" t="s">
        <v>4</v>
      </c>
      <c r="B288" s="4" t="s">
        <v>5</v>
      </c>
      <c r="C288" s="4" t="s">
        <v>14</v>
      </c>
      <c r="D288" s="4" t="s">
        <v>10</v>
      </c>
      <c r="E288" s="4" t="s">
        <v>23</v>
      </c>
    </row>
    <row r="289" spans="1:10">
      <c r="A289" t="n">
        <v>3505</v>
      </c>
      <c r="B289" s="31" t="n">
        <v>58</v>
      </c>
      <c r="C289" s="7" t="n">
        <v>101</v>
      </c>
      <c r="D289" s="7" t="n">
        <v>500</v>
      </c>
      <c r="E289" s="7" t="n">
        <v>1</v>
      </c>
    </row>
    <row r="290" spans="1:10">
      <c r="A290" t="s">
        <v>4</v>
      </c>
      <c r="B290" s="4" t="s">
        <v>5</v>
      </c>
      <c r="C290" s="4" t="s">
        <v>14</v>
      </c>
      <c r="D290" s="4" t="s">
        <v>10</v>
      </c>
    </row>
    <row r="291" spans="1:10">
      <c r="A291" t="n">
        <v>3513</v>
      </c>
      <c r="B291" s="31" t="n">
        <v>58</v>
      </c>
      <c r="C291" s="7" t="n">
        <v>254</v>
      </c>
      <c r="D291" s="7" t="n">
        <v>0</v>
      </c>
    </row>
    <row r="292" spans="1:10">
      <c r="A292" t="s">
        <v>4</v>
      </c>
      <c r="B292" s="4" t="s">
        <v>5</v>
      </c>
      <c r="C292" s="4" t="s">
        <v>14</v>
      </c>
      <c r="D292" s="4" t="s">
        <v>14</v>
      </c>
      <c r="E292" s="4" t="s">
        <v>23</v>
      </c>
      <c r="F292" s="4" t="s">
        <v>23</v>
      </c>
      <c r="G292" s="4" t="s">
        <v>23</v>
      </c>
      <c r="H292" s="4" t="s">
        <v>10</v>
      </c>
    </row>
    <row r="293" spans="1:10">
      <c r="A293" t="n">
        <v>3517</v>
      </c>
      <c r="B293" s="38" t="n">
        <v>45</v>
      </c>
      <c r="C293" s="7" t="n">
        <v>2</v>
      </c>
      <c r="D293" s="7" t="n">
        <v>3</v>
      </c>
      <c r="E293" s="7" t="n">
        <v>17.5100002288818</v>
      </c>
      <c r="F293" s="7" t="n">
        <v>4.03999996185303</v>
      </c>
      <c r="G293" s="7" t="n">
        <v>-67.879997253418</v>
      </c>
      <c r="H293" s="7" t="n">
        <v>0</v>
      </c>
    </row>
    <row r="294" spans="1:10">
      <c r="A294" t="s">
        <v>4</v>
      </c>
      <c r="B294" s="4" t="s">
        <v>5</v>
      </c>
      <c r="C294" s="4" t="s">
        <v>14</v>
      </c>
      <c r="D294" s="4" t="s">
        <v>14</v>
      </c>
      <c r="E294" s="4" t="s">
        <v>23</v>
      </c>
      <c r="F294" s="4" t="s">
        <v>23</v>
      </c>
      <c r="G294" s="4" t="s">
        <v>23</v>
      </c>
      <c r="H294" s="4" t="s">
        <v>10</v>
      </c>
      <c r="I294" s="4" t="s">
        <v>14</v>
      </c>
    </row>
    <row r="295" spans="1:10">
      <c r="A295" t="n">
        <v>3534</v>
      </c>
      <c r="B295" s="38" t="n">
        <v>45</v>
      </c>
      <c r="C295" s="7" t="n">
        <v>4</v>
      </c>
      <c r="D295" s="7" t="n">
        <v>3</v>
      </c>
      <c r="E295" s="7" t="n">
        <v>345.450012207031</v>
      </c>
      <c r="F295" s="7" t="n">
        <v>206.479995727539</v>
      </c>
      <c r="G295" s="7" t="n">
        <v>0</v>
      </c>
      <c r="H295" s="7" t="n">
        <v>0</v>
      </c>
      <c r="I295" s="7" t="n">
        <v>0</v>
      </c>
    </row>
    <row r="296" spans="1:10">
      <c r="A296" t="s">
        <v>4</v>
      </c>
      <c r="B296" s="4" t="s">
        <v>5</v>
      </c>
      <c r="C296" s="4" t="s">
        <v>14</v>
      </c>
      <c r="D296" s="4" t="s">
        <v>14</v>
      </c>
      <c r="E296" s="4" t="s">
        <v>23</v>
      </c>
      <c r="F296" s="4" t="s">
        <v>10</v>
      </c>
    </row>
    <row r="297" spans="1:10">
      <c r="A297" t="n">
        <v>3552</v>
      </c>
      <c r="B297" s="38" t="n">
        <v>45</v>
      </c>
      <c r="C297" s="7" t="n">
        <v>5</v>
      </c>
      <c r="D297" s="7" t="n">
        <v>3</v>
      </c>
      <c r="E297" s="7" t="n">
        <v>4.59999990463257</v>
      </c>
      <c r="F297" s="7" t="n">
        <v>0</v>
      </c>
    </row>
    <row r="298" spans="1:10">
      <c r="A298" t="s">
        <v>4</v>
      </c>
      <c r="B298" s="4" t="s">
        <v>5</v>
      </c>
      <c r="C298" s="4" t="s">
        <v>14</v>
      </c>
      <c r="D298" s="4" t="s">
        <v>14</v>
      </c>
      <c r="E298" s="4" t="s">
        <v>23</v>
      </c>
      <c r="F298" s="4" t="s">
        <v>10</v>
      </c>
    </row>
    <row r="299" spans="1:10">
      <c r="A299" t="n">
        <v>3561</v>
      </c>
      <c r="B299" s="38" t="n">
        <v>45</v>
      </c>
      <c r="C299" s="7" t="n">
        <v>11</v>
      </c>
      <c r="D299" s="7" t="n">
        <v>3</v>
      </c>
      <c r="E299" s="7" t="n">
        <v>44.9000015258789</v>
      </c>
      <c r="F299" s="7" t="n">
        <v>0</v>
      </c>
    </row>
    <row r="300" spans="1:10">
      <c r="A300" t="s">
        <v>4</v>
      </c>
      <c r="B300" s="4" t="s">
        <v>5</v>
      </c>
      <c r="C300" s="4" t="s">
        <v>14</v>
      </c>
      <c r="D300" s="4" t="s">
        <v>10</v>
      </c>
    </row>
    <row r="301" spans="1:10">
      <c r="A301" t="n">
        <v>3570</v>
      </c>
      <c r="B301" s="31" t="n">
        <v>58</v>
      </c>
      <c r="C301" s="7" t="n">
        <v>255</v>
      </c>
      <c r="D301" s="7" t="n">
        <v>0</v>
      </c>
    </row>
    <row r="302" spans="1:10">
      <c r="A302" t="s">
        <v>4</v>
      </c>
      <c r="B302" s="4" t="s">
        <v>5</v>
      </c>
      <c r="C302" s="4" t="s">
        <v>14</v>
      </c>
      <c r="D302" s="4" t="s">
        <v>10</v>
      </c>
      <c r="E302" s="4" t="s">
        <v>6</v>
      </c>
    </row>
    <row r="303" spans="1:10">
      <c r="A303" t="n">
        <v>3574</v>
      </c>
      <c r="B303" s="41" t="n">
        <v>51</v>
      </c>
      <c r="C303" s="7" t="n">
        <v>4</v>
      </c>
      <c r="D303" s="7" t="n">
        <v>0</v>
      </c>
      <c r="E303" s="7" t="s">
        <v>67</v>
      </c>
    </row>
    <row r="304" spans="1:10">
      <c r="A304" t="s">
        <v>4</v>
      </c>
      <c r="B304" s="4" t="s">
        <v>5</v>
      </c>
      <c r="C304" s="4" t="s">
        <v>10</v>
      </c>
    </row>
    <row r="305" spans="1:9">
      <c r="A305" t="n">
        <v>3589</v>
      </c>
      <c r="B305" s="22" t="n">
        <v>16</v>
      </c>
      <c r="C305" s="7" t="n">
        <v>0</v>
      </c>
    </row>
    <row r="306" spans="1:9">
      <c r="A306" t="s">
        <v>4</v>
      </c>
      <c r="B306" s="4" t="s">
        <v>5</v>
      </c>
      <c r="C306" s="4" t="s">
        <v>10</v>
      </c>
      <c r="D306" s="4" t="s">
        <v>51</v>
      </c>
      <c r="E306" s="4" t="s">
        <v>14</v>
      </c>
      <c r="F306" s="4" t="s">
        <v>14</v>
      </c>
      <c r="G306" s="4" t="s">
        <v>51</v>
      </c>
      <c r="H306" s="4" t="s">
        <v>14</v>
      </c>
      <c r="I306" s="4" t="s">
        <v>14</v>
      </c>
    </row>
    <row r="307" spans="1:9">
      <c r="A307" t="n">
        <v>3592</v>
      </c>
      <c r="B307" s="42" t="n">
        <v>26</v>
      </c>
      <c r="C307" s="7" t="n">
        <v>0</v>
      </c>
      <c r="D307" s="7" t="s">
        <v>68</v>
      </c>
      <c r="E307" s="7" t="n">
        <v>2</v>
      </c>
      <c r="F307" s="7" t="n">
        <v>3</v>
      </c>
      <c r="G307" s="7" t="s">
        <v>69</v>
      </c>
      <c r="H307" s="7" t="n">
        <v>2</v>
      </c>
      <c r="I307" s="7" t="n">
        <v>0</v>
      </c>
    </row>
    <row r="308" spans="1:9">
      <c r="A308" t="s">
        <v>4</v>
      </c>
      <c r="B308" s="4" t="s">
        <v>5</v>
      </c>
    </row>
    <row r="309" spans="1:9">
      <c r="A309" t="n">
        <v>3644</v>
      </c>
      <c r="B309" s="27" t="n">
        <v>28</v>
      </c>
    </row>
    <row r="310" spans="1:9">
      <c r="A310" t="s">
        <v>4</v>
      </c>
      <c r="B310" s="4" t="s">
        <v>5</v>
      </c>
      <c r="C310" s="4" t="s">
        <v>14</v>
      </c>
      <c r="D310" s="4" t="s">
        <v>10</v>
      </c>
      <c r="E310" s="4" t="s">
        <v>6</v>
      </c>
    </row>
    <row r="311" spans="1:9">
      <c r="A311" t="n">
        <v>3645</v>
      </c>
      <c r="B311" s="41" t="n">
        <v>51</v>
      </c>
      <c r="C311" s="7" t="n">
        <v>4</v>
      </c>
      <c r="D311" s="7" t="n">
        <v>7032</v>
      </c>
      <c r="E311" s="7" t="s">
        <v>70</v>
      </c>
    </row>
    <row r="312" spans="1:9">
      <c r="A312" t="s">
        <v>4</v>
      </c>
      <c r="B312" s="4" t="s">
        <v>5</v>
      </c>
      <c r="C312" s="4" t="s">
        <v>10</v>
      </c>
    </row>
    <row r="313" spans="1:9">
      <c r="A313" t="n">
        <v>3659</v>
      </c>
      <c r="B313" s="22" t="n">
        <v>16</v>
      </c>
      <c r="C313" s="7" t="n">
        <v>0</v>
      </c>
    </row>
    <row r="314" spans="1:9">
      <c r="A314" t="s">
        <v>4</v>
      </c>
      <c r="B314" s="4" t="s">
        <v>5</v>
      </c>
      <c r="C314" s="4" t="s">
        <v>10</v>
      </c>
      <c r="D314" s="4" t="s">
        <v>51</v>
      </c>
      <c r="E314" s="4" t="s">
        <v>14</v>
      </c>
      <c r="F314" s="4" t="s">
        <v>14</v>
      </c>
      <c r="G314" s="4" t="s">
        <v>51</v>
      </c>
      <c r="H314" s="4" t="s">
        <v>14</v>
      </c>
      <c r="I314" s="4" t="s">
        <v>14</v>
      </c>
    </row>
    <row r="315" spans="1:9">
      <c r="A315" t="n">
        <v>3662</v>
      </c>
      <c r="B315" s="42" t="n">
        <v>26</v>
      </c>
      <c r="C315" s="7" t="n">
        <v>7032</v>
      </c>
      <c r="D315" s="7" t="s">
        <v>71</v>
      </c>
      <c r="E315" s="7" t="n">
        <v>2</v>
      </c>
      <c r="F315" s="7" t="n">
        <v>3</v>
      </c>
      <c r="G315" s="7" t="s">
        <v>72</v>
      </c>
      <c r="H315" s="7" t="n">
        <v>2</v>
      </c>
      <c r="I315" s="7" t="n">
        <v>0</v>
      </c>
    </row>
    <row r="316" spans="1:9">
      <c r="A316" t="s">
        <v>4</v>
      </c>
      <c r="B316" s="4" t="s">
        <v>5</v>
      </c>
    </row>
    <row r="317" spans="1:9">
      <c r="A317" t="n">
        <v>3743</v>
      </c>
      <c r="B317" s="27" t="n">
        <v>28</v>
      </c>
    </row>
    <row r="318" spans="1:9">
      <c r="A318" t="s">
        <v>4</v>
      </c>
      <c r="B318" s="4" t="s">
        <v>5</v>
      </c>
      <c r="C318" s="4" t="s">
        <v>10</v>
      </c>
      <c r="D318" s="4" t="s">
        <v>14</v>
      </c>
      <c r="E318" s="4" t="s">
        <v>23</v>
      </c>
      <c r="F318" s="4" t="s">
        <v>10</v>
      </c>
    </row>
    <row r="319" spans="1:9">
      <c r="A319" t="n">
        <v>3744</v>
      </c>
      <c r="B319" s="43" t="n">
        <v>59</v>
      </c>
      <c r="C319" s="7" t="n">
        <v>0</v>
      </c>
      <c r="D319" s="7" t="n">
        <v>1</v>
      </c>
      <c r="E319" s="7" t="n">
        <v>0.150000005960464</v>
      </c>
      <c r="F319" s="7" t="n">
        <v>0</v>
      </c>
    </row>
    <row r="320" spans="1:9">
      <c r="A320" t="s">
        <v>4</v>
      </c>
      <c r="B320" s="4" t="s">
        <v>5</v>
      </c>
      <c r="C320" s="4" t="s">
        <v>10</v>
      </c>
    </row>
    <row r="321" spans="1:9">
      <c r="A321" t="n">
        <v>3754</v>
      </c>
      <c r="B321" s="22" t="n">
        <v>16</v>
      </c>
      <c r="C321" s="7" t="n">
        <v>50</v>
      </c>
    </row>
    <row r="322" spans="1:9">
      <c r="A322" t="s">
        <v>4</v>
      </c>
      <c r="B322" s="4" t="s">
        <v>5</v>
      </c>
      <c r="C322" s="4" t="s">
        <v>10</v>
      </c>
      <c r="D322" s="4" t="s">
        <v>14</v>
      </c>
      <c r="E322" s="4" t="s">
        <v>23</v>
      </c>
      <c r="F322" s="4" t="s">
        <v>10</v>
      </c>
    </row>
    <row r="323" spans="1:9">
      <c r="A323" t="n">
        <v>3757</v>
      </c>
      <c r="B323" s="43" t="n">
        <v>59</v>
      </c>
      <c r="C323" s="7" t="n">
        <v>16</v>
      </c>
      <c r="D323" s="7" t="n">
        <v>1</v>
      </c>
      <c r="E323" s="7" t="n">
        <v>0.150000005960464</v>
      </c>
      <c r="F323" s="7" t="n">
        <v>0</v>
      </c>
    </row>
    <row r="324" spans="1:9">
      <c r="A324" t="s">
        <v>4</v>
      </c>
      <c r="B324" s="4" t="s">
        <v>5</v>
      </c>
      <c r="C324" s="4" t="s">
        <v>10</v>
      </c>
    </row>
    <row r="325" spans="1:9">
      <c r="A325" t="n">
        <v>3767</v>
      </c>
      <c r="B325" s="22" t="n">
        <v>16</v>
      </c>
      <c r="C325" s="7" t="n">
        <v>1300</v>
      </c>
    </row>
    <row r="326" spans="1:9">
      <c r="A326" t="s">
        <v>4</v>
      </c>
      <c r="B326" s="4" t="s">
        <v>5</v>
      </c>
      <c r="C326" s="4" t="s">
        <v>14</v>
      </c>
      <c r="D326" s="4" t="s">
        <v>10</v>
      </c>
      <c r="E326" s="4" t="s">
        <v>6</v>
      </c>
    </row>
    <row r="327" spans="1:9">
      <c r="A327" t="n">
        <v>3770</v>
      </c>
      <c r="B327" s="41" t="n">
        <v>51</v>
      </c>
      <c r="C327" s="7" t="n">
        <v>4</v>
      </c>
      <c r="D327" s="7" t="n">
        <v>0</v>
      </c>
      <c r="E327" s="7" t="s">
        <v>73</v>
      </c>
    </row>
    <row r="328" spans="1:9">
      <c r="A328" t="s">
        <v>4</v>
      </c>
      <c r="B328" s="4" t="s">
        <v>5</v>
      </c>
      <c r="C328" s="4" t="s">
        <v>10</v>
      </c>
    </row>
    <row r="329" spans="1:9">
      <c r="A329" t="n">
        <v>3784</v>
      </c>
      <c r="B329" s="22" t="n">
        <v>16</v>
      </c>
      <c r="C329" s="7" t="n">
        <v>0</v>
      </c>
    </row>
    <row r="330" spans="1:9">
      <c r="A330" t="s">
        <v>4</v>
      </c>
      <c r="B330" s="4" t="s">
        <v>5</v>
      </c>
      <c r="C330" s="4" t="s">
        <v>10</v>
      </c>
      <c r="D330" s="4" t="s">
        <v>51</v>
      </c>
      <c r="E330" s="4" t="s">
        <v>14</v>
      </c>
      <c r="F330" s="4" t="s">
        <v>14</v>
      </c>
    </row>
    <row r="331" spans="1:9">
      <c r="A331" t="n">
        <v>3787</v>
      </c>
      <c r="B331" s="42" t="n">
        <v>26</v>
      </c>
      <c r="C331" s="7" t="n">
        <v>0</v>
      </c>
      <c r="D331" s="7" t="s">
        <v>74</v>
      </c>
      <c r="E331" s="7" t="n">
        <v>2</v>
      </c>
      <c r="F331" s="7" t="n">
        <v>0</v>
      </c>
    </row>
    <row r="332" spans="1:9">
      <c r="A332" t="s">
        <v>4</v>
      </c>
      <c r="B332" s="4" t="s">
        <v>5</v>
      </c>
    </row>
    <row r="333" spans="1:9">
      <c r="A333" t="n">
        <v>3823</v>
      </c>
      <c r="B333" s="27" t="n">
        <v>28</v>
      </c>
    </row>
    <row r="334" spans="1:9">
      <c r="A334" t="s">
        <v>4</v>
      </c>
      <c r="B334" s="4" t="s">
        <v>5</v>
      </c>
      <c r="C334" s="4" t="s">
        <v>14</v>
      </c>
      <c r="D334" s="4" t="s">
        <v>10</v>
      </c>
      <c r="E334" s="4" t="s">
        <v>6</v>
      </c>
    </row>
    <row r="335" spans="1:9">
      <c r="A335" t="n">
        <v>3824</v>
      </c>
      <c r="B335" s="41" t="n">
        <v>51</v>
      </c>
      <c r="C335" s="7" t="n">
        <v>4</v>
      </c>
      <c r="D335" s="7" t="n">
        <v>16</v>
      </c>
      <c r="E335" s="7" t="s">
        <v>75</v>
      </c>
    </row>
    <row r="336" spans="1:9">
      <c r="A336" t="s">
        <v>4</v>
      </c>
      <c r="B336" s="4" t="s">
        <v>5</v>
      </c>
      <c r="C336" s="4" t="s">
        <v>10</v>
      </c>
    </row>
    <row r="337" spans="1:6">
      <c r="A337" t="n">
        <v>3837</v>
      </c>
      <c r="B337" s="22" t="n">
        <v>16</v>
      </c>
      <c r="C337" s="7" t="n">
        <v>0</v>
      </c>
    </row>
    <row r="338" spans="1:6">
      <c r="A338" t="s">
        <v>4</v>
      </c>
      <c r="B338" s="4" t="s">
        <v>5</v>
      </c>
      <c r="C338" s="4" t="s">
        <v>10</v>
      </c>
      <c r="D338" s="4" t="s">
        <v>51</v>
      </c>
      <c r="E338" s="4" t="s">
        <v>14</v>
      </c>
      <c r="F338" s="4" t="s">
        <v>14</v>
      </c>
      <c r="G338" s="4" t="s">
        <v>51</v>
      </c>
      <c r="H338" s="4" t="s">
        <v>14</v>
      </c>
      <c r="I338" s="4" t="s">
        <v>14</v>
      </c>
    </row>
    <row r="339" spans="1:6">
      <c r="A339" t="n">
        <v>3840</v>
      </c>
      <c r="B339" s="42" t="n">
        <v>26</v>
      </c>
      <c r="C339" s="7" t="n">
        <v>16</v>
      </c>
      <c r="D339" s="7" t="s">
        <v>76</v>
      </c>
      <c r="E339" s="7" t="n">
        <v>2</v>
      </c>
      <c r="F339" s="7" t="n">
        <v>3</v>
      </c>
      <c r="G339" s="7" t="s">
        <v>77</v>
      </c>
      <c r="H339" s="7" t="n">
        <v>2</v>
      </c>
      <c r="I339" s="7" t="n">
        <v>0</v>
      </c>
    </row>
    <row r="340" spans="1:6">
      <c r="A340" t="s">
        <v>4</v>
      </c>
      <c r="B340" s="4" t="s">
        <v>5</v>
      </c>
    </row>
    <row r="341" spans="1:6">
      <c r="A341" t="n">
        <v>3978</v>
      </c>
      <c r="B341" s="27" t="n">
        <v>28</v>
      </c>
    </row>
    <row r="342" spans="1:6">
      <c r="A342" t="s">
        <v>4</v>
      </c>
      <c r="B342" s="4" t="s">
        <v>5</v>
      </c>
      <c r="C342" s="4" t="s">
        <v>14</v>
      </c>
      <c r="D342" s="4" t="s">
        <v>10</v>
      </c>
      <c r="E342" s="4" t="s">
        <v>6</v>
      </c>
    </row>
    <row r="343" spans="1:6">
      <c r="A343" t="n">
        <v>3979</v>
      </c>
      <c r="B343" s="41" t="n">
        <v>51</v>
      </c>
      <c r="C343" s="7" t="n">
        <v>4</v>
      </c>
      <c r="D343" s="7" t="n">
        <v>7032</v>
      </c>
      <c r="E343" s="7" t="s">
        <v>78</v>
      </c>
    </row>
    <row r="344" spans="1:6">
      <c r="A344" t="s">
        <v>4</v>
      </c>
      <c r="B344" s="4" t="s">
        <v>5</v>
      </c>
      <c r="C344" s="4" t="s">
        <v>10</v>
      </c>
    </row>
    <row r="345" spans="1:6">
      <c r="A345" t="n">
        <v>3993</v>
      </c>
      <c r="B345" s="22" t="n">
        <v>16</v>
      </c>
      <c r="C345" s="7" t="n">
        <v>0</v>
      </c>
    </row>
    <row r="346" spans="1:6">
      <c r="A346" t="s">
        <v>4</v>
      </c>
      <c r="B346" s="4" t="s">
        <v>5</v>
      </c>
      <c r="C346" s="4" t="s">
        <v>10</v>
      </c>
      <c r="D346" s="4" t="s">
        <v>51</v>
      </c>
      <c r="E346" s="4" t="s">
        <v>14</v>
      </c>
      <c r="F346" s="4" t="s">
        <v>14</v>
      </c>
      <c r="G346" s="4" t="s">
        <v>51</v>
      </c>
      <c r="H346" s="4" t="s">
        <v>14</v>
      </c>
      <c r="I346" s="4" t="s">
        <v>14</v>
      </c>
    </row>
    <row r="347" spans="1:6">
      <c r="A347" t="n">
        <v>3996</v>
      </c>
      <c r="B347" s="42" t="n">
        <v>26</v>
      </c>
      <c r="C347" s="7" t="n">
        <v>7032</v>
      </c>
      <c r="D347" s="7" t="s">
        <v>79</v>
      </c>
      <c r="E347" s="7" t="n">
        <v>2</v>
      </c>
      <c r="F347" s="7" t="n">
        <v>3</v>
      </c>
      <c r="G347" s="7" t="s">
        <v>80</v>
      </c>
      <c r="H347" s="7" t="n">
        <v>2</v>
      </c>
      <c r="I347" s="7" t="n">
        <v>0</v>
      </c>
    </row>
    <row r="348" spans="1:6">
      <c r="A348" t="s">
        <v>4</v>
      </c>
      <c r="B348" s="4" t="s">
        <v>5</v>
      </c>
    </row>
    <row r="349" spans="1:6">
      <c r="A349" t="n">
        <v>4092</v>
      </c>
      <c r="B349" s="27" t="n">
        <v>28</v>
      </c>
    </row>
    <row r="350" spans="1:6">
      <c r="A350" t="s">
        <v>4</v>
      </c>
      <c r="B350" s="4" t="s">
        <v>5</v>
      </c>
      <c r="C350" s="4" t="s">
        <v>10</v>
      </c>
      <c r="D350" s="4" t="s">
        <v>14</v>
      </c>
    </row>
    <row r="351" spans="1:6">
      <c r="A351" t="n">
        <v>4093</v>
      </c>
      <c r="B351" s="44" t="n">
        <v>89</v>
      </c>
      <c r="C351" s="7" t="n">
        <v>65533</v>
      </c>
      <c r="D351" s="7" t="n">
        <v>1</v>
      </c>
    </row>
    <row r="352" spans="1:6">
      <c r="A352" t="s">
        <v>4</v>
      </c>
      <c r="B352" s="4" t="s">
        <v>5</v>
      </c>
      <c r="C352" s="4" t="s">
        <v>14</v>
      </c>
      <c r="D352" s="4" t="s">
        <v>10</v>
      </c>
      <c r="E352" s="4" t="s">
        <v>23</v>
      </c>
    </row>
    <row r="353" spans="1:9">
      <c r="A353" t="n">
        <v>4097</v>
      </c>
      <c r="B353" s="31" t="n">
        <v>58</v>
      </c>
      <c r="C353" s="7" t="n">
        <v>101</v>
      </c>
      <c r="D353" s="7" t="n">
        <v>500</v>
      </c>
      <c r="E353" s="7" t="n">
        <v>1</v>
      </c>
    </row>
    <row r="354" spans="1:9">
      <c r="A354" t="s">
        <v>4</v>
      </c>
      <c r="B354" s="4" t="s">
        <v>5</v>
      </c>
      <c r="C354" s="4" t="s">
        <v>14</v>
      </c>
      <c r="D354" s="4" t="s">
        <v>10</v>
      </c>
    </row>
    <row r="355" spans="1:9">
      <c r="A355" t="n">
        <v>4105</v>
      </c>
      <c r="B355" s="31" t="n">
        <v>58</v>
      </c>
      <c r="C355" s="7" t="n">
        <v>254</v>
      </c>
      <c r="D355" s="7" t="n">
        <v>0</v>
      </c>
    </row>
    <row r="356" spans="1:9">
      <c r="A356" t="s">
        <v>4</v>
      </c>
      <c r="B356" s="4" t="s">
        <v>5</v>
      </c>
      <c r="C356" s="4" t="s">
        <v>14</v>
      </c>
      <c r="D356" s="4" t="s">
        <v>14</v>
      </c>
      <c r="E356" s="4" t="s">
        <v>23</v>
      </c>
      <c r="F356" s="4" t="s">
        <v>23</v>
      </c>
      <c r="G356" s="4" t="s">
        <v>23</v>
      </c>
      <c r="H356" s="4" t="s">
        <v>10</v>
      </c>
    </row>
    <row r="357" spans="1:9">
      <c r="A357" t="n">
        <v>4109</v>
      </c>
      <c r="B357" s="38" t="n">
        <v>45</v>
      </c>
      <c r="C357" s="7" t="n">
        <v>2</v>
      </c>
      <c r="D357" s="7" t="n">
        <v>3</v>
      </c>
      <c r="E357" s="7" t="n">
        <v>-16.6000003814697</v>
      </c>
      <c r="F357" s="7" t="n">
        <v>1.23000001907349</v>
      </c>
      <c r="G357" s="7" t="n">
        <v>44.0999984741211</v>
      </c>
      <c r="H357" s="7" t="n">
        <v>0</v>
      </c>
    </row>
    <row r="358" spans="1:9">
      <c r="A358" t="s">
        <v>4</v>
      </c>
      <c r="B358" s="4" t="s">
        <v>5</v>
      </c>
      <c r="C358" s="4" t="s">
        <v>14</v>
      </c>
      <c r="D358" s="4" t="s">
        <v>14</v>
      </c>
      <c r="E358" s="4" t="s">
        <v>23</v>
      </c>
      <c r="F358" s="4" t="s">
        <v>23</v>
      </c>
      <c r="G358" s="4" t="s">
        <v>23</v>
      </c>
      <c r="H358" s="4" t="s">
        <v>10</v>
      </c>
      <c r="I358" s="4" t="s">
        <v>14</v>
      </c>
    </row>
    <row r="359" spans="1:9">
      <c r="A359" t="n">
        <v>4126</v>
      </c>
      <c r="B359" s="38" t="n">
        <v>45</v>
      </c>
      <c r="C359" s="7" t="n">
        <v>4</v>
      </c>
      <c r="D359" s="7" t="n">
        <v>3</v>
      </c>
      <c r="E359" s="7" t="n">
        <v>353.559997558594</v>
      </c>
      <c r="F359" s="7" t="n">
        <v>106.51000213623</v>
      </c>
      <c r="G359" s="7" t="n">
        <v>0</v>
      </c>
      <c r="H359" s="7" t="n">
        <v>0</v>
      </c>
      <c r="I359" s="7" t="n">
        <v>0</v>
      </c>
    </row>
    <row r="360" spans="1:9">
      <c r="A360" t="s">
        <v>4</v>
      </c>
      <c r="B360" s="4" t="s">
        <v>5</v>
      </c>
      <c r="C360" s="4" t="s">
        <v>14</v>
      </c>
      <c r="D360" s="4" t="s">
        <v>14</v>
      </c>
      <c r="E360" s="4" t="s">
        <v>23</v>
      </c>
      <c r="F360" s="4" t="s">
        <v>10</v>
      </c>
    </row>
    <row r="361" spans="1:9">
      <c r="A361" t="n">
        <v>4144</v>
      </c>
      <c r="B361" s="38" t="n">
        <v>45</v>
      </c>
      <c r="C361" s="7" t="n">
        <v>5</v>
      </c>
      <c r="D361" s="7" t="n">
        <v>3</v>
      </c>
      <c r="E361" s="7" t="n">
        <v>3.40000009536743</v>
      </c>
      <c r="F361" s="7" t="n">
        <v>0</v>
      </c>
    </row>
    <row r="362" spans="1:9">
      <c r="A362" t="s">
        <v>4</v>
      </c>
      <c r="B362" s="4" t="s">
        <v>5</v>
      </c>
      <c r="C362" s="4" t="s">
        <v>14</v>
      </c>
      <c r="D362" s="4" t="s">
        <v>14</v>
      </c>
      <c r="E362" s="4" t="s">
        <v>23</v>
      </c>
      <c r="F362" s="4" t="s">
        <v>10</v>
      </c>
    </row>
    <row r="363" spans="1:9">
      <c r="A363" t="n">
        <v>4153</v>
      </c>
      <c r="B363" s="38" t="n">
        <v>45</v>
      </c>
      <c r="C363" s="7" t="n">
        <v>11</v>
      </c>
      <c r="D363" s="7" t="n">
        <v>3</v>
      </c>
      <c r="E363" s="7" t="n">
        <v>46.5999984741211</v>
      </c>
      <c r="F363" s="7" t="n">
        <v>0</v>
      </c>
    </row>
    <row r="364" spans="1:9">
      <c r="A364" t="s">
        <v>4</v>
      </c>
      <c r="B364" s="4" t="s">
        <v>5</v>
      </c>
      <c r="C364" s="4" t="s">
        <v>14</v>
      </c>
      <c r="D364" s="4" t="s">
        <v>14</v>
      </c>
      <c r="E364" s="4" t="s">
        <v>23</v>
      </c>
      <c r="F364" s="4" t="s">
        <v>23</v>
      </c>
      <c r="G364" s="4" t="s">
        <v>23</v>
      </c>
      <c r="H364" s="4" t="s">
        <v>10</v>
      </c>
    </row>
    <row r="365" spans="1:9">
      <c r="A365" t="n">
        <v>4162</v>
      </c>
      <c r="B365" s="38" t="n">
        <v>45</v>
      </c>
      <c r="C365" s="7" t="n">
        <v>2</v>
      </c>
      <c r="D365" s="7" t="n">
        <v>3</v>
      </c>
      <c r="E365" s="7" t="n">
        <v>-9.34000015258789</v>
      </c>
      <c r="F365" s="7" t="n">
        <v>1.23000001907349</v>
      </c>
      <c r="G365" s="7" t="n">
        <v>42.9199981689453</v>
      </c>
      <c r="H365" s="7" t="n">
        <v>8000</v>
      </c>
    </row>
    <row r="366" spans="1:9">
      <c r="A366" t="s">
        <v>4</v>
      </c>
      <c r="B366" s="4" t="s">
        <v>5</v>
      </c>
      <c r="C366" s="4" t="s">
        <v>14</v>
      </c>
      <c r="D366" s="4" t="s">
        <v>14</v>
      </c>
      <c r="E366" s="4" t="s">
        <v>23</v>
      </c>
      <c r="F366" s="4" t="s">
        <v>23</v>
      </c>
      <c r="G366" s="4" t="s">
        <v>23</v>
      </c>
      <c r="H366" s="4" t="s">
        <v>10</v>
      </c>
      <c r="I366" s="4" t="s">
        <v>14</v>
      </c>
    </row>
    <row r="367" spans="1:9">
      <c r="A367" t="n">
        <v>4179</v>
      </c>
      <c r="B367" s="38" t="n">
        <v>45</v>
      </c>
      <c r="C367" s="7" t="n">
        <v>4</v>
      </c>
      <c r="D367" s="7" t="n">
        <v>3</v>
      </c>
      <c r="E367" s="7" t="n">
        <v>350.700012207031</v>
      </c>
      <c r="F367" s="7" t="n">
        <v>53.0099983215332</v>
      </c>
      <c r="G367" s="7" t="n">
        <v>0</v>
      </c>
      <c r="H367" s="7" t="n">
        <v>8000</v>
      </c>
      <c r="I367" s="7" t="n">
        <v>0</v>
      </c>
    </row>
    <row r="368" spans="1:9">
      <c r="A368" t="s">
        <v>4</v>
      </c>
      <c r="B368" s="4" t="s">
        <v>5</v>
      </c>
      <c r="C368" s="4" t="s">
        <v>14</v>
      </c>
      <c r="D368" s="4" t="s">
        <v>14</v>
      </c>
      <c r="E368" s="4" t="s">
        <v>23</v>
      </c>
      <c r="F368" s="4" t="s">
        <v>10</v>
      </c>
    </row>
    <row r="369" spans="1:9">
      <c r="A369" t="n">
        <v>4197</v>
      </c>
      <c r="B369" s="38" t="n">
        <v>45</v>
      </c>
      <c r="C369" s="7" t="n">
        <v>5</v>
      </c>
      <c r="D369" s="7" t="n">
        <v>3</v>
      </c>
      <c r="E369" s="7" t="n">
        <v>3.79999995231628</v>
      </c>
      <c r="F369" s="7" t="n">
        <v>8000</v>
      </c>
    </row>
    <row r="370" spans="1:9">
      <c r="A370" t="s">
        <v>4</v>
      </c>
      <c r="B370" s="4" t="s">
        <v>5</v>
      </c>
      <c r="C370" s="4" t="s">
        <v>14</v>
      </c>
      <c r="D370" s="4" t="s">
        <v>14</v>
      </c>
      <c r="E370" s="4" t="s">
        <v>23</v>
      </c>
      <c r="F370" s="4" t="s">
        <v>10</v>
      </c>
    </row>
    <row r="371" spans="1:9">
      <c r="A371" t="n">
        <v>4206</v>
      </c>
      <c r="B371" s="38" t="n">
        <v>45</v>
      </c>
      <c r="C371" s="7" t="n">
        <v>11</v>
      </c>
      <c r="D371" s="7" t="n">
        <v>3</v>
      </c>
      <c r="E371" s="7" t="n">
        <v>46.5999984741211</v>
      </c>
      <c r="F371" s="7" t="n">
        <v>8000</v>
      </c>
    </row>
    <row r="372" spans="1:9">
      <c r="A372" t="s">
        <v>4</v>
      </c>
      <c r="B372" s="4" t="s">
        <v>5</v>
      </c>
      <c r="C372" s="4" t="s">
        <v>10</v>
      </c>
      <c r="D372" s="4" t="s">
        <v>14</v>
      </c>
      <c r="E372" s="4" t="s">
        <v>14</v>
      </c>
      <c r="F372" s="4" t="s">
        <v>6</v>
      </c>
    </row>
    <row r="373" spans="1:9">
      <c r="A373" t="n">
        <v>4215</v>
      </c>
      <c r="B373" s="36" t="n">
        <v>20</v>
      </c>
      <c r="C373" s="7" t="n">
        <v>1660</v>
      </c>
      <c r="D373" s="7" t="n">
        <v>3</v>
      </c>
      <c r="E373" s="7" t="n">
        <v>11</v>
      </c>
      <c r="F373" s="7" t="s">
        <v>81</v>
      </c>
    </row>
    <row r="374" spans="1:9">
      <c r="A374" t="s">
        <v>4</v>
      </c>
      <c r="B374" s="4" t="s">
        <v>5</v>
      </c>
      <c r="C374" s="4" t="s">
        <v>10</v>
      </c>
      <c r="D374" s="4" t="s">
        <v>14</v>
      </c>
      <c r="E374" s="4" t="s">
        <v>14</v>
      </c>
      <c r="F374" s="4" t="s">
        <v>6</v>
      </c>
    </row>
    <row r="375" spans="1:9">
      <c r="A375" t="n">
        <v>4245</v>
      </c>
      <c r="B375" s="36" t="n">
        <v>20</v>
      </c>
      <c r="C375" s="7" t="n">
        <v>1661</v>
      </c>
      <c r="D375" s="7" t="n">
        <v>3</v>
      </c>
      <c r="E375" s="7" t="n">
        <v>11</v>
      </c>
      <c r="F375" s="7" t="s">
        <v>82</v>
      </c>
    </row>
    <row r="376" spans="1:9">
      <c r="A376" t="s">
        <v>4</v>
      </c>
      <c r="B376" s="4" t="s">
        <v>5</v>
      </c>
      <c r="C376" s="4" t="s">
        <v>14</v>
      </c>
      <c r="D376" s="4" t="s">
        <v>10</v>
      </c>
    </row>
    <row r="377" spans="1:9">
      <c r="A377" t="n">
        <v>4275</v>
      </c>
      <c r="B377" s="31" t="n">
        <v>58</v>
      </c>
      <c r="C377" s="7" t="n">
        <v>255</v>
      </c>
      <c r="D377" s="7" t="n">
        <v>0</v>
      </c>
    </row>
    <row r="378" spans="1:9">
      <c r="A378" t="s">
        <v>4</v>
      </c>
      <c r="B378" s="4" t="s">
        <v>5</v>
      </c>
      <c r="C378" s="4" t="s">
        <v>10</v>
      </c>
    </row>
    <row r="379" spans="1:9">
      <c r="A379" t="n">
        <v>4279</v>
      </c>
      <c r="B379" s="22" t="n">
        <v>16</v>
      </c>
      <c r="C379" s="7" t="n">
        <v>3000</v>
      </c>
    </row>
    <row r="380" spans="1:9">
      <c r="A380" t="s">
        <v>4</v>
      </c>
      <c r="B380" s="4" t="s">
        <v>5</v>
      </c>
      <c r="C380" s="4" t="s">
        <v>14</v>
      </c>
      <c r="D380" s="4" t="s">
        <v>10</v>
      </c>
      <c r="E380" s="4" t="s">
        <v>10</v>
      </c>
      <c r="F380" s="4" t="s">
        <v>14</v>
      </c>
    </row>
    <row r="381" spans="1:9">
      <c r="A381" t="n">
        <v>4282</v>
      </c>
      <c r="B381" s="25" t="n">
        <v>25</v>
      </c>
      <c r="C381" s="7" t="n">
        <v>1</v>
      </c>
      <c r="D381" s="7" t="n">
        <v>60</v>
      </c>
      <c r="E381" s="7" t="n">
        <v>640</v>
      </c>
      <c r="F381" s="7" t="n">
        <v>2</v>
      </c>
    </row>
    <row r="382" spans="1:9">
      <c r="A382" t="s">
        <v>4</v>
      </c>
      <c r="B382" s="4" t="s">
        <v>5</v>
      </c>
      <c r="C382" s="4" t="s">
        <v>14</v>
      </c>
      <c r="D382" s="4" t="s">
        <v>10</v>
      </c>
      <c r="E382" s="4" t="s">
        <v>6</v>
      </c>
    </row>
    <row r="383" spans="1:9">
      <c r="A383" t="n">
        <v>4289</v>
      </c>
      <c r="B383" s="41" t="n">
        <v>51</v>
      </c>
      <c r="C383" s="7" t="n">
        <v>4</v>
      </c>
      <c r="D383" s="7" t="n">
        <v>0</v>
      </c>
      <c r="E383" s="7" t="s">
        <v>75</v>
      </c>
    </row>
    <row r="384" spans="1:9">
      <c r="A384" t="s">
        <v>4</v>
      </c>
      <c r="B384" s="4" t="s">
        <v>5</v>
      </c>
      <c r="C384" s="4" t="s">
        <v>10</v>
      </c>
    </row>
    <row r="385" spans="1:6">
      <c r="A385" t="n">
        <v>4302</v>
      </c>
      <c r="B385" s="22" t="n">
        <v>16</v>
      </c>
      <c r="C385" s="7" t="n">
        <v>0</v>
      </c>
    </row>
    <row r="386" spans="1:6">
      <c r="A386" t="s">
        <v>4</v>
      </c>
      <c r="B386" s="4" t="s">
        <v>5</v>
      </c>
      <c r="C386" s="4" t="s">
        <v>10</v>
      </c>
      <c r="D386" s="4" t="s">
        <v>51</v>
      </c>
      <c r="E386" s="4" t="s">
        <v>14</v>
      </c>
      <c r="F386" s="4" t="s">
        <v>14</v>
      </c>
      <c r="G386" s="4" t="s">
        <v>51</v>
      </c>
      <c r="H386" s="4" t="s">
        <v>14</v>
      </c>
      <c r="I386" s="4" t="s">
        <v>14</v>
      </c>
    </row>
    <row r="387" spans="1:6">
      <c r="A387" t="n">
        <v>4305</v>
      </c>
      <c r="B387" s="42" t="n">
        <v>26</v>
      </c>
      <c r="C387" s="7" t="n">
        <v>0</v>
      </c>
      <c r="D387" s="7" t="s">
        <v>83</v>
      </c>
      <c r="E387" s="7" t="n">
        <v>2</v>
      </c>
      <c r="F387" s="7" t="n">
        <v>3</v>
      </c>
      <c r="G387" s="7" t="s">
        <v>84</v>
      </c>
      <c r="H387" s="7" t="n">
        <v>2</v>
      </c>
      <c r="I387" s="7" t="n">
        <v>0</v>
      </c>
    </row>
    <row r="388" spans="1:6">
      <c r="A388" t="s">
        <v>4</v>
      </c>
      <c r="B388" s="4" t="s">
        <v>5</v>
      </c>
    </row>
    <row r="389" spans="1:6">
      <c r="A389" t="n">
        <v>4449</v>
      </c>
      <c r="B389" s="27" t="n">
        <v>28</v>
      </c>
    </row>
    <row r="390" spans="1:6">
      <c r="A390" t="s">
        <v>4</v>
      </c>
      <c r="B390" s="4" t="s">
        <v>5</v>
      </c>
      <c r="C390" s="4" t="s">
        <v>10</v>
      </c>
      <c r="D390" s="4" t="s">
        <v>14</v>
      </c>
    </row>
    <row r="391" spans="1:6">
      <c r="A391" t="n">
        <v>4450</v>
      </c>
      <c r="B391" s="44" t="n">
        <v>89</v>
      </c>
      <c r="C391" s="7" t="n">
        <v>65533</v>
      </c>
      <c r="D391" s="7" t="n">
        <v>1</v>
      </c>
    </row>
    <row r="392" spans="1:6">
      <c r="A392" t="s">
        <v>4</v>
      </c>
      <c r="B392" s="4" t="s">
        <v>5</v>
      </c>
      <c r="C392" s="4" t="s">
        <v>14</v>
      </c>
      <c r="D392" s="4" t="s">
        <v>10</v>
      </c>
      <c r="E392" s="4" t="s">
        <v>10</v>
      </c>
      <c r="F392" s="4" t="s">
        <v>14</v>
      </c>
    </row>
    <row r="393" spans="1:6">
      <c r="A393" t="n">
        <v>4454</v>
      </c>
      <c r="B393" s="25" t="n">
        <v>25</v>
      </c>
      <c r="C393" s="7" t="n">
        <v>1</v>
      </c>
      <c r="D393" s="7" t="n">
        <v>65535</v>
      </c>
      <c r="E393" s="7" t="n">
        <v>65535</v>
      </c>
      <c r="F393" s="7" t="n">
        <v>0</v>
      </c>
    </row>
    <row r="394" spans="1:6">
      <c r="A394" t="s">
        <v>4</v>
      </c>
      <c r="B394" s="4" t="s">
        <v>5</v>
      </c>
      <c r="C394" s="4" t="s">
        <v>14</v>
      </c>
      <c r="D394" s="4" t="s">
        <v>10</v>
      </c>
      <c r="E394" s="4" t="s">
        <v>10</v>
      </c>
      <c r="F394" s="4" t="s">
        <v>14</v>
      </c>
    </row>
    <row r="395" spans="1:6">
      <c r="A395" t="n">
        <v>4461</v>
      </c>
      <c r="B395" s="25" t="n">
        <v>25</v>
      </c>
      <c r="C395" s="7" t="n">
        <v>1</v>
      </c>
      <c r="D395" s="7" t="n">
        <v>60</v>
      </c>
      <c r="E395" s="7" t="n">
        <v>640</v>
      </c>
      <c r="F395" s="7" t="n">
        <v>1</v>
      </c>
    </row>
    <row r="396" spans="1:6">
      <c r="A396" t="s">
        <v>4</v>
      </c>
      <c r="B396" s="4" t="s">
        <v>5</v>
      </c>
      <c r="C396" s="4" t="s">
        <v>14</v>
      </c>
      <c r="D396" s="4" t="s">
        <v>10</v>
      </c>
      <c r="E396" s="4" t="s">
        <v>6</v>
      </c>
    </row>
    <row r="397" spans="1:6">
      <c r="A397" t="n">
        <v>4468</v>
      </c>
      <c r="B397" s="41" t="n">
        <v>51</v>
      </c>
      <c r="C397" s="7" t="n">
        <v>4</v>
      </c>
      <c r="D397" s="7" t="n">
        <v>16</v>
      </c>
      <c r="E397" s="7" t="s">
        <v>85</v>
      </c>
    </row>
    <row r="398" spans="1:6">
      <c r="A398" t="s">
        <v>4</v>
      </c>
      <c r="B398" s="4" t="s">
        <v>5</v>
      </c>
      <c r="C398" s="4" t="s">
        <v>10</v>
      </c>
    </row>
    <row r="399" spans="1:6">
      <c r="A399" t="n">
        <v>4481</v>
      </c>
      <c r="B399" s="22" t="n">
        <v>16</v>
      </c>
      <c r="C399" s="7" t="n">
        <v>0</v>
      </c>
    </row>
    <row r="400" spans="1:6">
      <c r="A400" t="s">
        <v>4</v>
      </c>
      <c r="B400" s="4" t="s">
        <v>5</v>
      </c>
      <c r="C400" s="4" t="s">
        <v>10</v>
      </c>
      <c r="D400" s="4" t="s">
        <v>51</v>
      </c>
      <c r="E400" s="4" t="s">
        <v>14</v>
      </c>
      <c r="F400" s="4" t="s">
        <v>14</v>
      </c>
    </row>
    <row r="401" spans="1:9">
      <c r="A401" t="n">
        <v>4484</v>
      </c>
      <c r="B401" s="42" t="n">
        <v>26</v>
      </c>
      <c r="C401" s="7" t="n">
        <v>16</v>
      </c>
      <c r="D401" s="7" t="s">
        <v>86</v>
      </c>
      <c r="E401" s="7" t="n">
        <v>2</v>
      </c>
      <c r="F401" s="7" t="n">
        <v>0</v>
      </c>
    </row>
    <row r="402" spans="1:9">
      <c r="A402" t="s">
        <v>4</v>
      </c>
      <c r="B402" s="4" t="s">
        <v>5</v>
      </c>
    </row>
    <row r="403" spans="1:9">
      <c r="A403" t="n">
        <v>4502</v>
      </c>
      <c r="B403" s="27" t="n">
        <v>28</v>
      </c>
    </row>
    <row r="404" spans="1:9">
      <c r="A404" t="s">
        <v>4</v>
      </c>
      <c r="B404" s="4" t="s">
        <v>5</v>
      </c>
      <c r="C404" s="4" t="s">
        <v>10</v>
      </c>
      <c r="D404" s="4" t="s">
        <v>14</v>
      </c>
    </row>
    <row r="405" spans="1:9">
      <c r="A405" t="n">
        <v>4503</v>
      </c>
      <c r="B405" s="44" t="n">
        <v>89</v>
      </c>
      <c r="C405" s="7" t="n">
        <v>65533</v>
      </c>
      <c r="D405" s="7" t="n">
        <v>1</v>
      </c>
    </row>
    <row r="406" spans="1:9">
      <c r="A406" t="s">
        <v>4</v>
      </c>
      <c r="B406" s="4" t="s">
        <v>5</v>
      </c>
      <c r="C406" s="4" t="s">
        <v>14</v>
      </c>
      <c r="D406" s="4" t="s">
        <v>10</v>
      </c>
      <c r="E406" s="4" t="s">
        <v>10</v>
      </c>
      <c r="F406" s="4" t="s">
        <v>14</v>
      </c>
    </row>
    <row r="407" spans="1:9">
      <c r="A407" t="n">
        <v>4507</v>
      </c>
      <c r="B407" s="25" t="n">
        <v>25</v>
      </c>
      <c r="C407" s="7" t="n">
        <v>1</v>
      </c>
      <c r="D407" s="7" t="n">
        <v>65535</v>
      </c>
      <c r="E407" s="7" t="n">
        <v>65535</v>
      </c>
      <c r="F407" s="7" t="n">
        <v>0</v>
      </c>
    </row>
    <row r="408" spans="1:9">
      <c r="A408" t="s">
        <v>4</v>
      </c>
      <c r="B408" s="4" t="s">
        <v>5</v>
      </c>
      <c r="C408" s="4" t="s">
        <v>14</v>
      </c>
      <c r="D408" s="4" t="s">
        <v>10</v>
      </c>
      <c r="E408" s="4" t="s">
        <v>23</v>
      </c>
    </row>
    <row r="409" spans="1:9">
      <c r="A409" t="n">
        <v>4514</v>
      </c>
      <c r="B409" s="31" t="n">
        <v>58</v>
      </c>
      <c r="C409" s="7" t="n">
        <v>0</v>
      </c>
      <c r="D409" s="7" t="n">
        <v>1000</v>
      </c>
      <c r="E409" s="7" t="n">
        <v>1</v>
      </c>
    </row>
    <row r="410" spans="1:9">
      <c r="A410" t="s">
        <v>4</v>
      </c>
      <c r="B410" s="4" t="s">
        <v>5</v>
      </c>
      <c r="C410" s="4" t="s">
        <v>14</v>
      </c>
      <c r="D410" s="4" t="s">
        <v>10</v>
      </c>
    </row>
    <row r="411" spans="1:9">
      <c r="A411" t="n">
        <v>4522</v>
      </c>
      <c r="B411" s="31" t="n">
        <v>58</v>
      </c>
      <c r="C411" s="7" t="n">
        <v>255</v>
      </c>
      <c r="D411" s="7" t="n">
        <v>0</v>
      </c>
    </row>
    <row r="412" spans="1:9">
      <c r="A412" t="s">
        <v>4</v>
      </c>
      <c r="B412" s="4" t="s">
        <v>5</v>
      </c>
      <c r="C412" s="4" t="s">
        <v>10</v>
      </c>
    </row>
    <row r="413" spans="1:9">
      <c r="A413" t="n">
        <v>4526</v>
      </c>
      <c r="B413" s="45" t="n">
        <v>12</v>
      </c>
      <c r="C413" s="7" t="n">
        <v>8450</v>
      </c>
    </row>
    <row r="414" spans="1:9">
      <c r="A414" t="s">
        <v>4</v>
      </c>
      <c r="B414" s="4" t="s">
        <v>5</v>
      </c>
      <c r="C414" s="4" t="s">
        <v>10</v>
      </c>
      <c r="D414" s="4" t="s">
        <v>14</v>
      </c>
      <c r="E414" s="4" t="s">
        <v>10</v>
      </c>
    </row>
    <row r="415" spans="1:9">
      <c r="A415" t="n">
        <v>4529</v>
      </c>
      <c r="B415" s="46" t="n">
        <v>104</v>
      </c>
      <c r="C415" s="7" t="n">
        <v>104</v>
      </c>
      <c r="D415" s="7" t="n">
        <v>1</v>
      </c>
      <c r="E415" s="7" t="n">
        <v>1</v>
      </c>
    </row>
    <row r="416" spans="1:9">
      <c r="A416" t="s">
        <v>4</v>
      </c>
      <c r="B416" s="4" t="s">
        <v>5</v>
      </c>
    </row>
    <row r="417" spans="1:6">
      <c r="A417" t="n">
        <v>4535</v>
      </c>
      <c r="B417" s="5" t="n">
        <v>1</v>
      </c>
    </row>
    <row r="418" spans="1:6">
      <c r="A418" t="s">
        <v>4</v>
      </c>
      <c r="B418" s="4" t="s">
        <v>5</v>
      </c>
      <c r="C418" s="4" t="s">
        <v>10</v>
      </c>
      <c r="D418" s="4" t="s">
        <v>23</v>
      </c>
      <c r="E418" s="4" t="s">
        <v>23</v>
      </c>
      <c r="F418" s="4" t="s">
        <v>23</v>
      </c>
      <c r="G418" s="4" t="s">
        <v>23</v>
      </c>
    </row>
    <row r="419" spans="1:6">
      <c r="A419" t="n">
        <v>4536</v>
      </c>
      <c r="B419" s="37" t="n">
        <v>46</v>
      </c>
      <c r="C419" s="7" t="n">
        <v>61456</v>
      </c>
      <c r="D419" s="7" t="n">
        <v>17.5300006866455</v>
      </c>
      <c r="E419" s="7" t="n">
        <v>2.50999999046326</v>
      </c>
      <c r="F419" s="7" t="n">
        <v>-70.4499969482422</v>
      </c>
      <c r="G419" s="7" t="n">
        <v>0</v>
      </c>
    </row>
    <row r="420" spans="1:6">
      <c r="A420" t="s">
        <v>4</v>
      </c>
      <c r="B420" s="4" t="s">
        <v>5</v>
      </c>
      <c r="C420" s="4" t="s">
        <v>14</v>
      </c>
      <c r="D420" s="4" t="s">
        <v>14</v>
      </c>
      <c r="E420" s="4" t="s">
        <v>23</v>
      </c>
      <c r="F420" s="4" t="s">
        <v>23</v>
      </c>
      <c r="G420" s="4" t="s">
        <v>23</v>
      </c>
      <c r="H420" s="4" t="s">
        <v>10</v>
      </c>
      <c r="I420" s="4" t="s">
        <v>14</v>
      </c>
    </row>
    <row r="421" spans="1:6">
      <c r="A421" t="n">
        <v>4555</v>
      </c>
      <c r="B421" s="38" t="n">
        <v>45</v>
      </c>
      <c r="C421" s="7" t="n">
        <v>4</v>
      </c>
      <c r="D421" s="7" t="n">
        <v>3</v>
      </c>
      <c r="E421" s="7" t="n">
        <v>0.28999999165535</v>
      </c>
      <c r="F421" s="7" t="n">
        <v>193.509994506836</v>
      </c>
      <c r="G421" s="7" t="n">
        <v>0</v>
      </c>
      <c r="H421" s="7" t="n">
        <v>0</v>
      </c>
      <c r="I421" s="7" t="n">
        <v>0</v>
      </c>
    </row>
    <row r="422" spans="1:6">
      <c r="A422" t="s">
        <v>4</v>
      </c>
      <c r="B422" s="4" t="s">
        <v>5</v>
      </c>
      <c r="C422" s="4" t="s">
        <v>14</v>
      </c>
      <c r="D422" s="4" t="s">
        <v>6</v>
      </c>
    </row>
    <row r="423" spans="1:6">
      <c r="A423" t="n">
        <v>4573</v>
      </c>
      <c r="B423" s="8" t="n">
        <v>2</v>
      </c>
      <c r="C423" s="7" t="n">
        <v>10</v>
      </c>
      <c r="D423" s="7" t="s">
        <v>87</v>
      </c>
    </row>
    <row r="424" spans="1:6">
      <c r="A424" t="s">
        <v>4</v>
      </c>
      <c r="B424" s="4" t="s">
        <v>5</v>
      </c>
      <c r="C424" s="4" t="s">
        <v>10</v>
      </c>
    </row>
    <row r="425" spans="1:6">
      <c r="A425" t="n">
        <v>4588</v>
      </c>
      <c r="B425" s="22" t="n">
        <v>16</v>
      </c>
      <c r="C425" s="7" t="n">
        <v>0</v>
      </c>
    </row>
    <row r="426" spans="1:6">
      <c r="A426" t="s">
        <v>4</v>
      </c>
      <c r="B426" s="4" t="s">
        <v>5</v>
      </c>
      <c r="C426" s="4" t="s">
        <v>14</v>
      </c>
      <c r="D426" s="4" t="s">
        <v>10</v>
      </c>
    </row>
    <row r="427" spans="1:6">
      <c r="A427" t="n">
        <v>4591</v>
      </c>
      <c r="B427" s="31" t="n">
        <v>58</v>
      </c>
      <c r="C427" s="7" t="n">
        <v>105</v>
      </c>
      <c r="D427" s="7" t="n">
        <v>300</v>
      </c>
    </row>
    <row r="428" spans="1:6">
      <c r="A428" t="s">
        <v>4</v>
      </c>
      <c r="B428" s="4" t="s">
        <v>5</v>
      </c>
      <c r="C428" s="4" t="s">
        <v>23</v>
      </c>
      <c r="D428" s="4" t="s">
        <v>10</v>
      </c>
    </row>
    <row r="429" spans="1:6">
      <c r="A429" t="n">
        <v>4595</v>
      </c>
      <c r="B429" s="33" t="n">
        <v>103</v>
      </c>
      <c r="C429" s="7" t="n">
        <v>1</v>
      </c>
      <c r="D429" s="7" t="n">
        <v>300</v>
      </c>
    </row>
    <row r="430" spans="1:6">
      <c r="A430" t="s">
        <v>4</v>
      </c>
      <c r="B430" s="4" t="s">
        <v>5</v>
      </c>
      <c r="C430" s="4" t="s">
        <v>14</v>
      </c>
      <c r="D430" s="4" t="s">
        <v>10</v>
      </c>
    </row>
    <row r="431" spans="1:6">
      <c r="A431" t="n">
        <v>4602</v>
      </c>
      <c r="B431" s="35" t="n">
        <v>72</v>
      </c>
      <c r="C431" s="7" t="n">
        <v>4</v>
      </c>
      <c r="D431" s="7" t="n">
        <v>0</v>
      </c>
    </row>
    <row r="432" spans="1:6">
      <c r="A432" t="s">
        <v>4</v>
      </c>
      <c r="B432" s="4" t="s">
        <v>5</v>
      </c>
      <c r="C432" s="4" t="s">
        <v>9</v>
      </c>
    </row>
    <row r="433" spans="1:9">
      <c r="A433" t="n">
        <v>4606</v>
      </c>
      <c r="B433" s="47" t="n">
        <v>15</v>
      </c>
      <c r="C433" s="7" t="n">
        <v>1073741824</v>
      </c>
    </row>
    <row r="434" spans="1:9">
      <c r="A434" t="s">
        <v>4</v>
      </c>
      <c r="B434" s="4" t="s">
        <v>5</v>
      </c>
      <c r="C434" s="4" t="s">
        <v>14</v>
      </c>
    </row>
    <row r="435" spans="1:9">
      <c r="A435" t="n">
        <v>4611</v>
      </c>
      <c r="B435" s="34" t="n">
        <v>64</v>
      </c>
      <c r="C435" s="7" t="n">
        <v>3</v>
      </c>
    </row>
    <row r="436" spans="1:9">
      <c r="A436" t="s">
        <v>4</v>
      </c>
      <c r="B436" s="4" t="s">
        <v>5</v>
      </c>
      <c r="C436" s="4" t="s">
        <v>14</v>
      </c>
    </row>
    <row r="437" spans="1:9">
      <c r="A437" t="n">
        <v>4613</v>
      </c>
      <c r="B437" s="11" t="n">
        <v>74</v>
      </c>
      <c r="C437" s="7" t="n">
        <v>67</v>
      </c>
    </row>
    <row r="438" spans="1:9">
      <c r="A438" t="s">
        <v>4</v>
      </c>
      <c r="B438" s="4" t="s">
        <v>5</v>
      </c>
      <c r="C438" s="4" t="s">
        <v>14</v>
      </c>
      <c r="D438" s="4" t="s">
        <v>14</v>
      </c>
      <c r="E438" s="4" t="s">
        <v>10</v>
      </c>
    </row>
    <row r="439" spans="1:9">
      <c r="A439" t="n">
        <v>4615</v>
      </c>
      <c r="B439" s="38" t="n">
        <v>45</v>
      </c>
      <c r="C439" s="7" t="n">
        <v>8</v>
      </c>
      <c r="D439" s="7" t="n">
        <v>1</v>
      </c>
      <c r="E439" s="7" t="n">
        <v>0</v>
      </c>
    </row>
    <row r="440" spans="1:9">
      <c r="A440" t="s">
        <v>4</v>
      </c>
      <c r="B440" s="4" t="s">
        <v>5</v>
      </c>
      <c r="C440" s="4" t="s">
        <v>10</v>
      </c>
    </row>
    <row r="441" spans="1:9">
      <c r="A441" t="n">
        <v>4620</v>
      </c>
      <c r="B441" s="48" t="n">
        <v>13</v>
      </c>
      <c r="C441" s="7" t="n">
        <v>6409</v>
      </c>
    </row>
    <row r="442" spans="1:9">
      <c r="A442" t="s">
        <v>4</v>
      </c>
      <c r="B442" s="4" t="s">
        <v>5</v>
      </c>
      <c r="C442" s="4" t="s">
        <v>10</v>
      </c>
    </row>
    <row r="443" spans="1:9">
      <c r="A443" t="n">
        <v>4623</v>
      </c>
      <c r="B443" s="48" t="n">
        <v>13</v>
      </c>
      <c r="C443" s="7" t="n">
        <v>6408</v>
      </c>
    </row>
    <row r="444" spans="1:9">
      <c r="A444" t="s">
        <v>4</v>
      </c>
      <c r="B444" s="4" t="s">
        <v>5</v>
      </c>
      <c r="C444" s="4" t="s">
        <v>10</v>
      </c>
    </row>
    <row r="445" spans="1:9">
      <c r="A445" t="n">
        <v>4626</v>
      </c>
      <c r="B445" s="45" t="n">
        <v>12</v>
      </c>
      <c r="C445" s="7" t="n">
        <v>6464</v>
      </c>
    </row>
    <row r="446" spans="1:9">
      <c r="A446" t="s">
        <v>4</v>
      </c>
      <c r="B446" s="4" t="s">
        <v>5</v>
      </c>
      <c r="C446" s="4" t="s">
        <v>10</v>
      </c>
    </row>
    <row r="447" spans="1:9">
      <c r="A447" t="n">
        <v>4629</v>
      </c>
      <c r="B447" s="48" t="n">
        <v>13</v>
      </c>
      <c r="C447" s="7" t="n">
        <v>6465</v>
      </c>
    </row>
    <row r="448" spans="1:9">
      <c r="A448" t="s">
        <v>4</v>
      </c>
      <c r="B448" s="4" t="s">
        <v>5</v>
      </c>
      <c r="C448" s="4" t="s">
        <v>10</v>
      </c>
    </row>
    <row r="449" spans="1:5">
      <c r="A449" t="n">
        <v>4632</v>
      </c>
      <c r="B449" s="48" t="n">
        <v>13</v>
      </c>
      <c r="C449" s="7" t="n">
        <v>6466</v>
      </c>
    </row>
    <row r="450" spans="1:5">
      <c r="A450" t="s">
        <v>4</v>
      </c>
      <c r="B450" s="4" t="s">
        <v>5</v>
      </c>
      <c r="C450" s="4" t="s">
        <v>10</v>
      </c>
    </row>
    <row r="451" spans="1:5">
      <c r="A451" t="n">
        <v>4635</v>
      </c>
      <c r="B451" s="48" t="n">
        <v>13</v>
      </c>
      <c r="C451" s="7" t="n">
        <v>6467</v>
      </c>
    </row>
    <row r="452" spans="1:5">
      <c r="A452" t="s">
        <v>4</v>
      </c>
      <c r="B452" s="4" t="s">
        <v>5</v>
      </c>
      <c r="C452" s="4" t="s">
        <v>10</v>
      </c>
    </row>
    <row r="453" spans="1:5">
      <c r="A453" t="n">
        <v>4638</v>
      </c>
      <c r="B453" s="48" t="n">
        <v>13</v>
      </c>
      <c r="C453" s="7" t="n">
        <v>6468</v>
      </c>
    </row>
    <row r="454" spans="1:5">
      <c r="A454" t="s">
        <v>4</v>
      </c>
      <c r="B454" s="4" t="s">
        <v>5</v>
      </c>
      <c r="C454" s="4" t="s">
        <v>10</v>
      </c>
    </row>
    <row r="455" spans="1:5">
      <c r="A455" t="n">
        <v>4641</v>
      </c>
      <c r="B455" s="48" t="n">
        <v>13</v>
      </c>
      <c r="C455" s="7" t="n">
        <v>6469</v>
      </c>
    </row>
    <row r="456" spans="1:5">
      <c r="A456" t="s">
        <v>4</v>
      </c>
      <c r="B456" s="4" t="s">
        <v>5</v>
      </c>
      <c r="C456" s="4" t="s">
        <v>10</v>
      </c>
    </row>
    <row r="457" spans="1:5">
      <c r="A457" t="n">
        <v>4644</v>
      </c>
      <c r="B457" s="48" t="n">
        <v>13</v>
      </c>
      <c r="C457" s="7" t="n">
        <v>6470</v>
      </c>
    </row>
    <row r="458" spans="1:5">
      <c r="A458" t="s">
        <v>4</v>
      </c>
      <c r="B458" s="4" t="s">
        <v>5</v>
      </c>
      <c r="C458" s="4" t="s">
        <v>10</v>
      </c>
    </row>
    <row r="459" spans="1:5">
      <c r="A459" t="n">
        <v>4647</v>
      </c>
      <c r="B459" s="48" t="n">
        <v>13</v>
      </c>
      <c r="C459" s="7" t="n">
        <v>6471</v>
      </c>
    </row>
    <row r="460" spans="1:5">
      <c r="A460" t="s">
        <v>4</v>
      </c>
      <c r="B460" s="4" t="s">
        <v>5</v>
      </c>
      <c r="C460" s="4" t="s">
        <v>14</v>
      </c>
    </row>
    <row r="461" spans="1:5">
      <c r="A461" t="n">
        <v>4650</v>
      </c>
      <c r="B461" s="11" t="n">
        <v>74</v>
      </c>
      <c r="C461" s="7" t="n">
        <v>18</v>
      </c>
    </row>
    <row r="462" spans="1:5">
      <c r="A462" t="s">
        <v>4</v>
      </c>
      <c r="B462" s="4" t="s">
        <v>5</v>
      </c>
      <c r="C462" s="4" t="s">
        <v>14</v>
      </c>
    </row>
    <row r="463" spans="1:5">
      <c r="A463" t="n">
        <v>4652</v>
      </c>
      <c r="B463" s="11" t="n">
        <v>74</v>
      </c>
      <c r="C463" s="7" t="n">
        <v>45</v>
      </c>
    </row>
    <row r="464" spans="1:5">
      <c r="A464" t="s">
        <v>4</v>
      </c>
      <c r="B464" s="4" t="s">
        <v>5</v>
      </c>
      <c r="C464" s="4" t="s">
        <v>10</v>
      </c>
    </row>
    <row r="465" spans="1:3">
      <c r="A465" t="n">
        <v>4654</v>
      </c>
      <c r="B465" s="22" t="n">
        <v>16</v>
      </c>
      <c r="C465" s="7" t="n">
        <v>0</v>
      </c>
    </row>
    <row r="466" spans="1:3">
      <c r="A466" t="s">
        <v>4</v>
      </c>
      <c r="B466" s="4" t="s">
        <v>5</v>
      </c>
      <c r="C466" s="4" t="s">
        <v>14</v>
      </c>
      <c r="D466" s="4" t="s">
        <v>14</v>
      </c>
      <c r="E466" s="4" t="s">
        <v>14</v>
      </c>
      <c r="F466" s="4" t="s">
        <v>14</v>
      </c>
    </row>
    <row r="467" spans="1:3">
      <c r="A467" t="n">
        <v>4657</v>
      </c>
      <c r="B467" s="29" t="n">
        <v>14</v>
      </c>
      <c r="C467" s="7" t="n">
        <v>0</v>
      </c>
      <c r="D467" s="7" t="n">
        <v>8</v>
      </c>
      <c r="E467" s="7" t="n">
        <v>0</v>
      </c>
      <c r="F467" s="7" t="n">
        <v>0</v>
      </c>
    </row>
    <row r="468" spans="1:3">
      <c r="A468" t="s">
        <v>4</v>
      </c>
      <c r="B468" s="4" t="s">
        <v>5</v>
      </c>
      <c r="C468" s="4" t="s">
        <v>14</v>
      </c>
      <c r="D468" s="4" t="s">
        <v>6</v>
      </c>
    </row>
    <row r="469" spans="1:3">
      <c r="A469" t="n">
        <v>4662</v>
      </c>
      <c r="B469" s="8" t="n">
        <v>2</v>
      </c>
      <c r="C469" s="7" t="n">
        <v>11</v>
      </c>
      <c r="D469" s="7" t="s">
        <v>41</v>
      </c>
    </row>
    <row r="470" spans="1:3">
      <c r="A470" t="s">
        <v>4</v>
      </c>
      <c r="B470" s="4" t="s">
        <v>5</v>
      </c>
      <c r="C470" s="4" t="s">
        <v>10</v>
      </c>
    </row>
    <row r="471" spans="1:3">
      <c r="A471" t="n">
        <v>4676</v>
      </c>
      <c r="B471" s="22" t="n">
        <v>16</v>
      </c>
      <c r="C471" s="7" t="n">
        <v>0</v>
      </c>
    </row>
    <row r="472" spans="1:3">
      <c r="A472" t="s">
        <v>4</v>
      </c>
      <c r="B472" s="4" t="s">
        <v>5</v>
      </c>
      <c r="C472" s="4" t="s">
        <v>14</v>
      </c>
      <c r="D472" s="4" t="s">
        <v>6</v>
      </c>
    </row>
    <row r="473" spans="1:3">
      <c r="A473" t="n">
        <v>4679</v>
      </c>
      <c r="B473" s="8" t="n">
        <v>2</v>
      </c>
      <c r="C473" s="7" t="n">
        <v>11</v>
      </c>
      <c r="D473" s="7" t="s">
        <v>88</v>
      </c>
    </row>
    <row r="474" spans="1:3">
      <c r="A474" t="s">
        <v>4</v>
      </c>
      <c r="B474" s="4" t="s">
        <v>5</v>
      </c>
      <c r="C474" s="4" t="s">
        <v>10</v>
      </c>
    </row>
    <row r="475" spans="1:3">
      <c r="A475" t="n">
        <v>4688</v>
      </c>
      <c r="B475" s="22" t="n">
        <v>16</v>
      </c>
      <c r="C475" s="7" t="n">
        <v>0</v>
      </c>
    </row>
    <row r="476" spans="1:3">
      <c r="A476" t="s">
        <v>4</v>
      </c>
      <c r="B476" s="4" t="s">
        <v>5</v>
      </c>
      <c r="C476" s="4" t="s">
        <v>9</v>
      </c>
    </row>
    <row r="477" spans="1:3">
      <c r="A477" t="n">
        <v>4691</v>
      </c>
      <c r="B477" s="47" t="n">
        <v>15</v>
      </c>
      <c r="C477" s="7" t="n">
        <v>2048</v>
      </c>
    </row>
    <row r="478" spans="1:3">
      <c r="A478" t="s">
        <v>4</v>
      </c>
      <c r="B478" s="4" t="s">
        <v>5</v>
      </c>
      <c r="C478" s="4" t="s">
        <v>14</v>
      </c>
      <c r="D478" s="4" t="s">
        <v>6</v>
      </c>
    </row>
    <row r="479" spans="1:3">
      <c r="A479" t="n">
        <v>4696</v>
      </c>
      <c r="B479" s="8" t="n">
        <v>2</v>
      </c>
      <c r="C479" s="7" t="n">
        <v>10</v>
      </c>
      <c r="D479" s="7" t="s">
        <v>48</v>
      </c>
    </row>
    <row r="480" spans="1:3">
      <c r="A480" t="s">
        <v>4</v>
      </c>
      <c r="B480" s="4" t="s">
        <v>5</v>
      </c>
      <c r="C480" s="4" t="s">
        <v>10</v>
      </c>
    </row>
    <row r="481" spans="1:6">
      <c r="A481" t="n">
        <v>4714</v>
      </c>
      <c r="B481" s="22" t="n">
        <v>16</v>
      </c>
      <c r="C481" s="7" t="n">
        <v>0</v>
      </c>
    </row>
    <row r="482" spans="1:6">
      <c r="A482" t="s">
        <v>4</v>
      </c>
      <c r="B482" s="4" t="s">
        <v>5</v>
      </c>
      <c r="C482" s="4" t="s">
        <v>14</v>
      </c>
      <c r="D482" s="4" t="s">
        <v>6</v>
      </c>
    </row>
    <row r="483" spans="1:6">
      <c r="A483" t="n">
        <v>4717</v>
      </c>
      <c r="B483" s="8" t="n">
        <v>2</v>
      </c>
      <c r="C483" s="7" t="n">
        <v>10</v>
      </c>
      <c r="D483" s="7" t="s">
        <v>49</v>
      </c>
    </row>
    <row r="484" spans="1:6">
      <c r="A484" t="s">
        <v>4</v>
      </c>
      <c r="B484" s="4" t="s">
        <v>5</v>
      </c>
      <c r="C484" s="4" t="s">
        <v>10</v>
      </c>
    </row>
    <row r="485" spans="1:6">
      <c r="A485" t="n">
        <v>4736</v>
      </c>
      <c r="B485" s="22" t="n">
        <v>16</v>
      </c>
      <c r="C485" s="7" t="n">
        <v>0</v>
      </c>
    </row>
    <row r="486" spans="1:6">
      <c r="A486" t="s">
        <v>4</v>
      </c>
      <c r="B486" s="4" t="s">
        <v>5</v>
      </c>
      <c r="C486" s="4" t="s">
        <v>14</v>
      </c>
      <c r="D486" s="4" t="s">
        <v>6</v>
      </c>
    </row>
    <row r="487" spans="1:6">
      <c r="A487" t="n">
        <v>4739</v>
      </c>
      <c r="B487" s="49" t="n">
        <v>4</v>
      </c>
      <c r="C487" s="7" t="n">
        <v>11</v>
      </c>
      <c r="D487" s="7" t="s">
        <v>89</v>
      </c>
    </row>
    <row r="488" spans="1:6">
      <c r="A488" t="s">
        <v>4</v>
      </c>
      <c r="B488" s="4" t="s">
        <v>5</v>
      </c>
    </row>
    <row r="489" spans="1:6">
      <c r="A489" t="n">
        <v>4756</v>
      </c>
      <c r="B489" s="5" t="n">
        <v>1</v>
      </c>
    </row>
    <row r="490" spans="1:6" s="3" customFormat="1" customHeight="0">
      <c r="A490" s="3" t="s">
        <v>2</v>
      </c>
      <c r="B490" s="3" t="s">
        <v>90</v>
      </c>
    </row>
    <row r="491" spans="1:6">
      <c r="A491" t="s">
        <v>4</v>
      </c>
      <c r="B491" s="4" t="s">
        <v>5</v>
      </c>
      <c r="C491" s="4" t="s">
        <v>10</v>
      </c>
      <c r="D491" s="4" t="s">
        <v>10</v>
      </c>
      <c r="E491" s="4" t="s">
        <v>23</v>
      </c>
      <c r="F491" s="4" t="s">
        <v>23</v>
      </c>
      <c r="G491" s="4" t="s">
        <v>23</v>
      </c>
      <c r="H491" s="4" t="s">
        <v>23</v>
      </c>
      <c r="I491" s="4" t="s">
        <v>14</v>
      </c>
      <c r="J491" s="4" t="s">
        <v>10</v>
      </c>
    </row>
    <row r="492" spans="1:6">
      <c r="A492" t="n">
        <v>4760</v>
      </c>
      <c r="B492" s="40" t="n">
        <v>55</v>
      </c>
      <c r="C492" s="7" t="n">
        <v>65534</v>
      </c>
      <c r="D492" s="7" t="n">
        <v>65533</v>
      </c>
      <c r="E492" s="7" t="n">
        <v>-6.53999996185303</v>
      </c>
      <c r="F492" s="7" t="n">
        <v>-0.349999994039536</v>
      </c>
      <c r="G492" s="7" t="n">
        <v>41.3899993896484</v>
      </c>
      <c r="H492" s="7" t="n">
        <v>2.79999995231628</v>
      </c>
      <c r="I492" s="7" t="n">
        <v>1</v>
      </c>
      <c r="J492" s="7" t="n">
        <v>0</v>
      </c>
    </row>
    <row r="493" spans="1:6">
      <c r="A493" t="s">
        <v>4</v>
      </c>
      <c r="B493" s="4" t="s">
        <v>5</v>
      </c>
    </row>
    <row r="494" spans="1:6">
      <c r="A494" t="n">
        <v>4784</v>
      </c>
      <c r="B494" s="5" t="n">
        <v>1</v>
      </c>
    </row>
    <row r="495" spans="1:6" s="3" customFormat="1" customHeight="0">
      <c r="A495" s="3" t="s">
        <v>2</v>
      </c>
      <c r="B495" s="3" t="s">
        <v>91</v>
      </c>
    </row>
    <row r="496" spans="1:6">
      <c r="A496" t="s">
        <v>4</v>
      </c>
      <c r="B496" s="4" t="s">
        <v>5</v>
      </c>
      <c r="C496" s="4" t="s">
        <v>10</v>
      </c>
    </row>
    <row r="497" spans="1:10">
      <c r="A497" t="n">
        <v>4788</v>
      </c>
      <c r="B497" s="22" t="n">
        <v>16</v>
      </c>
      <c r="C497" s="7" t="n">
        <v>3000</v>
      </c>
    </row>
    <row r="498" spans="1:10">
      <c r="A498" t="s">
        <v>4</v>
      </c>
      <c r="B498" s="4" t="s">
        <v>5</v>
      </c>
      <c r="C498" s="4" t="s">
        <v>10</v>
      </c>
      <c r="D498" s="4" t="s">
        <v>14</v>
      </c>
    </row>
    <row r="499" spans="1:10">
      <c r="A499" t="n">
        <v>4791</v>
      </c>
      <c r="B499" s="50" t="n">
        <v>96</v>
      </c>
      <c r="C499" s="7" t="n">
        <v>65534</v>
      </c>
      <c r="D499" s="7" t="n">
        <v>1</v>
      </c>
    </row>
    <row r="500" spans="1:10">
      <c r="A500" t="s">
        <v>4</v>
      </c>
      <c r="B500" s="4" t="s">
        <v>5</v>
      </c>
      <c r="C500" s="4" t="s">
        <v>10</v>
      </c>
      <c r="D500" s="4" t="s">
        <v>14</v>
      </c>
      <c r="E500" s="4" t="s">
        <v>23</v>
      </c>
      <c r="F500" s="4" t="s">
        <v>23</v>
      </c>
      <c r="G500" s="4" t="s">
        <v>23</v>
      </c>
    </row>
    <row r="501" spans="1:10">
      <c r="A501" t="n">
        <v>4795</v>
      </c>
      <c r="B501" s="50" t="n">
        <v>96</v>
      </c>
      <c r="C501" s="7" t="n">
        <v>65534</v>
      </c>
      <c r="D501" s="7" t="n">
        <v>2</v>
      </c>
      <c r="E501" s="7" t="n">
        <v>-11.5799999237061</v>
      </c>
      <c r="F501" s="7" t="n">
        <v>-0.400000005960464</v>
      </c>
      <c r="G501" s="7" t="n">
        <v>42.5200004577637</v>
      </c>
    </row>
    <row r="502" spans="1:10">
      <c r="A502" t="s">
        <v>4</v>
      </c>
      <c r="B502" s="4" t="s">
        <v>5</v>
      </c>
      <c r="C502" s="4" t="s">
        <v>10</v>
      </c>
      <c r="D502" s="4" t="s">
        <v>14</v>
      </c>
      <c r="E502" s="4" t="s">
        <v>23</v>
      </c>
      <c r="F502" s="4" t="s">
        <v>23</v>
      </c>
      <c r="G502" s="4" t="s">
        <v>23</v>
      </c>
    </row>
    <row r="503" spans="1:10">
      <c r="A503" t="n">
        <v>4811</v>
      </c>
      <c r="B503" s="50" t="n">
        <v>96</v>
      </c>
      <c r="C503" s="7" t="n">
        <v>65534</v>
      </c>
      <c r="D503" s="7" t="n">
        <v>2</v>
      </c>
      <c r="E503" s="7" t="n">
        <v>-16.0699996948242</v>
      </c>
      <c r="F503" s="7" t="n">
        <v>-0.400000005960464</v>
      </c>
      <c r="G503" s="7" t="n">
        <v>48.4900016784668</v>
      </c>
    </row>
    <row r="504" spans="1:10">
      <c r="A504" t="s">
        <v>4</v>
      </c>
      <c r="B504" s="4" t="s">
        <v>5</v>
      </c>
      <c r="C504" s="4" t="s">
        <v>10</v>
      </c>
      <c r="D504" s="4" t="s">
        <v>14</v>
      </c>
      <c r="E504" s="4" t="s">
        <v>9</v>
      </c>
      <c r="F504" s="4" t="s">
        <v>14</v>
      </c>
      <c r="G504" s="4" t="s">
        <v>10</v>
      </c>
    </row>
    <row r="505" spans="1:10">
      <c r="A505" t="n">
        <v>4827</v>
      </c>
      <c r="B505" s="50" t="n">
        <v>96</v>
      </c>
      <c r="C505" s="7" t="n">
        <v>65534</v>
      </c>
      <c r="D505" s="7" t="n">
        <v>0</v>
      </c>
      <c r="E505" s="7" t="n">
        <v>1077097267</v>
      </c>
      <c r="F505" s="7" t="n">
        <v>2</v>
      </c>
      <c r="G505" s="7" t="n">
        <v>0</v>
      </c>
    </row>
    <row r="506" spans="1:10">
      <c r="A506" t="s">
        <v>4</v>
      </c>
      <c r="B506" s="4" t="s">
        <v>5</v>
      </c>
    </row>
    <row r="507" spans="1:10">
      <c r="A507" t="n">
        <v>4838</v>
      </c>
      <c r="B507" s="5" t="n">
        <v>1</v>
      </c>
    </row>
    <row r="508" spans="1:10" s="3" customFormat="1" customHeight="0">
      <c r="A508" s="3" t="s">
        <v>2</v>
      </c>
      <c r="B508" s="3" t="s">
        <v>92</v>
      </c>
    </row>
    <row r="509" spans="1:10">
      <c r="A509" t="s">
        <v>4</v>
      </c>
      <c r="B509" s="4" t="s">
        <v>5</v>
      </c>
      <c r="C509" s="4" t="s">
        <v>10</v>
      </c>
    </row>
    <row r="510" spans="1:10">
      <c r="A510" t="n">
        <v>4840</v>
      </c>
      <c r="B510" s="51" t="n">
        <v>143</v>
      </c>
      <c r="C510" s="7" t="n">
        <v>29</v>
      </c>
    </row>
    <row r="511" spans="1:10">
      <c r="A511" t="s">
        <v>4</v>
      </c>
      <c r="B511" s="4" t="s">
        <v>5</v>
      </c>
      <c r="C511" s="4" t="s">
        <v>14</v>
      </c>
      <c r="D511" s="4" t="s">
        <v>10</v>
      </c>
      <c r="E511" s="4" t="s">
        <v>10</v>
      </c>
      <c r="F511" s="4" t="s">
        <v>10</v>
      </c>
      <c r="G511" s="4" t="s">
        <v>10</v>
      </c>
      <c r="H511" s="4" t="s">
        <v>10</v>
      </c>
      <c r="I511" s="4" t="s">
        <v>10</v>
      </c>
      <c r="J511" s="4" t="s">
        <v>10</v>
      </c>
      <c r="K511" s="4" t="s">
        <v>10</v>
      </c>
      <c r="L511" s="4" t="s">
        <v>10</v>
      </c>
      <c r="M511" s="4" t="s">
        <v>10</v>
      </c>
      <c r="N511" s="4" t="s">
        <v>9</v>
      </c>
      <c r="O511" s="4" t="s">
        <v>9</v>
      </c>
      <c r="P511" s="4" t="s">
        <v>9</v>
      </c>
      <c r="Q511" s="4" t="s">
        <v>9</v>
      </c>
      <c r="R511" s="4" t="s">
        <v>14</v>
      </c>
      <c r="S511" s="4" t="s">
        <v>6</v>
      </c>
    </row>
    <row r="512" spans="1:10">
      <c r="A512" t="n">
        <v>4843</v>
      </c>
      <c r="B512" s="52" t="n">
        <v>75</v>
      </c>
      <c r="C512" s="7" t="n">
        <v>0</v>
      </c>
      <c r="D512" s="7" t="n">
        <v>0</v>
      </c>
      <c r="E512" s="7" t="n">
        <v>0</v>
      </c>
      <c r="F512" s="7" t="n">
        <v>1024</v>
      </c>
      <c r="G512" s="7" t="n">
        <v>720</v>
      </c>
      <c r="H512" s="7" t="n">
        <v>226</v>
      </c>
      <c r="I512" s="7" t="n">
        <v>40</v>
      </c>
      <c r="J512" s="7" t="n">
        <v>0</v>
      </c>
      <c r="K512" s="7" t="n">
        <v>0</v>
      </c>
      <c r="L512" s="7" t="n">
        <v>1024</v>
      </c>
      <c r="M512" s="7" t="n">
        <v>720</v>
      </c>
      <c r="N512" s="7" t="n">
        <v>1065353216</v>
      </c>
      <c r="O512" s="7" t="n">
        <v>1065353216</v>
      </c>
      <c r="P512" s="7" t="n">
        <v>1065353216</v>
      </c>
      <c r="Q512" s="7" t="n">
        <v>0</v>
      </c>
      <c r="R512" s="7" t="n">
        <v>1</v>
      </c>
      <c r="S512" s="7" t="s">
        <v>93</v>
      </c>
    </row>
    <row r="513" spans="1:19">
      <c r="A513" t="s">
        <v>4</v>
      </c>
      <c r="B513" s="4" t="s">
        <v>5</v>
      </c>
      <c r="C513" s="4" t="s">
        <v>14</v>
      </c>
      <c r="D513" s="4" t="s">
        <v>10</v>
      </c>
      <c r="E513" s="4" t="s">
        <v>23</v>
      </c>
    </row>
    <row r="514" spans="1:19">
      <c r="A514" t="n">
        <v>4897</v>
      </c>
      <c r="B514" s="31" t="n">
        <v>58</v>
      </c>
      <c r="C514" s="7" t="n">
        <v>100</v>
      </c>
      <c r="D514" s="7" t="n">
        <v>1000</v>
      </c>
      <c r="E514" s="7" t="n">
        <v>1</v>
      </c>
    </row>
    <row r="515" spans="1:19">
      <c r="A515" t="s">
        <v>4</v>
      </c>
      <c r="B515" s="4" t="s">
        <v>5</v>
      </c>
      <c r="C515" s="4" t="s">
        <v>14</v>
      </c>
      <c r="D515" s="4" t="s">
        <v>10</v>
      </c>
    </row>
    <row r="516" spans="1:19">
      <c r="A516" t="n">
        <v>4905</v>
      </c>
      <c r="B516" s="31" t="n">
        <v>58</v>
      </c>
      <c r="C516" s="7" t="n">
        <v>255</v>
      </c>
      <c r="D516" s="7" t="n">
        <v>0</v>
      </c>
    </row>
    <row r="517" spans="1:19">
      <c r="A517" t="s">
        <v>4</v>
      </c>
      <c r="B517" s="4" t="s">
        <v>5</v>
      </c>
      <c r="C517" s="4" t="s">
        <v>14</v>
      </c>
      <c r="D517" s="4" t="s">
        <v>10</v>
      </c>
      <c r="E517" s="4" t="s">
        <v>23</v>
      </c>
    </row>
    <row r="518" spans="1:19">
      <c r="A518" t="n">
        <v>4909</v>
      </c>
      <c r="B518" s="31" t="n">
        <v>58</v>
      </c>
      <c r="C518" s="7" t="n">
        <v>0</v>
      </c>
      <c r="D518" s="7" t="n">
        <v>300</v>
      </c>
      <c r="E518" s="7" t="n">
        <v>0.300000011920929</v>
      </c>
    </row>
    <row r="519" spans="1:19">
      <c r="A519" t="s">
        <v>4</v>
      </c>
      <c r="B519" s="4" t="s">
        <v>5</v>
      </c>
      <c r="C519" s="4" t="s">
        <v>14</v>
      </c>
      <c r="D519" s="4" t="s">
        <v>10</v>
      </c>
    </row>
    <row r="520" spans="1:19">
      <c r="A520" t="n">
        <v>4917</v>
      </c>
      <c r="B520" s="31" t="n">
        <v>58</v>
      </c>
      <c r="C520" s="7" t="n">
        <v>255</v>
      </c>
      <c r="D520" s="7" t="n">
        <v>0</v>
      </c>
    </row>
    <row r="521" spans="1:19">
      <c r="A521" t="s">
        <v>4</v>
      </c>
      <c r="B521" s="4" t="s">
        <v>5</v>
      </c>
      <c r="C521" s="4" t="s">
        <v>10</v>
      </c>
    </row>
    <row r="522" spans="1:19">
      <c r="A522" t="n">
        <v>4921</v>
      </c>
      <c r="B522" s="22" t="n">
        <v>16</v>
      </c>
      <c r="C522" s="7" t="n">
        <v>500</v>
      </c>
    </row>
    <row r="523" spans="1:19">
      <c r="A523" t="s">
        <v>4</v>
      </c>
      <c r="B523" s="4" t="s">
        <v>5</v>
      </c>
      <c r="C523" s="4" t="s">
        <v>14</v>
      </c>
      <c r="D523" s="4" t="s">
        <v>10</v>
      </c>
      <c r="E523" s="4" t="s">
        <v>23</v>
      </c>
      <c r="F523" s="4" t="s">
        <v>10</v>
      </c>
      <c r="G523" s="4" t="s">
        <v>9</v>
      </c>
      <c r="H523" s="4" t="s">
        <v>9</v>
      </c>
      <c r="I523" s="4" t="s">
        <v>10</v>
      </c>
      <c r="J523" s="4" t="s">
        <v>10</v>
      </c>
      <c r="K523" s="4" t="s">
        <v>9</v>
      </c>
      <c r="L523" s="4" t="s">
        <v>9</v>
      </c>
      <c r="M523" s="4" t="s">
        <v>9</v>
      </c>
      <c r="N523" s="4" t="s">
        <v>9</v>
      </c>
      <c r="O523" s="4" t="s">
        <v>6</v>
      </c>
    </row>
    <row r="524" spans="1:19">
      <c r="A524" t="n">
        <v>4924</v>
      </c>
      <c r="B524" s="12" t="n">
        <v>50</v>
      </c>
      <c r="C524" s="7" t="n">
        <v>0</v>
      </c>
      <c r="D524" s="7" t="n">
        <v>12105</v>
      </c>
      <c r="E524" s="7" t="n">
        <v>1</v>
      </c>
      <c r="F524" s="7" t="n">
        <v>0</v>
      </c>
      <c r="G524" s="7" t="n">
        <v>0</v>
      </c>
      <c r="H524" s="7" t="n">
        <v>0</v>
      </c>
      <c r="I524" s="7" t="n">
        <v>0</v>
      </c>
      <c r="J524" s="7" t="n">
        <v>65533</v>
      </c>
      <c r="K524" s="7" t="n">
        <v>0</v>
      </c>
      <c r="L524" s="7" t="n">
        <v>0</v>
      </c>
      <c r="M524" s="7" t="n">
        <v>0</v>
      </c>
      <c r="N524" s="7" t="n">
        <v>0</v>
      </c>
      <c r="O524" s="7" t="s">
        <v>13</v>
      </c>
    </row>
    <row r="525" spans="1:19">
      <c r="A525" t="s">
        <v>4</v>
      </c>
      <c r="B525" s="4" t="s">
        <v>5</v>
      </c>
      <c r="C525" s="4" t="s">
        <v>14</v>
      </c>
      <c r="D525" s="4" t="s">
        <v>10</v>
      </c>
      <c r="E525" s="4" t="s">
        <v>10</v>
      </c>
      <c r="F525" s="4" t="s">
        <v>10</v>
      </c>
      <c r="G525" s="4" t="s">
        <v>10</v>
      </c>
      <c r="H525" s="4" t="s">
        <v>14</v>
      </c>
    </row>
    <row r="526" spans="1:19">
      <c r="A526" t="n">
        <v>4963</v>
      </c>
      <c r="B526" s="25" t="n">
        <v>25</v>
      </c>
      <c r="C526" s="7" t="n">
        <v>5</v>
      </c>
      <c r="D526" s="7" t="n">
        <v>65535</v>
      </c>
      <c r="E526" s="7" t="n">
        <v>500</v>
      </c>
      <c r="F526" s="7" t="n">
        <v>800</v>
      </c>
      <c r="G526" s="7" t="n">
        <v>140</v>
      </c>
      <c r="H526" s="7" t="n">
        <v>0</v>
      </c>
    </row>
    <row r="527" spans="1:19">
      <c r="A527" t="s">
        <v>4</v>
      </c>
      <c r="B527" s="4" t="s">
        <v>5</v>
      </c>
      <c r="C527" s="4" t="s">
        <v>10</v>
      </c>
      <c r="D527" s="4" t="s">
        <v>14</v>
      </c>
      <c r="E527" s="4" t="s">
        <v>51</v>
      </c>
      <c r="F527" s="4" t="s">
        <v>14</v>
      </c>
      <c r="G527" s="4" t="s">
        <v>14</v>
      </c>
      <c r="H527" s="4" t="s">
        <v>14</v>
      </c>
      <c r="I527" s="4" t="s">
        <v>51</v>
      </c>
      <c r="J527" s="4" t="s">
        <v>14</v>
      </c>
      <c r="K527" s="4" t="s">
        <v>14</v>
      </c>
      <c r="L527" s="4" t="s">
        <v>14</v>
      </c>
      <c r="M527" s="4" t="s">
        <v>51</v>
      </c>
      <c r="N527" s="4" t="s">
        <v>14</v>
      </c>
      <c r="O527" s="4" t="s">
        <v>14</v>
      </c>
    </row>
    <row r="528" spans="1:19">
      <c r="A528" t="n">
        <v>4974</v>
      </c>
      <c r="B528" s="26" t="n">
        <v>24</v>
      </c>
      <c r="C528" s="7" t="n">
        <v>65533</v>
      </c>
      <c r="D528" s="7" t="n">
        <v>11</v>
      </c>
      <c r="E528" s="7" t="s">
        <v>94</v>
      </c>
      <c r="F528" s="7" t="n">
        <v>2</v>
      </c>
      <c r="G528" s="7" t="n">
        <v>3</v>
      </c>
      <c r="H528" s="7" t="n">
        <v>11</v>
      </c>
      <c r="I528" s="7" t="s">
        <v>95</v>
      </c>
      <c r="J528" s="7" t="n">
        <v>2</v>
      </c>
      <c r="K528" s="7" t="n">
        <v>3</v>
      </c>
      <c r="L528" s="7" t="n">
        <v>11</v>
      </c>
      <c r="M528" s="7" t="s">
        <v>96</v>
      </c>
      <c r="N528" s="7" t="n">
        <v>2</v>
      </c>
      <c r="O528" s="7" t="n">
        <v>0</v>
      </c>
    </row>
    <row r="529" spans="1:15">
      <c r="A529" t="s">
        <v>4</v>
      </c>
      <c r="B529" s="4" t="s">
        <v>5</v>
      </c>
    </row>
    <row r="530" spans="1:15">
      <c r="A530" t="n">
        <v>5276</v>
      </c>
      <c r="B530" s="27" t="n">
        <v>28</v>
      </c>
    </row>
    <row r="531" spans="1:15">
      <c r="A531" t="s">
        <v>4</v>
      </c>
      <c r="B531" s="4" t="s">
        <v>5</v>
      </c>
      <c r="C531" s="4" t="s">
        <v>14</v>
      </c>
    </row>
    <row r="532" spans="1:15">
      <c r="A532" t="n">
        <v>5277</v>
      </c>
      <c r="B532" s="28" t="n">
        <v>27</v>
      </c>
      <c r="C532" s="7" t="n">
        <v>0</v>
      </c>
    </row>
    <row r="533" spans="1:15">
      <c r="A533" t="s">
        <v>4</v>
      </c>
      <c r="B533" s="4" t="s">
        <v>5</v>
      </c>
      <c r="C533" s="4" t="s">
        <v>14</v>
      </c>
    </row>
    <row r="534" spans="1:15">
      <c r="A534" t="n">
        <v>5279</v>
      </c>
      <c r="B534" s="28" t="n">
        <v>27</v>
      </c>
      <c r="C534" s="7" t="n">
        <v>1</v>
      </c>
    </row>
    <row r="535" spans="1:15">
      <c r="A535" t="s">
        <v>4</v>
      </c>
      <c r="B535" s="4" t="s">
        <v>5</v>
      </c>
      <c r="C535" s="4" t="s">
        <v>14</v>
      </c>
      <c r="D535" s="4" t="s">
        <v>10</v>
      </c>
      <c r="E535" s="4" t="s">
        <v>10</v>
      </c>
      <c r="F535" s="4" t="s">
        <v>10</v>
      </c>
      <c r="G535" s="4" t="s">
        <v>10</v>
      </c>
      <c r="H535" s="4" t="s">
        <v>14</v>
      </c>
    </row>
    <row r="536" spans="1:15">
      <c r="A536" t="n">
        <v>5281</v>
      </c>
      <c r="B536" s="25" t="n">
        <v>25</v>
      </c>
      <c r="C536" s="7" t="n">
        <v>5</v>
      </c>
      <c r="D536" s="7" t="n">
        <v>65535</v>
      </c>
      <c r="E536" s="7" t="n">
        <v>65535</v>
      </c>
      <c r="F536" s="7" t="n">
        <v>65535</v>
      </c>
      <c r="G536" s="7" t="n">
        <v>65535</v>
      </c>
      <c r="H536" s="7" t="n">
        <v>0</v>
      </c>
    </row>
    <row r="537" spans="1:15">
      <c r="A537" t="s">
        <v>4</v>
      </c>
      <c r="B537" s="4" t="s">
        <v>5</v>
      </c>
      <c r="C537" s="4" t="s">
        <v>14</v>
      </c>
      <c r="D537" s="4" t="s">
        <v>10</v>
      </c>
      <c r="E537" s="4" t="s">
        <v>14</v>
      </c>
      <c r="F537" s="4" t="s">
        <v>14</v>
      </c>
      <c r="G537" s="4" t="s">
        <v>43</v>
      </c>
    </row>
    <row r="538" spans="1:15">
      <c r="A538" t="n">
        <v>5292</v>
      </c>
      <c r="B538" s="16" t="n">
        <v>5</v>
      </c>
      <c r="C538" s="7" t="n">
        <v>30</v>
      </c>
      <c r="D538" s="7" t="n">
        <v>6403</v>
      </c>
      <c r="E538" s="7" t="n">
        <v>8</v>
      </c>
      <c r="F538" s="7" t="n">
        <v>1</v>
      </c>
      <c r="G538" s="17" t="n">
        <f t="normal" ca="1">A554</f>
        <v>0</v>
      </c>
    </row>
    <row r="539" spans="1:15">
      <c r="A539" t="s">
        <v>4</v>
      </c>
      <c r="B539" s="4" t="s">
        <v>5</v>
      </c>
      <c r="C539" s="4" t="s">
        <v>10</v>
      </c>
    </row>
    <row r="540" spans="1:15">
      <c r="A540" t="n">
        <v>5302</v>
      </c>
      <c r="B540" s="22" t="n">
        <v>16</v>
      </c>
      <c r="C540" s="7" t="n">
        <v>500</v>
      </c>
    </row>
    <row r="541" spans="1:15">
      <c r="A541" t="s">
        <v>4</v>
      </c>
      <c r="B541" s="4" t="s">
        <v>5</v>
      </c>
      <c r="C541" s="4" t="s">
        <v>14</v>
      </c>
      <c r="D541" s="4" t="s">
        <v>14</v>
      </c>
      <c r="E541" s="4" t="s">
        <v>14</v>
      </c>
      <c r="F541" s="4" t="s">
        <v>23</v>
      </c>
      <c r="G541" s="4" t="s">
        <v>23</v>
      </c>
      <c r="H541" s="4" t="s">
        <v>23</v>
      </c>
      <c r="I541" s="4" t="s">
        <v>23</v>
      </c>
      <c r="J541" s="4" t="s">
        <v>23</v>
      </c>
    </row>
    <row r="542" spans="1:15">
      <c r="A542" t="n">
        <v>5305</v>
      </c>
      <c r="B542" s="53" t="n">
        <v>76</v>
      </c>
      <c r="C542" s="7" t="n">
        <v>0</v>
      </c>
      <c r="D542" s="7" t="n">
        <v>3</v>
      </c>
      <c r="E542" s="7" t="n">
        <v>0</v>
      </c>
      <c r="F542" s="7" t="n">
        <v>1</v>
      </c>
      <c r="G542" s="7" t="n">
        <v>1</v>
      </c>
      <c r="H542" s="7" t="n">
        <v>1</v>
      </c>
      <c r="I542" s="7" t="n">
        <v>1</v>
      </c>
      <c r="J542" s="7" t="n">
        <v>1000</v>
      </c>
    </row>
    <row r="543" spans="1:15">
      <c r="A543" t="s">
        <v>4</v>
      </c>
      <c r="B543" s="4" t="s">
        <v>5</v>
      </c>
      <c r="C543" s="4" t="s">
        <v>14</v>
      </c>
      <c r="D543" s="4" t="s">
        <v>14</v>
      </c>
    </row>
    <row r="544" spans="1:15">
      <c r="A544" t="n">
        <v>5329</v>
      </c>
      <c r="B544" s="54" t="n">
        <v>77</v>
      </c>
      <c r="C544" s="7" t="n">
        <v>0</v>
      </c>
      <c r="D544" s="7" t="n">
        <v>3</v>
      </c>
    </row>
    <row r="545" spans="1:10">
      <c r="A545" t="s">
        <v>4</v>
      </c>
      <c r="B545" s="4" t="s">
        <v>5</v>
      </c>
    </row>
    <row r="546" spans="1:10">
      <c r="A546" t="n">
        <v>5332</v>
      </c>
      <c r="B546" s="55" t="n">
        <v>88</v>
      </c>
    </row>
    <row r="547" spans="1:10">
      <c r="A547" t="s">
        <v>4</v>
      </c>
      <c r="B547" s="4" t="s">
        <v>5</v>
      </c>
      <c r="C547" s="4" t="s">
        <v>14</v>
      </c>
      <c r="D547" s="4" t="s">
        <v>14</v>
      </c>
      <c r="E547" s="4" t="s">
        <v>14</v>
      </c>
      <c r="F547" s="4" t="s">
        <v>23</v>
      </c>
      <c r="G547" s="4" t="s">
        <v>23</v>
      </c>
      <c r="H547" s="4" t="s">
        <v>23</v>
      </c>
      <c r="I547" s="4" t="s">
        <v>23</v>
      </c>
      <c r="J547" s="4" t="s">
        <v>23</v>
      </c>
    </row>
    <row r="548" spans="1:10">
      <c r="A548" t="n">
        <v>5333</v>
      </c>
      <c r="B548" s="53" t="n">
        <v>76</v>
      </c>
      <c r="C548" s="7" t="n">
        <v>0</v>
      </c>
      <c r="D548" s="7" t="n">
        <v>3</v>
      </c>
      <c r="E548" s="7" t="n">
        <v>0</v>
      </c>
      <c r="F548" s="7" t="n">
        <v>1</v>
      </c>
      <c r="G548" s="7" t="n">
        <v>1</v>
      </c>
      <c r="H548" s="7" t="n">
        <v>1</v>
      </c>
      <c r="I548" s="7" t="n">
        <v>0</v>
      </c>
      <c r="J548" s="7" t="n">
        <v>1000</v>
      </c>
    </row>
    <row r="549" spans="1:10">
      <c r="A549" t="s">
        <v>4</v>
      </c>
      <c r="B549" s="4" t="s">
        <v>5</v>
      </c>
      <c r="C549" s="4" t="s">
        <v>14</v>
      </c>
      <c r="D549" s="4" t="s">
        <v>14</v>
      </c>
    </row>
    <row r="550" spans="1:10">
      <c r="A550" t="n">
        <v>5357</v>
      </c>
      <c r="B550" s="54" t="n">
        <v>77</v>
      </c>
      <c r="C550" s="7" t="n">
        <v>0</v>
      </c>
      <c r="D550" s="7" t="n">
        <v>3</v>
      </c>
    </row>
    <row r="551" spans="1:10">
      <c r="A551" t="s">
        <v>4</v>
      </c>
      <c r="B551" s="4" t="s">
        <v>5</v>
      </c>
      <c r="C551" s="4" t="s">
        <v>43</v>
      </c>
    </row>
    <row r="552" spans="1:10">
      <c r="A552" t="n">
        <v>5360</v>
      </c>
      <c r="B552" s="18" t="n">
        <v>3</v>
      </c>
      <c r="C552" s="17" t="n">
        <f t="normal" ca="1">A554</f>
        <v>0</v>
      </c>
    </row>
    <row r="553" spans="1:10">
      <c r="A553" t="s">
        <v>4</v>
      </c>
      <c r="B553" s="4" t="s">
        <v>5</v>
      </c>
      <c r="C553" s="4" t="s">
        <v>10</v>
      </c>
    </row>
    <row r="554" spans="1:10">
      <c r="A554" t="n">
        <v>5365</v>
      </c>
      <c r="B554" s="22" t="n">
        <v>16</v>
      </c>
      <c r="C554" s="7" t="n">
        <v>500</v>
      </c>
    </row>
    <row r="555" spans="1:10">
      <c r="A555" t="s">
        <v>4</v>
      </c>
      <c r="B555" s="4" t="s">
        <v>5</v>
      </c>
      <c r="C555" s="4" t="s">
        <v>14</v>
      </c>
      <c r="D555" s="4" t="s">
        <v>10</v>
      </c>
      <c r="E555" s="4" t="s">
        <v>23</v>
      </c>
    </row>
    <row r="556" spans="1:10">
      <c r="A556" t="n">
        <v>5368</v>
      </c>
      <c r="B556" s="31" t="n">
        <v>58</v>
      </c>
      <c r="C556" s="7" t="n">
        <v>100</v>
      </c>
      <c r="D556" s="7" t="n">
        <v>300</v>
      </c>
      <c r="E556" s="7" t="n">
        <v>0.300000011920929</v>
      </c>
    </row>
    <row r="557" spans="1:10">
      <c r="A557" t="s">
        <v>4</v>
      </c>
      <c r="B557" s="4" t="s">
        <v>5</v>
      </c>
      <c r="C557" s="4" t="s">
        <v>14</v>
      </c>
      <c r="D557" s="4" t="s">
        <v>10</v>
      </c>
    </row>
    <row r="558" spans="1:10">
      <c r="A558" t="n">
        <v>5376</v>
      </c>
      <c r="B558" s="31" t="n">
        <v>58</v>
      </c>
      <c r="C558" s="7" t="n">
        <v>255</v>
      </c>
      <c r="D558" s="7" t="n">
        <v>0</v>
      </c>
    </row>
    <row r="559" spans="1:10">
      <c r="A559" t="s">
        <v>4</v>
      </c>
      <c r="B559" s="4" t="s">
        <v>5</v>
      </c>
      <c r="C559" s="4" t="s">
        <v>14</v>
      </c>
    </row>
    <row r="560" spans="1:10">
      <c r="A560" t="n">
        <v>5380</v>
      </c>
      <c r="B560" s="56" t="n">
        <v>78</v>
      </c>
      <c r="C560" s="7" t="n">
        <v>255</v>
      </c>
    </row>
    <row r="561" spans="1:10">
      <c r="A561" t="s">
        <v>4</v>
      </c>
      <c r="B561" s="4" t="s">
        <v>5</v>
      </c>
      <c r="C561" s="4" t="s">
        <v>14</v>
      </c>
    </row>
    <row r="562" spans="1:10">
      <c r="A562" t="n">
        <v>5382</v>
      </c>
      <c r="B562" s="23" t="n">
        <v>23</v>
      </c>
      <c r="C562" s="7" t="n">
        <v>0</v>
      </c>
    </row>
    <row r="563" spans="1:10">
      <c r="A563" t="s">
        <v>4</v>
      </c>
      <c r="B563" s="4" t="s">
        <v>5</v>
      </c>
    </row>
    <row r="564" spans="1:10">
      <c r="A564" t="n">
        <v>5384</v>
      </c>
      <c r="B564" s="5" t="n">
        <v>1</v>
      </c>
    </row>
    <row r="565" spans="1:10" s="3" customFormat="1" customHeight="0">
      <c r="A565" s="3" t="s">
        <v>2</v>
      </c>
      <c r="B565" s="3" t="s">
        <v>97</v>
      </c>
    </row>
    <row r="566" spans="1:10">
      <c r="A566" t="s">
        <v>4</v>
      </c>
      <c r="B566" s="4" t="s">
        <v>5</v>
      </c>
      <c r="C566" s="4" t="s">
        <v>14</v>
      </c>
      <c r="D566" s="4" t="s">
        <v>14</v>
      </c>
      <c r="E566" s="4" t="s">
        <v>14</v>
      </c>
      <c r="F566" s="4" t="s">
        <v>14</v>
      </c>
    </row>
    <row r="567" spans="1:10">
      <c r="A567" t="n">
        <v>5388</v>
      </c>
      <c r="B567" s="29" t="n">
        <v>14</v>
      </c>
      <c r="C567" s="7" t="n">
        <v>2</v>
      </c>
      <c r="D567" s="7" t="n">
        <v>0</v>
      </c>
      <c r="E567" s="7" t="n">
        <v>0</v>
      </c>
      <c r="F567" s="7" t="n">
        <v>0</v>
      </c>
    </row>
    <row r="568" spans="1:10">
      <c r="A568" t="s">
        <v>4</v>
      </c>
      <c r="B568" s="4" t="s">
        <v>5</v>
      </c>
      <c r="C568" s="4" t="s">
        <v>14</v>
      </c>
      <c r="D568" s="30" t="s">
        <v>54</v>
      </c>
      <c r="E568" s="4" t="s">
        <v>5</v>
      </c>
      <c r="F568" s="4" t="s">
        <v>14</v>
      </c>
      <c r="G568" s="4" t="s">
        <v>10</v>
      </c>
      <c r="H568" s="30" t="s">
        <v>55</v>
      </c>
      <c r="I568" s="4" t="s">
        <v>14</v>
      </c>
      <c r="J568" s="4" t="s">
        <v>9</v>
      </c>
      <c r="K568" s="4" t="s">
        <v>14</v>
      </c>
      <c r="L568" s="4" t="s">
        <v>14</v>
      </c>
      <c r="M568" s="30" t="s">
        <v>54</v>
      </c>
      <c r="N568" s="4" t="s">
        <v>5</v>
      </c>
      <c r="O568" s="4" t="s">
        <v>14</v>
      </c>
      <c r="P568" s="4" t="s">
        <v>10</v>
      </c>
      <c r="Q568" s="30" t="s">
        <v>55</v>
      </c>
      <c r="R568" s="4" t="s">
        <v>14</v>
      </c>
      <c r="S568" s="4" t="s">
        <v>9</v>
      </c>
      <c r="T568" s="4" t="s">
        <v>14</v>
      </c>
      <c r="U568" s="4" t="s">
        <v>14</v>
      </c>
      <c r="V568" s="4" t="s">
        <v>14</v>
      </c>
      <c r="W568" s="4" t="s">
        <v>43</v>
      </c>
    </row>
    <row r="569" spans="1:10">
      <c r="A569" t="n">
        <v>5393</v>
      </c>
      <c r="B569" s="16" t="n">
        <v>5</v>
      </c>
      <c r="C569" s="7" t="n">
        <v>28</v>
      </c>
      <c r="D569" s="30" t="s">
        <v>3</v>
      </c>
      <c r="E569" s="9" t="n">
        <v>162</v>
      </c>
      <c r="F569" s="7" t="n">
        <v>3</v>
      </c>
      <c r="G569" s="7" t="n">
        <v>33309</v>
      </c>
      <c r="H569" s="30" t="s">
        <v>3</v>
      </c>
      <c r="I569" s="7" t="n">
        <v>0</v>
      </c>
      <c r="J569" s="7" t="n">
        <v>1</v>
      </c>
      <c r="K569" s="7" t="n">
        <v>2</v>
      </c>
      <c r="L569" s="7" t="n">
        <v>28</v>
      </c>
      <c r="M569" s="30" t="s">
        <v>3</v>
      </c>
      <c r="N569" s="9" t="n">
        <v>162</v>
      </c>
      <c r="O569" s="7" t="n">
        <v>3</v>
      </c>
      <c r="P569" s="7" t="n">
        <v>33309</v>
      </c>
      <c r="Q569" s="30" t="s">
        <v>3</v>
      </c>
      <c r="R569" s="7" t="n">
        <v>0</v>
      </c>
      <c r="S569" s="7" t="n">
        <v>2</v>
      </c>
      <c r="T569" s="7" t="n">
        <v>2</v>
      </c>
      <c r="U569" s="7" t="n">
        <v>11</v>
      </c>
      <c r="V569" s="7" t="n">
        <v>1</v>
      </c>
      <c r="W569" s="17" t="n">
        <f t="normal" ca="1">A573</f>
        <v>0</v>
      </c>
    </row>
    <row r="570" spans="1:10">
      <c r="A570" t="s">
        <v>4</v>
      </c>
      <c r="B570" s="4" t="s">
        <v>5</v>
      </c>
      <c r="C570" s="4" t="s">
        <v>14</v>
      </c>
      <c r="D570" s="4" t="s">
        <v>10</v>
      </c>
      <c r="E570" s="4" t="s">
        <v>23</v>
      </c>
    </row>
    <row r="571" spans="1:10">
      <c r="A571" t="n">
        <v>5422</v>
      </c>
      <c r="B571" s="31" t="n">
        <v>58</v>
      </c>
      <c r="C571" s="7" t="n">
        <v>0</v>
      </c>
      <c r="D571" s="7" t="n">
        <v>0</v>
      </c>
      <c r="E571" s="7" t="n">
        <v>1</v>
      </c>
    </row>
    <row r="572" spans="1:10">
      <c r="A572" t="s">
        <v>4</v>
      </c>
      <c r="B572" s="4" t="s">
        <v>5</v>
      </c>
      <c r="C572" s="4" t="s">
        <v>14</v>
      </c>
      <c r="D572" s="30" t="s">
        <v>54</v>
      </c>
      <c r="E572" s="4" t="s">
        <v>5</v>
      </c>
      <c r="F572" s="4" t="s">
        <v>14</v>
      </c>
      <c r="G572" s="4" t="s">
        <v>10</v>
      </c>
      <c r="H572" s="30" t="s">
        <v>55</v>
      </c>
      <c r="I572" s="4" t="s">
        <v>14</v>
      </c>
      <c r="J572" s="4" t="s">
        <v>9</v>
      </c>
      <c r="K572" s="4" t="s">
        <v>14</v>
      </c>
      <c r="L572" s="4" t="s">
        <v>14</v>
      </c>
      <c r="M572" s="30" t="s">
        <v>54</v>
      </c>
      <c r="N572" s="4" t="s">
        <v>5</v>
      </c>
      <c r="O572" s="4" t="s">
        <v>14</v>
      </c>
      <c r="P572" s="4" t="s">
        <v>10</v>
      </c>
      <c r="Q572" s="30" t="s">
        <v>55</v>
      </c>
      <c r="R572" s="4" t="s">
        <v>14</v>
      </c>
      <c r="S572" s="4" t="s">
        <v>9</v>
      </c>
      <c r="T572" s="4" t="s">
        <v>14</v>
      </c>
      <c r="U572" s="4" t="s">
        <v>14</v>
      </c>
      <c r="V572" s="4" t="s">
        <v>14</v>
      </c>
      <c r="W572" s="4" t="s">
        <v>43</v>
      </c>
    </row>
    <row r="573" spans="1:10">
      <c r="A573" t="n">
        <v>5430</v>
      </c>
      <c r="B573" s="16" t="n">
        <v>5</v>
      </c>
      <c r="C573" s="7" t="n">
        <v>28</v>
      </c>
      <c r="D573" s="30" t="s">
        <v>3</v>
      </c>
      <c r="E573" s="9" t="n">
        <v>162</v>
      </c>
      <c r="F573" s="7" t="n">
        <v>3</v>
      </c>
      <c r="G573" s="7" t="n">
        <v>33309</v>
      </c>
      <c r="H573" s="30" t="s">
        <v>3</v>
      </c>
      <c r="I573" s="7" t="n">
        <v>0</v>
      </c>
      <c r="J573" s="7" t="n">
        <v>1</v>
      </c>
      <c r="K573" s="7" t="n">
        <v>3</v>
      </c>
      <c r="L573" s="7" t="n">
        <v>28</v>
      </c>
      <c r="M573" s="30" t="s">
        <v>3</v>
      </c>
      <c r="N573" s="9" t="n">
        <v>162</v>
      </c>
      <c r="O573" s="7" t="n">
        <v>3</v>
      </c>
      <c r="P573" s="7" t="n">
        <v>33309</v>
      </c>
      <c r="Q573" s="30" t="s">
        <v>3</v>
      </c>
      <c r="R573" s="7" t="n">
        <v>0</v>
      </c>
      <c r="S573" s="7" t="n">
        <v>2</v>
      </c>
      <c r="T573" s="7" t="n">
        <v>3</v>
      </c>
      <c r="U573" s="7" t="n">
        <v>9</v>
      </c>
      <c r="V573" s="7" t="n">
        <v>1</v>
      </c>
      <c r="W573" s="17" t="n">
        <f t="normal" ca="1">A583</f>
        <v>0</v>
      </c>
    </row>
    <row r="574" spans="1:10">
      <c r="A574" t="s">
        <v>4</v>
      </c>
      <c r="B574" s="4" t="s">
        <v>5</v>
      </c>
      <c r="C574" s="4" t="s">
        <v>14</v>
      </c>
      <c r="D574" s="30" t="s">
        <v>54</v>
      </c>
      <c r="E574" s="4" t="s">
        <v>5</v>
      </c>
      <c r="F574" s="4" t="s">
        <v>10</v>
      </c>
      <c r="G574" s="4" t="s">
        <v>14</v>
      </c>
      <c r="H574" s="4" t="s">
        <v>14</v>
      </c>
      <c r="I574" s="4" t="s">
        <v>6</v>
      </c>
      <c r="J574" s="30" t="s">
        <v>55</v>
      </c>
      <c r="K574" s="4" t="s">
        <v>14</v>
      </c>
      <c r="L574" s="4" t="s">
        <v>14</v>
      </c>
      <c r="M574" s="30" t="s">
        <v>54</v>
      </c>
      <c r="N574" s="4" t="s">
        <v>5</v>
      </c>
      <c r="O574" s="4" t="s">
        <v>14</v>
      </c>
      <c r="P574" s="30" t="s">
        <v>55</v>
      </c>
      <c r="Q574" s="4" t="s">
        <v>14</v>
      </c>
      <c r="R574" s="4" t="s">
        <v>9</v>
      </c>
      <c r="S574" s="4" t="s">
        <v>14</v>
      </c>
      <c r="T574" s="4" t="s">
        <v>14</v>
      </c>
      <c r="U574" s="4" t="s">
        <v>14</v>
      </c>
      <c r="V574" s="30" t="s">
        <v>54</v>
      </c>
      <c r="W574" s="4" t="s">
        <v>5</v>
      </c>
      <c r="X574" s="4" t="s">
        <v>14</v>
      </c>
      <c r="Y574" s="30" t="s">
        <v>55</v>
      </c>
      <c r="Z574" s="4" t="s">
        <v>14</v>
      </c>
      <c r="AA574" s="4" t="s">
        <v>9</v>
      </c>
      <c r="AB574" s="4" t="s">
        <v>14</v>
      </c>
      <c r="AC574" s="4" t="s">
        <v>14</v>
      </c>
      <c r="AD574" s="4" t="s">
        <v>14</v>
      </c>
      <c r="AE574" s="4" t="s">
        <v>43</v>
      </c>
    </row>
    <row r="575" spans="1:10">
      <c r="A575" t="n">
        <v>5459</v>
      </c>
      <c r="B575" s="16" t="n">
        <v>5</v>
      </c>
      <c r="C575" s="7" t="n">
        <v>28</v>
      </c>
      <c r="D575" s="30" t="s">
        <v>3</v>
      </c>
      <c r="E575" s="32" t="n">
        <v>47</v>
      </c>
      <c r="F575" s="7" t="n">
        <v>61456</v>
      </c>
      <c r="G575" s="7" t="n">
        <v>2</v>
      </c>
      <c r="H575" s="7" t="n">
        <v>0</v>
      </c>
      <c r="I575" s="7" t="s">
        <v>56</v>
      </c>
      <c r="J575" s="30" t="s">
        <v>3</v>
      </c>
      <c r="K575" s="7" t="n">
        <v>8</v>
      </c>
      <c r="L575" s="7" t="n">
        <v>28</v>
      </c>
      <c r="M575" s="30" t="s">
        <v>3</v>
      </c>
      <c r="N575" s="11" t="n">
        <v>74</v>
      </c>
      <c r="O575" s="7" t="n">
        <v>65</v>
      </c>
      <c r="P575" s="30" t="s">
        <v>3</v>
      </c>
      <c r="Q575" s="7" t="n">
        <v>0</v>
      </c>
      <c r="R575" s="7" t="n">
        <v>1</v>
      </c>
      <c r="S575" s="7" t="n">
        <v>3</v>
      </c>
      <c r="T575" s="7" t="n">
        <v>9</v>
      </c>
      <c r="U575" s="7" t="n">
        <v>28</v>
      </c>
      <c r="V575" s="30" t="s">
        <v>3</v>
      </c>
      <c r="W575" s="11" t="n">
        <v>74</v>
      </c>
      <c r="X575" s="7" t="n">
        <v>65</v>
      </c>
      <c r="Y575" s="30" t="s">
        <v>3</v>
      </c>
      <c r="Z575" s="7" t="n">
        <v>0</v>
      </c>
      <c r="AA575" s="7" t="n">
        <v>2</v>
      </c>
      <c r="AB575" s="7" t="n">
        <v>3</v>
      </c>
      <c r="AC575" s="7" t="n">
        <v>9</v>
      </c>
      <c r="AD575" s="7" t="n">
        <v>1</v>
      </c>
      <c r="AE575" s="17" t="n">
        <f t="normal" ca="1">A579</f>
        <v>0</v>
      </c>
    </row>
    <row r="576" spans="1:10">
      <c r="A576" t="s">
        <v>4</v>
      </c>
      <c r="B576" s="4" t="s">
        <v>5</v>
      </c>
      <c r="C576" s="4" t="s">
        <v>10</v>
      </c>
      <c r="D576" s="4" t="s">
        <v>14</v>
      </c>
      <c r="E576" s="4" t="s">
        <v>14</v>
      </c>
      <c r="F576" s="4" t="s">
        <v>6</v>
      </c>
    </row>
    <row r="577" spans="1:31">
      <c r="A577" t="n">
        <v>5507</v>
      </c>
      <c r="B577" s="32" t="n">
        <v>47</v>
      </c>
      <c r="C577" s="7" t="n">
        <v>61456</v>
      </c>
      <c r="D577" s="7" t="n">
        <v>0</v>
      </c>
      <c r="E577" s="7" t="n">
        <v>0</v>
      </c>
      <c r="F577" s="7" t="s">
        <v>57</v>
      </c>
    </row>
    <row r="578" spans="1:31">
      <c r="A578" t="s">
        <v>4</v>
      </c>
      <c r="B578" s="4" t="s">
        <v>5</v>
      </c>
      <c r="C578" s="4" t="s">
        <v>14</v>
      </c>
      <c r="D578" s="4" t="s">
        <v>10</v>
      </c>
      <c r="E578" s="4" t="s">
        <v>23</v>
      </c>
    </row>
    <row r="579" spans="1:31">
      <c r="A579" t="n">
        <v>5520</v>
      </c>
      <c r="B579" s="31" t="n">
        <v>58</v>
      </c>
      <c r="C579" s="7" t="n">
        <v>0</v>
      </c>
      <c r="D579" s="7" t="n">
        <v>300</v>
      </c>
      <c r="E579" s="7" t="n">
        <v>1</v>
      </c>
    </row>
    <row r="580" spans="1:31">
      <c r="A580" t="s">
        <v>4</v>
      </c>
      <c r="B580" s="4" t="s">
        <v>5</v>
      </c>
      <c r="C580" s="4" t="s">
        <v>14</v>
      </c>
      <c r="D580" s="4" t="s">
        <v>10</v>
      </c>
    </row>
    <row r="581" spans="1:31">
      <c r="A581" t="n">
        <v>5528</v>
      </c>
      <c r="B581" s="31" t="n">
        <v>58</v>
      </c>
      <c r="C581" s="7" t="n">
        <v>255</v>
      </c>
      <c r="D581" s="7" t="n">
        <v>0</v>
      </c>
    </row>
    <row r="582" spans="1:31">
      <c r="A582" t="s">
        <v>4</v>
      </c>
      <c r="B582" s="4" t="s">
        <v>5</v>
      </c>
      <c r="C582" s="4" t="s">
        <v>14</v>
      </c>
      <c r="D582" s="4" t="s">
        <v>14</v>
      </c>
      <c r="E582" s="4" t="s">
        <v>14</v>
      </c>
      <c r="F582" s="4" t="s">
        <v>14</v>
      </c>
    </row>
    <row r="583" spans="1:31">
      <c r="A583" t="n">
        <v>5532</v>
      </c>
      <c r="B583" s="29" t="n">
        <v>14</v>
      </c>
      <c r="C583" s="7" t="n">
        <v>0</v>
      </c>
      <c r="D583" s="7" t="n">
        <v>0</v>
      </c>
      <c r="E583" s="7" t="n">
        <v>0</v>
      </c>
      <c r="F583" s="7" t="n">
        <v>64</v>
      </c>
    </row>
    <row r="584" spans="1:31">
      <c r="A584" t="s">
        <v>4</v>
      </c>
      <c r="B584" s="4" t="s">
        <v>5</v>
      </c>
      <c r="C584" s="4" t="s">
        <v>14</v>
      </c>
      <c r="D584" s="4" t="s">
        <v>10</v>
      </c>
    </row>
    <row r="585" spans="1:31">
      <c r="A585" t="n">
        <v>5537</v>
      </c>
      <c r="B585" s="20" t="n">
        <v>22</v>
      </c>
      <c r="C585" s="7" t="n">
        <v>0</v>
      </c>
      <c r="D585" s="7" t="n">
        <v>33309</v>
      </c>
    </row>
    <row r="586" spans="1:31">
      <c r="A586" t="s">
        <v>4</v>
      </c>
      <c r="B586" s="4" t="s">
        <v>5</v>
      </c>
      <c r="C586" s="4" t="s">
        <v>14</v>
      </c>
      <c r="D586" s="4" t="s">
        <v>10</v>
      </c>
    </row>
    <row r="587" spans="1:31">
      <c r="A587" t="n">
        <v>5541</v>
      </c>
      <c r="B587" s="31" t="n">
        <v>58</v>
      </c>
      <c r="C587" s="7" t="n">
        <v>5</v>
      </c>
      <c r="D587" s="7" t="n">
        <v>300</v>
      </c>
    </row>
    <row r="588" spans="1:31">
      <c r="A588" t="s">
        <v>4</v>
      </c>
      <c r="B588" s="4" t="s">
        <v>5</v>
      </c>
      <c r="C588" s="4" t="s">
        <v>23</v>
      </c>
      <c r="D588" s="4" t="s">
        <v>10</v>
      </c>
    </row>
    <row r="589" spans="1:31">
      <c r="A589" t="n">
        <v>5545</v>
      </c>
      <c r="B589" s="33" t="n">
        <v>103</v>
      </c>
      <c r="C589" s="7" t="n">
        <v>0</v>
      </c>
      <c r="D589" s="7" t="n">
        <v>300</v>
      </c>
    </row>
    <row r="590" spans="1:31">
      <c r="A590" t="s">
        <v>4</v>
      </c>
      <c r="B590" s="4" t="s">
        <v>5</v>
      </c>
      <c r="C590" s="4" t="s">
        <v>14</v>
      </c>
    </row>
    <row r="591" spans="1:31">
      <c r="A591" t="n">
        <v>5552</v>
      </c>
      <c r="B591" s="34" t="n">
        <v>64</v>
      </c>
      <c r="C591" s="7" t="n">
        <v>7</v>
      </c>
    </row>
    <row r="592" spans="1:31">
      <c r="A592" t="s">
        <v>4</v>
      </c>
      <c r="B592" s="4" t="s">
        <v>5</v>
      </c>
      <c r="C592" s="4" t="s">
        <v>14</v>
      </c>
      <c r="D592" s="4" t="s">
        <v>10</v>
      </c>
    </row>
    <row r="593" spans="1:6">
      <c r="A593" t="n">
        <v>5554</v>
      </c>
      <c r="B593" s="35" t="n">
        <v>72</v>
      </c>
      <c r="C593" s="7" t="n">
        <v>5</v>
      </c>
      <c r="D593" s="7" t="n">
        <v>0</v>
      </c>
    </row>
    <row r="594" spans="1:6">
      <c r="A594" t="s">
        <v>4</v>
      </c>
      <c r="B594" s="4" t="s">
        <v>5</v>
      </c>
      <c r="C594" s="4" t="s">
        <v>14</v>
      </c>
      <c r="D594" s="30" t="s">
        <v>54</v>
      </c>
      <c r="E594" s="4" t="s">
        <v>5</v>
      </c>
      <c r="F594" s="4" t="s">
        <v>14</v>
      </c>
      <c r="G594" s="4" t="s">
        <v>10</v>
      </c>
      <c r="H594" s="30" t="s">
        <v>55</v>
      </c>
      <c r="I594" s="4" t="s">
        <v>14</v>
      </c>
      <c r="J594" s="4" t="s">
        <v>9</v>
      </c>
      <c r="K594" s="4" t="s">
        <v>14</v>
      </c>
      <c r="L594" s="4" t="s">
        <v>14</v>
      </c>
      <c r="M594" s="4" t="s">
        <v>43</v>
      </c>
    </row>
    <row r="595" spans="1:6">
      <c r="A595" t="n">
        <v>5558</v>
      </c>
      <c r="B595" s="16" t="n">
        <v>5</v>
      </c>
      <c r="C595" s="7" t="n">
        <v>28</v>
      </c>
      <c r="D595" s="30" t="s">
        <v>3</v>
      </c>
      <c r="E595" s="9" t="n">
        <v>162</v>
      </c>
      <c r="F595" s="7" t="n">
        <v>4</v>
      </c>
      <c r="G595" s="7" t="n">
        <v>33309</v>
      </c>
      <c r="H595" s="30" t="s">
        <v>3</v>
      </c>
      <c r="I595" s="7" t="n">
        <v>0</v>
      </c>
      <c r="J595" s="7" t="n">
        <v>1</v>
      </c>
      <c r="K595" s="7" t="n">
        <v>2</v>
      </c>
      <c r="L595" s="7" t="n">
        <v>1</v>
      </c>
      <c r="M595" s="17" t="n">
        <f t="normal" ca="1">A601</f>
        <v>0</v>
      </c>
    </row>
    <row r="596" spans="1:6">
      <c r="A596" t="s">
        <v>4</v>
      </c>
      <c r="B596" s="4" t="s">
        <v>5</v>
      </c>
      <c r="C596" s="4" t="s">
        <v>14</v>
      </c>
      <c r="D596" s="4" t="s">
        <v>6</v>
      </c>
    </row>
    <row r="597" spans="1:6">
      <c r="A597" t="n">
        <v>5575</v>
      </c>
      <c r="B597" s="8" t="n">
        <v>2</v>
      </c>
      <c r="C597" s="7" t="n">
        <v>10</v>
      </c>
      <c r="D597" s="7" t="s">
        <v>58</v>
      </c>
    </row>
    <row r="598" spans="1:6">
      <c r="A598" t="s">
        <v>4</v>
      </c>
      <c r="B598" s="4" t="s">
        <v>5</v>
      </c>
      <c r="C598" s="4" t="s">
        <v>10</v>
      </c>
    </row>
    <row r="599" spans="1:6">
      <c r="A599" t="n">
        <v>5592</v>
      </c>
      <c r="B599" s="22" t="n">
        <v>16</v>
      </c>
      <c r="C599" s="7" t="n">
        <v>0</v>
      </c>
    </row>
    <row r="600" spans="1:6">
      <c r="A600" t="s">
        <v>4</v>
      </c>
      <c r="B600" s="4" t="s">
        <v>5</v>
      </c>
      <c r="C600" s="4" t="s">
        <v>10</v>
      </c>
      <c r="D600" s="4" t="s">
        <v>14</v>
      </c>
      <c r="E600" s="4" t="s">
        <v>14</v>
      </c>
      <c r="F600" s="4" t="s">
        <v>6</v>
      </c>
    </row>
    <row r="601" spans="1:6">
      <c r="A601" t="n">
        <v>5595</v>
      </c>
      <c r="B601" s="36" t="n">
        <v>20</v>
      </c>
      <c r="C601" s="7" t="n">
        <v>0</v>
      </c>
      <c r="D601" s="7" t="n">
        <v>3</v>
      </c>
      <c r="E601" s="7" t="n">
        <v>10</v>
      </c>
      <c r="F601" s="7" t="s">
        <v>65</v>
      </c>
    </row>
    <row r="602" spans="1:6">
      <c r="A602" t="s">
        <v>4</v>
      </c>
      <c r="B602" s="4" t="s">
        <v>5</v>
      </c>
      <c r="C602" s="4" t="s">
        <v>10</v>
      </c>
    </row>
    <row r="603" spans="1:6">
      <c r="A603" t="n">
        <v>5613</v>
      </c>
      <c r="B603" s="22" t="n">
        <v>16</v>
      </c>
      <c r="C603" s="7" t="n">
        <v>0</v>
      </c>
    </row>
    <row r="604" spans="1:6">
      <c r="A604" t="s">
        <v>4</v>
      </c>
      <c r="B604" s="4" t="s">
        <v>5</v>
      </c>
      <c r="C604" s="4" t="s">
        <v>10</v>
      </c>
      <c r="D604" s="4" t="s">
        <v>14</v>
      </c>
      <c r="E604" s="4" t="s">
        <v>14</v>
      </c>
      <c r="F604" s="4" t="s">
        <v>6</v>
      </c>
    </row>
    <row r="605" spans="1:6">
      <c r="A605" t="n">
        <v>5616</v>
      </c>
      <c r="B605" s="36" t="n">
        <v>20</v>
      </c>
      <c r="C605" s="7" t="n">
        <v>16</v>
      </c>
      <c r="D605" s="7" t="n">
        <v>3</v>
      </c>
      <c r="E605" s="7" t="n">
        <v>10</v>
      </c>
      <c r="F605" s="7" t="s">
        <v>65</v>
      </c>
    </row>
    <row r="606" spans="1:6">
      <c r="A606" t="s">
        <v>4</v>
      </c>
      <c r="B606" s="4" t="s">
        <v>5</v>
      </c>
      <c r="C606" s="4" t="s">
        <v>10</v>
      </c>
    </row>
    <row r="607" spans="1:6">
      <c r="A607" t="n">
        <v>5634</v>
      </c>
      <c r="B607" s="22" t="n">
        <v>16</v>
      </c>
      <c r="C607" s="7" t="n">
        <v>0</v>
      </c>
    </row>
    <row r="608" spans="1:6">
      <c r="A608" t="s">
        <v>4</v>
      </c>
      <c r="B608" s="4" t="s">
        <v>5</v>
      </c>
      <c r="C608" s="4" t="s">
        <v>10</v>
      </c>
      <c r="D608" s="4" t="s">
        <v>9</v>
      </c>
    </row>
    <row r="609" spans="1:13">
      <c r="A609" t="n">
        <v>5637</v>
      </c>
      <c r="B609" s="57" t="n">
        <v>43</v>
      </c>
      <c r="C609" s="7" t="n">
        <v>0</v>
      </c>
      <c r="D609" s="7" t="n">
        <v>128</v>
      </c>
    </row>
    <row r="610" spans="1:13">
      <c r="A610" t="s">
        <v>4</v>
      </c>
      <c r="B610" s="4" t="s">
        <v>5</v>
      </c>
      <c r="C610" s="4" t="s">
        <v>10</v>
      </c>
      <c r="D610" s="4" t="s">
        <v>9</v>
      </c>
    </row>
    <row r="611" spans="1:13">
      <c r="A611" t="n">
        <v>5644</v>
      </c>
      <c r="B611" s="57" t="n">
        <v>43</v>
      </c>
      <c r="C611" s="7" t="n">
        <v>16</v>
      </c>
      <c r="D611" s="7" t="n">
        <v>128</v>
      </c>
    </row>
    <row r="612" spans="1:13">
      <c r="A612" t="s">
        <v>4</v>
      </c>
      <c r="B612" s="4" t="s">
        <v>5</v>
      </c>
      <c r="C612" s="4" t="s">
        <v>14</v>
      </c>
      <c r="D612" s="4" t="s">
        <v>14</v>
      </c>
      <c r="E612" s="4" t="s">
        <v>23</v>
      </c>
      <c r="F612" s="4" t="s">
        <v>23</v>
      </c>
      <c r="G612" s="4" t="s">
        <v>23</v>
      </c>
      <c r="H612" s="4" t="s">
        <v>10</v>
      </c>
    </row>
    <row r="613" spans="1:13">
      <c r="A613" t="n">
        <v>5651</v>
      </c>
      <c r="B613" s="38" t="n">
        <v>45</v>
      </c>
      <c r="C613" s="7" t="n">
        <v>2</v>
      </c>
      <c r="D613" s="7" t="n">
        <v>3</v>
      </c>
      <c r="E613" s="7" t="n">
        <v>22.0100002288818</v>
      </c>
      <c r="F613" s="7" t="n">
        <v>4.26999998092651</v>
      </c>
      <c r="G613" s="7" t="n">
        <v>-49.0099983215332</v>
      </c>
      <c r="H613" s="7" t="n">
        <v>0</v>
      </c>
    </row>
    <row r="614" spans="1:13">
      <c r="A614" t="s">
        <v>4</v>
      </c>
      <c r="B614" s="4" t="s">
        <v>5</v>
      </c>
      <c r="C614" s="4" t="s">
        <v>14</v>
      </c>
      <c r="D614" s="4" t="s">
        <v>14</v>
      </c>
      <c r="E614" s="4" t="s">
        <v>23</v>
      </c>
      <c r="F614" s="4" t="s">
        <v>23</v>
      </c>
      <c r="G614" s="4" t="s">
        <v>23</v>
      </c>
      <c r="H614" s="4" t="s">
        <v>10</v>
      </c>
      <c r="I614" s="4" t="s">
        <v>14</v>
      </c>
    </row>
    <row r="615" spans="1:13">
      <c r="A615" t="n">
        <v>5668</v>
      </c>
      <c r="B615" s="38" t="n">
        <v>45</v>
      </c>
      <c r="C615" s="7" t="n">
        <v>4</v>
      </c>
      <c r="D615" s="7" t="n">
        <v>3</v>
      </c>
      <c r="E615" s="7" t="n">
        <v>18.5699996948242</v>
      </c>
      <c r="F615" s="7" t="n">
        <v>211.369995117188</v>
      </c>
      <c r="G615" s="7" t="n">
        <v>0</v>
      </c>
      <c r="H615" s="7" t="n">
        <v>0</v>
      </c>
      <c r="I615" s="7" t="n">
        <v>0</v>
      </c>
    </row>
    <row r="616" spans="1:13">
      <c r="A616" t="s">
        <v>4</v>
      </c>
      <c r="B616" s="4" t="s">
        <v>5</v>
      </c>
      <c r="C616" s="4" t="s">
        <v>14</v>
      </c>
      <c r="D616" s="4" t="s">
        <v>14</v>
      </c>
      <c r="E616" s="4" t="s">
        <v>23</v>
      </c>
      <c r="F616" s="4" t="s">
        <v>10</v>
      </c>
    </row>
    <row r="617" spans="1:13">
      <c r="A617" t="n">
        <v>5686</v>
      </c>
      <c r="B617" s="38" t="n">
        <v>45</v>
      </c>
      <c r="C617" s="7" t="n">
        <v>5</v>
      </c>
      <c r="D617" s="7" t="n">
        <v>3</v>
      </c>
      <c r="E617" s="7" t="n">
        <v>3.5</v>
      </c>
      <c r="F617" s="7" t="n">
        <v>0</v>
      </c>
    </row>
    <row r="618" spans="1:13">
      <c r="A618" t="s">
        <v>4</v>
      </c>
      <c r="B618" s="4" t="s">
        <v>5</v>
      </c>
      <c r="C618" s="4" t="s">
        <v>14</v>
      </c>
      <c r="D618" s="4" t="s">
        <v>14</v>
      </c>
      <c r="E618" s="4" t="s">
        <v>23</v>
      </c>
      <c r="F618" s="4" t="s">
        <v>10</v>
      </c>
    </row>
    <row r="619" spans="1:13">
      <c r="A619" t="n">
        <v>5695</v>
      </c>
      <c r="B619" s="38" t="n">
        <v>45</v>
      </c>
      <c r="C619" s="7" t="n">
        <v>11</v>
      </c>
      <c r="D619" s="7" t="n">
        <v>3</v>
      </c>
      <c r="E619" s="7" t="n">
        <v>38</v>
      </c>
      <c r="F619" s="7" t="n">
        <v>0</v>
      </c>
    </row>
    <row r="620" spans="1:13">
      <c r="A620" t="s">
        <v>4</v>
      </c>
      <c r="B620" s="4" t="s">
        <v>5</v>
      </c>
      <c r="C620" s="4" t="s">
        <v>14</v>
      </c>
      <c r="D620" s="4" t="s">
        <v>14</v>
      </c>
      <c r="E620" s="4" t="s">
        <v>23</v>
      </c>
      <c r="F620" s="4" t="s">
        <v>10</v>
      </c>
    </row>
    <row r="621" spans="1:13">
      <c r="A621" t="n">
        <v>5704</v>
      </c>
      <c r="B621" s="38" t="n">
        <v>45</v>
      </c>
      <c r="C621" s="7" t="n">
        <v>5</v>
      </c>
      <c r="D621" s="7" t="n">
        <v>3</v>
      </c>
      <c r="E621" s="7" t="n">
        <v>3</v>
      </c>
      <c r="F621" s="7" t="n">
        <v>2000</v>
      </c>
    </row>
    <row r="622" spans="1:13">
      <c r="A622" t="s">
        <v>4</v>
      </c>
      <c r="B622" s="4" t="s">
        <v>5</v>
      </c>
      <c r="C622" s="4" t="s">
        <v>14</v>
      </c>
      <c r="D622" s="4" t="s">
        <v>10</v>
      </c>
      <c r="E622" s="4" t="s">
        <v>23</v>
      </c>
    </row>
    <row r="623" spans="1:13">
      <c r="A623" t="n">
        <v>5713</v>
      </c>
      <c r="B623" s="31" t="n">
        <v>58</v>
      </c>
      <c r="C623" s="7" t="n">
        <v>100</v>
      </c>
      <c r="D623" s="7" t="n">
        <v>1000</v>
      </c>
      <c r="E623" s="7" t="n">
        <v>1</v>
      </c>
    </row>
    <row r="624" spans="1:13">
      <c r="A624" t="s">
        <v>4</v>
      </c>
      <c r="B624" s="4" t="s">
        <v>5</v>
      </c>
      <c r="C624" s="4" t="s">
        <v>14</v>
      </c>
      <c r="D624" s="4" t="s">
        <v>10</v>
      </c>
    </row>
    <row r="625" spans="1:9">
      <c r="A625" t="n">
        <v>5721</v>
      </c>
      <c r="B625" s="31" t="n">
        <v>58</v>
      </c>
      <c r="C625" s="7" t="n">
        <v>255</v>
      </c>
      <c r="D625" s="7" t="n">
        <v>0</v>
      </c>
    </row>
    <row r="626" spans="1:9">
      <c r="A626" t="s">
        <v>4</v>
      </c>
      <c r="B626" s="4" t="s">
        <v>5</v>
      </c>
      <c r="C626" s="4" t="s">
        <v>14</v>
      </c>
      <c r="D626" s="4" t="s">
        <v>10</v>
      </c>
    </row>
    <row r="627" spans="1:9">
      <c r="A627" t="n">
        <v>5725</v>
      </c>
      <c r="B627" s="38" t="n">
        <v>45</v>
      </c>
      <c r="C627" s="7" t="n">
        <v>7</v>
      </c>
      <c r="D627" s="7" t="n">
        <v>255</v>
      </c>
    </row>
    <row r="628" spans="1:9">
      <c r="A628" t="s">
        <v>4</v>
      </c>
      <c r="B628" s="4" t="s">
        <v>5</v>
      </c>
      <c r="C628" s="4" t="s">
        <v>14</v>
      </c>
      <c r="D628" s="4" t="s">
        <v>10</v>
      </c>
      <c r="E628" s="4" t="s">
        <v>10</v>
      </c>
      <c r="F628" s="4" t="s">
        <v>14</v>
      </c>
    </row>
    <row r="629" spans="1:9">
      <c r="A629" t="n">
        <v>5729</v>
      </c>
      <c r="B629" s="25" t="n">
        <v>25</v>
      </c>
      <c r="C629" s="7" t="n">
        <v>1</v>
      </c>
      <c r="D629" s="7" t="n">
        <v>160</v>
      </c>
      <c r="E629" s="7" t="n">
        <v>570</v>
      </c>
      <c r="F629" s="7" t="n">
        <v>2</v>
      </c>
    </row>
    <row r="630" spans="1:9">
      <c r="A630" t="s">
        <v>4</v>
      </c>
      <c r="B630" s="4" t="s">
        <v>5</v>
      </c>
      <c r="C630" s="4" t="s">
        <v>14</v>
      </c>
      <c r="D630" s="4" t="s">
        <v>10</v>
      </c>
      <c r="E630" s="4" t="s">
        <v>6</v>
      </c>
    </row>
    <row r="631" spans="1:9">
      <c r="A631" t="n">
        <v>5736</v>
      </c>
      <c r="B631" s="41" t="n">
        <v>51</v>
      </c>
      <c r="C631" s="7" t="n">
        <v>4</v>
      </c>
      <c r="D631" s="7" t="n">
        <v>0</v>
      </c>
      <c r="E631" s="7" t="s">
        <v>85</v>
      </c>
    </row>
    <row r="632" spans="1:9">
      <c r="A632" t="s">
        <v>4</v>
      </c>
      <c r="B632" s="4" t="s">
        <v>5</v>
      </c>
      <c r="C632" s="4" t="s">
        <v>10</v>
      </c>
    </row>
    <row r="633" spans="1:9">
      <c r="A633" t="n">
        <v>5749</v>
      </c>
      <c r="B633" s="22" t="n">
        <v>16</v>
      </c>
      <c r="C633" s="7" t="n">
        <v>0</v>
      </c>
    </row>
    <row r="634" spans="1:9">
      <c r="A634" t="s">
        <v>4</v>
      </c>
      <c r="B634" s="4" t="s">
        <v>5</v>
      </c>
      <c r="C634" s="4" t="s">
        <v>10</v>
      </c>
      <c r="D634" s="4" t="s">
        <v>51</v>
      </c>
      <c r="E634" s="4" t="s">
        <v>14</v>
      </c>
      <c r="F634" s="4" t="s">
        <v>14</v>
      </c>
    </row>
    <row r="635" spans="1:9">
      <c r="A635" t="n">
        <v>5752</v>
      </c>
      <c r="B635" s="42" t="n">
        <v>26</v>
      </c>
      <c r="C635" s="7" t="n">
        <v>0</v>
      </c>
      <c r="D635" s="7" t="s">
        <v>98</v>
      </c>
      <c r="E635" s="7" t="n">
        <v>2</v>
      </c>
      <c r="F635" s="7" t="n">
        <v>0</v>
      </c>
    </row>
    <row r="636" spans="1:9">
      <c r="A636" t="s">
        <v>4</v>
      </c>
      <c r="B636" s="4" t="s">
        <v>5</v>
      </c>
    </row>
    <row r="637" spans="1:9">
      <c r="A637" t="n">
        <v>5822</v>
      </c>
      <c r="B637" s="27" t="n">
        <v>28</v>
      </c>
    </row>
    <row r="638" spans="1:9">
      <c r="A638" t="s">
        <v>4</v>
      </c>
      <c r="B638" s="4" t="s">
        <v>5</v>
      </c>
      <c r="C638" s="4" t="s">
        <v>14</v>
      </c>
      <c r="D638" s="4" t="s">
        <v>10</v>
      </c>
      <c r="E638" s="4" t="s">
        <v>10</v>
      </c>
      <c r="F638" s="4" t="s">
        <v>14</v>
      </c>
    </row>
    <row r="639" spans="1:9">
      <c r="A639" t="n">
        <v>5823</v>
      </c>
      <c r="B639" s="25" t="n">
        <v>25</v>
      </c>
      <c r="C639" s="7" t="n">
        <v>1</v>
      </c>
      <c r="D639" s="7" t="n">
        <v>60</v>
      </c>
      <c r="E639" s="7" t="n">
        <v>640</v>
      </c>
      <c r="F639" s="7" t="n">
        <v>2</v>
      </c>
    </row>
    <row r="640" spans="1:9">
      <c r="A640" t="s">
        <v>4</v>
      </c>
      <c r="B640" s="4" t="s">
        <v>5</v>
      </c>
      <c r="C640" s="4" t="s">
        <v>14</v>
      </c>
      <c r="D640" s="4" t="s">
        <v>10</v>
      </c>
      <c r="E640" s="4" t="s">
        <v>6</v>
      </c>
    </row>
    <row r="641" spans="1:6">
      <c r="A641" t="n">
        <v>5830</v>
      </c>
      <c r="B641" s="41" t="n">
        <v>51</v>
      </c>
      <c r="C641" s="7" t="n">
        <v>4</v>
      </c>
      <c r="D641" s="7" t="n">
        <v>16</v>
      </c>
      <c r="E641" s="7" t="s">
        <v>99</v>
      </c>
    </row>
    <row r="642" spans="1:6">
      <c r="A642" t="s">
        <v>4</v>
      </c>
      <c r="B642" s="4" t="s">
        <v>5</v>
      </c>
      <c r="C642" s="4" t="s">
        <v>10</v>
      </c>
    </row>
    <row r="643" spans="1:6">
      <c r="A643" t="n">
        <v>5844</v>
      </c>
      <c r="B643" s="22" t="n">
        <v>16</v>
      </c>
      <c r="C643" s="7" t="n">
        <v>0</v>
      </c>
    </row>
    <row r="644" spans="1:6">
      <c r="A644" t="s">
        <v>4</v>
      </c>
      <c r="B644" s="4" t="s">
        <v>5</v>
      </c>
      <c r="C644" s="4" t="s">
        <v>10</v>
      </c>
      <c r="D644" s="4" t="s">
        <v>51</v>
      </c>
      <c r="E644" s="4" t="s">
        <v>14</v>
      </c>
      <c r="F644" s="4" t="s">
        <v>14</v>
      </c>
      <c r="G644" s="4" t="s">
        <v>51</v>
      </c>
      <c r="H644" s="4" t="s">
        <v>14</v>
      </c>
      <c r="I644" s="4" t="s">
        <v>14</v>
      </c>
    </row>
    <row r="645" spans="1:6">
      <c r="A645" t="n">
        <v>5847</v>
      </c>
      <c r="B645" s="42" t="n">
        <v>26</v>
      </c>
      <c r="C645" s="7" t="n">
        <v>16</v>
      </c>
      <c r="D645" s="7" t="s">
        <v>100</v>
      </c>
      <c r="E645" s="7" t="n">
        <v>2</v>
      </c>
      <c r="F645" s="7" t="n">
        <v>3</v>
      </c>
      <c r="G645" s="7" t="s">
        <v>101</v>
      </c>
      <c r="H645" s="7" t="n">
        <v>2</v>
      </c>
      <c r="I645" s="7" t="n">
        <v>0</v>
      </c>
    </row>
    <row r="646" spans="1:6">
      <c r="A646" t="s">
        <v>4</v>
      </c>
      <c r="B646" s="4" t="s">
        <v>5</v>
      </c>
    </row>
    <row r="647" spans="1:6">
      <c r="A647" t="n">
        <v>6025</v>
      </c>
      <c r="B647" s="27" t="n">
        <v>28</v>
      </c>
    </row>
    <row r="648" spans="1:6">
      <c r="A648" t="s">
        <v>4</v>
      </c>
      <c r="B648" s="4" t="s">
        <v>5</v>
      </c>
      <c r="C648" s="4" t="s">
        <v>10</v>
      </c>
    </row>
    <row r="649" spans="1:6">
      <c r="A649" t="n">
        <v>6026</v>
      </c>
      <c r="B649" s="22" t="n">
        <v>16</v>
      </c>
      <c r="C649" s="7" t="n">
        <v>500</v>
      </c>
    </row>
    <row r="650" spans="1:6">
      <c r="A650" t="s">
        <v>4</v>
      </c>
      <c r="B650" s="4" t="s">
        <v>5</v>
      </c>
      <c r="C650" s="4" t="s">
        <v>14</v>
      </c>
      <c r="D650" s="4" t="s">
        <v>10</v>
      </c>
      <c r="E650" s="4" t="s">
        <v>23</v>
      </c>
    </row>
    <row r="651" spans="1:6">
      <c r="A651" t="n">
        <v>6029</v>
      </c>
      <c r="B651" s="31" t="n">
        <v>58</v>
      </c>
      <c r="C651" s="7" t="n">
        <v>0</v>
      </c>
      <c r="D651" s="7" t="n">
        <v>300</v>
      </c>
      <c r="E651" s="7" t="n">
        <v>0.300000011920929</v>
      </c>
    </row>
    <row r="652" spans="1:6">
      <c r="A652" t="s">
        <v>4</v>
      </c>
      <c r="B652" s="4" t="s">
        <v>5</v>
      </c>
      <c r="C652" s="4" t="s">
        <v>14</v>
      </c>
      <c r="D652" s="4" t="s">
        <v>10</v>
      </c>
    </row>
    <row r="653" spans="1:6">
      <c r="A653" t="n">
        <v>6037</v>
      </c>
      <c r="B653" s="31" t="n">
        <v>58</v>
      </c>
      <c r="C653" s="7" t="n">
        <v>255</v>
      </c>
      <c r="D653" s="7" t="n">
        <v>0</v>
      </c>
    </row>
    <row r="654" spans="1:6">
      <c r="A654" t="s">
        <v>4</v>
      </c>
      <c r="B654" s="4" t="s">
        <v>5</v>
      </c>
      <c r="C654" s="4" t="s">
        <v>14</v>
      </c>
      <c r="D654" s="4" t="s">
        <v>10</v>
      </c>
      <c r="E654" s="4" t="s">
        <v>23</v>
      </c>
      <c r="F654" s="4" t="s">
        <v>10</v>
      </c>
      <c r="G654" s="4" t="s">
        <v>9</v>
      </c>
      <c r="H654" s="4" t="s">
        <v>9</v>
      </c>
      <c r="I654" s="4" t="s">
        <v>10</v>
      </c>
      <c r="J654" s="4" t="s">
        <v>10</v>
      </c>
      <c r="K654" s="4" t="s">
        <v>9</v>
      </c>
      <c r="L654" s="4" t="s">
        <v>9</v>
      </c>
      <c r="M654" s="4" t="s">
        <v>9</v>
      </c>
      <c r="N654" s="4" t="s">
        <v>9</v>
      </c>
      <c r="O654" s="4" t="s">
        <v>6</v>
      </c>
    </row>
    <row r="655" spans="1:6">
      <c r="A655" t="n">
        <v>6041</v>
      </c>
      <c r="B655" s="12" t="n">
        <v>50</v>
      </c>
      <c r="C655" s="7" t="n">
        <v>0</v>
      </c>
      <c r="D655" s="7" t="n">
        <v>12105</v>
      </c>
      <c r="E655" s="7" t="n">
        <v>1</v>
      </c>
      <c r="F655" s="7" t="n">
        <v>0</v>
      </c>
      <c r="G655" s="7" t="n">
        <v>0</v>
      </c>
      <c r="H655" s="7" t="n">
        <v>0</v>
      </c>
      <c r="I655" s="7" t="n">
        <v>0</v>
      </c>
      <c r="J655" s="7" t="n">
        <v>65533</v>
      </c>
      <c r="K655" s="7" t="n">
        <v>0</v>
      </c>
      <c r="L655" s="7" t="n">
        <v>0</v>
      </c>
      <c r="M655" s="7" t="n">
        <v>0</v>
      </c>
      <c r="N655" s="7" t="n">
        <v>0</v>
      </c>
      <c r="O655" s="7" t="s">
        <v>13</v>
      </c>
    </row>
    <row r="656" spans="1:6">
      <c r="A656" t="s">
        <v>4</v>
      </c>
      <c r="B656" s="4" t="s">
        <v>5</v>
      </c>
      <c r="C656" s="4" t="s">
        <v>14</v>
      </c>
      <c r="D656" s="4" t="s">
        <v>10</v>
      </c>
      <c r="E656" s="4" t="s">
        <v>10</v>
      </c>
      <c r="F656" s="4" t="s">
        <v>10</v>
      </c>
      <c r="G656" s="4" t="s">
        <v>10</v>
      </c>
      <c r="H656" s="4" t="s">
        <v>14</v>
      </c>
    </row>
    <row r="657" spans="1:15">
      <c r="A657" t="n">
        <v>6080</v>
      </c>
      <c r="B657" s="25" t="n">
        <v>25</v>
      </c>
      <c r="C657" s="7" t="n">
        <v>5</v>
      </c>
      <c r="D657" s="7" t="n">
        <v>65535</v>
      </c>
      <c r="E657" s="7" t="n">
        <v>500</v>
      </c>
      <c r="F657" s="7" t="n">
        <v>800</v>
      </c>
      <c r="G657" s="7" t="n">
        <v>140</v>
      </c>
      <c r="H657" s="7" t="n">
        <v>0</v>
      </c>
    </row>
    <row r="658" spans="1:15">
      <c r="A658" t="s">
        <v>4</v>
      </c>
      <c r="B658" s="4" t="s">
        <v>5</v>
      </c>
      <c r="C658" s="4" t="s">
        <v>10</v>
      </c>
      <c r="D658" s="4" t="s">
        <v>14</v>
      </c>
      <c r="E658" s="4" t="s">
        <v>51</v>
      </c>
      <c r="F658" s="4" t="s">
        <v>14</v>
      </c>
      <c r="G658" s="4" t="s">
        <v>14</v>
      </c>
      <c r="H658" s="4" t="s">
        <v>14</v>
      </c>
      <c r="I658" s="4" t="s">
        <v>51</v>
      </c>
      <c r="J658" s="4" t="s">
        <v>14</v>
      </c>
      <c r="K658" s="4" t="s">
        <v>14</v>
      </c>
    </row>
    <row r="659" spans="1:15">
      <c r="A659" t="n">
        <v>6091</v>
      </c>
      <c r="B659" s="26" t="n">
        <v>24</v>
      </c>
      <c r="C659" s="7" t="n">
        <v>65533</v>
      </c>
      <c r="D659" s="7" t="n">
        <v>11</v>
      </c>
      <c r="E659" s="7" t="s">
        <v>102</v>
      </c>
      <c r="F659" s="7" t="n">
        <v>2</v>
      </c>
      <c r="G659" s="7" t="n">
        <v>3</v>
      </c>
      <c r="H659" s="7" t="n">
        <v>11</v>
      </c>
      <c r="I659" s="7" t="s">
        <v>103</v>
      </c>
      <c r="J659" s="7" t="n">
        <v>2</v>
      </c>
      <c r="K659" s="7" t="n">
        <v>0</v>
      </c>
    </row>
    <row r="660" spans="1:15">
      <c r="A660" t="s">
        <v>4</v>
      </c>
      <c r="B660" s="4" t="s">
        <v>5</v>
      </c>
    </row>
    <row r="661" spans="1:15">
      <c r="A661" t="n">
        <v>6251</v>
      </c>
      <c r="B661" s="27" t="n">
        <v>28</v>
      </c>
    </row>
    <row r="662" spans="1:15">
      <c r="A662" t="s">
        <v>4</v>
      </c>
      <c r="B662" s="4" t="s">
        <v>5</v>
      </c>
      <c r="C662" s="4" t="s">
        <v>14</v>
      </c>
    </row>
    <row r="663" spans="1:15">
      <c r="A663" t="n">
        <v>6252</v>
      </c>
      <c r="B663" s="28" t="n">
        <v>27</v>
      </c>
      <c r="C663" s="7" t="n">
        <v>0</v>
      </c>
    </row>
    <row r="664" spans="1:15">
      <c r="A664" t="s">
        <v>4</v>
      </c>
      <c r="B664" s="4" t="s">
        <v>5</v>
      </c>
      <c r="C664" s="4" t="s">
        <v>14</v>
      </c>
      <c r="D664" s="4" t="s">
        <v>10</v>
      </c>
      <c r="E664" s="4" t="s">
        <v>10</v>
      </c>
      <c r="F664" s="4" t="s">
        <v>10</v>
      </c>
      <c r="G664" s="4" t="s">
        <v>10</v>
      </c>
      <c r="H664" s="4" t="s">
        <v>14</v>
      </c>
    </row>
    <row r="665" spans="1:15">
      <c r="A665" t="n">
        <v>6254</v>
      </c>
      <c r="B665" s="25" t="n">
        <v>25</v>
      </c>
      <c r="C665" s="7" t="n">
        <v>5</v>
      </c>
      <c r="D665" s="7" t="n">
        <v>65535</v>
      </c>
      <c r="E665" s="7" t="n">
        <v>65535</v>
      </c>
      <c r="F665" s="7" t="n">
        <v>65535</v>
      </c>
      <c r="G665" s="7" t="n">
        <v>65535</v>
      </c>
      <c r="H665" s="7" t="n">
        <v>0</v>
      </c>
    </row>
    <row r="666" spans="1:15">
      <c r="A666" t="s">
        <v>4</v>
      </c>
      <c r="B666" s="4" t="s">
        <v>5</v>
      </c>
      <c r="C666" s="4" t="s">
        <v>14</v>
      </c>
      <c r="D666" s="4" t="s">
        <v>10</v>
      </c>
      <c r="E666" s="4" t="s">
        <v>23</v>
      </c>
    </row>
    <row r="667" spans="1:15">
      <c r="A667" t="n">
        <v>6265</v>
      </c>
      <c r="B667" s="31" t="n">
        <v>58</v>
      </c>
      <c r="C667" s="7" t="n">
        <v>0</v>
      </c>
      <c r="D667" s="7" t="n">
        <v>1000</v>
      </c>
      <c r="E667" s="7" t="n">
        <v>1</v>
      </c>
    </row>
    <row r="668" spans="1:15">
      <c r="A668" t="s">
        <v>4</v>
      </c>
      <c r="B668" s="4" t="s">
        <v>5</v>
      </c>
      <c r="C668" s="4" t="s">
        <v>14</v>
      </c>
      <c r="D668" s="4" t="s">
        <v>10</v>
      </c>
    </row>
    <row r="669" spans="1:15">
      <c r="A669" t="n">
        <v>6273</v>
      </c>
      <c r="B669" s="31" t="n">
        <v>58</v>
      </c>
      <c r="C669" s="7" t="n">
        <v>255</v>
      </c>
      <c r="D669" s="7" t="n">
        <v>0</v>
      </c>
    </row>
    <row r="670" spans="1:15">
      <c r="A670" t="s">
        <v>4</v>
      </c>
      <c r="B670" s="4" t="s">
        <v>5</v>
      </c>
      <c r="C670" s="4" t="s">
        <v>14</v>
      </c>
    </row>
    <row r="671" spans="1:15">
      <c r="A671" t="n">
        <v>6277</v>
      </c>
      <c r="B671" s="56" t="n">
        <v>78</v>
      </c>
      <c r="C671" s="7" t="n">
        <v>255</v>
      </c>
    </row>
    <row r="672" spans="1:15">
      <c r="A672" t="s">
        <v>4</v>
      </c>
      <c r="B672" s="4" t="s">
        <v>5</v>
      </c>
      <c r="C672" s="4" t="s">
        <v>10</v>
      </c>
    </row>
    <row r="673" spans="1:11">
      <c r="A673" t="n">
        <v>6279</v>
      </c>
      <c r="B673" s="45" t="n">
        <v>12</v>
      </c>
      <c r="C673" s="7" t="n">
        <v>8917</v>
      </c>
    </row>
    <row r="674" spans="1:11">
      <c r="A674" t="s">
        <v>4</v>
      </c>
      <c r="B674" s="4" t="s">
        <v>5</v>
      </c>
      <c r="C674" s="4" t="s">
        <v>10</v>
      </c>
      <c r="D674" s="4" t="s">
        <v>9</v>
      </c>
    </row>
    <row r="675" spans="1:11">
      <c r="A675" t="n">
        <v>6282</v>
      </c>
      <c r="B675" s="58" t="n">
        <v>44</v>
      </c>
      <c r="C675" s="7" t="n">
        <v>0</v>
      </c>
      <c r="D675" s="7" t="n">
        <v>128</v>
      </c>
    </row>
    <row r="676" spans="1:11">
      <c r="A676" t="s">
        <v>4</v>
      </c>
      <c r="B676" s="4" t="s">
        <v>5</v>
      </c>
      <c r="C676" s="4" t="s">
        <v>10</v>
      </c>
      <c r="D676" s="4" t="s">
        <v>9</v>
      </c>
    </row>
    <row r="677" spans="1:11">
      <c r="A677" t="n">
        <v>6289</v>
      </c>
      <c r="B677" s="58" t="n">
        <v>44</v>
      </c>
      <c r="C677" s="7" t="n">
        <v>16</v>
      </c>
      <c r="D677" s="7" t="n">
        <v>128</v>
      </c>
    </row>
    <row r="678" spans="1:11">
      <c r="A678" t="s">
        <v>4</v>
      </c>
      <c r="B678" s="4" t="s">
        <v>5</v>
      </c>
      <c r="C678" s="4" t="s">
        <v>10</v>
      </c>
      <c r="D678" s="4" t="s">
        <v>23</v>
      </c>
      <c r="E678" s="4" t="s">
        <v>23</v>
      </c>
      <c r="F678" s="4" t="s">
        <v>23</v>
      </c>
      <c r="G678" s="4" t="s">
        <v>23</v>
      </c>
    </row>
    <row r="679" spans="1:11">
      <c r="A679" t="n">
        <v>6296</v>
      </c>
      <c r="B679" s="37" t="n">
        <v>46</v>
      </c>
      <c r="C679" s="7" t="n">
        <v>61456</v>
      </c>
      <c r="D679" s="7" t="n">
        <v>21.2600002288818</v>
      </c>
      <c r="E679" s="7" t="n">
        <v>3.00999999046326</v>
      </c>
      <c r="F679" s="7" t="n">
        <v>-47.7799987792969</v>
      </c>
      <c r="G679" s="7" t="n">
        <v>303.100006103516</v>
      </c>
    </row>
    <row r="680" spans="1:11">
      <c r="A680" t="s">
        <v>4</v>
      </c>
      <c r="B680" s="4" t="s">
        <v>5</v>
      </c>
      <c r="C680" s="4" t="s">
        <v>14</v>
      </c>
      <c r="D680" s="4" t="s">
        <v>14</v>
      </c>
      <c r="E680" s="4" t="s">
        <v>23</v>
      </c>
      <c r="F680" s="4" t="s">
        <v>23</v>
      </c>
      <c r="G680" s="4" t="s">
        <v>23</v>
      </c>
      <c r="H680" s="4" t="s">
        <v>10</v>
      </c>
      <c r="I680" s="4" t="s">
        <v>14</v>
      </c>
    </row>
    <row r="681" spans="1:11">
      <c r="A681" t="n">
        <v>6315</v>
      </c>
      <c r="B681" s="38" t="n">
        <v>45</v>
      </c>
      <c r="C681" s="7" t="n">
        <v>4</v>
      </c>
      <c r="D681" s="7" t="n">
        <v>3</v>
      </c>
      <c r="E681" s="7" t="n">
        <v>5</v>
      </c>
      <c r="F681" s="7" t="n">
        <v>210.039993286133</v>
      </c>
      <c r="G681" s="7" t="n">
        <v>0</v>
      </c>
      <c r="H681" s="7" t="n">
        <v>0</v>
      </c>
      <c r="I681" s="7" t="n">
        <v>0</v>
      </c>
    </row>
    <row r="682" spans="1:11">
      <c r="A682" t="s">
        <v>4</v>
      </c>
      <c r="B682" s="4" t="s">
        <v>5</v>
      </c>
      <c r="C682" s="4" t="s">
        <v>14</v>
      </c>
      <c r="D682" s="4" t="s">
        <v>6</v>
      </c>
    </row>
    <row r="683" spans="1:11">
      <c r="A683" t="n">
        <v>6333</v>
      </c>
      <c r="B683" s="8" t="n">
        <v>2</v>
      </c>
      <c r="C683" s="7" t="n">
        <v>10</v>
      </c>
      <c r="D683" s="7" t="s">
        <v>87</v>
      </c>
    </row>
    <row r="684" spans="1:11">
      <c r="A684" t="s">
        <v>4</v>
      </c>
      <c r="B684" s="4" t="s">
        <v>5</v>
      </c>
      <c r="C684" s="4" t="s">
        <v>10</v>
      </c>
    </row>
    <row r="685" spans="1:11">
      <c r="A685" t="n">
        <v>6348</v>
      </c>
      <c r="B685" s="22" t="n">
        <v>16</v>
      </c>
      <c r="C685" s="7" t="n">
        <v>0</v>
      </c>
    </row>
    <row r="686" spans="1:11">
      <c r="A686" t="s">
        <v>4</v>
      </c>
      <c r="B686" s="4" t="s">
        <v>5</v>
      </c>
      <c r="C686" s="4" t="s">
        <v>14</v>
      </c>
      <c r="D686" s="4" t="s">
        <v>10</v>
      </c>
    </row>
    <row r="687" spans="1:11">
      <c r="A687" t="n">
        <v>6351</v>
      </c>
      <c r="B687" s="31" t="n">
        <v>58</v>
      </c>
      <c r="C687" s="7" t="n">
        <v>105</v>
      </c>
      <c r="D687" s="7" t="n">
        <v>300</v>
      </c>
    </row>
    <row r="688" spans="1:11">
      <c r="A688" t="s">
        <v>4</v>
      </c>
      <c r="B688" s="4" t="s">
        <v>5</v>
      </c>
      <c r="C688" s="4" t="s">
        <v>23</v>
      </c>
      <c r="D688" s="4" t="s">
        <v>10</v>
      </c>
    </row>
    <row r="689" spans="1:9">
      <c r="A689" t="n">
        <v>6355</v>
      </c>
      <c r="B689" s="33" t="n">
        <v>103</v>
      </c>
      <c r="C689" s="7" t="n">
        <v>1</v>
      </c>
      <c r="D689" s="7" t="n">
        <v>300</v>
      </c>
    </row>
    <row r="690" spans="1:9">
      <c r="A690" t="s">
        <v>4</v>
      </c>
      <c r="B690" s="4" t="s">
        <v>5</v>
      </c>
      <c r="C690" s="4" t="s">
        <v>14</v>
      </c>
      <c r="D690" s="4" t="s">
        <v>10</v>
      </c>
    </row>
    <row r="691" spans="1:9">
      <c r="A691" t="n">
        <v>6362</v>
      </c>
      <c r="B691" s="35" t="n">
        <v>72</v>
      </c>
      <c r="C691" s="7" t="n">
        <v>4</v>
      </c>
      <c r="D691" s="7" t="n">
        <v>0</v>
      </c>
    </row>
    <row r="692" spans="1:9">
      <c r="A692" t="s">
        <v>4</v>
      </c>
      <c r="B692" s="4" t="s">
        <v>5</v>
      </c>
      <c r="C692" s="4" t="s">
        <v>9</v>
      </c>
    </row>
    <row r="693" spans="1:9">
      <c r="A693" t="n">
        <v>6366</v>
      </c>
      <c r="B693" s="47" t="n">
        <v>15</v>
      </c>
      <c r="C693" s="7" t="n">
        <v>1073741824</v>
      </c>
    </row>
    <row r="694" spans="1:9">
      <c r="A694" t="s">
        <v>4</v>
      </c>
      <c r="B694" s="4" t="s">
        <v>5</v>
      </c>
      <c r="C694" s="4" t="s">
        <v>14</v>
      </c>
    </row>
    <row r="695" spans="1:9">
      <c r="A695" t="n">
        <v>6371</v>
      </c>
      <c r="B695" s="34" t="n">
        <v>64</v>
      </c>
      <c r="C695" s="7" t="n">
        <v>3</v>
      </c>
    </row>
    <row r="696" spans="1:9">
      <c r="A696" t="s">
        <v>4</v>
      </c>
      <c r="B696" s="4" t="s">
        <v>5</v>
      </c>
      <c r="C696" s="4" t="s">
        <v>14</v>
      </c>
    </row>
    <row r="697" spans="1:9">
      <c r="A697" t="n">
        <v>6373</v>
      </c>
      <c r="B697" s="11" t="n">
        <v>74</v>
      </c>
      <c r="C697" s="7" t="n">
        <v>67</v>
      </c>
    </row>
    <row r="698" spans="1:9">
      <c r="A698" t="s">
        <v>4</v>
      </c>
      <c r="B698" s="4" t="s">
        <v>5</v>
      </c>
      <c r="C698" s="4" t="s">
        <v>14</v>
      </c>
      <c r="D698" s="4" t="s">
        <v>14</v>
      </c>
      <c r="E698" s="4" t="s">
        <v>10</v>
      </c>
    </row>
    <row r="699" spans="1:9">
      <c r="A699" t="n">
        <v>6375</v>
      </c>
      <c r="B699" s="38" t="n">
        <v>45</v>
      </c>
      <c r="C699" s="7" t="n">
        <v>8</v>
      </c>
      <c r="D699" s="7" t="n">
        <v>1</v>
      </c>
      <c r="E699" s="7" t="n">
        <v>0</v>
      </c>
    </row>
    <row r="700" spans="1:9">
      <c r="A700" t="s">
        <v>4</v>
      </c>
      <c r="B700" s="4" t="s">
        <v>5</v>
      </c>
      <c r="C700" s="4" t="s">
        <v>10</v>
      </c>
    </row>
    <row r="701" spans="1:9">
      <c r="A701" t="n">
        <v>6380</v>
      </c>
      <c r="B701" s="48" t="n">
        <v>13</v>
      </c>
      <c r="C701" s="7" t="n">
        <v>6409</v>
      </c>
    </row>
    <row r="702" spans="1:9">
      <c r="A702" t="s">
        <v>4</v>
      </c>
      <c r="B702" s="4" t="s">
        <v>5</v>
      </c>
      <c r="C702" s="4" t="s">
        <v>10</v>
      </c>
    </row>
    <row r="703" spans="1:9">
      <c r="A703" t="n">
        <v>6383</v>
      </c>
      <c r="B703" s="48" t="n">
        <v>13</v>
      </c>
      <c r="C703" s="7" t="n">
        <v>6408</v>
      </c>
    </row>
    <row r="704" spans="1:9">
      <c r="A704" t="s">
        <v>4</v>
      </c>
      <c r="B704" s="4" t="s">
        <v>5</v>
      </c>
      <c r="C704" s="4" t="s">
        <v>10</v>
      </c>
    </row>
    <row r="705" spans="1:5">
      <c r="A705" t="n">
        <v>6386</v>
      </c>
      <c r="B705" s="45" t="n">
        <v>12</v>
      </c>
      <c r="C705" s="7" t="n">
        <v>6464</v>
      </c>
    </row>
    <row r="706" spans="1:5">
      <c r="A706" t="s">
        <v>4</v>
      </c>
      <c r="B706" s="4" t="s">
        <v>5</v>
      </c>
      <c r="C706" s="4" t="s">
        <v>10</v>
      </c>
    </row>
    <row r="707" spans="1:5">
      <c r="A707" t="n">
        <v>6389</v>
      </c>
      <c r="B707" s="48" t="n">
        <v>13</v>
      </c>
      <c r="C707" s="7" t="n">
        <v>6465</v>
      </c>
    </row>
    <row r="708" spans="1:5">
      <c r="A708" t="s">
        <v>4</v>
      </c>
      <c r="B708" s="4" t="s">
        <v>5</v>
      </c>
      <c r="C708" s="4" t="s">
        <v>10</v>
      </c>
    </row>
    <row r="709" spans="1:5">
      <c r="A709" t="n">
        <v>6392</v>
      </c>
      <c r="B709" s="48" t="n">
        <v>13</v>
      </c>
      <c r="C709" s="7" t="n">
        <v>6466</v>
      </c>
    </row>
    <row r="710" spans="1:5">
      <c r="A710" t="s">
        <v>4</v>
      </c>
      <c r="B710" s="4" t="s">
        <v>5</v>
      </c>
      <c r="C710" s="4" t="s">
        <v>10</v>
      </c>
    </row>
    <row r="711" spans="1:5">
      <c r="A711" t="n">
        <v>6395</v>
      </c>
      <c r="B711" s="48" t="n">
        <v>13</v>
      </c>
      <c r="C711" s="7" t="n">
        <v>6467</v>
      </c>
    </row>
    <row r="712" spans="1:5">
      <c r="A712" t="s">
        <v>4</v>
      </c>
      <c r="B712" s="4" t="s">
        <v>5</v>
      </c>
      <c r="C712" s="4" t="s">
        <v>10</v>
      </c>
    </row>
    <row r="713" spans="1:5">
      <c r="A713" t="n">
        <v>6398</v>
      </c>
      <c r="B713" s="48" t="n">
        <v>13</v>
      </c>
      <c r="C713" s="7" t="n">
        <v>6468</v>
      </c>
    </row>
    <row r="714" spans="1:5">
      <c r="A714" t="s">
        <v>4</v>
      </c>
      <c r="B714" s="4" t="s">
        <v>5</v>
      </c>
      <c r="C714" s="4" t="s">
        <v>10</v>
      </c>
    </row>
    <row r="715" spans="1:5">
      <c r="A715" t="n">
        <v>6401</v>
      </c>
      <c r="B715" s="48" t="n">
        <v>13</v>
      </c>
      <c r="C715" s="7" t="n">
        <v>6469</v>
      </c>
    </row>
    <row r="716" spans="1:5">
      <c r="A716" t="s">
        <v>4</v>
      </c>
      <c r="B716" s="4" t="s">
        <v>5</v>
      </c>
      <c r="C716" s="4" t="s">
        <v>10</v>
      </c>
    </row>
    <row r="717" spans="1:5">
      <c r="A717" t="n">
        <v>6404</v>
      </c>
      <c r="B717" s="48" t="n">
        <v>13</v>
      </c>
      <c r="C717" s="7" t="n">
        <v>6470</v>
      </c>
    </row>
    <row r="718" spans="1:5">
      <c r="A718" t="s">
        <v>4</v>
      </c>
      <c r="B718" s="4" t="s">
        <v>5</v>
      </c>
      <c r="C718" s="4" t="s">
        <v>10</v>
      </c>
    </row>
    <row r="719" spans="1:5">
      <c r="A719" t="n">
        <v>6407</v>
      </c>
      <c r="B719" s="48" t="n">
        <v>13</v>
      </c>
      <c r="C719" s="7" t="n">
        <v>6471</v>
      </c>
    </row>
    <row r="720" spans="1:5">
      <c r="A720" t="s">
        <v>4</v>
      </c>
      <c r="B720" s="4" t="s">
        <v>5</v>
      </c>
      <c r="C720" s="4" t="s">
        <v>14</v>
      </c>
    </row>
    <row r="721" spans="1:3">
      <c r="A721" t="n">
        <v>6410</v>
      </c>
      <c r="B721" s="11" t="n">
        <v>74</v>
      </c>
      <c r="C721" s="7" t="n">
        <v>18</v>
      </c>
    </row>
    <row r="722" spans="1:3">
      <c r="A722" t="s">
        <v>4</v>
      </c>
      <c r="B722" s="4" t="s">
        <v>5</v>
      </c>
      <c r="C722" s="4" t="s">
        <v>14</v>
      </c>
    </row>
    <row r="723" spans="1:3">
      <c r="A723" t="n">
        <v>6412</v>
      </c>
      <c r="B723" s="11" t="n">
        <v>74</v>
      </c>
      <c r="C723" s="7" t="n">
        <v>45</v>
      </c>
    </row>
    <row r="724" spans="1:3">
      <c r="A724" t="s">
        <v>4</v>
      </c>
      <c r="B724" s="4" t="s">
        <v>5</v>
      </c>
      <c r="C724" s="4" t="s">
        <v>10</v>
      </c>
    </row>
    <row r="725" spans="1:3">
      <c r="A725" t="n">
        <v>6414</v>
      </c>
      <c r="B725" s="22" t="n">
        <v>16</v>
      </c>
      <c r="C725" s="7" t="n">
        <v>0</v>
      </c>
    </row>
    <row r="726" spans="1:3">
      <c r="A726" t="s">
        <v>4</v>
      </c>
      <c r="B726" s="4" t="s">
        <v>5</v>
      </c>
      <c r="C726" s="4" t="s">
        <v>14</v>
      </c>
      <c r="D726" s="4" t="s">
        <v>14</v>
      </c>
      <c r="E726" s="4" t="s">
        <v>14</v>
      </c>
      <c r="F726" s="4" t="s">
        <v>14</v>
      </c>
    </row>
    <row r="727" spans="1:3">
      <c r="A727" t="n">
        <v>6417</v>
      </c>
      <c r="B727" s="29" t="n">
        <v>14</v>
      </c>
      <c r="C727" s="7" t="n">
        <v>0</v>
      </c>
      <c r="D727" s="7" t="n">
        <v>8</v>
      </c>
      <c r="E727" s="7" t="n">
        <v>0</v>
      </c>
      <c r="F727" s="7" t="n">
        <v>0</v>
      </c>
    </row>
    <row r="728" spans="1:3">
      <c r="A728" t="s">
        <v>4</v>
      </c>
      <c r="B728" s="4" t="s">
        <v>5</v>
      </c>
      <c r="C728" s="4" t="s">
        <v>14</v>
      </c>
      <c r="D728" s="4" t="s">
        <v>6</v>
      </c>
    </row>
    <row r="729" spans="1:3">
      <c r="A729" t="n">
        <v>6422</v>
      </c>
      <c r="B729" s="8" t="n">
        <v>2</v>
      </c>
      <c r="C729" s="7" t="n">
        <v>11</v>
      </c>
      <c r="D729" s="7" t="s">
        <v>41</v>
      </c>
    </row>
    <row r="730" spans="1:3">
      <c r="A730" t="s">
        <v>4</v>
      </c>
      <c r="B730" s="4" t="s">
        <v>5</v>
      </c>
      <c r="C730" s="4" t="s">
        <v>10</v>
      </c>
    </row>
    <row r="731" spans="1:3">
      <c r="A731" t="n">
        <v>6436</v>
      </c>
      <c r="B731" s="22" t="n">
        <v>16</v>
      </c>
      <c r="C731" s="7" t="n">
        <v>0</v>
      </c>
    </row>
    <row r="732" spans="1:3">
      <c r="A732" t="s">
        <v>4</v>
      </c>
      <c r="B732" s="4" t="s">
        <v>5</v>
      </c>
      <c r="C732" s="4" t="s">
        <v>14</v>
      </c>
      <c r="D732" s="4" t="s">
        <v>6</v>
      </c>
    </row>
    <row r="733" spans="1:3">
      <c r="A733" t="n">
        <v>6439</v>
      </c>
      <c r="B733" s="8" t="n">
        <v>2</v>
      </c>
      <c r="C733" s="7" t="n">
        <v>11</v>
      </c>
      <c r="D733" s="7" t="s">
        <v>88</v>
      </c>
    </row>
    <row r="734" spans="1:3">
      <c r="A734" t="s">
        <v>4</v>
      </c>
      <c r="B734" s="4" t="s">
        <v>5</v>
      </c>
      <c r="C734" s="4" t="s">
        <v>10</v>
      </c>
    </row>
    <row r="735" spans="1:3">
      <c r="A735" t="n">
        <v>6448</v>
      </c>
      <c r="B735" s="22" t="n">
        <v>16</v>
      </c>
      <c r="C735" s="7" t="n">
        <v>0</v>
      </c>
    </row>
    <row r="736" spans="1:3">
      <c r="A736" t="s">
        <v>4</v>
      </c>
      <c r="B736" s="4" t="s">
        <v>5</v>
      </c>
      <c r="C736" s="4" t="s">
        <v>9</v>
      </c>
    </row>
    <row r="737" spans="1:6">
      <c r="A737" t="n">
        <v>6451</v>
      </c>
      <c r="B737" s="47" t="n">
        <v>15</v>
      </c>
      <c r="C737" s="7" t="n">
        <v>2048</v>
      </c>
    </row>
    <row r="738" spans="1:6">
      <c r="A738" t="s">
        <v>4</v>
      </c>
      <c r="B738" s="4" t="s">
        <v>5</v>
      </c>
      <c r="C738" s="4" t="s">
        <v>14</v>
      </c>
      <c r="D738" s="4" t="s">
        <v>6</v>
      </c>
    </row>
    <row r="739" spans="1:6">
      <c r="A739" t="n">
        <v>6456</v>
      </c>
      <c r="B739" s="8" t="n">
        <v>2</v>
      </c>
      <c r="C739" s="7" t="n">
        <v>10</v>
      </c>
      <c r="D739" s="7" t="s">
        <v>48</v>
      </c>
    </row>
    <row r="740" spans="1:6">
      <c r="A740" t="s">
        <v>4</v>
      </c>
      <c r="B740" s="4" t="s">
        <v>5</v>
      </c>
      <c r="C740" s="4" t="s">
        <v>10</v>
      </c>
    </row>
    <row r="741" spans="1:6">
      <c r="A741" t="n">
        <v>6474</v>
      </c>
      <c r="B741" s="22" t="n">
        <v>16</v>
      </c>
      <c r="C741" s="7" t="n">
        <v>0</v>
      </c>
    </row>
    <row r="742" spans="1:6">
      <c r="A742" t="s">
        <v>4</v>
      </c>
      <c r="B742" s="4" t="s">
        <v>5</v>
      </c>
      <c r="C742" s="4" t="s">
        <v>14</v>
      </c>
      <c r="D742" s="4" t="s">
        <v>6</v>
      </c>
    </row>
    <row r="743" spans="1:6">
      <c r="A743" t="n">
        <v>6477</v>
      </c>
      <c r="B743" s="8" t="n">
        <v>2</v>
      </c>
      <c r="C743" s="7" t="n">
        <v>10</v>
      </c>
      <c r="D743" s="7" t="s">
        <v>49</v>
      </c>
    </row>
    <row r="744" spans="1:6">
      <c r="A744" t="s">
        <v>4</v>
      </c>
      <c r="B744" s="4" t="s">
        <v>5</v>
      </c>
      <c r="C744" s="4" t="s">
        <v>10</v>
      </c>
    </row>
    <row r="745" spans="1:6">
      <c r="A745" t="n">
        <v>6496</v>
      </c>
      <c r="B745" s="22" t="n">
        <v>16</v>
      </c>
      <c r="C745" s="7" t="n">
        <v>0</v>
      </c>
    </row>
    <row r="746" spans="1:6">
      <c r="A746" t="s">
        <v>4</v>
      </c>
      <c r="B746" s="4" t="s">
        <v>5</v>
      </c>
      <c r="C746" s="4" t="s">
        <v>14</v>
      </c>
      <c r="D746" s="4" t="s">
        <v>10</v>
      </c>
      <c r="E746" s="4" t="s">
        <v>23</v>
      </c>
    </row>
    <row r="747" spans="1:6">
      <c r="A747" t="n">
        <v>6499</v>
      </c>
      <c r="B747" s="31" t="n">
        <v>58</v>
      </c>
      <c r="C747" s="7" t="n">
        <v>100</v>
      </c>
      <c r="D747" s="7" t="n">
        <v>300</v>
      </c>
      <c r="E747" s="7" t="n">
        <v>1</v>
      </c>
    </row>
    <row r="748" spans="1:6">
      <c r="A748" t="s">
        <v>4</v>
      </c>
      <c r="B748" s="4" t="s">
        <v>5</v>
      </c>
      <c r="C748" s="4" t="s">
        <v>14</v>
      </c>
      <c r="D748" s="4" t="s">
        <v>10</v>
      </c>
    </row>
    <row r="749" spans="1:6">
      <c r="A749" t="n">
        <v>6507</v>
      </c>
      <c r="B749" s="31" t="n">
        <v>58</v>
      </c>
      <c r="C749" s="7" t="n">
        <v>255</v>
      </c>
      <c r="D749" s="7" t="n">
        <v>0</v>
      </c>
    </row>
    <row r="750" spans="1:6">
      <c r="A750" t="s">
        <v>4</v>
      </c>
      <c r="B750" s="4" t="s">
        <v>5</v>
      </c>
      <c r="C750" s="4" t="s">
        <v>14</v>
      </c>
    </row>
    <row r="751" spans="1:6">
      <c r="A751" t="n">
        <v>6511</v>
      </c>
      <c r="B751" s="23" t="n">
        <v>23</v>
      </c>
      <c r="C751" s="7" t="n">
        <v>0</v>
      </c>
    </row>
    <row r="752" spans="1:6">
      <c r="A752" t="s">
        <v>4</v>
      </c>
      <c r="B752" s="4" t="s">
        <v>5</v>
      </c>
    </row>
    <row r="753" spans="1:5">
      <c r="A753" t="n">
        <v>6513</v>
      </c>
      <c r="B753" s="5" t="n">
        <v>1</v>
      </c>
    </row>
    <row r="754" spans="1:5" s="3" customFormat="1" customHeight="0">
      <c r="A754" s="3" t="s">
        <v>2</v>
      </c>
      <c r="B754" s="3" t="s">
        <v>104</v>
      </c>
    </row>
    <row r="755" spans="1:5">
      <c r="A755" t="s">
        <v>4</v>
      </c>
      <c r="B755" s="4" t="s">
        <v>5</v>
      </c>
      <c r="C755" s="4" t="s">
        <v>10</v>
      </c>
      <c r="D755" s="4" t="s">
        <v>10</v>
      </c>
      <c r="E755" s="4" t="s">
        <v>9</v>
      </c>
      <c r="F755" s="4" t="s">
        <v>6</v>
      </c>
      <c r="G755" s="4" t="s">
        <v>8</v>
      </c>
      <c r="H755" s="4" t="s">
        <v>10</v>
      </c>
      <c r="I755" s="4" t="s">
        <v>10</v>
      </c>
      <c r="J755" s="4" t="s">
        <v>9</v>
      </c>
      <c r="K755" s="4" t="s">
        <v>6</v>
      </c>
      <c r="L755" s="4" t="s">
        <v>8</v>
      </c>
    </row>
    <row r="756" spans="1:5">
      <c r="A756" t="n">
        <v>6528</v>
      </c>
      <c r="B756" s="59" t="n">
        <v>257</v>
      </c>
      <c r="C756" s="7" t="n">
        <v>4</v>
      </c>
      <c r="D756" s="7" t="n">
        <v>65533</v>
      </c>
      <c r="E756" s="7" t="n">
        <v>12010</v>
      </c>
      <c r="F756" s="7" t="s">
        <v>13</v>
      </c>
      <c r="G756" s="7" t="n">
        <f t="normal" ca="1">32-LENB(INDIRECT(ADDRESS(756,6)))</f>
        <v>0</v>
      </c>
      <c r="H756" s="7" t="n">
        <v>0</v>
      </c>
      <c r="I756" s="7" t="n">
        <v>65533</v>
      </c>
      <c r="J756" s="7" t="n">
        <v>0</v>
      </c>
      <c r="K756" s="7" t="s">
        <v>13</v>
      </c>
      <c r="L756" s="7" t="n">
        <f t="normal" ca="1">32-LENB(INDIRECT(ADDRESS(756,11)))</f>
        <v>0</v>
      </c>
    </row>
    <row r="757" spans="1:5">
      <c r="A757" t="s">
        <v>4</v>
      </c>
      <c r="B757" s="4" t="s">
        <v>5</v>
      </c>
    </row>
    <row r="758" spans="1:5">
      <c r="A758" t="n">
        <v>6608</v>
      </c>
      <c r="B758" s="5" t="n">
        <v>1</v>
      </c>
    </row>
    <row r="759" spans="1:5" s="3" customFormat="1" customHeight="0">
      <c r="A759" s="3" t="s">
        <v>2</v>
      </c>
      <c r="B759" s="3" t="s">
        <v>105</v>
      </c>
    </row>
    <row r="760" spans="1:5">
      <c r="A760" t="s">
        <v>4</v>
      </c>
      <c r="B760" s="4" t="s">
        <v>5</v>
      </c>
      <c r="C760" s="4" t="s">
        <v>10</v>
      </c>
      <c r="D760" s="4" t="s">
        <v>10</v>
      </c>
      <c r="E760" s="4" t="s">
        <v>9</v>
      </c>
      <c r="F760" s="4" t="s">
        <v>6</v>
      </c>
      <c r="G760" s="4" t="s">
        <v>8</v>
      </c>
      <c r="H760" s="4" t="s">
        <v>10</v>
      </c>
      <c r="I760" s="4" t="s">
        <v>10</v>
      </c>
      <c r="J760" s="4" t="s">
        <v>9</v>
      </c>
      <c r="K760" s="4" t="s">
        <v>6</v>
      </c>
      <c r="L760" s="4" t="s">
        <v>8</v>
      </c>
    </row>
    <row r="761" spans="1:5">
      <c r="A761" t="n">
        <v>6624</v>
      </c>
      <c r="B761" s="59" t="n">
        <v>257</v>
      </c>
      <c r="C761" s="7" t="n">
        <v>4</v>
      </c>
      <c r="D761" s="7" t="n">
        <v>65533</v>
      </c>
      <c r="E761" s="7" t="n">
        <v>12105</v>
      </c>
      <c r="F761" s="7" t="s">
        <v>13</v>
      </c>
      <c r="G761" s="7" t="n">
        <f t="normal" ca="1">32-LENB(INDIRECT(ADDRESS(761,6)))</f>
        <v>0</v>
      </c>
      <c r="H761" s="7" t="n">
        <v>0</v>
      </c>
      <c r="I761" s="7" t="n">
        <v>65533</v>
      </c>
      <c r="J761" s="7" t="n">
        <v>0</v>
      </c>
      <c r="K761" s="7" t="s">
        <v>13</v>
      </c>
      <c r="L761" s="7" t="n">
        <f t="normal" ca="1">32-LENB(INDIRECT(ADDRESS(761,11)))</f>
        <v>0</v>
      </c>
    </row>
    <row r="762" spans="1:5">
      <c r="A762" t="s">
        <v>4</v>
      </c>
      <c r="B762" s="4" t="s">
        <v>5</v>
      </c>
    </row>
    <row r="763" spans="1:5">
      <c r="A763" t="n">
        <v>6704</v>
      </c>
      <c r="B763" s="5" t="n">
        <v>1</v>
      </c>
    </row>
    <row r="764" spans="1:5" s="3" customFormat="1" customHeight="0">
      <c r="A764" s="3" t="s">
        <v>2</v>
      </c>
      <c r="B764" s="3" t="s">
        <v>106</v>
      </c>
    </row>
    <row r="765" spans="1:5">
      <c r="A765" t="s">
        <v>4</v>
      </c>
      <c r="B765" s="4" t="s">
        <v>5</v>
      </c>
      <c r="C765" s="4" t="s">
        <v>10</v>
      </c>
      <c r="D765" s="4" t="s">
        <v>10</v>
      </c>
      <c r="E765" s="4" t="s">
        <v>9</v>
      </c>
      <c r="F765" s="4" t="s">
        <v>6</v>
      </c>
      <c r="G765" s="4" t="s">
        <v>8</v>
      </c>
      <c r="H765" s="4" t="s">
        <v>10</v>
      </c>
      <c r="I765" s="4" t="s">
        <v>10</v>
      </c>
      <c r="J765" s="4" t="s">
        <v>9</v>
      </c>
      <c r="K765" s="4" t="s">
        <v>6</v>
      </c>
      <c r="L765" s="4" t="s">
        <v>8</v>
      </c>
    </row>
    <row r="766" spans="1:5">
      <c r="A766" t="n">
        <v>6720</v>
      </c>
      <c r="B766" s="59" t="n">
        <v>257</v>
      </c>
      <c r="C766" s="7" t="n">
        <v>4</v>
      </c>
      <c r="D766" s="7" t="n">
        <v>65533</v>
      </c>
      <c r="E766" s="7" t="n">
        <v>12105</v>
      </c>
      <c r="F766" s="7" t="s">
        <v>13</v>
      </c>
      <c r="G766" s="7" t="n">
        <f t="normal" ca="1">32-LENB(INDIRECT(ADDRESS(766,6)))</f>
        <v>0</v>
      </c>
      <c r="H766" s="7" t="n">
        <v>0</v>
      </c>
      <c r="I766" s="7" t="n">
        <v>65533</v>
      </c>
      <c r="J766" s="7" t="n">
        <v>0</v>
      </c>
      <c r="K766" s="7" t="s">
        <v>13</v>
      </c>
      <c r="L766" s="7" t="n">
        <f t="normal" ca="1">32-LENB(INDIRECT(ADDRESS(766,11)))</f>
        <v>0</v>
      </c>
    </row>
    <row r="767" spans="1:5">
      <c r="A767" t="s">
        <v>4</v>
      </c>
      <c r="B767" s="4" t="s">
        <v>5</v>
      </c>
    </row>
    <row r="768" spans="1:5">
      <c r="A768" t="n">
        <v>6800</v>
      </c>
      <c r="B76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2025-09-06T21:46:26</dcterms:created>
  <dcterms:modified xsi:type="dcterms:W3CDTF">2025-09-06T21:46:26</dcterms:modified>
</cp:coreProperties>
</file>