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73FFD5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FFF673"/>
      </patternFill>
    </fill>
    <fill>
      <patternFill patternType="solid">
        <fgColor rgb="FFFF9173"/>
      </patternFill>
    </fill>
    <fill>
      <patternFill patternType="solid">
        <fgColor rgb="FFFFC2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0" xfId="0" applyFill="1" applyAlignment="1">
      <alignment horizontal="center" vertical="center" wrapText="1"/>
    </xf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<sst xmlns="http://schemas.openxmlformats.org/spreadsheetml/2006/main" count="4775" uniqueCount="146">
  <si>
    <t>CS2</t>
  </si>
  <si>
    <t>m0510</t>
  </si>
  <si>
    <t>FUNCTION</t>
  </si>
  <si>
    <t/>
  </si>
  <si>
    <t>Location</t>
  </si>
  <si>
    <t>OP Code</t>
  </si>
  <si>
    <t>string</t>
  </si>
  <si>
    <t>bm0500</t>
  </si>
  <si>
    <t>fill</t>
  </si>
  <si>
    <t>int</t>
  </si>
  <si>
    <t>short</t>
  </si>
  <si>
    <t>mon000_c05</t>
  </si>
  <si>
    <t>byte</t>
  </si>
  <si>
    <t>bytearray</t>
  </si>
  <si>
    <t>mon000_c06</t>
  </si>
  <si>
    <t>PreInit</t>
  </si>
  <si>
    <t>FC_Change_MapColor</t>
  </si>
  <si>
    <t>Init</t>
  </si>
  <si>
    <t>float</t>
  </si>
  <si>
    <t>WATER_1</t>
  </si>
  <si>
    <t/>
  </si>
  <si>
    <t>tbox00</t>
  </si>
  <si>
    <t>LP_tbox00</t>
  </si>
  <si>
    <t>breakobj00</t>
  </si>
  <si>
    <t>LP_dropItem</t>
  </si>
  <si>
    <t>breakobj01</t>
  </si>
  <si>
    <t>breakobj02</t>
  </si>
  <si>
    <t>breakobj03</t>
  </si>
  <si>
    <t>pointer</t>
  </si>
  <si>
    <t>LP_dropItem00</t>
  </si>
  <si>
    <t>Init_Replay</t>
  </si>
  <si>
    <t>Init_Replay</t>
  </si>
  <si>
    <t>Reinit</t>
  </si>
  <si>
    <t>LP_tbox00</t>
  </si>
  <si>
    <t>dialog</t>
  </si>
  <si>
    <t>Obtained:
#3C#87IEarth Sepith#0C x100
#3C#88IWater Sepith#0C x100
#3C#89IFire Sepith#0C x100
#3C#90IWind Sepith#0C x100
#3C#91ITime Sepith#0C x100
#3C#92ISpace Sepith#0C x100
#3C#93IMirage Sepith#0C x100.</t>
  </si>
  <si>
    <t>FC_Party_Face_Reset2</t>
  </si>
  <si>
    <t>FC_MapJumpState</t>
  </si>
  <si>
    <t>FC_MapJumpState2</t>
  </si>
  <si>
    <t>LP_dropItem00</t>
  </si>
  <si>
    <t>EV_KeepNote_BlackBook</t>
  </si>
  <si>
    <t>QS_1303_05</t>
  </si>
  <si>
    <t>Start</t>
  </si>
  <si>
    <t>End</t>
  </si>
  <si>
    <t>AniFieldAttack</t>
  </si>
  <si>
    <t>AniWait</t>
  </si>
  <si>
    <t>FC_Start_Party</t>
  </si>
  <si>
    <t>event/ev2mo022.eff</t>
  </si>
  <si>
    <t>event/ev2gk009.eff</t>
  </si>
  <si>
    <t>C_MON000_C05</t>
  </si>
  <si>
    <t>Boss Sludge Drome</t>
  </si>
  <si>
    <t>mon000</t>
  </si>
  <si>
    <t>Sludge Drome</t>
  </si>
  <si>
    <t>C_NPC052</t>
  </si>
  <si>
    <t>Celine</t>
  </si>
  <si>
    <t>FC_chr_entry</t>
  </si>
  <si>
    <t>AniEv3010</t>
  </si>
  <si>
    <t>AniEvKincho</t>
  </si>
  <si>
    <t>NODE_CENTER</t>
  </si>
  <si>
    <t>QS_1303_05_1_DROPMONS_1</t>
  </si>
  <si>
    <t>QS_1303_05_1_DROPMONS_2</t>
  </si>
  <si>
    <t>QS_1303_05_1_DROPMONS_3</t>
  </si>
  <si>
    <t>QS_1303_05_1_DROPMONS_4</t>
  </si>
  <si>
    <t>#E_8#M_A</t>
  </si>
  <si>
    <t>#3K#0T#5SWhat the...? What's something like THIS
doing under the city?!</t>
  </si>
  <si>
    <t>#3K#0T#5SWow... What's THIS doing under the city?!</t>
  </si>
  <si>
    <t>#E_6#M_A</t>
  </si>
  <si>
    <t>#3K#0TW-What's THIS doing under the city?!</t>
  </si>
  <si>
    <t>#E_2#M_A</t>
  </si>
  <si>
    <t>#3K#0TI certainly wasn't expecting to find
something THIS huge under the city...</t>
  </si>
  <si>
    <t>#3K#0TCareful! This one's dangerous!</t>
  </si>
  <si>
    <t>#3K#0TIt's surrounded by acidic gases, too!
There's no doubt that this monster is
the cause!</t>
  </si>
  <si>
    <t>#E[3]Something's odd, though...</t>
  </si>
  <si>
    <t>#3K#0TI don't know why, but the higher elements
are in effect around it! Be extra careful,
everyone!</t>
  </si>
  <si>
    <t>#E[7]#M_A</t>
  </si>
  <si>
    <t>#3KWe'll have to exterminate it now that
we've found it.</t>
  </si>
  <si>
    <t>#E_6Get ready, everyone! We're going in!</t>
  </si>
  <si>
    <t>Everyone</t>
  </si>
  <si>
    <t>#3P#6S#0TRight!</t>
  </si>
  <si>
    <t>QS_1303_05_1_DROPMONS_1</t>
  </si>
  <si>
    <t>QS_1303_05_1_DROPMONS_2</t>
  </si>
  <si>
    <t>QS_1303_05_1_DROPMONS_3</t>
  </si>
  <si>
    <t>QS_1303_05_1_DROPMONS_4</t>
  </si>
  <si>
    <t>QS_1303_05_2</t>
  </si>
  <si>
    <t>battle/die02.eff</t>
  </si>
  <si>
    <t>AniEvSian</t>
  </si>
  <si>
    <t>AniEvHookaki</t>
  </si>
  <si>
    <t>AniEvMukkii</t>
  </si>
  <si>
    <t>AniEvAttachEquip</t>
  </si>
  <si>
    <t>2[autoE2]</t>
  </si>
  <si>
    <t>A[autoMA]</t>
  </si>
  <si>
    <t>#b</t>
  </si>
  <si>
    <t>0</t>
  </si>
  <si>
    <t>BTL_DAMAGE</t>
  </si>
  <si>
    <t>#E[3]#M_A</t>
  </si>
  <si>
    <t>#2K*huff* *huff* Phew, looks like we pulled
through relatively unscathed.</t>
  </si>
  <si>
    <t>SubAttackEndEV</t>
  </si>
  <si>
    <t>#E_0#M_9</t>
  </si>
  <si>
    <t>#1KCase solved, I guess. The statue shouldn't
shed any tears now that the water's back
to normal.</t>
  </si>
  <si>
    <t>#E[1]#M_0</t>
  </si>
  <si>
    <t>#1KIndeed.</t>
  </si>
  <si>
    <t>#E_2I find myself perplexed by that monster's
strength, however. It far outclassed your
standard one.</t>
  </si>
  <si>
    <t>#E_I#M_0</t>
  </si>
  <si>
    <t>#2KNot to mention the fact that the higher
elements were in effect...</t>
  </si>
  <si>
    <t>#E_0#M_AMaybe the loss of balance here in Erebonia
caused it to transform somehow?</t>
  </si>
  <si>
    <t>#E[C]#M_0</t>
  </si>
  <si>
    <t>#1KHuh... That's the same reason those
cryptids started appearing too, isn't it?</t>
  </si>
  <si>
    <t>#E_2#M_A...Wait a minute.</t>
  </si>
  <si>
    <t>#E[E]#M_A</t>
  </si>
  <si>
    <t>#2KWe must be thinking the same thing.</t>
  </si>
  <si>
    <t>If that's the case, then the legends
behind St. Veronica's tears can't be
entirely false. Correct?</t>
  </si>
  <si>
    <t>#E[A]#M_A</t>
  </si>
  <si>
    <t>#4KMan, talk about spooky coincidences!</t>
  </si>
  <si>
    <t>#E[B]#M_A</t>
  </si>
  <si>
    <t>#4KWhy'd this have to happen to the statue
of all things?!</t>
  </si>
  <si>
    <t>#E_0#M_0</t>
  </si>
  <si>
    <t>#4K...Yeah, that's kinda spooky.</t>
  </si>
  <si>
    <t>#E[1]#M_ALeast we figured out what's going on,
though.</t>
  </si>
  <si>
    <t>#E_0#M_A</t>
  </si>
  <si>
    <t>#4KNot the most comforting thing
to think about...</t>
  </si>
  <si>
    <t>#E[3]Well, at least we figured out the
cause of this mess.</t>
  </si>
  <si>
    <t>#4KTh-That's quite the coincidence...</t>
  </si>
  <si>
    <t>#E[9]I'm glad we managed to figure out
what was going on, though.</t>
  </si>
  <si>
    <t>#E[D]#M_0</t>
  </si>
  <si>
    <t>#4KN-Now that's spooky...</t>
  </si>
  <si>
    <t>#E[9]#M_AAt least we managed to figure out
what was going on, though.</t>
  </si>
  <si>
    <t>#E[5]#M_4</t>
  </si>
  <si>
    <t>#4KHaha. True enough.</t>
  </si>
  <si>
    <t>#E_4#M_4Probably best off leaving it at that,
really.</t>
  </si>
  <si>
    <t>#E[1]#M_4</t>
  </si>
  <si>
    <t>#4KTrue.</t>
  </si>
  <si>
    <t>#E_0#M_4However, we may be better off leaving
it at that, I believe.</t>
  </si>
  <si>
    <t>#4KQuite.</t>
  </si>
  <si>
    <t>#E[1]#M_4The case may be solved, but the mystery
still remains... Perhaps it's for the best we
leave it that way.</t>
  </si>
  <si>
    <t>#E[1]#M_9</t>
  </si>
  <si>
    <t>#1KOkay, guys. Let's report back.</t>
  </si>
  <si>
    <t>ST_DEEP1</t>
  </si>
  <si>
    <t>#K#0TNo real reason to go beyond here...</t>
  </si>
  <si>
    <t>ST_DEEP2</t>
  </si>
  <si>
    <t>_LP_tbox00</t>
  </si>
  <si>
    <t>_QS_1303_05</t>
  </si>
  <si>
    <t>_QS_1303_05_1_DROPMONS_1</t>
  </si>
  <si>
    <t>_QS_1303_05_1_DROPMONS_2</t>
  </si>
  <si>
    <t>_QS_1303_05_1_DROPMONS_3</t>
  </si>
  <si>
    <t>_QS_1303_05_1_DROPMONS_4</t>
  </si>
  <si>
    <t>_QS_1303_05_2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</si>
</sst>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73FFD5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FFF673"/>
      </patternFill>
    </fill>
    <fill>
      <patternFill patternType="solid">
        <fgColor rgb="FFFF9173"/>
      </patternFill>
    </fill>
    <fill>
      <patternFill patternType="solid">
        <fgColor rgb="FFFFC2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0" xfId="0" applyFill="1" applyAlignment="1">
      <alignment horizontal="center" vertical="center" wrapText="1"/>
    </xf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36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516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13</v>
      </c>
      <c r="AT8" s="4" t="s">
        <v>13</v>
      </c>
      <c r="AU8" s="4" t="s">
        <v>13</v>
      </c>
      <c r="AV8" s="4" t="s">
        <v>13</v>
      </c>
      <c r="AW8" s="4" t="s">
        <v>13</v>
      </c>
      <c r="AX8" s="4" t="s">
        <v>13</v>
      </c>
      <c r="AY8" s="4" t="s">
        <v>13</v>
      </c>
      <c r="AZ8" s="4" t="s">
        <v>13</v>
      </c>
      <c r="BA8" s="4" t="s">
        <v>13</v>
      </c>
      <c r="BB8" s="4" t="s">
        <v>13</v>
      </c>
      <c r="BC8" s="4" t="s">
        <v>13</v>
      </c>
      <c r="BD8" s="4" t="s">
        <v>13</v>
      </c>
      <c r="BE8" s="4" t="s">
        <v>13</v>
      </c>
      <c r="BF8" s="4" t="s">
        <v>13</v>
      </c>
      <c r="BG8" s="4" t="s">
        <v>13</v>
      </c>
      <c r="BH8" s="4" t="s">
        <v>13</v>
      </c>
      <c r="BI8" s="4" t="s">
        <v>13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13</v>
      </c>
      <c r="BS8" s="4" t="s">
        <v>13</v>
      </c>
      <c r="BT8" s="4" t="s">
        <v>13</v>
      </c>
    </row>
    <row r="9">
      <c r="A9" t="n">
        <v>520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728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732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590730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14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11</v>
      </c>
      <c r="V14" s="7" t="n">
        <f t="normal" ca="1">16-LENB(INDIRECT(ADDRESS(14,21)))</f>
        <v>0</v>
      </c>
      <c r="W14" s="7" t="s">
        <v>11</v>
      </c>
      <c r="X14" s="7" t="n">
        <f t="normal" ca="1">16-LENB(INDIRECT(ADDRESS(14,23)))</f>
        <v>0</v>
      </c>
      <c r="Y14" s="7" t="s">
        <v>11</v>
      </c>
      <c r="Z14" s="7" t="n">
        <f t="normal" ca="1">16-LENB(INDIRECT(ADDRESS(14,25)))</f>
        <v>0</v>
      </c>
      <c r="AA14" s="7" t="s">
        <v>11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940</v>
      </c>
      <c r="B16" s="5" t="n">
        <v>1</v>
      </c>
    </row>
    <row r="17" spans="1:72" s="3" customFormat="1" customHeight="0">
      <c r="A17" s="3" t="s">
        <v>2</v>
      </c>
      <c r="B17" s="3" t="s">
        <v>15</v>
      </c>
    </row>
    <row r="18" spans="1:72">
      <c r="A18" t="s">
        <v>4</v>
      </c>
      <c r="B18" s="4" t="s">
        <v>5</v>
      </c>
      <c r="C18" s="4" t="s">
        <v>12</v>
      </c>
      <c r="D18" s="4" t="s">
        <v>6</v>
      </c>
    </row>
    <row r="19" spans="1:72">
      <c r="A19" t="n">
        <v>944</v>
      </c>
      <c r="B19" s="8" t="n">
        <v>2</v>
      </c>
      <c r="C19" s="7" t="n">
        <v>10</v>
      </c>
      <c r="D19" s="7" t="s">
        <v>16</v>
      </c>
    </row>
    <row r="20" spans="1:72">
      <c r="A20" t="s">
        <v>4</v>
      </c>
      <c r="B20" s="4" t="s">
        <v>5</v>
      </c>
    </row>
    <row r="21" spans="1:72">
      <c r="A21" t="n">
        <v>965</v>
      </c>
      <c r="B21" s="5" t="n">
        <v>1</v>
      </c>
    </row>
    <row r="22" spans="1:72" s="3" customFormat="1" customHeight="0">
      <c r="A22" s="3" t="s">
        <v>2</v>
      </c>
      <c r="B22" s="3" t="s">
        <v>17</v>
      </c>
    </row>
    <row r="23" spans="1:72">
      <c r="A23" t="s">
        <v>4</v>
      </c>
      <c r="B23" s="4" t="s">
        <v>5</v>
      </c>
      <c r="C23" s="4" t="s">
        <v>12</v>
      </c>
      <c r="D23" s="4" t="s">
        <v>10</v>
      </c>
      <c r="E23" s="4" t="s">
        <v>18</v>
      </c>
      <c r="F23" s="4" t="s">
        <v>10</v>
      </c>
      <c r="G23" s="4" t="s">
        <v>9</v>
      </c>
      <c r="H23" s="4" t="s">
        <v>9</v>
      </c>
      <c r="I23" s="4" t="s">
        <v>10</v>
      </c>
      <c r="J23" s="4" t="s">
        <v>10</v>
      </c>
      <c r="K23" s="4" t="s">
        <v>9</v>
      </c>
      <c r="L23" s="4" t="s">
        <v>9</v>
      </c>
      <c r="M23" s="4" t="s">
        <v>9</v>
      </c>
      <c r="N23" s="4" t="s">
        <v>9</v>
      </c>
      <c r="O23" s="4" t="s">
        <v>6</v>
      </c>
    </row>
    <row r="24" spans="1:72">
      <c r="A24" t="n">
        <v>968</v>
      </c>
      <c r="B24" s="9" t="n">
        <v>50</v>
      </c>
      <c r="C24" s="7" t="n">
        <v>0</v>
      </c>
      <c r="D24" s="7" t="n">
        <v>8040</v>
      </c>
      <c r="E24" s="7" t="n">
        <v>0.800000011920929</v>
      </c>
      <c r="F24" s="7" t="n">
        <v>1000</v>
      </c>
      <c r="G24" s="7" t="n">
        <v>0</v>
      </c>
      <c r="H24" s="7" t="n">
        <v>0</v>
      </c>
      <c r="I24" s="7" t="n">
        <v>1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19</v>
      </c>
    </row>
    <row r="25" spans="1:72">
      <c r="A25" t="s">
        <v>4</v>
      </c>
      <c r="B25" s="4" t="s">
        <v>5</v>
      </c>
      <c r="C25" s="4" t="s">
        <v>12</v>
      </c>
      <c r="D25" s="4" t="s">
        <v>10</v>
      </c>
      <c r="E25" s="4" t="s">
        <v>18</v>
      </c>
      <c r="F25" s="4" t="s">
        <v>10</v>
      </c>
      <c r="G25" s="4" t="s">
        <v>9</v>
      </c>
      <c r="H25" s="4" t="s">
        <v>9</v>
      </c>
      <c r="I25" s="4" t="s">
        <v>10</v>
      </c>
      <c r="J25" s="4" t="s">
        <v>10</v>
      </c>
      <c r="K25" s="4" t="s">
        <v>9</v>
      </c>
      <c r="L25" s="4" t="s">
        <v>9</v>
      </c>
      <c r="M25" s="4" t="s">
        <v>9</v>
      </c>
      <c r="N25" s="4" t="s">
        <v>9</v>
      </c>
      <c r="O25" s="4" t="s">
        <v>6</v>
      </c>
    </row>
    <row r="26" spans="1:72">
      <c r="A26" t="n">
        <v>1014</v>
      </c>
      <c r="B26" s="9" t="n">
        <v>50</v>
      </c>
      <c r="C26" s="7" t="n">
        <v>0</v>
      </c>
      <c r="D26" s="7" t="n">
        <v>8042</v>
      </c>
      <c r="E26" s="7" t="n">
        <v>0.400000005960464</v>
      </c>
      <c r="F26" s="7" t="n">
        <v>1000</v>
      </c>
      <c r="G26" s="7" t="n">
        <v>0</v>
      </c>
      <c r="H26" s="7" t="n">
        <v>0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20</v>
      </c>
    </row>
    <row r="27" spans="1:72">
      <c r="A27" t="s">
        <v>4</v>
      </c>
      <c r="B27" s="4" t="s">
        <v>5</v>
      </c>
      <c r="C27" s="4" t="s">
        <v>12</v>
      </c>
      <c r="D27" s="4" t="s">
        <v>6</v>
      </c>
      <c r="E27" s="4" t="s">
        <v>6</v>
      </c>
      <c r="F27" s="4" t="s">
        <v>10</v>
      </c>
      <c r="G27" s="4" t="s">
        <v>10</v>
      </c>
    </row>
    <row r="28" spans="1:72">
      <c r="A28" t="n">
        <v>1053</v>
      </c>
      <c r="B28" s="10" t="n">
        <v>74</v>
      </c>
      <c r="C28" s="7" t="n">
        <v>13</v>
      </c>
      <c r="D28" s="7" t="s">
        <v>21</v>
      </c>
      <c r="E28" s="7" t="s">
        <v>22</v>
      </c>
      <c r="F28" s="7" t="n">
        <v>5690</v>
      </c>
      <c r="G28" s="7" t="n">
        <v>9999</v>
      </c>
    </row>
    <row r="29" spans="1:72">
      <c r="A29" t="s">
        <v>4</v>
      </c>
      <c r="B29" s="4" t="s">
        <v>5</v>
      </c>
      <c r="C29" s="4" t="s">
        <v>12</v>
      </c>
      <c r="D29" s="4" t="s">
        <v>6</v>
      </c>
      <c r="E29" s="4" t="s">
        <v>6</v>
      </c>
      <c r="F29" s="4" t="s">
        <v>10</v>
      </c>
      <c r="G29" s="4" t="s">
        <v>10</v>
      </c>
      <c r="H29" s="4" t="s">
        <v>10</v>
      </c>
      <c r="I29" s="4" t="s">
        <v>10</v>
      </c>
      <c r="J29" s="4" t="s">
        <v>10</v>
      </c>
    </row>
    <row r="30" spans="1:72">
      <c r="A30" t="n">
        <v>1076</v>
      </c>
      <c r="B30" s="10" t="n">
        <v>74</v>
      </c>
      <c r="C30" s="7" t="n">
        <v>20</v>
      </c>
      <c r="D30" s="7" t="s">
        <v>23</v>
      </c>
      <c r="E30" s="7" t="s">
        <v>24</v>
      </c>
      <c r="F30" s="7" t="n">
        <v>0</v>
      </c>
      <c r="G30" s="7" t="n">
        <v>40</v>
      </c>
      <c r="H30" s="7" t="n">
        <v>129</v>
      </c>
      <c r="I30" s="7" t="n">
        <v>0</v>
      </c>
      <c r="J30" s="7" t="n">
        <v>0</v>
      </c>
    </row>
    <row r="31" spans="1:72">
      <c r="A31" t="s">
        <v>4</v>
      </c>
      <c r="B31" s="4" t="s">
        <v>5</v>
      </c>
      <c r="C31" s="4" t="s">
        <v>12</v>
      </c>
      <c r="D31" s="4" t="s">
        <v>6</v>
      </c>
      <c r="E31" s="4" t="s">
        <v>6</v>
      </c>
      <c r="F31" s="4" t="s">
        <v>10</v>
      </c>
      <c r="G31" s="4" t="s">
        <v>10</v>
      </c>
      <c r="H31" s="4" t="s">
        <v>10</v>
      </c>
      <c r="I31" s="4" t="s">
        <v>10</v>
      </c>
      <c r="J31" s="4" t="s">
        <v>10</v>
      </c>
    </row>
    <row r="32" spans="1:72">
      <c r="A32" t="n">
        <v>1111</v>
      </c>
      <c r="B32" s="10" t="n">
        <v>74</v>
      </c>
      <c r="C32" s="7" t="n">
        <v>20</v>
      </c>
      <c r="D32" s="7" t="s">
        <v>25</v>
      </c>
      <c r="E32" s="7" t="s">
        <v>24</v>
      </c>
      <c r="F32" s="7" t="n">
        <v>0</v>
      </c>
      <c r="G32" s="7" t="n">
        <v>40</v>
      </c>
      <c r="H32" s="7" t="n">
        <v>129</v>
      </c>
      <c r="I32" s="7" t="n">
        <v>0</v>
      </c>
      <c r="J32" s="7" t="n">
        <v>0</v>
      </c>
    </row>
    <row r="33" spans="1:15">
      <c r="A33" t="s">
        <v>4</v>
      </c>
      <c r="B33" s="4" t="s">
        <v>5</v>
      </c>
      <c r="C33" s="4" t="s">
        <v>12</v>
      </c>
      <c r="D33" s="4" t="s">
        <v>6</v>
      </c>
      <c r="E33" s="4" t="s">
        <v>6</v>
      </c>
      <c r="F33" s="4" t="s">
        <v>10</v>
      </c>
      <c r="G33" s="4" t="s">
        <v>10</v>
      </c>
      <c r="H33" s="4" t="s">
        <v>10</v>
      </c>
      <c r="I33" s="4" t="s">
        <v>10</v>
      </c>
      <c r="J33" s="4" t="s">
        <v>10</v>
      </c>
    </row>
    <row r="34" spans="1:15">
      <c r="A34" t="n">
        <v>1146</v>
      </c>
      <c r="B34" s="10" t="n">
        <v>74</v>
      </c>
      <c r="C34" s="7" t="n">
        <v>20</v>
      </c>
      <c r="D34" s="7" t="s">
        <v>26</v>
      </c>
      <c r="E34" s="7" t="s">
        <v>24</v>
      </c>
      <c r="F34" s="7" t="n">
        <v>0</v>
      </c>
      <c r="G34" s="7" t="n">
        <v>40</v>
      </c>
      <c r="H34" s="7" t="n">
        <v>129</v>
      </c>
      <c r="I34" s="7" t="n">
        <v>0</v>
      </c>
      <c r="J34" s="7" t="n">
        <v>0</v>
      </c>
    </row>
    <row r="35" spans="1:15">
      <c r="A35" t="s">
        <v>4</v>
      </c>
      <c r="B35" s="4" t="s">
        <v>5</v>
      </c>
      <c r="C35" s="4" t="s">
        <v>12</v>
      </c>
      <c r="D35" s="4" t="s">
        <v>6</v>
      </c>
      <c r="E35" s="4" t="s">
        <v>6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</row>
    <row r="36" spans="1:15">
      <c r="A36" t="n">
        <v>1181</v>
      </c>
      <c r="B36" s="10" t="n">
        <v>74</v>
      </c>
      <c r="C36" s="7" t="n">
        <v>20</v>
      </c>
      <c r="D36" s="7" t="s">
        <v>27</v>
      </c>
      <c r="E36" s="7" t="s">
        <v>24</v>
      </c>
      <c r="F36" s="7" t="n">
        <v>0</v>
      </c>
      <c r="G36" s="7" t="n">
        <v>40</v>
      </c>
      <c r="H36" s="7" t="n">
        <v>129</v>
      </c>
      <c r="I36" s="7" t="n">
        <v>0</v>
      </c>
      <c r="J36" s="7" t="n">
        <v>0</v>
      </c>
    </row>
    <row r="37" spans="1:15">
      <c r="A37" t="s">
        <v>4</v>
      </c>
      <c r="B37" s="4" t="s">
        <v>5</v>
      </c>
      <c r="C37" s="4" t="s">
        <v>12</v>
      </c>
      <c r="D37" s="4" t="s">
        <v>10</v>
      </c>
      <c r="E37" s="4" t="s">
        <v>12</v>
      </c>
      <c r="F37" s="4" t="s">
        <v>10</v>
      </c>
      <c r="G37" s="4" t="s">
        <v>12</v>
      </c>
      <c r="H37" s="4" t="s">
        <v>12</v>
      </c>
      <c r="I37" s="4" t="s">
        <v>12</v>
      </c>
      <c r="J37" s="4" t="s">
        <v>28</v>
      </c>
    </row>
    <row r="38" spans="1:15">
      <c r="A38" t="n">
        <v>1216</v>
      </c>
      <c r="B38" s="11" t="n">
        <v>5</v>
      </c>
      <c r="C38" s="7" t="n">
        <v>30</v>
      </c>
      <c r="D38" s="7" t="n">
        <v>6403</v>
      </c>
      <c r="E38" s="7" t="n">
        <v>30</v>
      </c>
      <c r="F38" s="7" t="n">
        <v>10471</v>
      </c>
      <c r="G38" s="7" t="n">
        <v>8</v>
      </c>
      <c r="H38" s="7" t="n">
        <v>9</v>
      </c>
      <c r="I38" s="7" t="n">
        <v>1</v>
      </c>
      <c r="J38" s="12" t="n">
        <f t="normal" ca="1">A46</f>
        <v>0</v>
      </c>
    </row>
    <row r="39" spans="1:15">
      <c r="A39" t="s">
        <v>4</v>
      </c>
      <c r="B39" s="4" t="s">
        <v>5</v>
      </c>
      <c r="C39" s="4" t="s">
        <v>12</v>
      </c>
      <c r="D39" s="4" t="s">
        <v>6</v>
      </c>
      <c r="E39" s="4" t="s">
        <v>10</v>
      </c>
    </row>
    <row r="40" spans="1:15">
      <c r="A40" t="n">
        <v>1230</v>
      </c>
      <c r="B40" s="13" t="n">
        <v>91</v>
      </c>
      <c r="C40" s="7" t="n">
        <v>0</v>
      </c>
      <c r="D40" s="7" t="s">
        <v>29</v>
      </c>
      <c r="E40" s="7" t="n">
        <v>1</v>
      </c>
    </row>
    <row r="41" spans="1:15">
      <c r="A41" t="s">
        <v>4</v>
      </c>
      <c r="B41" s="4" t="s">
        <v>5</v>
      </c>
      <c r="C41" s="4" t="s">
        <v>12</v>
      </c>
      <c r="D41" s="4" t="s">
        <v>6</v>
      </c>
      <c r="E41" s="4" t="s">
        <v>10</v>
      </c>
      <c r="F41" s="4" t="s">
        <v>10</v>
      </c>
    </row>
    <row r="42" spans="1:15">
      <c r="A42" t="n">
        <v>1248</v>
      </c>
      <c r="B42" s="10" t="n">
        <v>74</v>
      </c>
      <c r="C42" s="7" t="n">
        <v>28</v>
      </c>
      <c r="D42" s="7" t="s">
        <v>29</v>
      </c>
      <c r="E42" s="7" t="n">
        <v>130</v>
      </c>
      <c r="F42" s="7" t="n">
        <v>10471</v>
      </c>
    </row>
    <row r="43" spans="1:15">
      <c r="A43" t="s">
        <v>4</v>
      </c>
      <c r="B43" s="4" t="s">
        <v>5</v>
      </c>
      <c r="C43" s="4" t="s">
        <v>28</v>
      </c>
    </row>
    <row r="44" spans="1:15">
      <c r="A44" t="n">
        <v>1268</v>
      </c>
      <c r="B44" s="14" t="n">
        <v>3</v>
      </c>
      <c r="C44" s="12" t="n">
        <f t="normal" ca="1">A48</f>
        <v>0</v>
      </c>
    </row>
    <row r="45" spans="1:15">
      <c r="A45" t="s">
        <v>4</v>
      </c>
      <c r="B45" s="4" t="s">
        <v>5</v>
      </c>
      <c r="C45" s="4" t="s">
        <v>12</v>
      </c>
      <c r="D45" s="4" t="s">
        <v>6</v>
      </c>
      <c r="E45" s="4" t="s">
        <v>10</v>
      </c>
    </row>
    <row r="46" spans="1:15">
      <c r="A46" t="n">
        <v>1273</v>
      </c>
      <c r="B46" s="13" t="n">
        <v>91</v>
      </c>
      <c r="C46" s="7" t="n">
        <v>1</v>
      </c>
      <c r="D46" s="7" t="s">
        <v>29</v>
      </c>
      <c r="E46" s="7" t="n">
        <v>1</v>
      </c>
    </row>
    <row r="47" spans="1:15">
      <c r="A47" t="s">
        <v>4</v>
      </c>
      <c r="B47" s="4" t="s">
        <v>5</v>
      </c>
      <c r="C47" s="4" t="s">
        <v>10</v>
      </c>
      <c r="D47" s="4" t="s">
        <v>6</v>
      </c>
      <c r="E47" s="4" t="s">
        <v>6</v>
      </c>
      <c r="F47" s="4" t="s">
        <v>6</v>
      </c>
      <c r="G47" s="4" t="s">
        <v>12</v>
      </c>
      <c r="H47" s="4" t="s">
        <v>9</v>
      </c>
      <c r="I47" s="4" t="s">
        <v>18</v>
      </c>
      <c r="J47" s="4" t="s">
        <v>18</v>
      </c>
      <c r="K47" s="4" t="s">
        <v>18</v>
      </c>
      <c r="L47" s="4" t="s">
        <v>18</v>
      </c>
      <c r="M47" s="4" t="s">
        <v>18</v>
      </c>
      <c r="N47" s="4" t="s">
        <v>18</v>
      </c>
      <c r="O47" s="4" t="s">
        <v>18</v>
      </c>
      <c r="P47" s="4" t="s">
        <v>6</v>
      </c>
      <c r="Q47" s="4" t="s">
        <v>6</v>
      </c>
      <c r="R47" s="4" t="s">
        <v>9</v>
      </c>
      <c r="S47" s="4" t="s">
        <v>12</v>
      </c>
      <c r="T47" s="4" t="s">
        <v>9</v>
      </c>
      <c r="U47" s="4" t="s">
        <v>9</v>
      </c>
      <c r="V47" s="4" t="s">
        <v>10</v>
      </c>
    </row>
    <row r="48" spans="1:15">
      <c r="A48" t="n">
        <v>1291</v>
      </c>
      <c r="B48" s="15" t="n">
        <v>19</v>
      </c>
      <c r="C48" s="7" t="n">
        <v>2000</v>
      </c>
      <c r="D48" s="7" t="s">
        <v>20</v>
      </c>
      <c r="E48" s="7" t="s">
        <v>20</v>
      </c>
      <c r="F48" s="7" t="s">
        <v>11</v>
      </c>
      <c r="G48" s="7" t="n">
        <v>2</v>
      </c>
      <c r="H48" s="7" t="n">
        <v>0</v>
      </c>
      <c r="I48" s="7" t="n">
        <v>-3.6800000667572</v>
      </c>
      <c r="J48" s="7" t="n">
        <v>-4</v>
      </c>
      <c r="K48" s="7" t="n">
        <v>2.65000009536743</v>
      </c>
      <c r="L48" s="7" t="n">
        <v>179.600006103516</v>
      </c>
      <c r="M48" s="7" t="n">
        <v>-1</v>
      </c>
      <c r="N48" s="7" t="n">
        <v>0</v>
      </c>
      <c r="O48" s="7" t="n">
        <v>0</v>
      </c>
      <c r="P48" s="7" t="s">
        <v>20</v>
      </c>
      <c r="Q48" s="7" t="s">
        <v>20</v>
      </c>
      <c r="R48" s="7" t="n">
        <v>1</v>
      </c>
      <c r="S48" s="7" t="n">
        <v>0</v>
      </c>
      <c r="T48" s="7" t="n">
        <v>1086324736</v>
      </c>
      <c r="U48" s="7" t="n">
        <v>1101004800</v>
      </c>
      <c r="V48" s="7" t="n">
        <v>0</v>
      </c>
    </row>
    <row r="49" spans="1:22">
      <c r="A49" t="s">
        <v>4</v>
      </c>
      <c r="B49" s="4" t="s">
        <v>5</v>
      </c>
      <c r="C49" s="4" t="s">
        <v>10</v>
      </c>
      <c r="D49" s="4" t="s">
        <v>6</v>
      </c>
      <c r="E49" s="4" t="s">
        <v>6</v>
      </c>
      <c r="F49" s="4" t="s">
        <v>6</v>
      </c>
      <c r="G49" s="4" t="s">
        <v>12</v>
      </c>
      <c r="H49" s="4" t="s">
        <v>9</v>
      </c>
      <c r="I49" s="4" t="s">
        <v>18</v>
      </c>
      <c r="J49" s="4" t="s">
        <v>18</v>
      </c>
      <c r="K49" s="4" t="s">
        <v>18</v>
      </c>
      <c r="L49" s="4" t="s">
        <v>18</v>
      </c>
      <c r="M49" s="4" t="s">
        <v>18</v>
      </c>
      <c r="N49" s="4" t="s">
        <v>18</v>
      </c>
      <c r="O49" s="4" t="s">
        <v>18</v>
      </c>
      <c r="P49" s="4" t="s">
        <v>6</v>
      </c>
      <c r="Q49" s="4" t="s">
        <v>6</v>
      </c>
      <c r="R49" s="4" t="s">
        <v>9</v>
      </c>
      <c r="S49" s="4" t="s">
        <v>12</v>
      </c>
      <c r="T49" s="4" t="s">
        <v>9</v>
      </c>
      <c r="U49" s="4" t="s">
        <v>9</v>
      </c>
      <c r="V49" s="4" t="s">
        <v>10</v>
      </c>
    </row>
    <row r="50" spans="1:22">
      <c r="A50" t="n">
        <v>1357</v>
      </c>
      <c r="B50" s="15" t="n">
        <v>19</v>
      </c>
      <c r="C50" s="7" t="n">
        <v>2003</v>
      </c>
      <c r="D50" s="7" t="s">
        <v>20</v>
      </c>
      <c r="E50" s="7" t="s">
        <v>20</v>
      </c>
      <c r="F50" s="7" t="s">
        <v>11</v>
      </c>
      <c r="G50" s="7" t="n">
        <v>2</v>
      </c>
      <c r="H50" s="7" t="n">
        <v>0</v>
      </c>
      <c r="I50" s="7" t="n">
        <v>-29.7800006866455</v>
      </c>
      <c r="J50" s="7" t="n">
        <v>-3.5</v>
      </c>
      <c r="K50" s="7" t="n">
        <v>-9.88000011444092</v>
      </c>
      <c r="L50" s="7" t="n">
        <v>94.9000015258789</v>
      </c>
      <c r="M50" s="7" t="n">
        <v>-1</v>
      </c>
      <c r="N50" s="7" t="n">
        <v>0</v>
      </c>
      <c r="O50" s="7" t="n">
        <v>0</v>
      </c>
      <c r="P50" s="7" t="s">
        <v>20</v>
      </c>
      <c r="Q50" s="7" t="s">
        <v>20</v>
      </c>
      <c r="R50" s="7" t="n">
        <v>1</v>
      </c>
      <c r="S50" s="7" t="n">
        <v>0</v>
      </c>
      <c r="T50" s="7" t="n">
        <v>1086324736</v>
      </c>
      <c r="U50" s="7" t="n">
        <v>1101004800</v>
      </c>
      <c r="V50" s="7" t="n">
        <v>0</v>
      </c>
    </row>
    <row r="51" spans="1:22">
      <c r="A51" t="s">
        <v>4</v>
      </c>
      <c r="B51" s="4" t="s">
        <v>5</v>
      </c>
      <c r="C51" s="4" t="s">
        <v>12</v>
      </c>
      <c r="D51" s="4" t="s">
        <v>6</v>
      </c>
    </row>
    <row r="52" spans="1:22">
      <c r="A52" t="n">
        <v>1423</v>
      </c>
      <c r="B52" s="8" t="n">
        <v>2</v>
      </c>
      <c r="C52" s="7" t="n">
        <v>11</v>
      </c>
      <c r="D52" s="7" t="s">
        <v>30</v>
      </c>
    </row>
    <row r="53" spans="1:22">
      <c r="A53" t="s">
        <v>4</v>
      </c>
      <c r="B53" s="4" t="s">
        <v>5</v>
      </c>
      <c r="C53" s="4" t="s">
        <v>12</v>
      </c>
      <c r="D53" s="4" t="s">
        <v>10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9</v>
      </c>
      <c r="K53" s="4" t="s">
        <v>9</v>
      </c>
      <c r="L53" s="4" t="s">
        <v>9</v>
      </c>
      <c r="M53" s="4" t="s">
        <v>6</v>
      </c>
    </row>
    <row r="54" spans="1:22">
      <c r="A54" t="n">
        <v>1437</v>
      </c>
      <c r="B54" s="16" t="n">
        <v>124</v>
      </c>
      <c r="C54" s="7" t="n">
        <v>255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65535</v>
      </c>
      <c r="J54" s="7" t="n">
        <v>0</v>
      </c>
      <c r="K54" s="7" t="n">
        <v>0</v>
      </c>
      <c r="L54" s="7" t="n">
        <v>0</v>
      </c>
      <c r="M54" s="7" t="s">
        <v>20</v>
      </c>
    </row>
    <row r="55" spans="1:22">
      <c r="A55" t="s">
        <v>4</v>
      </c>
      <c r="B55" s="4" t="s">
        <v>5</v>
      </c>
    </row>
    <row r="56" spans="1:22">
      <c r="A56" t="n">
        <v>1464</v>
      </c>
      <c r="B56" s="5" t="n">
        <v>1</v>
      </c>
    </row>
    <row r="57" spans="1:22" s="3" customFormat="1" customHeight="0">
      <c r="A57" s="3" t="s">
        <v>2</v>
      </c>
      <c r="B57" s="3" t="s">
        <v>31</v>
      </c>
    </row>
    <row r="58" spans="1:22">
      <c r="A58" t="s">
        <v>4</v>
      </c>
      <c r="B58" s="4" t="s">
        <v>5</v>
      </c>
      <c r="C58" s="4" t="s">
        <v>12</v>
      </c>
      <c r="D58" s="4" t="s">
        <v>12</v>
      </c>
      <c r="E58" s="4" t="s">
        <v>12</v>
      </c>
      <c r="F58" s="4" t="s">
        <v>9</v>
      </c>
      <c r="G58" s="4" t="s">
        <v>12</v>
      </c>
      <c r="H58" s="4" t="s">
        <v>12</v>
      </c>
      <c r="I58" s="4" t="s">
        <v>28</v>
      </c>
    </row>
    <row r="59" spans="1:22">
      <c r="A59" t="n">
        <v>1468</v>
      </c>
      <c r="B59" s="11" t="n">
        <v>5</v>
      </c>
      <c r="C59" s="7" t="n">
        <v>35</v>
      </c>
      <c r="D59" s="7" t="n">
        <v>3</v>
      </c>
      <c r="E59" s="7" t="n">
        <v>0</v>
      </c>
      <c r="F59" s="7" t="n">
        <v>0</v>
      </c>
      <c r="G59" s="7" t="n">
        <v>2</v>
      </c>
      <c r="H59" s="7" t="n">
        <v>1</v>
      </c>
      <c r="I59" s="12" t="n">
        <f t="normal" ca="1">A63</f>
        <v>0</v>
      </c>
    </row>
    <row r="60" spans="1:22">
      <c r="A60" t="s">
        <v>4</v>
      </c>
      <c r="B60" s="4" t="s">
        <v>5</v>
      </c>
      <c r="C60" s="4" t="s">
        <v>28</v>
      </c>
    </row>
    <row r="61" spans="1:22">
      <c r="A61" t="n">
        <v>1482</v>
      </c>
      <c r="B61" s="14" t="n">
        <v>3</v>
      </c>
      <c r="C61" s="12" t="n">
        <f t="normal" ca="1">A85</f>
        <v>0</v>
      </c>
    </row>
    <row r="62" spans="1:22">
      <c r="A62" t="s">
        <v>4</v>
      </c>
      <c r="B62" s="4" t="s">
        <v>5</v>
      </c>
      <c r="C62" s="4" t="s">
        <v>12</v>
      </c>
      <c r="D62" s="4" t="s">
        <v>12</v>
      </c>
      <c r="E62" s="4" t="s">
        <v>12</v>
      </c>
      <c r="F62" s="4" t="s">
        <v>9</v>
      </c>
      <c r="G62" s="4" t="s">
        <v>12</v>
      </c>
      <c r="H62" s="4" t="s">
        <v>12</v>
      </c>
      <c r="I62" s="4" t="s">
        <v>28</v>
      </c>
    </row>
    <row r="63" spans="1:22">
      <c r="A63" t="n">
        <v>1487</v>
      </c>
      <c r="B63" s="11" t="n">
        <v>5</v>
      </c>
      <c r="C63" s="7" t="n">
        <v>35</v>
      </c>
      <c r="D63" s="7" t="n">
        <v>3</v>
      </c>
      <c r="E63" s="7" t="n">
        <v>0</v>
      </c>
      <c r="F63" s="7" t="n">
        <v>1</v>
      </c>
      <c r="G63" s="7" t="n">
        <v>2</v>
      </c>
      <c r="H63" s="7" t="n">
        <v>1</v>
      </c>
      <c r="I63" s="12" t="n">
        <f t="normal" ca="1">A67</f>
        <v>0</v>
      </c>
    </row>
    <row r="64" spans="1:22">
      <c r="A64" t="s">
        <v>4</v>
      </c>
      <c r="B64" s="4" t="s">
        <v>5</v>
      </c>
      <c r="C64" s="4" t="s">
        <v>28</v>
      </c>
    </row>
    <row r="65" spans="1:22">
      <c r="A65" t="n">
        <v>1501</v>
      </c>
      <c r="B65" s="14" t="n">
        <v>3</v>
      </c>
      <c r="C65" s="12" t="n">
        <f t="normal" ca="1">A85</f>
        <v>0</v>
      </c>
    </row>
    <row r="66" spans="1:22">
      <c r="A66" t="s">
        <v>4</v>
      </c>
      <c r="B66" s="4" t="s">
        <v>5</v>
      </c>
      <c r="C66" s="4" t="s">
        <v>12</v>
      </c>
      <c r="D66" s="4" t="s">
        <v>12</v>
      </c>
      <c r="E66" s="4" t="s">
        <v>12</v>
      </c>
      <c r="F66" s="4" t="s">
        <v>9</v>
      </c>
      <c r="G66" s="4" t="s">
        <v>12</v>
      </c>
      <c r="H66" s="4" t="s">
        <v>12</v>
      </c>
      <c r="I66" s="4" t="s">
        <v>28</v>
      </c>
    </row>
    <row r="67" spans="1:22">
      <c r="A67" t="n">
        <v>1506</v>
      </c>
      <c r="B67" s="11" t="n">
        <v>5</v>
      </c>
      <c r="C67" s="7" t="n">
        <v>35</v>
      </c>
      <c r="D67" s="7" t="n">
        <v>3</v>
      </c>
      <c r="E67" s="7" t="n">
        <v>0</v>
      </c>
      <c r="F67" s="7" t="n">
        <v>2</v>
      </c>
      <c r="G67" s="7" t="n">
        <v>2</v>
      </c>
      <c r="H67" s="7" t="n">
        <v>1</v>
      </c>
      <c r="I67" s="12" t="n">
        <f t="normal" ca="1">A71</f>
        <v>0</v>
      </c>
    </row>
    <row r="68" spans="1:22">
      <c r="A68" t="s">
        <v>4</v>
      </c>
      <c r="B68" s="4" t="s">
        <v>5</v>
      </c>
      <c r="C68" s="4" t="s">
        <v>28</v>
      </c>
    </row>
    <row r="69" spans="1:22">
      <c r="A69" t="n">
        <v>1520</v>
      </c>
      <c r="B69" s="14" t="n">
        <v>3</v>
      </c>
      <c r="C69" s="12" t="n">
        <f t="normal" ca="1">A85</f>
        <v>0</v>
      </c>
    </row>
    <row r="70" spans="1:22">
      <c r="A70" t="s">
        <v>4</v>
      </c>
      <c r="B70" s="4" t="s">
        <v>5</v>
      </c>
      <c r="C70" s="4" t="s">
        <v>12</v>
      </c>
      <c r="D70" s="4" t="s">
        <v>12</v>
      </c>
      <c r="E70" s="4" t="s">
        <v>12</v>
      </c>
      <c r="F70" s="4" t="s">
        <v>9</v>
      </c>
      <c r="G70" s="4" t="s">
        <v>12</v>
      </c>
      <c r="H70" s="4" t="s">
        <v>12</v>
      </c>
      <c r="I70" s="4" t="s">
        <v>28</v>
      </c>
    </row>
    <row r="71" spans="1:22">
      <c r="A71" t="n">
        <v>1525</v>
      </c>
      <c r="B71" s="11" t="n">
        <v>5</v>
      </c>
      <c r="C71" s="7" t="n">
        <v>35</v>
      </c>
      <c r="D71" s="7" t="n">
        <v>3</v>
      </c>
      <c r="E71" s="7" t="n">
        <v>0</v>
      </c>
      <c r="F71" s="7" t="n">
        <v>3</v>
      </c>
      <c r="G71" s="7" t="n">
        <v>2</v>
      </c>
      <c r="H71" s="7" t="n">
        <v>1</v>
      </c>
      <c r="I71" s="12" t="n">
        <f t="normal" ca="1">A75</f>
        <v>0</v>
      </c>
    </row>
    <row r="72" spans="1:22">
      <c r="A72" t="s">
        <v>4</v>
      </c>
      <c r="B72" s="4" t="s">
        <v>5</v>
      </c>
      <c r="C72" s="4" t="s">
        <v>28</v>
      </c>
    </row>
    <row r="73" spans="1:22">
      <c r="A73" t="n">
        <v>1539</v>
      </c>
      <c r="B73" s="14" t="n">
        <v>3</v>
      </c>
      <c r="C73" s="12" t="n">
        <f t="normal" ca="1">A85</f>
        <v>0</v>
      </c>
    </row>
    <row r="74" spans="1:22">
      <c r="A74" t="s">
        <v>4</v>
      </c>
      <c r="B74" s="4" t="s">
        <v>5</v>
      </c>
      <c r="C74" s="4" t="s">
        <v>12</v>
      </c>
      <c r="D74" s="4" t="s">
        <v>12</v>
      </c>
      <c r="E74" s="4" t="s">
        <v>12</v>
      </c>
      <c r="F74" s="4" t="s">
        <v>9</v>
      </c>
      <c r="G74" s="4" t="s">
        <v>12</v>
      </c>
      <c r="H74" s="4" t="s">
        <v>12</v>
      </c>
      <c r="I74" s="4" t="s">
        <v>28</v>
      </c>
    </row>
    <row r="75" spans="1:22">
      <c r="A75" t="n">
        <v>1544</v>
      </c>
      <c r="B75" s="11" t="n">
        <v>5</v>
      </c>
      <c r="C75" s="7" t="n">
        <v>35</v>
      </c>
      <c r="D75" s="7" t="n">
        <v>3</v>
      </c>
      <c r="E75" s="7" t="n">
        <v>0</v>
      </c>
      <c r="F75" s="7" t="n">
        <v>4</v>
      </c>
      <c r="G75" s="7" t="n">
        <v>2</v>
      </c>
      <c r="H75" s="7" t="n">
        <v>1</v>
      </c>
      <c r="I75" s="12" t="n">
        <f t="normal" ca="1">A79</f>
        <v>0</v>
      </c>
    </row>
    <row r="76" spans="1:22">
      <c r="A76" t="s">
        <v>4</v>
      </c>
      <c r="B76" s="4" t="s">
        <v>5</v>
      </c>
      <c r="C76" s="4" t="s">
        <v>28</v>
      </c>
    </row>
    <row r="77" spans="1:22">
      <c r="A77" t="n">
        <v>1558</v>
      </c>
      <c r="B77" s="14" t="n">
        <v>3</v>
      </c>
      <c r="C77" s="12" t="n">
        <f t="normal" ca="1">A85</f>
        <v>0</v>
      </c>
    </row>
    <row r="78" spans="1:22">
      <c r="A78" t="s">
        <v>4</v>
      </c>
      <c r="B78" s="4" t="s">
        <v>5</v>
      </c>
      <c r="C78" s="4" t="s">
        <v>12</v>
      </c>
      <c r="D78" s="4" t="s">
        <v>12</v>
      </c>
      <c r="E78" s="4" t="s">
        <v>12</v>
      </c>
      <c r="F78" s="4" t="s">
        <v>9</v>
      </c>
      <c r="G78" s="4" t="s">
        <v>12</v>
      </c>
      <c r="H78" s="4" t="s">
        <v>12</v>
      </c>
      <c r="I78" s="4" t="s">
        <v>28</v>
      </c>
    </row>
    <row r="79" spans="1:22">
      <c r="A79" t="n">
        <v>1563</v>
      </c>
      <c r="B79" s="11" t="n">
        <v>5</v>
      </c>
      <c r="C79" s="7" t="n">
        <v>35</v>
      </c>
      <c r="D79" s="7" t="n">
        <v>3</v>
      </c>
      <c r="E79" s="7" t="n">
        <v>0</v>
      </c>
      <c r="F79" s="7" t="n">
        <v>5</v>
      </c>
      <c r="G79" s="7" t="n">
        <v>2</v>
      </c>
      <c r="H79" s="7" t="n">
        <v>1</v>
      </c>
      <c r="I79" s="12" t="n">
        <f t="normal" ca="1">A83</f>
        <v>0</v>
      </c>
    </row>
    <row r="80" spans="1:22">
      <c r="A80" t="s">
        <v>4</v>
      </c>
      <c r="B80" s="4" t="s">
        <v>5</v>
      </c>
      <c r="C80" s="4" t="s">
        <v>28</v>
      </c>
    </row>
    <row r="81" spans="1:9">
      <c r="A81" t="n">
        <v>1577</v>
      </c>
      <c r="B81" s="14" t="n">
        <v>3</v>
      </c>
      <c r="C81" s="12" t="n">
        <f t="normal" ca="1">A85</f>
        <v>0</v>
      </c>
    </row>
    <row r="82" spans="1:9">
      <c r="A82" t="s">
        <v>4</v>
      </c>
      <c r="B82" s="4" t="s">
        <v>5</v>
      </c>
      <c r="C82" s="4" t="s">
        <v>12</v>
      </c>
      <c r="D82" s="4" t="s">
        <v>12</v>
      </c>
      <c r="E82" s="4" t="s">
        <v>12</v>
      </c>
      <c r="F82" s="4" t="s">
        <v>9</v>
      </c>
      <c r="G82" s="4" t="s">
        <v>12</v>
      </c>
      <c r="H82" s="4" t="s">
        <v>12</v>
      </c>
      <c r="I82" s="4" t="s">
        <v>28</v>
      </c>
    </row>
    <row r="83" spans="1:9">
      <c r="A83" t="n">
        <v>1582</v>
      </c>
      <c r="B83" s="11" t="n">
        <v>5</v>
      </c>
      <c r="C83" s="7" t="n">
        <v>35</v>
      </c>
      <c r="D83" s="7" t="n">
        <v>3</v>
      </c>
      <c r="E83" s="7" t="n">
        <v>0</v>
      </c>
      <c r="F83" s="7" t="n">
        <v>6</v>
      </c>
      <c r="G83" s="7" t="n">
        <v>2</v>
      </c>
      <c r="H83" s="7" t="n">
        <v>1</v>
      </c>
      <c r="I83" s="12" t="n">
        <f t="normal" ca="1">A85</f>
        <v>0</v>
      </c>
    </row>
    <row r="84" spans="1:9">
      <c r="A84" t="s">
        <v>4</v>
      </c>
      <c r="B84" s="4" t="s">
        <v>5</v>
      </c>
    </row>
    <row r="85" spans="1:9">
      <c r="A85" t="n">
        <v>1596</v>
      </c>
      <c r="B85" s="5" t="n">
        <v>1</v>
      </c>
    </row>
    <row r="86" spans="1:9" s="3" customFormat="1" customHeight="0">
      <c r="A86" s="3" t="s">
        <v>2</v>
      </c>
      <c r="B86" s="3" t="s">
        <v>32</v>
      </c>
    </row>
    <row r="87" spans="1:9">
      <c r="A87" t="s">
        <v>4</v>
      </c>
      <c r="B87" s="4" t="s">
        <v>5</v>
      </c>
      <c r="C87" s="4" t="s">
        <v>12</v>
      </c>
      <c r="D87" s="4" t="s">
        <v>12</v>
      </c>
    </row>
    <row r="88" spans="1:9">
      <c r="A88" t="n">
        <v>1600</v>
      </c>
      <c r="B88" s="17" t="n">
        <v>162</v>
      </c>
      <c r="C88" s="7" t="n">
        <v>0</v>
      </c>
      <c r="D88" s="7" t="n">
        <v>1</v>
      </c>
    </row>
    <row r="89" spans="1:9">
      <c r="A89" t="s">
        <v>4</v>
      </c>
      <c r="B89" s="4" t="s">
        <v>5</v>
      </c>
    </row>
    <row r="90" spans="1:9">
      <c r="A90" t="n">
        <v>1603</v>
      </c>
      <c r="B90" s="5" t="n">
        <v>1</v>
      </c>
    </row>
    <row r="91" spans="1:9" s="3" customFormat="1" customHeight="0">
      <c r="A91" s="3" t="s">
        <v>2</v>
      </c>
      <c r="B91" s="3" t="s">
        <v>33</v>
      </c>
    </row>
    <row r="92" spans="1:9">
      <c r="A92" t="s">
        <v>4</v>
      </c>
      <c r="B92" s="4" t="s">
        <v>5</v>
      </c>
      <c r="C92" s="4" t="s">
        <v>12</v>
      </c>
      <c r="D92" s="4" t="s">
        <v>10</v>
      </c>
    </row>
    <row r="93" spans="1:9">
      <c r="A93" t="n">
        <v>1604</v>
      </c>
      <c r="B93" s="18" t="n">
        <v>22</v>
      </c>
      <c r="C93" s="7" t="n">
        <v>20</v>
      </c>
      <c r="D93" s="7" t="n">
        <v>0</v>
      </c>
    </row>
    <row r="94" spans="1:9">
      <c r="A94" t="s">
        <v>4</v>
      </c>
      <c r="B94" s="4" t="s">
        <v>5</v>
      </c>
      <c r="C94" s="4" t="s">
        <v>12</v>
      </c>
      <c r="D94" s="4" t="s">
        <v>10</v>
      </c>
      <c r="E94" s="4" t="s">
        <v>9</v>
      </c>
    </row>
    <row r="95" spans="1:9">
      <c r="A95" t="n">
        <v>1608</v>
      </c>
      <c r="B95" s="19" t="n">
        <v>101</v>
      </c>
      <c r="C95" s="7" t="n">
        <v>7</v>
      </c>
      <c r="D95" s="7" t="n">
        <v>241</v>
      </c>
      <c r="E95" s="7" t="n">
        <v>100</v>
      </c>
    </row>
    <row r="96" spans="1:9">
      <c r="A96" t="s">
        <v>4</v>
      </c>
      <c r="B96" s="4" t="s">
        <v>5</v>
      </c>
      <c r="C96" s="4" t="s">
        <v>12</v>
      </c>
      <c r="D96" s="4" t="s">
        <v>10</v>
      </c>
      <c r="E96" s="4" t="s">
        <v>9</v>
      </c>
    </row>
    <row r="97" spans="1:9">
      <c r="A97" t="n">
        <v>1616</v>
      </c>
      <c r="B97" s="19" t="n">
        <v>101</v>
      </c>
      <c r="C97" s="7" t="n">
        <v>7</v>
      </c>
      <c r="D97" s="7" t="n">
        <v>242</v>
      </c>
      <c r="E97" s="7" t="n">
        <v>100</v>
      </c>
    </row>
    <row r="98" spans="1:9">
      <c r="A98" t="s">
        <v>4</v>
      </c>
      <c r="B98" s="4" t="s">
        <v>5</v>
      </c>
      <c r="C98" s="4" t="s">
        <v>12</v>
      </c>
      <c r="D98" s="4" t="s">
        <v>10</v>
      </c>
      <c r="E98" s="4" t="s">
        <v>9</v>
      </c>
    </row>
    <row r="99" spans="1:9">
      <c r="A99" t="n">
        <v>1624</v>
      </c>
      <c r="B99" s="19" t="n">
        <v>101</v>
      </c>
      <c r="C99" s="7" t="n">
        <v>7</v>
      </c>
      <c r="D99" s="7" t="n">
        <v>243</v>
      </c>
      <c r="E99" s="7" t="n">
        <v>100</v>
      </c>
    </row>
    <row r="100" spans="1:9">
      <c r="A100" t="s">
        <v>4</v>
      </c>
      <c r="B100" s="4" t="s">
        <v>5</v>
      </c>
      <c r="C100" s="4" t="s">
        <v>12</v>
      </c>
      <c r="D100" s="4" t="s">
        <v>10</v>
      </c>
      <c r="E100" s="4" t="s">
        <v>9</v>
      </c>
    </row>
    <row r="101" spans="1:9">
      <c r="A101" t="n">
        <v>1632</v>
      </c>
      <c r="B101" s="19" t="n">
        <v>101</v>
      </c>
      <c r="C101" s="7" t="n">
        <v>7</v>
      </c>
      <c r="D101" s="7" t="n">
        <v>244</v>
      </c>
      <c r="E101" s="7" t="n">
        <v>100</v>
      </c>
    </row>
    <row r="102" spans="1:9">
      <c r="A102" t="s">
        <v>4</v>
      </c>
      <c r="B102" s="4" t="s">
        <v>5</v>
      </c>
      <c r="C102" s="4" t="s">
        <v>12</v>
      </c>
      <c r="D102" s="4" t="s">
        <v>10</v>
      </c>
      <c r="E102" s="4" t="s">
        <v>9</v>
      </c>
    </row>
    <row r="103" spans="1:9">
      <c r="A103" t="n">
        <v>1640</v>
      </c>
      <c r="B103" s="19" t="n">
        <v>101</v>
      </c>
      <c r="C103" s="7" t="n">
        <v>7</v>
      </c>
      <c r="D103" s="7" t="n">
        <v>245</v>
      </c>
      <c r="E103" s="7" t="n">
        <v>100</v>
      </c>
    </row>
    <row r="104" spans="1:9">
      <c r="A104" t="s">
        <v>4</v>
      </c>
      <c r="B104" s="4" t="s">
        <v>5</v>
      </c>
      <c r="C104" s="4" t="s">
        <v>12</v>
      </c>
      <c r="D104" s="4" t="s">
        <v>10</v>
      </c>
      <c r="E104" s="4" t="s">
        <v>9</v>
      </c>
    </row>
    <row r="105" spans="1:9">
      <c r="A105" t="n">
        <v>1648</v>
      </c>
      <c r="B105" s="19" t="n">
        <v>101</v>
      </c>
      <c r="C105" s="7" t="n">
        <v>7</v>
      </c>
      <c r="D105" s="7" t="n">
        <v>246</v>
      </c>
      <c r="E105" s="7" t="n">
        <v>100</v>
      </c>
    </row>
    <row r="106" spans="1:9">
      <c r="A106" t="s">
        <v>4</v>
      </c>
      <c r="B106" s="4" t="s">
        <v>5</v>
      </c>
      <c r="C106" s="4" t="s">
        <v>12</v>
      </c>
      <c r="D106" s="4" t="s">
        <v>10</v>
      </c>
      <c r="E106" s="4" t="s">
        <v>9</v>
      </c>
    </row>
    <row r="107" spans="1:9">
      <c r="A107" t="n">
        <v>1656</v>
      </c>
      <c r="B107" s="19" t="n">
        <v>101</v>
      </c>
      <c r="C107" s="7" t="n">
        <v>7</v>
      </c>
      <c r="D107" s="7" t="n">
        <v>247</v>
      </c>
      <c r="E107" s="7" t="n">
        <v>100</v>
      </c>
    </row>
    <row r="108" spans="1:9">
      <c r="A108" t="s">
        <v>4</v>
      </c>
      <c r="B108" s="4" t="s">
        <v>5</v>
      </c>
      <c r="C108" s="4" t="s">
        <v>12</v>
      </c>
      <c r="D108" s="4" t="s">
        <v>12</v>
      </c>
    </row>
    <row r="109" spans="1:9">
      <c r="A109" t="n">
        <v>1664</v>
      </c>
      <c r="B109" s="10" t="n">
        <v>74</v>
      </c>
      <c r="C109" s="7" t="n">
        <v>14</v>
      </c>
      <c r="D109" s="7" t="n">
        <v>0</v>
      </c>
    </row>
    <row r="110" spans="1:9">
      <c r="A110" t="s">
        <v>4</v>
      </c>
      <c r="B110" s="4" t="s">
        <v>5</v>
      </c>
      <c r="C110" s="4" t="s">
        <v>10</v>
      </c>
    </row>
    <row r="111" spans="1:9">
      <c r="A111" t="n">
        <v>1667</v>
      </c>
      <c r="B111" s="20" t="n">
        <v>16</v>
      </c>
      <c r="C111" s="7" t="n">
        <v>1000</v>
      </c>
    </row>
    <row r="112" spans="1:9">
      <c r="A112" t="s">
        <v>4</v>
      </c>
      <c r="B112" s="4" t="s">
        <v>5</v>
      </c>
      <c r="C112" s="4" t="s">
        <v>12</v>
      </c>
      <c r="D112" s="4" t="s">
        <v>10</v>
      </c>
      <c r="E112" s="4" t="s">
        <v>18</v>
      </c>
      <c r="F112" s="4" t="s">
        <v>10</v>
      </c>
      <c r="G112" s="4" t="s">
        <v>9</v>
      </c>
      <c r="H112" s="4" t="s">
        <v>9</v>
      </c>
      <c r="I112" s="4" t="s">
        <v>10</v>
      </c>
      <c r="J112" s="4" t="s">
        <v>10</v>
      </c>
      <c r="K112" s="4" t="s">
        <v>9</v>
      </c>
      <c r="L112" s="4" t="s">
        <v>9</v>
      </c>
      <c r="M112" s="4" t="s">
        <v>9</v>
      </c>
      <c r="N112" s="4" t="s">
        <v>9</v>
      </c>
      <c r="O112" s="4" t="s">
        <v>6</v>
      </c>
    </row>
    <row r="113" spans="1:15">
      <c r="A113" t="n">
        <v>1670</v>
      </c>
      <c r="B113" s="9" t="n">
        <v>50</v>
      </c>
      <c r="C113" s="7" t="n">
        <v>0</v>
      </c>
      <c r="D113" s="7" t="n">
        <v>12010</v>
      </c>
      <c r="E113" s="7" t="n">
        <v>1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65533</v>
      </c>
      <c r="K113" s="7" t="n">
        <v>0</v>
      </c>
      <c r="L113" s="7" t="n">
        <v>0</v>
      </c>
      <c r="M113" s="7" t="n">
        <v>0</v>
      </c>
      <c r="N113" s="7" t="n">
        <v>0</v>
      </c>
      <c r="O113" s="7" t="s">
        <v>20</v>
      </c>
    </row>
    <row r="114" spans="1:15">
      <c r="A114" t="s">
        <v>4</v>
      </c>
      <c r="B114" s="4" t="s">
        <v>5</v>
      </c>
      <c r="C114" s="4" t="s">
        <v>12</v>
      </c>
      <c r="D114" s="4" t="s">
        <v>10</v>
      </c>
      <c r="E114" s="4" t="s">
        <v>10</v>
      </c>
      <c r="F114" s="4" t="s">
        <v>10</v>
      </c>
      <c r="G114" s="4" t="s">
        <v>10</v>
      </c>
      <c r="H114" s="4" t="s">
        <v>12</v>
      </c>
    </row>
    <row r="115" spans="1:15">
      <c r="A115" t="n">
        <v>1709</v>
      </c>
      <c r="B115" s="21" t="n">
        <v>25</v>
      </c>
      <c r="C115" s="7" t="n">
        <v>5</v>
      </c>
      <c r="D115" s="7" t="n">
        <v>65535</v>
      </c>
      <c r="E115" s="7" t="n">
        <v>65535</v>
      </c>
      <c r="F115" s="7" t="n">
        <v>65535</v>
      </c>
      <c r="G115" s="7" t="n">
        <v>65535</v>
      </c>
      <c r="H115" s="7" t="n">
        <v>0</v>
      </c>
    </row>
    <row r="116" spans="1:15">
      <c r="A116" t="s">
        <v>4</v>
      </c>
      <c r="B116" s="4" t="s">
        <v>5</v>
      </c>
      <c r="C116" s="4" t="s">
        <v>10</v>
      </c>
      <c r="D116" s="4" t="s">
        <v>12</v>
      </c>
      <c r="E116" s="4" t="s">
        <v>12</v>
      </c>
      <c r="F116" s="4" t="s">
        <v>34</v>
      </c>
      <c r="G116" s="4" t="s">
        <v>12</v>
      </c>
      <c r="H116" s="4" t="s">
        <v>12</v>
      </c>
    </row>
    <row r="117" spans="1:15">
      <c r="A117" t="n">
        <v>1720</v>
      </c>
      <c r="B117" s="22" t="n">
        <v>24</v>
      </c>
      <c r="C117" s="7" t="n">
        <v>65534</v>
      </c>
      <c r="D117" s="7" t="n">
        <v>6</v>
      </c>
      <c r="E117" s="7" t="n">
        <v>12</v>
      </c>
      <c r="F117" s="7" t="s">
        <v>35</v>
      </c>
      <c r="G117" s="7" t="n">
        <v>2</v>
      </c>
      <c r="H117" s="7" t="n">
        <v>0</v>
      </c>
    </row>
    <row r="118" spans="1:15">
      <c r="A118" t="s">
        <v>4</v>
      </c>
      <c r="B118" s="4" t="s">
        <v>5</v>
      </c>
    </row>
    <row r="119" spans="1:15">
      <c r="A119" t="n">
        <v>1931</v>
      </c>
      <c r="B119" s="23" t="n">
        <v>28</v>
      </c>
    </row>
    <row r="120" spans="1:15">
      <c r="A120" t="s">
        <v>4</v>
      </c>
      <c r="B120" s="4" t="s">
        <v>5</v>
      </c>
      <c r="C120" s="4" t="s">
        <v>12</v>
      </c>
    </row>
    <row r="121" spans="1:15">
      <c r="A121" t="n">
        <v>1932</v>
      </c>
      <c r="B121" s="24" t="n">
        <v>27</v>
      </c>
      <c r="C121" s="7" t="n">
        <v>0</v>
      </c>
    </row>
    <row r="122" spans="1:15">
      <c r="A122" t="s">
        <v>4</v>
      </c>
      <c r="B122" s="4" t="s">
        <v>5</v>
      </c>
      <c r="C122" s="4" t="s">
        <v>12</v>
      </c>
      <c r="D122" s="4" t="s">
        <v>6</v>
      </c>
    </row>
    <row r="123" spans="1:15">
      <c r="A123" t="n">
        <v>1934</v>
      </c>
      <c r="B123" s="8" t="n">
        <v>2</v>
      </c>
      <c r="C123" s="7" t="n">
        <v>10</v>
      </c>
      <c r="D123" s="7" t="s">
        <v>36</v>
      </c>
    </row>
    <row r="124" spans="1:15">
      <c r="A124" t="s">
        <v>4</v>
      </c>
      <c r="B124" s="4" t="s">
        <v>5</v>
      </c>
      <c r="C124" s="4" t="s">
        <v>10</v>
      </c>
    </row>
    <row r="125" spans="1:15">
      <c r="A125" t="n">
        <v>1957</v>
      </c>
      <c r="B125" s="20" t="n">
        <v>16</v>
      </c>
      <c r="C125" s="7" t="n">
        <v>0</v>
      </c>
    </row>
    <row r="126" spans="1:15">
      <c r="A126" t="s">
        <v>4</v>
      </c>
      <c r="B126" s="4" t="s">
        <v>5</v>
      </c>
      <c r="C126" s="4" t="s">
        <v>12</v>
      </c>
      <c r="D126" s="4" t="s">
        <v>6</v>
      </c>
    </row>
    <row r="127" spans="1:15">
      <c r="A127" t="n">
        <v>1960</v>
      </c>
      <c r="B127" s="8" t="n">
        <v>2</v>
      </c>
      <c r="C127" s="7" t="n">
        <v>10</v>
      </c>
      <c r="D127" s="7" t="s">
        <v>37</v>
      </c>
    </row>
    <row r="128" spans="1:15">
      <c r="A128" t="s">
        <v>4</v>
      </c>
      <c r="B128" s="4" t="s">
        <v>5</v>
      </c>
      <c r="C128" s="4" t="s">
        <v>10</v>
      </c>
    </row>
    <row r="129" spans="1:15">
      <c r="A129" t="n">
        <v>1978</v>
      </c>
      <c r="B129" s="20" t="n">
        <v>16</v>
      </c>
      <c r="C129" s="7" t="n">
        <v>0</v>
      </c>
    </row>
    <row r="130" spans="1:15">
      <c r="A130" t="s">
        <v>4</v>
      </c>
      <c r="B130" s="4" t="s">
        <v>5</v>
      </c>
      <c r="C130" s="4" t="s">
        <v>12</v>
      </c>
      <c r="D130" s="4" t="s">
        <v>6</v>
      </c>
    </row>
    <row r="131" spans="1:15">
      <c r="A131" t="n">
        <v>1981</v>
      </c>
      <c r="B131" s="8" t="n">
        <v>2</v>
      </c>
      <c r="C131" s="7" t="n">
        <v>10</v>
      </c>
      <c r="D131" s="7" t="s">
        <v>38</v>
      </c>
    </row>
    <row r="132" spans="1:15">
      <c r="A132" t="s">
        <v>4</v>
      </c>
      <c r="B132" s="4" t="s">
        <v>5</v>
      </c>
      <c r="C132" s="4" t="s">
        <v>10</v>
      </c>
    </row>
    <row r="133" spans="1:15">
      <c r="A133" t="n">
        <v>2000</v>
      </c>
      <c r="B133" s="20" t="n">
        <v>16</v>
      </c>
      <c r="C133" s="7" t="n">
        <v>0</v>
      </c>
    </row>
    <row r="134" spans="1:15">
      <c r="A134" t="s">
        <v>4</v>
      </c>
      <c r="B134" s="4" t="s">
        <v>5</v>
      </c>
      <c r="C134" s="4" t="s">
        <v>12</v>
      </c>
    </row>
    <row r="135" spans="1:15">
      <c r="A135" t="n">
        <v>2003</v>
      </c>
      <c r="B135" s="25" t="n">
        <v>23</v>
      </c>
      <c r="C135" s="7" t="n">
        <v>20</v>
      </c>
    </row>
    <row r="136" spans="1:15">
      <c r="A136" t="s">
        <v>4</v>
      </c>
      <c r="B136" s="4" t="s">
        <v>5</v>
      </c>
    </row>
    <row r="137" spans="1:15">
      <c r="A137" t="n">
        <v>2005</v>
      </c>
      <c r="B137" s="5" t="n">
        <v>1</v>
      </c>
    </row>
    <row r="138" spans="1:15" s="3" customFormat="1" customHeight="0">
      <c r="A138" s="3" t="s">
        <v>2</v>
      </c>
      <c r="B138" s="3" t="s">
        <v>39</v>
      </c>
    </row>
    <row r="139" spans="1:15">
      <c r="A139" t="s">
        <v>4</v>
      </c>
      <c r="B139" s="4" t="s">
        <v>5</v>
      </c>
      <c r="C139" s="4" t="s">
        <v>12</v>
      </c>
      <c r="D139" s="4" t="s">
        <v>6</v>
      </c>
    </row>
    <row r="140" spans="1:15">
      <c r="A140" t="n">
        <v>2008</v>
      </c>
      <c r="B140" s="8" t="n">
        <v>2</v>
      </c>
      <c r="C140" s="7" t="n">
        <v>10</v>
      </c>
      <c r="D140" s="7" t="s">
        <v>24</v>
      </c>
    </row>
    <row r="141" spans="1:15">
      <c r="A141" t="s">
        <v>4</v>
      </c>
      <c r="B141" s="4" t="s">
        <v>5</v>
      </c>
      <c r="C141" s="4" t="s">
        <v>12</v>
      </c>
      <c r="D141" s="4" t="s">
        <v>6</v>
      </c>
    </row>
    <row r="142" spans="1:15">
      <c r="A142" t="n">
        <v>2022</v>
      </c>
      <c r="B142" s="8" t="n">
        <v>2</v>
      </c>
      <c r="C142" s="7" t="n">
        <v>10</v>
      </c>
      <c r="D142" s="7" t="s">
        <v>40</v>
      </c>
    </row>
    <row r="143" spans="1:15">
      <c r="A143" t="s">
        <v>4</v>
      </c>
      <c r="B143" s="4" t="s">
        <v>5</v>
      </c>
    </row>
    <row r="144" spans="1:15">
      <c r="A144" t="n">
        <v>2046</v>
      </c>
      <c r="B144" s="5" t="n">
        <v>1</v>
      </c>
    </row>
    <row r="145" spans="1:4" s="3" customFormat="1" customHeight="0">
      <c r="A145" s="3" t="s">
        <v>2</v>
      </c>
      <c r="B145" s="3" t="s">
        <v>41</v>
      </c>
    </row>
    <row r="146" spans="1:4">
      <c r="A146" t="s">
        <v>4</v>
      </c>
      <c r="B146" s="4" t="s">
        <v>5</v>
      </c>
      <c r="C146" s="4" t="s">
        <v>12</v>
      </c>
      <c r="D146" s="4" t="s">
        <v>12</v>
      </c>
      <c r="E146" s="4" t="s">
        <v>12</v>
      </c>
      <c r="F146" s="4" t="s">
        <v>12</v>
      </c>
    </row>
    <row r="147" spans="1:4">
      <c r="A147" t="n">
        <v>2048</v>
      </c>
      <c r="B147" s="26" t="n">
        <v>14</v>
      </c>
      <c r="C147" s="7" t="n">
        <v>2</v>
      </c>
      <c r="D147" s="7" t="n">
        <v>0</v>
      </c>
      <c r="E147" s="7" t="n">
        <v>0</v>
      </c>
      <c r="F147" s="7" t="n">
        <v>0</v>
      </c>
    </row>
    <row r="148" spans="1:4">
      <c r="A148" t="s">
        <v>4</v>
      </c>
      <c r="B148" s="4" t="s">
        <v>5</v>
      </c>
      <c r="C148" s="4" t="s">
        <v>12</v>
      </c>
      <c r="D148" s="27" t="s">
        <v>42</v>
      </c>
      <c r="E148" s="4" t="s">
        <v>5</v>
      </c>
      <c r="F148" s="4" t="s">
        <v>12</v>
      </c>
      <c r="G148" s="4" t="s">
        <v>10</v>
      </c>
      <c r="H148" s="27" t="s">
        <v>43</v>
      </c>
      <c r="I148" s="4" t="s">
        <v>12</v>
      </c>
      <c r="J148" s="4" t="s">
        <v>9</v>
      </c>
      <c r="K148" s="4" t="s">
        <v>12</v>
      </c>
      <c r="L148" s="4" t="s">
        <v>12</v>
      </c>
      <c r="M148" s="27" t="s">
        <v>42</v>
      </c>
      <c r="N148" s="4" t="s">
        <v>5</v>
      </c>
      <c r="O148" s="4" t="s">
        <v>12</v>
      </c>
      <c r="P148" s="4" t="s">
        <v>10</v>
      </c>
      <c r="Q148" s="27" t="s">
        <v>43</v>
      </c>
      <c r="R148" s="4" t="s">
        <v>12</v>
      </c>
      <c r="S148" s="4" t="s">
        <v>9</v>
      </c>
      <c r="T148" s="4" t="s">
        <v>12</v>
      </c>
      <c r="U148" s="4" t="s">
        <v>12</v>
      </c>
      <c r="V148" s="4" t="s">
        <v>12</v>
      </c>
      <c r="W148" s="4" t="s">
        <v>28</v>
      </c>
    </row>
    <row r="149" spans="1:4">
      <c r="A149" t="n">
        <v>2053</v>
      </c>
      <c r="B149" s="11" t="n">
        <v>5</v>
      </c>
      <c r="C149" s="7" t="n">
        <v>28</v>
      </c>
      <c r="D149" s="27" t="s">
        <v>3</v>
      </c>
      <c r="E149" s="17" t="n">
        <v>162</v>
      </c>
      <c r="F149" s="7" t="n">
        <v>3</v>
      </c>
      <c r="G149" s="7" t="n">
        <v>28722</v>
      </c>
      <c r="H149" s="27" t="s">
        <v>3</v>
      </c>
      <c r="I149" s="7" t="n">
        <v>0</v>
      </c>
      <c r="J149" s="7" t="n">
        <v>1</v>
      </c>
      <c r="K149" s="7" t="n">
        <v>2</v>
      </c>
      <c r="L149" s="7" t="n">
        <v>28</v>
      </c>
      <c r="M149" s="27" t="s">
        <v>3</v>
      </c>
      <c r="N149" s="17" t="n">
        <v>162</v>
      </c>
      <c r="O149" s="7" t="n">
        <v>3</v>
      </c>
      <c r="P149" s="7" t="n">
        <v>28722</v>
      </c>
      <c r="Q149" s="27" t="s">
        <v>3</v>
      </c>
      <c r="R149" s="7" t="n">
        <v>0</v>
      </c>
      <c r="S149" s="7" t="n">
        <v>2</v>
      </c>
      <c r="T149" s="7" t="n">
        <v>2</v>
      </c>
      <c r="U149" s="7" t="n">
        <v>11</v>
      </c>
      <c r="V149" s="7" t="n">
        <v>1</v>
      </c>
      <c r="W149" s="12" t="n">
        <f t="normal" ca="1">A153</f>
        <v>0</v>
      </c>
    </row>
    <row r="150" spans="1:4">
      <c r="A150" t="s">
        <v>4</v>
      </c>
      <c r="B150" s="4" t="s">
        <v>5</v>
      </c>
      <c r="C150" s="4" t="s">
        <v>12</v>
      </c>
      <c r="D150" s="4" t="s">
        <v>10</v>
      </c>
      <c r="E150" s="4" t="s">
        <v>18</v>
      </c>
    </row>
    <row r="151" spans="1:4">
      <c r="A151" t="n">
        <v>2082</v>
      </c>
      <c r="B151" s="28" t="n">
        <v>58</v>
      </c>
      <c r="C151" s="7" t="n">
        <v>0</v>
      </c>
      <c r="D151" s="7" t="n">
        <v>0</v>
      </c>
      <c r="E151" s="7" t="n">
        <v>1</v>
      </c>
    </row>
    <row r="152" spans="1:4">
      <c r="A152" t="s">
        <v>4</v>
      </c>
      <c r="B152" s="4" t="s">
        <v>5</v>
      </c>
      <c r="C152" s="4" t="s">
        <v>12</v>
      </c>
      <c r="D152" s="27" t="s">
        <v>42</v>
      </c>
      <c r="E152" s="4" t="s">
        <v>5</v>
      </c>
      <c r="F152" s="4" t="s">
        <v>12</v>
      </c>
      <c r="G152" s="4" t="s">
        <v>10</v>
      </c>
      <c r="H152" s="27" t="s">
        <v>43</v>
      </c>
      <c r="I152" s="4" t="s">
        <v>12</v>
      </c>
      <c r="J152" s="4" t="s">
        <v>9</v>
      </c>
      <c r="K152" s="4" t="s">
        <v>12</v>
      </c>
      <c r="L152" s="4" t="s">
        <v>12</v>
      </c>
      <c r="M152" s="27" t="s">
        <v>42</v>
      </c>
      <c r="N152" s="4" t="s">
        <v>5</v>
      </c>
      <c r="O152" s="4" t="s">
        <v>12</v>
      </c>
      <c r="P152" s="4" t="s">
        <v>10</v>
      </c>
      <c r="Q152" s="27" t="s">
        <v>43</v>
      </c>
      <c r="R152" s="4" t="s">
        <v>12</v>
      </c>
      <c r="S152" s="4" t="s">
        <v>9</v>
      </c>
      <c r="T152" s="4" t="s">
        <v>12</v>
      </c>
      <c r="U152" s="4" t="s">
        <v>12</v>
      </c>
      <c r="V152" s="4" t="s">
        <v>12</v>
      </c>
      <c r="W152" s="4" t="s">
        <v>28</v>
      </c>
    </row>
    <row r="153" spans="1:4">
      <c r="A153" t="n">
        <v>2090</v>
      </c>
      <c r="B153" s="11" t="n">
        <v>5</v>
      </c>
      <c r="C153" s="7" t="n">
        <v>28</v>
      </c>
      <c r="D153" s="27" t="s">
        <v>3</v>
      </c>
      <c r="E153" s="17" t="n">
        <v>162</v>
      </c>
      <c r="F153" s="7" t="n">
        <v>3</v>
      </c>
      <c r="G153" s="7" t="n">
        <v>28722</v>
      </c>
      <c r="H153" s="27" t="s">
        <v>3</v>
      </c>
      <c r="I153" s="7" t="n">
        <v>0</v>
      </c>
      <c r="J153" s="7" t="n">
        <v>1</v>
      </c>
      <c r="K153" s="7" t="n">
        <v>3</v>
      </c>
      <c r="L153" s="7" t="n">
        <v>28</v>
      </c>
      <c r="M153" s="27" t="s">
        <v>3</v>
      </c>
      <c r="N153" s="17" t="n">
        <v>162</v>
      </c>
      <c r="O153" s="7" t="n">
        <v>3</v>
      </c>
      <c r="P153" s="7" t="n">
        <v>28722</v>
      </c>
      <c r="Q153" s="27" t="s">
        <v>3</v>
      </c>
      <c r="R153" s="7" t="n">
        <v>0</v>
      </c>
      <c r="S153" s="7" t="n">
        <v>2</v>
      </c>
      <c r="T153" s="7" t="n">
        <v>3</v>
      </c>
      <c r="U153" s="7" t="n">
        <v>9</v>
      </c>
      <c r="V153" s="7" t="n">
        <v>1</v>
      </c>
      <c r="W153" s="12" t="n">
        <f t="normal" ca="1">A163</f>
        <v>0</v>
      </c>
    </row>
    <row r="154" spans="1:4">
      <c r="A154" t="s">
        <v>4</v>
      </c>
      <c r="B154" s="4" t="s">
        <v>5</v>
      </c>
      <c r="C154" s="4" t="s">
        <v>12</v>
      </c>
      <c r="D154" s="27" t="s">
        <v>42</v>
      </c>
      <c r="E154" s="4" t="s">
        <v>5</v>
      </c>
      <c r="F154" s="4" t="s">
        <v>10</v>
      </c>
      <c r="G154" s="4" t="s">
        <v>12</v>
      </c>
      <c r="H154" s="4" t="s">
        <v>12</v>
      </c>
      <c r="I154" s="4" t="s">
        <v>6</v>
      </c>
      <c r="J154" s="27" t="s">
        <v>43</v>
      </c>
      <c r="K154" s="4" t="s">
        <v>12</v>
      </c>
      <c r="L154" s="4" t="s">
        <v>12</v>
      </c>
      <c r="M154" s="27" t="s">
        <v>42</v>
      </c>
      <c r="N154" s="4" t="s">
        <v>5</v>
      </c>
      <c r="O154" s="4" t="s">
        <v>12</v>
      </c>
      <c r="P154" s="27" t="s">
        <v>43</v>
      </c>
      <c r="Q154" s="4" t="s">
        <v>12</v>
      </c>
      <c r="R154" s="4" t="s">
        <v>9</v>
      </c>
      <c r="S154" s="4" t="s">
        <v>12</v>
      </c>
      <c r="T154" s="4" t="s">
        <v>12</v>
      </c>
      <c r="U154" s="4" t="s">
        <v>12</v>
      </c>
      <c r="V154" s="27" t="s">
        <v>42</v>
      </c>
      <c r="W154" s="4" t="s">
        <v>5</v>
      </c>
      <c r="X154" s="4" t="s">
        <v>12</v>
      </c>
      <c r="Y154" s="27" t="s">
        <v>43</v>
      </c>
      <c r="Z154" s="4" t="s">
        <v>12</v>
      </c>
      <c r="AA154" s="4" t="s">
        <v>9</v>
      </c>
      <c r="AB154" s="4" t="s">
        <v>12</v>
      </c>
      <c r="AC154" s="4" t="s">
        <v>12</v>
      </c>
      <c r="AD154" s="4" t="s">
        <v>12</v>
      </c>
      <c r="AE154" s="4" t="s">
        <v>28</v>
      </c>
    </row>
    <row r="155" spans="1:4">
      <c r="A155" t="n">
        <v>2119</v>
      </c>
      <c r="B155" s="11" t="n">
        <v>5</v>
      </c>
      <c r="C155" s="7" t="n">
        <v>28</v>
      </c>
      <c r="D155" s="27" t="s">
        <v>3</v>
      </c>
      <c r="E155" s="29" t="n">
        <v>47</v>
      </c>
      <c r="F155" s="7" t="n">
        <v>61456</v>
      </c>
      <c r="G155" s="7" t="n">
        <v>2</v>
      </c>
      <c r="H155" s="7" t="n">
        <v>0</v>
      </c>
      <c r="I155" s="7" t="s">
        <v>44</v>
      </c>
      <c r="J155" s="27" t="s">
        <v>3</v>
      </c>
      <c r="K155" s="7" t="n">
        <v>8</v>
      </c>
      <c r="L155" s="7" t="n">
        <v>28</v>
      </c>
      <c r="M155" s="27" t="s">
        <v>3</v>
      </c>
      <c r="N155" s="10" t="n">
        <v>74</v>
      </c>
      <c r="O155" s="7" t="n">
        <v>65</v>
      </c>
      <c r="P155" s="27" t="s">
        <v>3</v>
      </c>
      <c r="Q155" s="7" t="n">
        <v>0</v>
      </c>
      <c r="R155" s="7" t="n">
        <v>1</v>
      </c>
      <c r="S155" s="7" t="n">
        <v>3</v>
      </c>
      <c r="T155" s="7" t="n">
        <v>9</v>
      </c>
      <c r="U155" s="7" t="n">
        <v>28</v>
      </c>
      <c r="V155" s="27" t="s">
        <v>3</v>
      </c>
      <c r="W155" s="10" t="n">
        <v>74</v>
      </c>
      <c r="X155" s="7" t="n">
        <v>65</v>
      </c>
      <c r="Y155" s="27" t="s">
        <v>3</v>
      </c>
      <c r="Z155" s="7" t="n">
        <v>0</v>
      </c>
      <c r="AA155" s="7" t="n">
        <v>2</v>
      </c>
      <c r="AB155" s="7" t="n">
        <v>3</v>
      </c>
      <c r="AC155" s="7" t="n">
        <v>9</v>
      </c>
      <c r="AD155" s="7" t="n">
        <v>1</v>
      </c>
      <c r="AE155" s="12" t="n">
        <f t="normal" ca="1">A159</f>
        <v>0</v>
      </c>
    </row>
    <row r="156" spans="1:4">
      <c r="A156" t="s">
        <v>4</v>
      </c>
      <c r="B156" s="4" t="s">
        <v>5</v>
      </c>
      <c r="C156" s="4" t="s">
        <v>10</v>
      </c>
      <c r="D156" s="4" t="s">
        <v>12</v>
      </c>
      <c r="E156" s="4" t="s">
        <v>12</v>
      </c>
      <c r="F156" s="4" t="s">
        <v>6</v>
      </c>
    </row>
    <row r="157" spans="1:4">
      <c r="A157" t="n">
        <v>2167</v>
      </c>
      <c r="B157" s="29" t="n">
        <v>47</v>
      </c>
      <c r="C157" s="7" t="n">
        <v>61456</v>
      </c>
      <c r="D157" s="7" t="n">
        <v>0</v>
      </c>
      <c r="E157" s="7" t="n">
        <v>0</v>
      </c>
      <c r="F157" s="7" t="s">
        <v>45</v>
      </c>
    </row>
    <row r="158" spans="1:4">
      <c r="A158" t="s">
        <v>4</v>
      </c>
      <c r="B158" s="4" t="s">
        <v>5</v>
      </c>
      <c r="C158" s="4" t="s">
        <v>12</v>
      </c>
      <c r="D158" s="4" t="s">
        <v>10</v>
      </c>
      <c r="E158" s="4" t="s">
        <v>18</v>
      </c>
    </row>
    <row r="159" spans="1:4">
      <c r="A159" t="n">
        <v>2180</v>
      </c>
      <c r="B159" s="28" t="n">
        <v>58</v>
      </c>
      <c r="C159" s="7" t="n">
        <v>0</v>
      </c>
      <c r="D159" s="7" t="n">
        <v>300</v>
      </c>
      <c r="E159" s="7" t="n">
        <v>1</v>
      </c>
    </row>
    <row r="160" spans="1:4">
      <c r="A160" t="s">
        <v>4</v>
      </c>
      <c r="B160" s="4" t="s">
        <v>5</v>
      </c>
      <c r="C160" s="4" t="s">
        <v>12</v>
      </c>
      <c r="D160" s="4" t="s">
        <v>10</v>
      </c>
    </row>
    <row r="161" spans="1:31">
      <c r="A161" t="n">
        <v>2188</v>
      </c>
      <c r="B161" s="28" t="n">
        <v>58</v>
      </c>
      <c r="C161" s="7" t="n">
        <v>255</v>
      </c>
      <c r="D161" s="7" t="n">
        <v>0</v>
      </c>
    </row>
    <row r="162" spans="1:31">
      <c r="A162" t="s">
        <v>4</v>
      </c>
      <c r="B162" s="4" t="s">
        <v>5</v>
      </c>
      <c r="C162" s="4" t="s">
        <v>12</v>
      </c>
      <c r="D162" s="4" t="s">
        <v>12</v>
      </c>
      <c r="E162" s="4" t="s">
        <v>12</v>
      </c>
      <c r="F162" s="4" t="s">
        <v>12</v>
      </c>
    </row>
    <row r="163" spans="1:31">
      <c r="A163" t="n">
        <v>2192</v>
      </c>
      <c r="B163" s="26" t="n">
        <v>14</v>
      </c>
      <c r="C163" s="7" t="n">
        <v>0</v>
      </c>
      <c r="D163" s="7" t="n">
        <v>0</v>
      </c>
      <c r="E163" s="7" t="n">
        <v>0</v>
      </c>
      <c r="F163" s="7" t="n">
        <v>64</v>
      </c>
    </row>
    <row r="164" spans="1:31">
      <c r="A164" t="s">
        <v>4</v>
      </c>
      <c r="B164" s="4" t="s">
        <v>5</v>
      </c>
      <c r="C164" s="4" t="s">
        <v>12</v>
      </c>
      <c r="D164" s="4" t="s">
        <v>10</v>
      </c>
    </row>
    <row r="165" spans="1:31">
      <c r="A165" t="n">
        <v>2197</v>
      </c>
      <c r="B165" s="18" t="n">
        <v>22</v>
      </c>
      <c r="C165" s="7" t="n">
        <v>0</v>
      </c>
      <c r="D165" s="7" t="n">
        <v>28722</v>
      </c>
    </row>
    <row r="166" spans="1:31">
      <c r="A166" t="s">
        <v>4</v>
      </c>
      <c r="B166" s="4" t="s">
        <v>5</v>
      </c>
      <c r="C166" s="4" t="s">
        <v>12</v>
      </c>
      <c r="D166" s="4" t="s">
        <v>10</v>
      </c>
    </row>
    <row r="167" spans="1:31">
      <c r="A167" t="n">
        <v>2201</v>
      </c>
      <c r="B167" s="28" t="n">
        <v>58</v>
      </c>
      <c r="C167" s="7" t="n">
        <v>5</v>
      </c>
      <c r="D167" s="7" t="n">
        <v>300</v>
      </c>
    </row>
    <row r="168" spans="1:31">
      <c r="A168" t="s">
        <v>4</v>
      </c>
      <c r="B168" s="4" t="s">
        <v>5</v>
      </c>
      <c r="C168" s="4" t="s">
        <v>18</v>
      </c>
      <c r="D168" s="4" t="s">
        <v>10</v>
      </c>
    </row>
    <row r="169" spans="1:31">
      <c r="A169" t="n">
        <v>2205</v>
      </c>
      <c r="B169" s="30" t="n">
        <v>103</v>
      </c>
      <c r="C169" s="7" t="n">
        <v>0</v>
      </c>
      <c r="D169" s="7" t="n">
        <v>300</v>
      </c>
    </row>
    <row r="170" spans="1:31">
      <c r="A170" t="s">
        <v>4</v>
      </c>
      <c r="B170" s="4" t="s">
        <v>5</v>
      </c>
      <c r="C170" s="4" t="s">
        <v>12</v>
      </c>
    </row>
    <row r="171" spans="1:31">
      <c r="A171" t="n">
        <v>2212</v>
      </c>
      <c r="B171" s="31" t="n">
        <v>64</v>
      </c>
      <c r="C171" s="7" t="n">
        <v>7</v>
      </c>
    </row>
    <row r="172" spans="1:31">
      <c r="A172" t="s">
        <v>4</v>
      </c>
      <c r="B172" s="4" t="s">
        <v>5</v>
      </c>
      <c r="C172" s="4" t="s">
        <v>12</v>
      </c>
      <c r="D172" s="4" t="s">
        <v>10</v>
      </c>
    </row>
    <row r="173" spans="1:31">
      <c r="A173" t="n">
        <v>2214</v>
      </c>
      <c r="B173" s="32" t="n">
        <v>72</v>
      </c>
      <c r="C173" s="7" t="n">
        <v>5</v>
      </c>
      <c r="D173" s="7" t="n">
        <v>0</v>
      </c>
    </row>
    <row r="174" spans="1:31">
      <c r="A174" t="s">
        <v>4</v>
      </c>
      <c r="B174" s="4" t="s">
        <v>5</v>
      </c>
      <c r="C174" s="4" t="s">
        <v>12</v>
      </c>
      <c r="D174" s="27" t="s">
        <v>42</v>
      </c>
      <c r="E174" s="4" t="s">
        <v>5</v>
      </c>
      <c r="F174" s="4" t="s">
        <v>12</v>
      </c>
      <c r="G174" s="4" t="s">
        <v>10</v>
      </c>
      <c r="H174" s="27" t="s">
        <v>43</v>
      </c>
      <c r="I174" s="4" t="s">
        <v>12</v>
      </c>
      <c r="J174" s="4" t="s">
        <v>9</v>
      </c>
      <c r="K174" s="4" t="s">
        <v>12</v>
      </c>
      <c r="L174" s="4" t="s">
        <v>12</v>
      </c>
      <c r="M174" s="4" t="s">
        <v>28</v>
      </c>
    </row>
    <row r="175" spans="1:31">
      <c r="A175" t="n">
        <v>2218</v>
      </c>
      <c r="B175" s="11" t="n">
        <v>5</v>
      </c>
      <c r="C175" s="7" t="n">
        <v>28</v>
      </c>
      <c r="D175" s="27" t="s">
        <v>3</v>
      </c>
      <c r="E175" s="17" t="n">
        <v>162</v>
      </c>
      <c r="F175" s="7" t="n">
        <v>4</v>
      </c>
      <c r="G175" s="7" t="n">
        <v>28722</v>
      </c>
      <c r="H175" s="27" t="s">
        <v>3</v>
      </c>
      <c r="I175" s="7" t="n">
        <v>0</v>
      </c>
      <c r="J175" s="7" t="n">
        <v>1</v>
      </c>
      <c r="K175" s="7" t="n">
        <v>2</v>
      </c>
      <c r="L175" s="7" t="n">
        <v>1</v>
      </c>
      <c r="M175" s="12" t="n">
        <f t="normal" ca="1">A181</f>
        <v>0</v>
      </c>
    </row>
    <row r="176" spans="1:31">
      <c r="A176" t="s">
        <v>4</v>
      </c>
      <c r="B176" s="4" t="s">
        <v>5</v>
      </c>
      <c r="C176" s="4" t="s">
        <v>12</v>
      </c>
      <c r="D176" s="4" t="s">
        <v>6</v>
      </c>
    </row>
    <row r="177" spans="1:13">
      <c r="A177" t="n">
        <v>2235</v>
      </c>
      <c r="B177" s="8" t="n">
        <v>2</v>
      </c>
      <c r="C177" s="7" t="n">
        <v>10</v>
      </c>
      <c r="D177" s="7" t="s">
        <v>46</v>
      </c>
    </row>
    <row r="178" spans="1:13">
      <c r="A178" t="s">
        <v>4</v>
      </c>
      <c r="B178" s="4" t="s">
        <v>5</v>
      </c>
      <c r="C178" s="4" t="s">
        <v>10</v>
      </c>
    </row>
    <row r="179" spans="1:13">
      <c r="A179" t="n">
        <v>2252</v>
      </c>
      <c r="B179" s="20" t="n">
        <v>16</v>
      </c>
      <c r="C179" s="7" t="n">
        <v>0</v>
      </c>
    </row>
    <row r="180" spans="1:13">
      <c r="A180" t="s">
        <v>4</v>
      </c>
      <c r="B180" s="4" t="s">
        <v>5</v>
      </c>
      <c r="C180" s="4" t="s">
        <v>12</v>
      </c>
      <c r="D180" s="4" t="s">
        <v>10</v>
      </c>
      <c r="E180" s="4" t="s">
        <v>12</v>
      </c>
      <c r="F180" s="4" t="s">
        <v>28</v>
      </c>
    </row>
    <row r="181" spans="1:13">
      <c r="A181" t="n">
        <v>2255</v>
      </c>
      <c r="B181" s="11" t="n">
        <v>5</v>
      </c>
      <c r="C181" s="7" t="n">
        <v>30</v>
      </c>
      <c r="D181" s="7" t="n">
        <v>6471</v>
      </c>
      <c r="E181" s="7" t="n">
        <v>1</v>
      </c>
      <c r="F181" s="12" t="n">
        <f t="normal" ca="1">A183</f>
        <v>0</v>
      </c>
    </row>
    <row r="182" spans="1:13">
      <c r="A182" t="s">
        <v>4</v>
      </c>
      <c r="B182" s="4" t="s">
        <v>5</v>
      </c>
      <c r="C182" s="4" t="s">
        <v>12</v>
      </c>
      <c r="D182" s="4" t="s">
        <v>10</v>
      </c>
      <c r="E182" s="4" t="s">
        <v>12</v>
      </c>
      <c r="F182" s="4" t="s">
        <v>6</v>
      </c>
    </row>
    <row r="183" spans="1:13">
      <c r="A183" t="n">
        <v>2264</v>
      </c>
      <c r="B183" s="33" t="n">
        <v>39</v>
      </c>
      <c r="C183" s="7" t="n">
        <v>10</v>
      </c>
      <c r="D183" s="7" t="n">
        <v>65533</v>
      </c>
      <c r="E183" s="7" t="n">
        <v>200</v>
      </c>
      <c r="F183" s="7" t="s">
        <v>47</v>
      </c>
    </row>
    <row r="184" spans="1:13">
      <c r="A184" t="s">
        <v>4</v>
      </c>
      <c r="B184" s="4" t="s">
        <v>5</v>
      </c>
      <c r="C184" s="4" t="s">
        <v>12</v>
      </c>
      <c r="D184" s="4" t="s">
        <v>10</v>
      </c>
      <c r="E184" s="4" t="s">
        <v>12</v>
      </c>
      <c r="F184" s="4" t="s">
        <v>6</v>
      </c>
    </row>
    <row r="185" spans="1:13">
      <c r="A185" t="n">
        <v>2288</v>
      </c>
      <c r="B185" s="33" t="n">
        <v>39</v>
      </c>
      <c r="C185" s="7" t="n">
        <v>10</v>
      </c>
      <c r="D185" s="7" t="n">
        <v>65533</v>
      </c>
      <c r="E185" s="7" t="n">
        <v>203</v>
      </c>
      <c r="F185" s="7" t="s">
        <v>48</v>
      </c>
    </row>
    <row r="186" spans="1:13">
      <c r="A186" t="s">
        <v>4</v>
      </c>
      <c r="B186" s="4" t="s">
        <v>5</v>
      </c>
      <c r="C186" s="4" t="s">
        <v>10</v>
      </c>
      <c r="D186" s="4" t="s">
        <v>6</v>
      </c>
      <c r="E186" s="4" t="s">
        <v>6</v>
      </c>
      <c r="F186" s="4" t="s">
        <v>6</v>
      </c>
      <c r="G186" s="4" t="s">
        <v>12</v>
      </c>
      <c r="H186" s="4" t="s">
        <v>9</v>
      </c>
      <c r="I186" s="4" t="s">
        <v>18</v>
      </c>
      <c r="J186" s="4" t="s">
        <v>18</v>
      </c>
      <c r="K186" s="4" t="s">
        <v>18</v>
      </c>
      <c r="L186" s="4" t="s">
        <v>18</v>
      </c>
      <c r="M186" s="4" t="s">
        <v>18</v>
      </c>
      <c r="N186" s="4" t="s">
        <v>18</v>
      </c>
      <c r="O186" s="4" t="s">
        <v>18</v>
      </c>
      <c r="P186" s="4" t="s">
        <v>6</v>
      </c>
      <c r="Q186" s="4" t="s">
        <v>6</v>
      </c>
      <c r="R186" s="4" t="s">
        <v>9</v>
      </c>
      <c r="S186" s="4" t="s">
        <v>12</v>
      </c>
      <c r="T186" s="4" t="s">
        <v>9</v>
      </c>
      <c r="U186" s="4" t="s">
        <v>9</v>
      </c>
      <c r="V186" s="4" t="s">
        <v>10</v>
      </c>
    </row>
    <row r="187" spans="1:13">
      <c r="A187" t="n">
        <v>2312</v>
      </c>
      <c r="B187" s="15" t="n">
        <v>19</v>
      </c>
      <c r="C187" s="7" t="n">
        <v>2020</v>
      </c>
      <c r="D187" s="7" t="s">
        <v>49</v>
      </c>
      <c r="E187" s="7" t="s">
        <v>50</v>
      </c>
      <c r="F187" s="7" t="s">
        <v>20</v>
      </c>
      <c r="G187" s="7" t="n">
        <v>0</v>
      </c>
      <c r="H187" s="7" t="n">
        <v>1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3</v>
      </c>
      <c r="N187" s="7" t="n">
        <v>1.60000002384186</v>
      </c>
      <c r="O187" s="7" t="n">
        <v>0.0900000035762787</v>
      </c>
      <c r="P187" s="7" t="s">
        <v>51</v>
      </c>
      <c r="Q187" s="7" t="s">
        <v>20</v>
      </c>
      <c r="R187" s="7" t="n">
        <v>-1</v>
      </c>
      <c r="S187" s="7" t="n">
        <v>0</v>
      </c>
      <c r="T187" s="7" t="n">
        <v>0</v>
      </c>
      <c r="U187" s="7" t="n">
        <v>0</v>
      </c>
      <c r="V187" s="7" t="n">
        <v>0</v>
      </c>
    </row>
    <row r="188" spans="1:13">
      <c r="A188" t="s">
        <v>4</v>
      </c>
      <c r="B188" s="4" t="s">
        <v>5</v>
      </c>
      <c r="C188" s="4" t="s">
        <v>10</v>
      </c>
      <c r="D188" s="4" t="s">
        <v>6</v>
      </c>
      <c r="E188" s="4" t="s">
        <v>6</v>
      </c>
      <c r="F188" s="4" t="s">
        <v>6</v>
      </c>
      <c r="G188" s="4" t="s">
        <v>12</v>
      </c>
      <c r="H188" s="4" t="s">
        <v>9</v>
      </c>
      <c r="I188" s="4" t="s">
        <v>18</v>
      </c>
      <c r="J188" s="4" t="s">
        <v>18</v>
      </c>
      <c r="K188" s="4" t="s">
        <v>18</v>
      </c>
      <c r="L188" s="4" t="s">
        <v>18</v>
      </c>
      <c r="M188" s="4" t="s">
        <v>18</v>
      </c>
      <c r="N188" s="4" t="s">
        <v>18</v>
      </c>
      <c r="O188" s="4" t="s">
        <v>18</v>
      </c>
      <c r="P188" s="4" t="s">
        <v>6</v>
      </c>
      <c r="Q188" s="4" t="s">
        <v>6</v>
      </c>
      <c r="R188" s="4" t="s">
        <v>9</v>
      </c>
      <c r="S188" s="4" t="s">
        <v>12</v>
      </c>
      <c r="T188" s="4" t="s">
        <v>9</v>
      </c>
      <c r="U188" s="4" t="s">
        <v>9</v>
      </c>
      <c r="V188" s="4" t="s">
        <v>10</v>
      </c>
    </row>
    <row r="189" spans="1:13">
      <c r="A189" t="n">
        <v>2403</v>
      </c>
      <c r="B189" s="15" t="n">
        <v>19</v>
      </c>
      <c r="C189" s="7" t="n">
        <v>2021</v>
      </c>
      <c r="D189" s="7" t="s">
        <v>49</v>
      </c>
      <c r="E189" s="7" t="s">
        <v>52</v>
      </c>
      <c r="F189" s="7" t="s">
        <v>20</v>
      </c>
      <c r="G189" s="7" t="n">
        <v>0</v>
      </c>
      <c r="H189" s="7" t="n">
        <v>1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0.800000011920929</v>
      </c>
      <c r="N189" s="7" t="n">
        <v>1.60000002384186</v>
      </c>
      <c r="O189" s="7" t="n">
        <v>0.0900000035762787</v>
      </c>
      <c r="P189" s="7" t="s">
        <v>51</v>
      </c>
      <c r="Q189" s="7" t="s">
        <v>20</v>
      </c>
      <c r="R189" s="7" t="n">
        <v>-1</v>
      </c>
      <c r="S189" s="7" t="n">
        <v>0</v>
      </c>
      <c r="T189" s="7" t="n">
        <v>0</v>
      </c>
      <c r="U189" s="7" t="n">
        <v>0</v>
      </c>
      <c r="V189" s="7" t="n">
        <v>0</v>
      </c>
    </row>
    <row r="190" spans="1:13">
      <c r="A190" t="s">
        <v>4</v>
      </c>
      <c r="B190" s="4" t="s">
        <v>5</v>
      </c>
      <c r="C190" s="4" t="s">
        <v>10</v>
      </c>
      <c r="D190" s="4" t="s">
        <v>6</v>
      </c>
      <c r="E190" s="4" t="s">
        <v>6</v>
      </c>
      <c r="F190" s="4" t="s">
        <v>6</v>
      </c>
      <c r="G190" s="4" t="s">
        <v>12</v>
      </c>
      <c r="H190" s="4" t="s">
        <v>9</v>
      </c>
      <c r="I190" s="4" t="s">
        <v>18</v>
      </c>
      <c r="J190" s="4" t="s">
        <v>18</v>
      </c>
      <c r="K190" s="4" t="s">
        <v>18</v>
      </c>
      <c r="L190" s="4" t="s">
        <v>18</v>
      </c>
      <c r="M190" s="4" t="s">
        <v>18</v>
      </c>
      <c r="N190" s="4" t="s">
        <v>18</v>
      </c>
      <c r="O190" s="4" t="s">
        <v>18</v>
      </c>
      <c r="P190" s="4" t="s">
        <v>6</v>
      </c>
      <c r="Q190" s="4" t="s">
        <v>6</v>
      </c>
      <c r="R190" s="4" t="s">
        <v>9</v>
      </c>
      <c r="S190" s="4" t="s">
        <v>12</v>
      </c>
      <c r="T190" s="4" t="s">
        <v>9</v>
      </c>
      <c r="U190" s="4" t="s">
        <v>9</v>
      </c>
      <c r="V190" s="4" t="s">
        <v>10</v>
      </c>
    </row>
    <row r="191" spans="1:13">
      <c r="A191" t="n">
        <v>2489</v>
      </c>
      <c r="B191" s="15" t="n">
        <v>19</v>
      </c>
      <c r="C191" s="7" t="n">
        <v>2022</v>
      </c>
      <c r="D191" s="7" t="s">
        <v>49</v>
      </c>
      <c r="E191" s="7" t="s">
        <v>52</v>
      </c>
      <c r="F191" s="7" t="s">
        <v>20</v>
      </c>
      <c r="G191" s="7" t="n">
        <v>0</v>
      </c>
      <c r="H191" s="7" t="n">
        <v>1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0.800000011920929</v>
      </c>
      <c r="N191" s="7" t="n">
        <v>1.60000002384186</v>
      </c>
      <c r="O191" s="7" t="n">
        <v>0.0900000035762787</v>
      </c>
      <c r="P191" s="7" t="s">
        <v>51</v>
      </c>
      <c r="Q191" s="7" t="s">
        <v>20</v>
      </c>
      <c r="R191" s="7" t="n">
        <v>-1</v>
      </c>
      <c r="S191" s="7" t="n">
        <v>0</v>
      </c>
      <c r="T191" s="7" t="n">
        <v>0</v>
      </c>
      <c r="U191" s="7" t="n">
        <v>0</v>
      </c>
      <c r="V191" s="7" t="n">
        <v>0</v>
      </c>
    </row>
    <row r="192" spans="1:13">
      <c r="A192" t="s">
        <v>4</v>
      </c>
      <c r="B192" s="4" t="s">
        <v>5</v>
      </c>
      <c r="C192" s="4" t="s">
        <v>10</v>
      </c>
      <c r="D192" s="4" t="s">
        <v>6</v>
      </c>
      <c r="E192" s="4" t="s">
        <v>6</v>
      </c>
      <c r="F192" s="4" t="s">
        <v>6</v>
      </c>
      <c r="G192" s="4" t="s">
        <v>12</v>
      </c>
      <c r="H192" s="4" t="s">
        <v>9</v>
      </c>
      <c r="I192" s="4" t="s">
        <v>18</v>
      </c>
      <c r="J192" s="4" t="s">
        <v>18</v>
      </c>
      <c r="K192" s="4" t="s">
        <v>18</v>
      </c>
      <c r="L192" s="4" t="s">
        <v>18</v>
      </c>
      <c r="M192" s="4" t="s">
        <v>18</v>
      </c>
      <c r="N192" s="4" t="s">
        <v>18</v>
      </c>
      <c r="O192" s="4" t="s">
        <v>18</v>
      </c>
      <c r="P192" s="4" t="s">
        <v>6</v>
      </c>
      <c r="Q192" s="4" t="s">
        <v>6</v>
      </c>
      <c r="R192" s="4" t="s">
        <v>9</v>
      </c>
      <c r="S192" s="4" t="s">
        <v>12</v>
      </c>
      <c r="T192" s="4" t="s">
        <v>9</v>
      </c>
      <c r="U192" s="4" t="s">
        <v>9</v>
      </c>
      <c r="V192" s="4" t="s">
        <v>10</v>
      </c>
    </row>
    <row r="193" spans="1:22">
      <c r="A193" t="n">
        <v>2575</v>
      </c>
      <c r="B193" s="15" t="n">
        <v>19</v>
      </c>
      <c r="C193" s="7" t="n">
        <v>2023</v>
      </c>
      <c r="D193" s="7" t="s">
        <v>49</v>
      </c>
      <c r="E193" s="7" t="s">
        <v>52</v>
      </c>
      <c r="F193" s="7" t="s">
        <v>20</v>
      </c>
      <c r="G193" s="7" t="n">
        <v>0</v>
      </c>
      <c r="H193" s="7" t="n">
        <v>1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0.800000011920929</v>
      </c>
      <c r="N193" s="7" t="n">
        <v>1.60000002384186</v>
      </c>
      <c r="O193" s="7" t="n">
        <v>0.0900000035762787</v>
      </c>
      <c r="P193" s="7" t="s">
        <v>51</v>
      </c>
      <c r="Q193" s="7" t="s">
        <v>20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10</v>
      </c>
      <c r="D194" s="4" t="s">
        <v>6</v>
      </c>
      <c r="E194" s="4" t="s">
        <v>6</v>
      </c>
      <c r="F194" s="4" t="s">
        <v>6</v>
      </c>
      <c r="G194" s="4" t="s">
        <v>12</v>
      </c>
      <c r="H194" s="4" t="s">
        <v>9</v>
      </c>
      <c r="I194" s="4" t="s">
        <v>18</v>
      </c>
      <c r="J194" s="4" t="s">
        <v>18</v>
      </c>
      <c r="K194" s="4" t="s">
        <v>18</v>
      </c>
      <c r="L194" s="4" t="s">
        <v>18</v>
      </c>
      <c r="M194" s="4" t="s">
        <v>18</v>
      </c>
      <c r="N194" s="4" t="s">
        <v>18</v>
      </c>
      <c r="O194" s="4" t="s">
        <v>18</v>
      </c>
      <c r="P194" s="4" t="s">
        <v>6</v>
      </c>
      <c r="Q194" s="4" t="s">
        <v>6</v>
      </c>
      <c r="R194" s="4" t="s">
        <v>9</v>
      </c>
      <c r="S194" s="4" t="s">
        <v>12</v>
      </c>
      <c r="T194" s="4" t="s">
        <v>9</v>
      </c>
      <c r="U194" s="4" t="s">
        <v>9</v>
      </c>
      <c r="V194" s="4" t="s">
        <v>10</v>
      </c>
    </row>
    <row r="195" spans="1:22">
      <c r="A195" t="n">
        <v>2661</v>
      </c>
      <c r="B195" s="15" t="n">
        <v>19</v>
      </c>
      <c r="C195" s="7" t="n">
        <v>2024</v>
      </c>
      <c r="D195" s="7" t="s">
        <v>49</v>
      </c>
      <c r="E195" s="7" t="s">
        <v>52</v>
      </c>
      <c r="F195" s="7" t="s">
        <v>20</v>
      </c>
      <c r="G195" s="7" t="n">
        <v>0</v>
      </c>
      <c r="H195" s="7" t="n">
        <v>1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0.800000011920929</v>
      </c>
      <c r="N195" s="7" t="n">
        <v>1.60000002384186</v>
      </c>
      <c r="O195" s="7" t="n">
        <v>0.0900000035762787</v>
      </c>
      <c r="P195" s="7" t="s">
        <v>51</v>
      </c>
      <c r="Q195" s="7" t="s">
        <v>20</v>
      </c>
      <c r="R195" s="7" t="n">
        <v>-1</v>
      </c>
      <c r="S195" s="7" t="n">
        <v>0</v>
      </c>
      <c r="T195" s="7" t="n">
        <v>0</v>
      </c>
      <c r="U195" s="7" t="n">
        <v>0</v>
      </c>
      <c r="V195" s="7" t="n">
        <v>0</v>
      </c>
    </row>
    <row r="196" spans="1:22">
      <c r="A196" t="s">
        <v>4</v>
      </c>
      <c r="B196" s="4" t="s">
        <v>5</v>
      </c>
      <c r="C196" s="4" t="s">
        <v>10</v>
      </c>
      <c r="D196" s="4" t="s">
        <v>6</v>
      </c>
      <c r="E196" s="4" t="s">
        <v>6</v>
      </c>
      <c r="F196" s="4" t="s">
        <v>6</v>
      </c>
      <c r="G196" s="4" t="s">
        <v>12</v>
      </c>
      <c r="H196" s="4" t="s">
        <v>9</v>
      </c>
      <c r="I196" s="4" t="s">
        <v>18</v>
      </c>
      <c r="J196" s="4" t="s">
        <v>18</v>
      </c>
      <c r="K196" s="4" t="s">
        <v>18</v>
      </c>
      <c r="L196" s="4" t="s">
        <v>18</v>
      </c>
      <c r="M196" s="4" t="s">
        <v>18</v>
      </c>
      <c r="N196" s="4" t="s">
        <v>18</v>
      </c>
      <c r="O196" s="4" t="s">
        <v>18</v>
      </c>
      <c r="P196" s="4" t="s">
        <v>6</v>
      </c>
      <c r="Q196" s="4" t="s">
        <v>6</v>
      </c>
      <c r="R196" s="4" t="s">
        <v>9</v>
      </c>
      <c r="S196" s="4" t="s">
        <v>12</v>
      </c>
      <c r="T196" s="4" t="s">
        <v>9</v>
      </c>
      <c r="U196" s="4" t="s">
        <v>9</v>
      </c>
      <c r="V196" s="4" t="s">
        <v>10</v>
      </c>
    </row>
    <row r="197" spans="1:22">
      <c r="A197" t="n">
        <v>2747</v>
      </c>
      <c r="B197" s="15" t="n">
        <v>19</v>
      </c>
      <c r="C197" s="7" t="n">
        <v>7032</v>
      </c>
      <c r="D197" s="7" t="s">
        <v>53</v>
      </c>
      <c r="E197" s="7" t="s">
        <v>54</v>
      </c>
      <c r="F197" s="7" t="s">
        <v>20</v>
      </c>
      <c r="G197" s="7" t="n">
        <v>0</v>
      </c>
      <c r="H197" s="7" t="n">
        <v>1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1</v>
      </c>
      <c r="N197" s="7" t="n">
        <v>1.60000002384186</v>
      </c>
      <c r="O197" s="7" t="n">
        <v>0.0900000035762787</v>
      </c>
      <c r="P197" s="7" t="s">
        <v>20</v>
      </c>
      <c r="Q197" s="7" t="s">
        <v>20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22">
      <c r="A198" t="s">
        <v>4</v>
      </c>
      <c r="B198" s="4" t="s">
        <v>5</v>
      </c>
      <c r="C198" s="4" t="s">
        <v>10</v>
      </c>
      <c r="D198" s="4" t="s">
        <v>12</v>
      </c>
      <c r="E198" s="4" t="s">
        <v>12</v>
      </c>
      <c r="F198" s="4" t="s">
        <v>6</v>
      </c>
    </row>
    <row r="199" spans="1:22">
      <c r="A199" t="n">
        <v>2817</v>
      </c>
      <c r="B199" s="34" t="n">
        <v>20</v>
      </c>
      <c r="C199" s="7" t="n">
        <v>0</v>
      </c>
      <c r="D199" s="7" t="n">
        <v>3</v>
      </c>
      <c r="E199" s="7" t="n">
        <v>10</v>
      </c>
      <c r="F199" s="7" t="s">
        <v>55</v>
      </c>
    </row>
    <row r="200" spans="1:22">
      <c r="A200" t="s">
        <v>4</v>
      </c>
      <c r="B200" s="4" t="s">
        <v>5</v>
      </c>
      <c r="C200" s="4" t="s">
        <v>10</v>
      </c>
    </row>
    <row r="201" spans="1:22">
      <c r="A201" t="n">
        <v>2835</v>
      </c>
      <c r="B201" s="20" t="n">
        <v>16</v>
      </c>
      <c r="C201" s="7" t="n">
        <v>0</v>
      </c>
    </row>
    <row r="202" spans="1:22">
      <c r="A202" t="s">
        <v>4</v>
      </c>
      <c r="B202" s="4" t="s">
        <v>5</v>
      </c>
      <c r="C202" s="4" t="s">
        <v>10</v>
      </c>
      <c r="D202" s="4" t="s">
        <v>12</v>
      </c>
      <c r="E202" s="4" t="s">
        <v>12</v>
      </c>
      <c r="F202" s="4" t="s">
        <v>6</v>
      </c>
    </row>
    <row r="203" spans="1:22">
      <c r="A203" t="n">
        <v>2838</v>
      </c>
      <c r="B203" s="34" t="n">
        <v>20</v>
      </c>
      <c r="C203" s="7" t="n">
        <v>61489</v>
      </c>
      <c r="D203" s="7" t="n">
        <v>3</v>
      </c>
      <c r="E203" s="7" t="n">
        <v>10</v>
      </c>
      <c r="F203" s="7" t="s">
        <v>55</v>
      </c>
    </row>
    <row r="204" spans="1:22">
      <c r="A204" t="s">
        <v>4</v>
      </c>
      <c r="B204" s="4" t="s">
        <v>5</v>
      </c>
      <c r="C204" s="4" t="s">
        <v>10</v>
      </c>
    </row>
    <row r="205" spans="1:22">
      <c r="A205" t="n">
        <v>2856</v>
      </c>
      <c r="B205" s="20" t="n">
        <v>16</v>
      </c>
      <c r="C205" s="7" t="n">
        <v>0</v>
      </c>
    </row>
    <row r="206" spans="1:22">
      <c r="A206" t="s">
        <v>4</v>
      </c>
      <c r="B206" s="4" t="s">
        <v>5</v>
      </c>
      <c r="C206" s="4" t="s">
        <v>10</v>
      </c>
      <c r="D206" s="4" t="s">
        <v>12</v>
      </c>
      <c r="E206" s="4" t="s">
        <v>12</v>
      </c>
      <c r="F206" s="4" t="s">
        <v>6</v>
      </c>
    </row>
    <row r="207" spans="1:22">
      <c r="A207" t="n">
        <v>2859</v>
      </c>
      <c r="B207" s="34" t="n">
        <v>20</v>
      </c>
      <c r="C207" s="7" t="n">
        <v>61490</v>
      </c>
      <c r="D207" s="7" t="n">
        <v>3</v>
      </c>
      <c r="E207" s="7" t="n">
        <v>10</v>
      </c>
      <c r="F207" s="7" t="s">
        <v>55</v>
      </c>
    </row>
    <row r="208" spans="1:22">
      <c r="A208" t="s">
        <v>4</v>
      </c>
      <c r="B208" s="4" t="s">
        <v>5</v>
      </c>
      <c r="C208" s="4" t="s">
        <v>10</v>
      </c>
    </row>
    <row r="209" spans="1:22">
      <c r="A209" t="n">
        <v>2877</v>
      </c>
      <c r="B209" s="20" t="n">
        <v>16</v>
      </c>
      <c r="C209" s="7" t="n">
        <v>0</v>
      </c>
    </row>
    <row r="210" spans="1:22">
      <c r="A210" t="s">
        <v>4</v>
      </c>
      <c r="B210" s="4" t="s">
        <v>5</v>
      </c>
      <c r="C210" s="4" t="s">
        <v>10</v>
      </c>
      <c r="D210" s="4" t="s">
        <v>12</v>
      </c>
      <c r="E210" s="4" t="s">
        <v>12</v>
      </c>
      <c r="F210" s="4" t="s">
        <v>6</v>
      </c>
    </row>
    <row r="211" spans="1:22">
      <c r="A211" t="n">
        <v>2880</v>
      </c>
      <c r="B211" s="34" t="n">
        <v>20</v>
      </c>
      <c r="C211" s="7" t="n">
        <v>61488</v>
      </c>
      <c r="D211" s="7" t="n">
        <v>3</v>
      </c>
      <c r="E211" s="7" t="n">
        <v>10</v>
      </c>
      <c r="F211" s="7" t="s">
        <v>55</v>
      </c>
    </row>
    <row r="212" spans="1:22">
      <c r="A212" t="s">
        <v>4</v>
      </c>
      <c r="B212" s="4" t="s">
        <v>5</v>
      </c>
      <c r="C212" s="4" t="s">
        <v>10</v>
      </c>
    </row>
    <row r="213" spans="1:22">
      <c r="A213" t="n">
        <v>2898</v>
      </c>
      <c r="B213" s="20" t="n">
        <v>16</v>
      </c>
      <c r="C213" s="7" t="n">
        <v>0</v>
      </c>
    </row>
    <row r="214" spans="1:22">
      <c r="A214" t="s">
        <v>4</v>
      </c>
      <c r="B214" s="4" t="s">
        <v>5</v>
      </c>
      <c r="C214" s="4" t="s">
        <v>10</v>
      </c>
      <c r="D214" s="4" t="s">
        <v>12</v>
      </c>
      <c r="E214" s="4" t="s">
        <v>12</v>
      </c>
      <c r="F214" s="4" t="s">
        <v>6</v>
      </c>
    </row>
    <row r="215" spans="1:22">
      <c r="A215" t="n">
        <v>2901</v>
      </c>
      <c r="B215" s="34" t="n">
        <v>20</v>
      </c>
      <c r="C215" s="7" t="n">
        <v>7032</v>
      </c>
      <c r="D215" s="7" t="n">
        <v>3</v>
      </c>
      <c r="E215" s="7" t="n">
        <v>10</v>
      </c>
      <c r="F215" s="7" t="s">
        <v>55</v>
      </c>
    </row>
    <row r="216" spans="1:22">
      <c r="A216" t="s">
        <v>4</v>
      </c>
      <c r="B216" s="4" t="s">
        <v>5</v>
      </c>
      <c r="C216" s="4" t="s">
        <v>10</v>
      </c>
    </row>
    <row r="217" spans="1:22">
      <c r="A217" t="n">
        <v>2919</v>
      </c>
      <c r="B217" s="20" t="n">
        <v>16</v>
      </c>
      <c r="C217" s="7" t="n">
        <v>0</v>
      </c>
    </row>
    <row r="218" spans="1:22">
      <c r="A218" t="s">
        <v>4</v>
      </c>
      <c r="B218" s="4" t="s">
        <v>5</v>
      </c>
      <c r="C218" s="4" t="s">
        <v>10</v>
      </c>
      <c r="D218" s="4" t="s">
        <v>12</v>
      </c>
      <c r="E218" s="4" t="s">
        <v>12</v>
      </c>
      <c r="F218" s="4" t="s">
        <v>6</v>
      </c>
    </row>
    <row r="219" spans="1:22">
      <c r="A219" t="n">
        <v>2922</v>
      </c>
      <c r="B219" s="34" t="n">
        <v>20</v>
      </c>
      <c r="C219" s="7" t="n">
        <v>3</v>
      </c>
      <c r="D219" s="7" t="n">
        <v>3</v>
      </c>
      <c r="E219" s="7" t="n">
        <v>10</v>
      </c>
      <c r="F219" s="7" t="s">
        <v>55</v>
      </c>
    </row>
    <row r="220" spans="1:22">
      <c r="A220" t="s">
        <v>4</v>
      </c>
      <c r="B220" s="4" t="s">
        <v>5</v>
      </c>
      <c r="C220" s="4" t="s">
        <v>10</v>
      </c>
    </row>
    <row r="221" spans="1:22">
      <c r="A221" t="n">
        <v>2940</v>
      </c>
      <c r="B221" s="20" t="n">
        <v>16</v>
      </c>
      <c r="C221" s="7" t="n">
        <v>0</v>
      </c>
    </row>
    <row r="222" spans="1:22">
      <c r="A222" t="s">
        <v>4</v>
      </c>
      <c r="B222" s="4" t="s">
        <v>5</v>
      </c>
      <c r="C222" s="4" t="s">
        <v>10</v>
      </c>
      <c r="D222" s="4" t="s">
        <v>12</v>
      </c>
      <c r="E222" s="4" t="s">
        <v>12</v>
      </c>
      <c r="F222" s="4" t="s">
        <v>6</v>
      </c>
    </row>
    <row r="223" spans="1:22">
      <c r="A223" t="n">
        <v>2943</v>
      </c>
      <c r="B223" s="34" t="n">
        <v>20</v>
      </c>
      <c r="C223" s="7" t="n">
        <v>5</v>
      </c>
      <c r="D223" s="7" t="n">
        <v>3</v>
      </c>
      <c r="E223" s="7" t="n">
        <v>10</v>
      </c>
      <c r="F223" s="7" t="s">
        <v>55</v>
      </c>
    </row>
    <row r="224" spans="1:22">
      <c r="A224" t="s">
        <v>4</v>
      </c>
      <c r="B224" s="4" t="s">
        <v>5</v>
      </c>
      <c r="C224" s="4" t="s">
        <v>10</v>
      </c>
    </row>
    <row r="225" spans="1:6">
      <c r="A225" t="n">
        <v>2961</v>
      </c>
      <c r="B225" s="20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10</v>
      </c>
      <c r="D226" s="4" t="s">
        <v>12</v>
      </c>
      <c r="E226" s="4" t="s">
        <v>12</v>
      </c>
      <c r="F226" s="4" t="s">
        <v>6</v>
      </c>
    </row>
    <row r="227" spans="1:6">
      <c r="A227" t="n">
        <v>2964</v>
      </c>
      <c r="B227" s="34" t="n">
        <v>20</v>
      </c>
      <c r="C227" s="7" t="n">
        <v>2020</v>
      </c>
      <c r="D227" s="7" t="n">
        <v>3</v>
      </c>
      <c r="E227" s="7" t="n">
        <v>10</v>
      </c>
      <c r="F227" s="7" t="s">
        <v>55</v>
      </c>
    </row>
    <row r="228" spans="1:6">
      <c r="A228" t="s">
        <v>4</v>
      </c>
      <c r="B228" s="4" t="s">
        <v>5</v>
      </c>
      <c r="C228" s="4" t="s">
        <v>10</v>
      </c>
    </row>
    <row r="229" spans="1:6">
      <c r="A229" t="n">
        <v>2982</v>
      </c>
      <c r="B229" s="20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10</v>
      </c>
      <c r="D230" s="4" t="s">
        <v>12</v>
      </c>
      <c r="E230" s="4" t="s">
        <v>12</v>
      </c>
      <c r="F230" s="4" t="s">
        <v>6</v>
      </c>
    </row>
    <row r="231" spans="1:6">
      <c r="A231" t="n">
        <v>2985</v>
      </c>
      <c r="B231" s="34" t="n">
        <v>20</v>
      </c>
      <c r="C231" s="7" t="n">
        <v>2021</v>
      </c>
      <c r="D231" s="7" t="n">
        <v>3</v>
      </c>
      <c r="E231" s="7" t="n">
        <v>10</v>
      </c>
      <c r="F231" s="7" t="s">
        <v>55</v>
      </c>
    </row>
    <row r="232" spans="1:6">
      <c r="A232" t="s">
        <v>4</v>
      </c>
      <c r="B232" s="4" t="s">
        <v>5</v>
      </c>
      <c r="C232" s="4" t="s">
        <v>10</v>
      </c>
    </row>
    <row r="233" spans="1:6">
      <c r="A233" t="n">
        <v>3003</v>
      </c>
      <c r="B233" s="20" t="n">
        <v>16</v>
      </c>
      <c r="C233" s="7" t="n">
        <v>0</v>
      </c>
    </row>
    <row r="234" spans="1:6">
      <c r="A234" t="s">
        <v>4</v>
      </c>
      <c r="B234" s="4" t="s">
        <v>5</v>
      </c>
      <c r="C234" s="4" t="s">
        <v>10</v>
      </c>
      <c r="D234" s="4" t="s">
        <v>12</v>
      </c>
      <c r="E234" s="4" t="s">
        <v>12</v>
      </c>
      <c r="F234" s="4" t="s">
        <v>6</v>
      </c>
    </row>
    <row r="235" spans="1:6">
      <c r="A235" t="n">
        <v>3006</v>
      </c>
      <c r="B235" s="34" t="n">
        <v>20</v>
      </c>
      <c r="C235" s="7" t="n">
        <v>2022</v>
      </c>
      <c r="D235" s="7" t="n">
        <v>3</v>
      </c>
      <c r="E235" s="7" t="n">
        <v>10</v>
      </c>
      <c r="F235" s="7" t="s">
        <v>55</v>
      </c>
    </row>
    <row r="236" spans="1:6">
      <c r="A236" t="s">
        <v>4</v>
      </c>
      <c r="B236" s="4" t="s">
        <v>5</v>
      </c>
      <c r="C236" s="4" t="s">
        <v>10</v>
      </c>
    </row>
    <row r="237" spans="1:6">
      <c r="A237" t="n">
        <v>3024</v>
      </c>
      <c r="B237" s="20" t="n">
        <v>16</v>
      </c>
      <c r="C237" s="7" t="n">
        <v>0</v>
      </c>
    </row>
    <row r="238" spans="1:6">
      <c r="A238" t="s">
        <v>4</v>
      </c>
      <c r="B238" s="4" t="s">
        <v>5</v>
      </c>
      <c r="C238" s="4" t="s">
        <v>10</v>
      </c>
      <c r="D238" s="4" t="s">
        <v>12</v>
      </c>
      <c r="E238" s="4" t="s">
        <v>12</v>
      </c>
      <c r="F238" s="4" t="s">
        <v>6</v>
      </c>
    </row>
    <row r="239" spans="1:6">
      <c r="A239" t="n">
        <v>3027</v>
      </c>
      <c r="B239" s="34" t="n">
        <v>20</v>
      </c>
      <c r="C239" s="7" t="n">
        <v>2023</v>
      </c>
      <c r="D239" s="7" t="n">
        <v>3</v>
      </c>
      <c r="E239" s="7" t="n">
        <v>10</v>
      </c>
      <c r="F239" s="7" t="s">
        <v>55</v>
      </c>
    </row>
    <row r="240" spans="1:6">
      <c r="A240" t="s">
        <v>4</v>
      </c>
      <c r="B240" s="4" t="s">
        <v>5</v>
      </c>
      <c r="C240" s="4" t="s">
        <v>10</v>
      </c>
    </row>
    <row r="241" spans="1:6">
      <c r="A241" t="n">
        <v>3045</v>
      </c>
      <c r="B241" s="20" t="n">
        <v>16</v>
      </c>
      <c r="C241" s="7" t="n">
        <v>0</v>
      </c>
    </row>
    <row r="242" spans="1:6">
      <c r="A242" t="s">
        <v>4</v>
      </c>
      <c r="B242" s="4" t="s">
        <v>5</v>
      </c>
      <c r="C242" s="4" t="s">
        <v>10</v>
      </c>
      <c r="D242" s="4" t="s">
        <v>12</v>
      </c>
      <c r="E242" s="4" t="s">
        <v>12</v>
      </c>
      <c r="F242" s="4" t="s">
        <v>6</v>
      </c>
    </row>
    <row r="243" spans="1:6">
      <c r="A243" t="n">
        <v>3048</v>
      </c>
      <c r="B243" s="34" t="n">
        <v>20</v>
      </c>
      <c r="C243" s="7" t="n">
        <v>2024</v>
      </c>
      <c r="D243" s="7" t="n">
        <v>3</v>
      </c>
      <c r="E243" s="7" t="n">
        <v>10</v>
      </c>
      <c r="F243" s="7" t="s">
        <v>55</v>
      </c>
    </row>
    <row r="244" spans="1:6">
      <c r="A244" t="s">
        <v>4</v>
      </c>
      <c r="B244" s="4" t="s">
        <v>5</v>
      </c>
      <c r="C244" s="4" t="s">
        <v>10</v>
      </c>
    </row>
    <row r="245" spans="1:6">
      <c r="A245" t="n">
        <v>3066</v>
      </c>
      <c r="B245" s="20" t="n">
        <v>16</v>
      </c>
      <c r="C245" s="7" t="n">
        <v>0</v>
      </c>
    </row>
    <row r="246" spans="1:6">
      <c r="A246" t="s">
        <v>4</v>
      </c>
      <c r="B246" s="4" t="s">
        <v>5</v>
      </c>
      <c r="C246" s="4" t="s">
        <v>12</v>
      </c>
      <c r="D246" s="4" t="s">
        <v>10</v>
      </c>
      <c r="E246" s="4" t="s">
        <v>12</v>
      </c>
      <c r="F246" s="4" t="s">
        <v>6</v>
      </c>
      <c r="G246" s="4" t="s">
        <v>6</v>
      </c>
      <c r="H246" s="4" t="s">
        <v>6</v>
      </c>
      <c r="I246" s="4" t="s">
        <v>6</v>
      </c>
      <c r="J246" s="4" t="s">
        <v>6</v>
      </c>
      <c r="K246" s="4" t="s">
        <v>6</v>
      </c>
      <c r="L246" s="4" t="s">
        <v>6</v>
      </c>
      <c r="M246" s="4" t="s">
        <v>6</v>
      </c>
      <c r="N246" s="4" t="s">
        <v>6</v>
      </c>
      <c r="O246" s="4" t="s">
        <v>6</v>
      </c>
      <c r="P246" s="4" t="s">
        <v>6</v>
      </c>
      <c r="Q246" s="4" t="s">
        <v>6</v>
      </c>
      <c r="R246" s="4" t="s">
        <v>6</v>
      </c>
      <c r="S246" s="4" t="s">
        <v>6</v>
      </c>
      <c r="T246" s="4" t="s">
        <v>6</v>
      </c>
      <c r="U246" s="4" t="s">
        <v>6</v>
      </c>
    </row>
    <row r="247" spans="1:6">
      <c r="A247" t="n">
        <v>3069</v>
      </c>
      <c r="B247" s="35" t="n">
        <v>36</v>
      </c>
      <c r="C247" s="7" t="n">
        <v>8</v>
      </c>
      <c r="D247" s="7" t="n">
        <v>0</v>
      </c>
      <c r="E247" s="7" t="n">
        <v>0</v>
      </c>
      <c r="F247" s="7" t="s">
        <v>56</v>
      </c>
      <c r="G247" s="7" t="s">
        <v>57</v>
      </c>
      <c r="H247" s="7" t="s">
        <v>20</v>
      </c>
      <c r="I247" s="7" t="s">
        <v>20</v>
      </c>
      <c r="J247" s="7" t="s">
        <v>20</v>
      </c>
      <c r="K247" s="7" t="s">
        <v>20</v>
      </c>
      <c r="L247" s="7" t="s">
        <v>20</v>
      </c>
      <c r="M247" s="7" t="s">
        <v>20</v>
      </c>
      <c r="N247" s="7" t="s">
        <v>20</v>
      </c>
      <c r="O247" s="7" t="s">
        <v>20</v>
      </c>
      <c r="P247" s="7" t="s">
        <v>20</v>
      </c>
      <c r="Q247" s="7" t="s">
        <v>20</v>
      </c>
      <c r="R247" s="7" t="s">
        <v>20</v>
      </c>
      <c r="S247" s="7" t="s">
        <v>20</v>
      </c>
      <c r="T247" s="7" t="s">
        <v>20</v>
      </c>
      <c r="U247" s="7" t="s">
        <v>20</v>
      </c>
    </row>
    <row r="248" spans="1:6">
      <c r="A248" t="s">
        <v>4</v>
      </c>
      <c r="B248" s="4" t="s">
        <v>5</v>
      </c>
      <c r="C248" s="4" t="s">
        <v>12</v>
      </c>
      <c r="D248" s="4" t="s">
        <v>10</v>
      </c>
      <c r="E248" s="4" t="s">
        <v>12</v>
      </c>
      <c r="F248" s="4" t="s">
        <v>6</v>
      </c>
      <c r="G248" s="4" t="s">
        <v>6</v>
      </c>
      <c r="H248" s="4" t="s">
        <v>6</v>
      </c>
      <c r="I248" s="4" t="s">
        <v>6</v>
      </c>
      <c r="J248" s="4" t="s">
        <v>6</v>
      </c>
      <c r="K248" s="4" t="s">
        <v>6</v>
      </c>
      <c r="L248" s="4" t="s">
        <v>6</v>
      </c>
      <c r="M248" s="4" t="s">
        <v>6</v>
      </c>
      <c r="N248" s="4" t="s">
        <v>6</v>
      </c>
      <c r="O248" s="4" t="s">
        <v>6</v>
      </c>
      <c r="P248" s="4" t="s">
        <v>6</v>
      </c>
      <c r="Q248" s="4" t="s">
        <v>6</v>
      </c>
      <c r="R248" s="4" t="s">
        <v>6</v>
      </c>
      <c r="S248" s="4" t="s">
        <v>6</v>
      </c>
      <c r="T248" s="4" t="s">
        <v>6</v>
      </c>
      <c r="U248" s="4" t="s">
        <v>6</v>
      </c>
    </row>
    <row r="249" spans="1:6">
      <c r="A249" t="n">
        <v>3110</v>
      </c>
      <c r="B249" s="35" t="n">
        <v>36</v>
      </c>
      <c r="C249" s="7" t="n">
        <v>8</v>
      </c>
      <c r="D249" s="7" t="n">
        <v>61489</v>
      </c>
      <c r="E249" s="7" t="n">
        <v>0</v>
      </c>
      <c r="F249" s="7" t="s">
        <v>56</v>
      </c>
      <c r="G249" s="7" t="s">
        <v>57</v>
      </c>
      <c r="H249" s="7" t="s">
        <v>20</v>
      </c>
      <c r="I249" s="7" t="s">
        <v>20</v>
      </c>
      <c r="J249" s="7" t="s">
        <v>20</v>
      </c>
      <c r="K249" s="7" t="s">
        <v>20</v>
      </c>
      <c r="L249" s="7" t="s">
        <v>20</v>
      </c>
      <c r="M249" s="7" t="s">
        <v>20</v>
      </c>
      <c r="N249" s="7" t="s">
        <v>20</v>
      </c>
      <c r="O249" s="7" t="s">
        <v>20</v>
      </c>
      <c r="P249" s="7" t="s">
        <v>20</v>
      </c>
      <c r="Q249" s="7" t="s">
        <v>20</v>
      </c>
      <c r="R249" s="7" t="s">
        <v>20</v>
      </c>
      <c r="S249" s="7" t="s">
        <v>20</v>
      </c>
      <c r="T249" s="7" t="s">
        <v>20</v>
      </c>
      <c r="U249" s="7" t="s">
        <v>20</v>
      </c>
    </row>
    <row r="250" spans="1:6">
      <c r="A250" t="s">
        <v>4</v>
      </c>
      <c r="B250" s="4" t="s">
        <v>5</v>
      </c>
      <c r="C250" s="4" t="s">
        <v>12</v>
      </c>
      <c r="D250" s="4" t="s">
        <v>10</v>
      </c>
      <c r="E250" s="4" t="s">
        <v>12</v>
      </c>
      <c r="F250" s="4" t="s">
        <v>6</v>
      </c>
      <c r="G250" s="4" t="s">
        <v>6</v>
      </c>
      <c r="H250" s="4" t="s">
        <v>6</v>
      </c>
      <c r="I250" s="4" t="s">
        <v>6</v>
      </c>
      <c r="J250" s="4" t="s">
        <v>6</v>
      </c>
      <c r="K250" s="4" t="s">
        <v>6</v>
      </c>
      <c r="L250" s="4" t="s">
        <v>6</v>
      </c>
      <c r="M250" s="4" t="s">
        <v>6</v>
      </c>
      <c r="N250" s="4" t="s">
        <v>6</v>
      </c>
      <c r="O250" s="4" t="s">
        <v>6</v>
      </c>
      <c r="P250" s="4" t="s">
        <v>6</v>
      </c>
      <c r="Q250" s="4" t="s">
        <v>6</v>
      </c>
      <c r="R250" s="4" t="s">
        <v>6</v>
      </c>
      <c r="S250" s="4" t="s">
        <v>6</v>
      </c>
      <c r="T250" s="4" t="s">
        <v>6</v>
      </c>
      <c r="U250" s="4" t="s">
        <v>6</v>
      </c>
    </row>
    <row r="251" spans="1:6">
      <c r="A251" t="n">
        <v>3151</v>
      </c>
      <c r="B251" s="35" t="n">
        <v>36</v>
      </c>
      <c r="C251" s="7" t="n">
        <v>8</v>
      </c>
      <c r="D251" s="7" t="n">
        <v>61490</v>
      </c>
      <c r="E251" s="7" t="n">
        <v>0</v>
      </c>
      <c r="F251" s="7" t="s">
        <v>56</v>
      </c>
      <c r="G251" s="7" t="s">
        <v>57</v>
      </c>
      <c r="H251" s="7" t="s">
        <v>20</v>
      </c>
      <c r="I251" s="7" t="s">
        <v>20</v>
      </c>
      <c r="J251" s="7" t="s">
        <v>20</v>
      </c>
      <c r="K251" s="7" t="s">
        <v>20</v>
      </c>
      <c r="L251" s="7" t="s">
        <v>20</v>
      </c>
      <c r="M251" s="7" t="s">
        <v>20</v>
      </c>
      <c r="N251" s="7" t="s">
        <v>20</v>
      </c>
      <c r="O251" s="7" t="s">
        <v>20</v>
      </c>
      <c r="P251" s="7" t="s">
        <v>20</v>
      </c>
      <c r="Q251" s="7" t="s">
        <v>20</v>
      </c>
      <c r="R251" s="7" t="s">
        <v>20</v>
      </c>
      <c r="S251" s="7" t="s">
        <v>20</v>
      </c>
      <c r="T251" s="7" t="s">
        <v>20</v>
      </c>
      <c r="U251" s="7" t="s">
        <v>20</v>
      </c>
    </row>
    <row r="252" spans="1:6">
      <c r="A252" t="s">
        <v>4</v>
      </c>
      <c r="B252" s="4" t="s">
        <v>5</v>
      </c>
      <c r="C252" s="4" t="s">
        <v>12</v>
      </c>
      <c r="D252" s="4" t="s">
        <v>10</v>
      </c>
      <c r="E252" s="4" t="s">
        <v>12</v>
      </c>
      <c r="F252" s="4" t="s">
        <v>6</v>
      </c>
      <c r="G252" s="4" t="s">
        <v>6</v>
      </c>
      <c r="H252" s="4" t="s">
        <v>6</v>
      </c>
      <c r="I252" s="4" t="s">
        <v>6</v>
      </c>
      <c r="J252" s="4" t="s">
        <v>6</v>
      </c>
      <c r="K252" s="4" t="s">
        <v>6</v>
      </c>
      <c r="L252" s="4" t="s">
        <v>6</v>
      </c>
      <c r="M252" s="4" t="s">
        <v>6</v>
      </c>
      <c r="N252" s="4" t="s">
        <v>6</v>
      </c>
      <c r="O252" s="4" t="s">
        <v>6</v>
      </c>
      <c r="P252" s="4" t="s">
        <v>6</v>
      </c>
      <c r="Q252" s="4" t="s">
        <v>6</v>
      </c>
      <c r="R252" s="4" t="s">
        <v>6</v>
      </c>
      <c r="S252" s="4" t="s">
        <v>6</v>
      </c>
      <c r="T252" s="4" t="s">
        <v>6</v>
      </c>
      <c r="U252" s="4" t="s">
        <v>6</v>
      </c>
    </row>
    <row r="253" spans="1:6">
      <c r="A253" t="n">
        <v>3192</v>
      </c>
      <c r="B253" s="35" t="n">
        <v>36</v>
      </c>
      <c r="C253" s="7" t="n">
        <v>8</v>
      </c>
      <c r="D253" s="7" t="n">
        <v>61488</v>
      </c>
      <c r="E253" s="7" t="n">
        <v>0</v>
      </c>
      <c r="F253" s="7" t="s">
        <v>56</v>
      </c>
      <c r="G253" s="7" t="s">
        <v>57</v>
      </c>
      <c r="H253" s="7" t="s">
        <v>20</v>
      </c>
      <c r="I253" s="7" t="s">
        <v>20</v>
      </c>
      <c r="J253" s="7" t="s">
        <v>20</v>
      </c>
      <c r="K253" s="7" t="s">
        <v>20</v>
      </c>
      <c r="L253" s="7" t="s">
        <v>20</v>
      </c>
      <c r="M253" s="7" t="s">
        <v>20</v>
      </c>
      <c r="N253" s="7" t="s">
        <v>20</v>
      </c>
      <c r="O253" s="7" t="s">
        <v>20</v>
      </c>
      <c r="P253" s="7" t="s">
        <v>20</v>
      </c>
      <c r="Q253" s="7" t="s">
        <v>20</v>
      </c>
      <c r="R253" s="7" t="s">
        <v>20</v>
      </c>
      <c r="S253" s="7" t="s">
        <v>20</v>
      </c>
      <c r="T253" s="7" t="s">
        <v>20</v>
      </c>
      <c r="U253" s="7" t="s">
        <v>20</v>
      </c>
    </row>
    <row r="254" spans="1:6">
      <c r="A254" t="s">
        <v>4</v>
      </c>
      <c r="B254" s="4" t="s">
        <v>5</v>
      </c>
      <c r="C254" s="4" t="s">
        <v>12</v>
      </c>
      <c r="D254" s="4" t="s">
        <v>10</v>
      </c>
      <c r="E254" s="4" t="s">
        <v>12</v>
      </c>
      <c r="F254" s="4" t="s">
        <v>6</v>
      </c>
      <c r="G254" s="4" t="s">
        <v>6</v>
      </c>
      <c r="H254" s="4" t="s">
        <v>6</v>
      </c>
      <c r="I254" s="4" t="s">
        <v>6</v>
      </c>
      <c r="J254" s="4" t="s">
        <v>6</v>
      </c>
      <c r="K254" s="4" t="s">
        <v>6</v>
      </c>
      <c r="L254" s="4" t="s">
        <v>6</v>
      </c>
      <c r="M254" s="4" t="s">
        <v>6</v>
      </c>
      <c r="N254" s="4" t="s">
        <v>6</v>
      </c>
      <c r="O254" s="4" t="s">
        <v>6</v>
      </c>
      <c r="P254" s="4" t="s">
        <v>6</v>
      </c>
      <c r="Q254" s="4" t="s">
        <v>6</v>
      </c>
      <c r="R254" s="4" t="s">
        <v>6</v>
      </c>
      <c r="S254" s="4" t="s">
        <v>6</v>
      </c>
      <c r="T254" s="4" t="s">
        <v>6</v>
      </c>
      <c r="U254" s="4" t="s">
        <v>6</v>
      </c>
    </row>
    <row r="255" spans="1:6">
      <c r="A255" t="n">
        <v>3233</v>
      </c>
      <c r="B255" s="35" t="n">
        <v>36</v>
      </c>
      <c r="C255" s="7" t="n">
        <v>8</v>
      </c>
      <c r="D255" s="7" t="n">
        <v>3</v>
      </c>
      <c r="E255" s="7" t="n">
        <v>0</v>
      </c>
      <c r="F255" s="7" t="s">
        <v>56</v>
      </c>
      <c r="G255" s="7" t="s">
        <v>57</v>
      </c>
      <c r="H255" s="7" t="s">
        <v>20</v>
      </c>
      <c r="I255" s="7" t="s">
        <v>20</v>
      </c>
      <c r="J255" s="7" t="s">
        <v>20</v>
      </c>
      <c r="K255" s="7" t="s">
        <v>20</v>
      </c>
      <c r="L255" s="7" t="s">
        <v>20</v>
      </c>
      <c r="M255" s="7" t="s">
        <v>20</v>
      </c>
      <c r="N255" s="7" t="s">
        <v>20</v>
      </c>
      <c r="O255" s="7" t="s">
        <v>20</v>
      </c>
      <c r="P255" s="7" t="s">
        <v>20</v>
      </c>
      <c r="Q255" s="7" t="s">
        <v>20</v>
      </c>
      <c r="R255" s="7" t="s">
        <v>20</v>
      </c>
      <c r="S255" s="7" t="s">
        <v>20</v>
      </c>
      <c r="T255" s="7" t="s">
        <v>20</v>
      </c>
      <c r="U255" s="7" t="s">
        <v>20</v>
      </c>
    </row>
    <row r="256" spans="1:6">
      <c r="A256" t="s">
        <v>4</v>
      </c>
      <c r="B256" s="4" t="s">
        <v>5</v>
      </c>
      <c r="C256" s="4" t="s">
        <v>12</v>
      </c>
      <c r="D256" s="4" t="s">
        <v>10</v>
      </c>
      <c r="E256" s="4" t="s">
        <v>12</v>
      </c>
      <c r="F256" s="4" t="s">
        <v>6</v>
      </c>
      <c r="G256" s="4" t="s">
        <v>6</v>
      </c>
      <c r="H256" s="4" t="s">
        <v>6</v>
      </c>
      <c r="I256" s="4" t="s">
        <v>6</v>
      </c>
      <c r="J256" s="4" t="s">
        <v>6</v>
      </c>
      <c r="K256" s="4" t="s">
        <v>6</v>
      </c>
      <c r="L256" s="4" t="s">
        <v>6</v>
      </c>
      <c r="M256" s="4" t="s">
        <v>6</v>
      </c>
      <c r="N256" s="4" t="s">
        <v>6</v>
      </c>
      <c r="O256" s="4" t="s">
        <v>6</v>
      </c>
      <c r="P256" s="4" t="s">
        <v>6</v>
      </c>
      <c r="Q256" s="4" t="s">
        <v>6</v>
      </c>
      <c r="R256" s="4" t="s">
        <v>6</v>
      </c>
      <c r="S256" s="4" t="s">
        <v>6</v>
      </c>
      <c r="T256" s="4" t="s">
        <v>6</v>
      </c>
      <c r="U256" s="4" t="s">
        <v>6</v>
      </c>
    </row>
    <row r="257" spans="1:21">
      <c r="A257" t="n">
        <v>3274</v>
      </c>
      <c r="B257" s="35" t="n">
        <v>36</v>
      </c>
      <c r="C257" s="7" t="n">
        <v>8</v>
      </c>
      <c r="D257" s="7" t="n">
        <v>5</v>
      </c>
      <c r="E257" s="7" t="n">
        <v>0</v>
      </c>
      <c r="F257" s="7" t="s">
        <v>56</v>
      </c>
      <c r="G257" s="7" t="s">
        <v>57</v>
      </c>
      <c r="H257" s="7" t="s">
        <v>20</v>
      </c>
      <c r="I257" s="7" t="s">
        <v>20</v>
      </c>
      <c r="J257" s="7" t="s">
        <v>20</v>
      </c>
      <c r="K257" s="7" t="s">
        <v>20</v>
      </c>
      <c r="L257" s="7" t="s">
        <v>20</v>
      </c>
      <c r="M257" s="7" t="s">
        <v>20</v>
      </c>
      <c r="N257" s="7" t="s">
        <v>20</v>
      </c>
      <c r="O257" s="7" t="s">
        <v>20</v>
      </c>
      <c r="P257" s="7" t="s">
        <v>20</v>
      </c>
      <c r="Q257" s="7" t="s">
        <v>20</v>
      </c>
      <c r="R257" s="7" t="s">
        <v>20</v>
      </c>
      <c r="S257" s="7" t="s">
        <v>20</v>
      </c>
      <c r="T257" s="7" t="s">
        <v>20</v>
      </c>
      <c r="U257" s="7" t="s">
        <v>20</v>
      </c>
    </row>
    <row r="258" spans="1:21">
      <c r="A258" t="s">
        <v>4</v>
      </c>
      <c r="B258" s="4" t="s">
        <v>5</v>
      </c>
      <c r="C258" s="4" t="s">
        <v>10</v>
      </c>
      <c r="D258" s="4" t="s">
        <v>9</v>
      </c>
    </row>
    <row r="259" spans="1:21">
      <c r="A259" t="n">
        <v>3315</v>
      </c>
      <c r="B259" s="36" t="n">
        <v>43</v>
      </c>
      <c r="C259" s="7" t="n">
        <v>2020</v>
      </c>
      <c r="D259" s="7" t="n">
        <v>128</v>
      </c>
    </row>
    <row r="260" spans="1:21">
      <c r="A260" t="s">
        <v>4</v>
      </c>
      <c r="B260" s="4" t="s">
        <v>5</v>
      </c>
      <c r="C260" s="4" t="s">
        <v>10</v>
      </c>
      <c r="D260" s="4" t="s">
        <v>9</v>
      </c>
    </row>
    <row r="261" spans="1:21">
      <c r="A261" t="n">
        <v>3322</v>
      </c>
      <c r="B261" s="36" t="n">
        <v>43</v>
      </c>
      <c r="C261" s="7" t="n">
        <v>2020</v>
      </c>
      <c r="D261" s="7" t="n">
        <v>32</v>
      </c>
    </row>
    <row r="262" spans="1:21">
      <c r="A262" t="s">
        <v>4</v>
      </c>
      <c r="B262" s="4" t="s">
        <v>5</v>
      </c>
      <c r="C262" s="4" t="s">
        <v>10</v>
      </c>
      <c r="D262" s="4" t="s">
        <v>9</v>
      </c>
    </row>
    <row r="263" spans="1:21">
      <c r="A263" t="n">
        <v>3329</v>
      </c>
      <c r="B263" s="36" t="n">
        <v>43</v>
      </c>
      <c r="C263" s="7" t="n">
        <v>2021</v>
      </c>
      <c r="D263" s="7" t="n">
        <v>128</v>
      </c>
    </row>
    <row r="264" spans="1:21">
      <c r="A264" t="s">
        <v>4</v>
      </c>
      <c r="B264" s="4" t="s">
        <v>5</v>
      </c>
      <c r="C264" s="4" t="s">
        <v>10</v>
      </c>
      <c r="D264" s="4" t="s">
        <v>9</v>
      </c>
    </row>
    <row r="265" spans="1:21">
      <c r="A265" t="n">
        <v>3336</v>
      </c>
      <c r="B265" s="36" t="n">
        <v>43</v>
      </c>
      <c r="C265" s="7" t="n">
        <v>2021</v>
      </c>
      <c r="D265" s="7" t="n">
        <v>32</v>
      </c>
    </row>
    <row r="266" spans="1:21">
      <c r="A266" t="s">
        <v>4</v>
      </c>
      <c r="B266" s="4" t="s">
        <v>5</v>
      </c>
      <c r="C266" s="4" t="s">
        <v>10</v>
      </c>
      <c r="D266" s="4" t="s">
        <v>9</v>
      </c>
    </row>
    <row r="267" spans="1:21">
      <c r="A267" t="n">
        <v>3343</v>
      </c>
      <c r="B267" s="36" t="n">
        <v>43</v>
      </c>
      <c r="C267" s="7" t="n">
        <v>2022</v>
      </c>
      <c r="D267" s="7" t="n">
        <v>128</v>
      </c>
    </row>
    <row r="268" spans="1:21">
      <c r="A268" t="s">
        <v>4</v>
      </c>
      <c r="B268" s="4" t="s">
        <v>5</v>
      </c>
      <c r="C268" s="4" t="s">
        <v>10</v>
      </c>
      <c r="D268" s="4" t="s">
        <v>9</v>
      </c>
    </row>
    <row r="269" spans="1:21">
      <c r="A269" t="n">
        <v>3350</v>
      </c>
      <c r="B269" s="36" t="n">
        <v>43</v>
      </c>
      <c r="C269" s="7" t="n">
        <v>2022</v>
      </c>
      <c r="D269" s="7" t="n">
        <v>32</v>
      </c>
    </row>
    <row r="270" spans="1:21">
      <c r="A270" t="s">
        <v>4</v>
      </c>
      <c r="B270" s="4" t="s">
        <v>5</v>
      </c>
      <c r="C270" s="4" t="s">
        <v>10</v>
      </c>
      <c r="D270" s="4" t="s">
        <v>9</v>
      </c>
    </row>
    <row r="271" spans="1:21">
      <c r="A271" t="n">
        <v>3357</v>
      </c>
      <c r="B271" s="36" t="n">
        <v>43</v>
      </c>
      <c r="C271" s="7" t="n">
        <v>2023</v>
      </c>
      <c r="D271" s="7" t="n">
        <v>128</v>
      </c>
    </row>
    <row r="272" spans="1:21">
      <c r="A272" t="s">
        <v>4</v>
      </c>
      <c r="B272" s="4" t="s">
        <v>5</v>
      </c>
      <c r="C272" s="4" t="s">
        <v>10</v>
      </c>
      <c r="D272" s="4" t="s">
        <v>9</v>
      </c>
    </row>
    <row r="273" spans="1:21">
      <c r="A273" t="n">
        <v>3364</v>
      </c>
      <c r="B273" s="36" t="n">
        <v>43</v>
      </c>
      <c r="C273" s="7" t="n">
        <v>2023</v>
      </c>
      <c r="D273" s="7" t="n">
        <v>32</v>
      </c>
    </row>
    <row r="274" spans="1:21">
      <c r="A274" t="s">
        <v>4</v>
      </c>
      <c r="B274" s="4" t="s">
        <v>5</v>
      </c>
      <c r="C274" s="4" t="s">
        <v>10</v>
      </c>
      <c r="D274" s="4" t="s">
        <v>9</v>
      </c>
    </row>
    <row r="275" spans="1:21">
      <c r="A275" t="n">
        <v>3371</v>
      </c>
      <c r="B275" s="36" t="n">
        <v>43</v>
      </c>
      <c r="C275" s="7" t="n">
        <v>2024</v>
      </c>
      <c r="D275" s="7" t="n">
        <v>128</v>
      </c>
    </row>
    <row r="276" spans="1:21">
      <c r="A276" t="s">
        <v>4</v>
      </c>
      <c r="B276" s="4" t="s">
        <v>5</v>
      </c>
      <c r="C276" s="4" t="s">
        <v>10</v>
      </c>
      <c r="D276" s="4" t="s">
        <v>9</v>
      </c>
    </row>
    <row r="277" spans="1:21">
      <c r="A277" t="n">
        <v>3378</v>
      </c>
      <c r="B277" s="36" t="n">
        <v>43</v>
      </c>
      <c r="C277" s="7" t="n">
        <v>2024</v>
      </c>
      <c r="D277" s="7" t="n">
        <v>32</v>
      </c>
    </row>
    <row r="278" spans="1:21">
      <c r="A278" t="s">
        <v>4</v>
      </c>
      <c r="B278" s="4" t="s">
        <v>5</v>
      </c>
      <c r="C278" s="4" t="s">
        <v>10</v>
      </c>
      <c r="D278" s="4" t="s">
        <v>9</v>
      </c>
      <c r="E278" s="4" t="s">
        <v>9</v>
      </c>
      <c r="F278" s="4" t="s">
        <v>9</v>
      </c>
      <c r="G278" s="4" t="s">
        <v>9</v>
      </c>
      <c r="H278" s="4" t="s">
        <v>10</v>
      </c>
      <c r="I278" s="4" t="s">
        <v>12</v>
      </c>
    </row>
    <row r="279" spans="1:21">
      <c r="A279" t="n">
        <v>3385</v>
      </c>
      <c r="B279" s="37" t="n">
        <v>66</v>
      </c>
      <c r="C279" s="7" t="n">
        <v>2020</v>
      </c>
      <c r="D279" s="7" t="n">
        <v>1065353216</v>
      </c>
      <c r="E279" s="7" t="n">
        <v>1065353216</v>
      </c>
      <c r="F279" s="7" t="n">
        <v>1065353216</v>
      </c>
      <c r="G279" s="7" t="n">
        <v>0</v>
      </c>
      <c r="H279" s="7" t="n">
        <v>0</v>
      </c>
      <c r="I279" s="7" t="n">
        <v>3</v>
      </c>
    </row>
    <row r="280" spans="1:21">
      <c r="A280" t="s">
        <v>4</v>
      </c>
      <c r="B280" s="4" t="s">
        <v>5</v>
      </c>
      <c r="C280" s="4" t="s">
        <v>10</v>
      </c>
      <c r="D280" s="4" t="s">
        <v>18</v>
      </c>
      <c r="E280" s="4" t="s">
        <v>18</v>
      </c>
      <c r="F280" s="4" t="s">
        <v>18</v>
      </c>
      <c r="G280" s="4" t="s">
        <v>18</v>
      </c>
    </row>
    <row r="281" spans="1:21">
      <c r="A281" t="n">
        <v>3407</v>
      </c>
      <c r="B281" s="38" t="n">
        <v>46</v>
      </c>
      <c r="C281" s="7" t="n">
        <v>0</v>
      </c>
      <c r="D281" s="7" t="n">
        <v>-23.5699996948242</v>
      </c>
      <c r="E281" s="7" t="n">
        <v>-3.5</v>
      </c>
      <c r="F281" s="7" t="n">
        <v>22.9500007629395</v>
      </c>
      <c r="G281" s="7" t="n">
        <v>270</v>
      </c>
    </row>
    <row r="282" spans="1:21">
      <c r="A282" t="s">
        <v>4</v>
      </c>
      <c r="B282" s="4" t="s">
        <v>5</v>
      </c>
      <c r="C282" s="4" t="s">
        <v>10</v>
      </c>
      <c r="D282" s="4" t="s">
        <v>18</v>
      </c>
      <c r="E282" s="4" t="s">
        <v>18</v>
      </c>
      <c r="F282" s="4" t="s">
        <v>18</v>
      </c>
      <c r="G282" s="4" t="s">
        <v>18</v>
      </c>
    </row>
    <row r="283" spans="1:21">
      <c r="A283" t="n">
        <v>3426</v>
      </c>
      <c r="B283" s="38" t="n">
        <v>46</v>
      </c>
      <c r="C283" s="7" t="n">
        <v>5</v>
      </c>
      <c r="D283" s="7" t="n">
        <v>-22.2999992370605</v>
      </c>
      <c r="E283" s="7" t="n">
        <v>-3.5</v>
      </c>
      <c r="F283" s="7" t="n">
        <v>20.7000007629395</v>
      </c>
      <c r="G283" s="7" t="n">
        <v>270</v>
      </c>
    </row>
    <row r="284" spans="1:21">
      <c r="A284" t="s">
        <v>4</v>
      </c>
      <c r="B284" s="4" t="s">
        <v>5</v>
      </c>
      <c r="C284" s="4" t="s">
        <v>10</v>
      </c>
      <c r="D284" s="4" t="s">
        <v>18</v>
      </c>
      <c r="E284" s="4" t="s">
        <v>18</v>
      </c>
      <c r="F284" s="4" t="s">
        <v>18</v>
      </c>
      <c r="G284" s="4" t="s">
        <v>18</v>
      </c>
    </row>
    <row r="285" spans="1:21">
      <c r="A285" t="n">
        <v>3445</v>
      </c>
      <c r="B285" s="38" t="n">
        <v>46</v>
      </c>
      <c r="C285" s="7" t="n">
        <v>3</v>
      </c>
      <c r="D285" s="7" t="n">
        <v>-22.8099994659424</v>
      </c>
      <c r="E285" s="7" t="n">
        <v>-3.5</v>
      </c>
      <c r="F285" s="7" t="n">
        <v>24.4300003051758</v>
      </c>
      <c r="G285" s="7" t="n">
        <v>270</v>
      </c>
    </row>
    <row r="286" spans="1:21">
      <c r="A286" t="s">
        <v>4</v>
      </c>
      <c r="B286" s="4" t="s">
        <v>5</v>
      </c>
      <c r="C286" s="4" t="s">
        <v>10</v>
      </c>
      <c r="D286" s="4" t="s">
        <v>18</v>
      </c>
      <c r="E286" s="4" t="s">
        <v>18</v>
      </c>
      <c r="F286" s="4" t="s">
        <v>18</v>
      </c>
      <c r="G286" s="4" t="s">
        <v>18</v>
      </c>
    </row>
    <row r="287" spans="1:21">
      <c r="A287" t="n">
        <v>3464</v>
      </c>
      <c r="B287" s="38" t="n">
        <v>46</v>
      </c>
      <c r="C287" s="7" t="n">
        <v>61488</v>
      </c>
      <c r="D287" s="7" t="n">
        <v>-19.5499992370605</v>
      </c>
      <c r="E287" s="7" t="n">
        <v>-3.5</v>
      </c>
      <c r="F287" s="7" t="n">
        <v>22.7299995422363</v>
      </c>
      <c r="G287" s="7" t="n">
        <v>270</v>
      </c>
    </row>
    <row r="288" spans="1:21">
      <c r="A288" t="s">
        <v>4</v>
      </c>
      <c r="B288" s="4" t="s">
        <v>5</v>
      </c>
      <c r="C288" s="4" t="s">
        <v>10</v>
      </c>
      <c r="D288" s="4" t="s">
        <v>18</v>
      </c>
      <c r="E288" s="4" t="s">
        <v>18</v>
      </c>
      <c r="F288" s="4" t="s">
        <v>18</v>
      </c>
      <c r="G288" s="4" t="s">
        <v>18</v>
      </c>
    </row>
    <row r="289" spans="1:9">
      <c r="A289" t="n">
        <v>3483</v>
      </c>
      <c r="B289" s="38" t="n">
        <v>46</v>
      </c>
      <c r="C289" s="7" t="n">
        <v>61489</v>
      </c>
      <c r="D289" s="7" t="n">
        <v>-20.7199993133545</v>
      </c>
      <c r="E289" s="7" t="n">
        <v>-3.5</v>
      </c>
      <c r="F289" s="7" t="n">
        <v>21.4599990844727</v>
      </c>
      <c r="G289" s="7" t="n">
        <v>270</v>
      </c>
    </row>
    <row r="290" spans="1:9">
      <c r="A290" t="s">
        <v>4</v>
      </c>
      <c r="B290" s="4" t="s">
        <v>5</v>
      </c>
      <c r="C290" s="4" t="s">
        <v>10</v>
      </c>
      <c r="D290" s="4" t="s">
        <v>18</v>
      </c>
      <c r="E290" s="4" t="s">
        <v>18</v>
      </c>
      <c r="F290" s="4" t="s">
        <v>18</v>
      </c>
      <c r="G290" s="4" t="s">
        <v>18</v>
      </c>
    </row>
    <row r="291" spans="1:9">
      <c r="A291" t="n">
        <v>3502</v>
      </c>
      <c r="B291" s="38" t="n">
        <v>46</v>
      </c>
      <c r="C291" s="7" t="n">
        <v>61490</v>
      </c>
      <c r="D291" s="7" t="n">
        <v>-20.9799995422363</v>
      </c>
      <c r="E291" s="7" t="n">
        <v>-3.5</v>
      </c>
      <c r="F291" s="7" t="n">
        <v>24.0499992370605</v>
      </c>
      <c r="G291" s="7" t="n">
        <v>270</v>
      </c>
    </row>
    <row r="292" spans="1:9">
      <c r="A292" t="s">
        <v>4</v>
      </c>
      <c r="B292" s="4" t="s">
        <v>5</v>
      </c>
      <c r="C292" s="4" t="s">
        <v>10</v>
      </c>
      <c r="D292" s="4" t="s">
        <v>18</v>
      </c>
      <c r="E292" s="4" t="s">
        <v>18</v>
      </c>
      <c r="F292" s="4" t="s">
        <v>18</v>
      </c>
      <c r="G292" s="4" t="s">
        <v>18</v>
      </c>
    </row>
    <row r="293" spans="1:9">
      <c r="A293" t="n">
        <v>3521</v>
      </c>
      <c r="B293" s="38" t="n">
        <v>46</v>
      </c>
      <c r="C293" s="7" t="n">
        <v>7032</v>
      </c>
      <c r="D293" s="7" t="n">
        <v>-21.8799991607666</v>
      </c>
      <c r="E293" s="7" t="n">
        <v>-3.5</v>
      </c>
      <c r="F293" s="7" t="n">
        <v>21.2099990844727</v>
      </c>
      <c r="G293" s="7" t="n">
        <v>270</v>
      </c>
    </row>
    <row r="294" spans="1:9">
      <c r="A294" t="s">
        <v>4</v>
      </c>
      <c r="B294" s="4" t="s">
        <v>5</v>
      </c>
      <c r="C294" s="4" t="s">
        <v>10</v>
      </c>
      <c r="D294" s="4" t="s">
        <v>18</v>
      </c>
      <c r="E294" s="4" t="s">
        <v>18</v>
      </c>
      <c r="F294" s="4" t="s">
        <v>18</v>
      </c>
      <c r="G294" s="4" t="s">
        <v>18</v>
      </c>
    </row>
    <row r="295" spans="1:9">
      <c r="A295" t="n">
        <v>3540</v>
      </c>
      <c r="B295" s="38" t="n">
        <v>46</v>
      </c>
      <c r="C295" s="7" t="n">
        <v>2020</v>
      </c>
      <c r="D295" s="7" t="n">
        <v>-35</v>
      </c>
      <c r="E295" s="7" t="n">
        <v>-3.5</v>
      </c>
      <c r="F295" s="7" t="n">
        <v>23</v>
      </c>
      <c r="G295" s="7" t="n">
        <v>90</v>
      </c>
    </row>
    <row r="296" spans="1:9">
      <c r="A296" t="s">
        <v>4</v>
      </c>
      <c r="B296" s="4" t="s">
        <v>5</v>
      </c>
      <c r="C296" s="4" t="s">
        <v>10</v>
      </c>
      <c r="D296" s="4" t="s">
        <v>18</v>
      </c>
      <c r="E296" s="4" t="s">
        <v>18</v>
      </c>
      <c r="F296" s="4" t="s">
        <v>18</v>
      </c>
      <c r="G296" s="4" t="s">
        <v>18</v>
      </c>
    </row>
    <row r="297" spans="1:9">
      <c r="A297" t="n">
        <v>3559</v>
      </c>
      <c r="B297" s="38" t="n">
        <v>46</v>
      </c>
      <c r="C297" s="7" t="n">
        <v>2021</v>
      </c>
      <c r="D297" s="7" t="n">
        <v>-40.939998626709</v>
      </c>
      <c r="E297" s="7" t="n">
        <v>-3.5</v>
      </c>
      <c r="F297" s="7" t="n">
        <v>25.3099994659424</v>
      </c>
      <c r="G297" s="7" t="n">
        <v>94.4000015258789</v>
      </c>
    </row>
    <row r="298" spans="1:9">
      <c r="A298" t="s">
        <v>4</v>
      </c>
      <c r="B298" s="4" t="s">
        <v>5</v>
      </c>
      <c r="C298" s="4" t="s">
        <v>10</v>
      </c>
      <c r="D298" s="4" t="s">
        <v>18</v>
      </c>
      <c r="E298" s="4" t="s">
        <v>18</v>
      </c>
      <c r="F298" s="4" t="s">
        <v>18</v>
      </c>
      <c r="G298" s="4" t="s">
        <v>18</v>
      </c>
    </row>
    <row r="299" spans="1:9">
      <c r="A299" t="n">
        <v>3578</v>
      </c>
      <c r="B299" s="38" t="n">
        <v>46</v>
      </c>
      <c r="C299" s="7" t="n">
        <v>2022</v>
      </c>
      <c r="D299" s="7" t="n">
        <v>-37.3800010681152</v>
      </c>
      <c r="E299" s="7" t="n">
        <v>-3.5</v>
      </c>
      <c r="F299" s="7" t="n">
        <v>26.0599994659424</v>
      </c>
      <c r="G299" s="7" t="n">
        <v>98.9000015258789</v>
      </c>
    </row>
    <row r="300" spans="1:9">
      <c r="A300" t="s">
        <v>4</v>
      </c>
      <c r="B300" s="4" t="s">
        <v>5</v>
      </c>
      <c r="C300" s="4" t="s">
        <v>10</v>
      </c>
      <c r="D300" s="4" t="s">
        <v>18</v>
      </c>
      <c r="E300" s="4" t="s">
        <v>18</v>
      </c>
      <c r="F300" s="4" t="s">
        <v>18</v>
      </c>
      <c r="G300" s="4" t="s">
        <v>18</v>
      </c>
    </row>
    <row r="301" spans="1:9">
      <c r="A301" t="n">
        <v>3597</v>
      </c>
      <c r="B301" s="38" t="n">
        <v>46</v>
      </c>
      <c r="C301" s="7" t="n">
        <v>2023</v>
      </c>
      <c r="D301" s="7" t="n">
        <v>-36.689998626709</v>
      </c>
      <c r="E301" s="7" t="n">
        <v>-3.5</v>
      </c>
      <c r="F301" s="7" t="n">
        <v>19.8899993896484</v>
      </c>
      <c r="G301" s="7" t="n">
        <v>83.4000015258789</v>
      </c>
    </row>
    <row r="302" spans="1:9">
      <c r="A302" t="s">
        <v>4</v>
      </c>
      <c r="B302" s="4" t="s">
        <v>5</v>
      </c>
      <c r="C302" s="4" t="s">
        <v>10</v>
      </c>
      <c r="D302" s="4" t="s">
        <v>18</v>
      </c>
      <c r="E302" s="4" t="s">
        <v>18</v>
      </c>
      <c r="F302" s="4" t="s">
        <v>18</v>
      </c>
      <c r="G302" s="4" t="s">
        <v>18</v>
      </c>
    </row>
    <row r="303" spans="1:9">
      <c r="A303" t="n">
        <v>3616</v>
      </c>
      <c r="B303" s="38" t="n">
        <v>46</v>
      </c>
      <c r="C303" s="7" t="n">
        <v>2024</v>
      </c>
      <c r="D303" s="7" t="n">
        <v>-38.8699989318848</v>
      </c>
      <c r="E303" s="7" t="n">
        <v>-3.5</v>
      </c>
      <c r="F303" s="7" t="n">
        <v>18.1499996185303</v>
      </c>
      <c r="G303" s="7" t="n">
        <v>75.5999984741211</v>
      </c>
    </row>
    <row r="304" spans="1:9">
      <c r="A304" t="s">
        <v>4</v>
      </c>
      <c r="B304" s="4" t="s">
        <v>5</v>
      </c>
      <c r="C304" s="4" t="s">
        <v>12</v>
      </c>
    </row>
    <row r="305" spans="1:7">
      <c r="A305" t="n">
        <v>3635</v>
      </c>
      <c r="B305" s="10" t="n">
        <v>74</v>
      </c>
      <c r="C305" s="7" t="n">
        <v>18</v>
      </c>
    </row>
    <row r="306" spans="1:7">
      <c r="A306" t="s">
        <v>4</v>
      </c>
      <c r="B306" s="4" t="s">
        <v>5</v>
      </c>
      <c r="C306" s="4" t="s">
        <v>12</v>
      </c>
      <c r="D306" s="4" t="s">
        <v>12</v>
      </c>
      <c r="E306" s="4" t="s">
        <v>18</v>
      </c>
      <c r="F306" s="4" t="s">
        <v>18</v>
      </c>
      <c r="G306" s="4" t="s">
        <v>18</v>
      </c>
      <c r="H306" s="4" t="s">
        <v>10</v>
      </c>
    </row>
    <row r="307" spans="1:7">
      <c r="A307" t="n">
        <v>3637</v>
      </c>
      <c r="B307" s="39" t="n">
        <v>45</v>
      </c>
      <c r="C307" s="7" t="n">
        <v>2</v>
      </c>
      <c r="D307" s="7" t="n">
        <v>3</v>
      </c>
      <c r="E307" s="7" t="n">
        <v>-34.6300010681152</v>
      </c>
      <c r="F307" s="7" t="n">
        <v>-0.319999992847443</v>
      </c>
      <c r="G307" s="7" t="n">
        <v>22.9799995422363</v>
      </c>
      <c r="H307" s="7" t="n">
        <v>0</v>
      </c>
    </row>
    <row r="308" spans="1:7">
      <c r="A308" t="s">
        <v>4</v>
      </c>
      <c r="B308" s="4" t="s">
        <v>5</v>
      </c>
      <c r="C308" s="4" t="s">
        <v>12</v>
      </c>
      <c r="D308" s="4" t="s">
        <v>12</v>
      </c>
      <c r="E308" s="4" t="s">
        <v>18</v>
      </c>
      <c r="F308" s="4" t="s">
        <v>18</v>
      </c>
      <c r="G308" s="4" t="s">
        <v>18</v>
      </c>
      <c r="H308" s="4" t="s">
        <v>10</v>
      </c>
      <c r="I308" s="4" t="s">
        <v>12</v>
      </c>
    </row>
    <row r="309" spans="1:7">
      <c r="A309" t="n">
        <v>3654</v>
      </c>
      <c r="B309" s="39" t="n">
        <v>45</v>
      </c>
      <c r="C309" s="7" t="n">
        <v>4</v>
      </c>
      <c r="D309" s="7" t="n">
        <v>3</v>
      </c>
      <c r="E309" s="7" t="n">
        <v>10.6800003051758</v>
      </c>
      <c r="F309" s="7" t="n">
        <v>67.9400024414063</v>
      </c>
      <c r="G309" s="7" t="n">
        <v>0</v>
      </c>
      <c r="H309" s="7" t="n">
        <v>0</v>
      </c>
      <c r="I309" s="7" t="n">
        <v>0</v>
      </c>
    </row>
    <row r="310" spans="1:7">
      <c r="A310" t="s">
        <v>4</v>
      </c>
      <c r="B310" s="4" t="s">
        <v>5</v>
      </c>
      <c r="C310" s="4" t="s">
        <v>12</v>
      </c>
      <c r="D310" s="4" t="s">
        <v>12</v>
      </c>
      <c r="E310" s="4" t="s">
        <v>18</v>
      </c>
      <c r="F310" s="4" t="s">
        <v>10</v>
      </c>
    </row>
    <row r="311" spans="1:7">
      <c r="A311" t="n">
        <v>3672</v>
      </c>
      <c r="B311" s="39" t="n">
        <v>45</v>
      </c>
      <c r="C311" s="7" t="n">
        <v>5</v>
      </c>
      <c r="D311" s="7" t="n">
        <v>3</v>
      </c>
      <c r="E311" s="7" t="n">
        <v>19.1000003814697</v>
      </c>
      <c r="F311" s="7" t="n">
        <v>0</v>
      </c>
    </row>
    <row r="312" spans="1:7">
      <c r="A312" t="s">
        <v>4</v>
      </c>
      <c r="B312" s="4" t="s">
        <v>5</v>
      </c>
      <c r="C312" s="4" t="s">
        <v>12</v>
      </c>
      <c r="D312" s="4" t="s">
        <v>12</v>
      </c>
      <c r="E312" s="4" t="s">
        <v>18</v>
      </c>
      <c r="F312" s="4" t="s">
        <v>10</v>
      </c>
    </row>
    <row r="313" spans="1:7">
      <c r="A313" t="n">
        <v>3681</v>
      </c>
      <c r="B313" s="39" t="n">
        <v>45</v>
      </c>
      <c r="C313" s="7" t="n">
        <v>11</v>
      </c>
      <c r="D313" s="7" t="n">
        <v>3</v>
      </c>
      <c r="E313" s="7" t="n">
        <v>50</v>
      </c>
      <c r="F313" s="7" t="n">
        <v>0</v>
      </c>
    </row>
    <row r="314" spans="1:7">
      <c r="A314" t="s">
        <v>4</v>
      </c>
      <c r="B314" s="4" t="s">
        <v>5</v>
      </c>
      <c r="C314" s="4" t="s">
        <v>10</v>
      </c>
      <c r="D314" s="4" t="s">
        <v>10</v>
      </c>
      <c r="E314" s="4" t="s">
        <v>18</v>
      </c>
      <c r="F314" s="4" t="s">
        <v>18</v>
      </c>
      <c r="G314" s="4" t="s">
        <v>18</v>
      </c>
      <c r="H314" s="4" t="s">
        <v>18</v>
      </c>
      <c r="I314" s="4" t="s">
        <v>12</v>
      </c>
      <c r="J314" s="4" t="s">
        <v>10</v>
      </c>
    </row>
    <row r="315" spans="1:7">
      <c r="A315" t="n">
        <v>3690</v>
      </c>
      <c r="B315" s="40" t="n">
        <v>55</v>
      </c>
      <c r="C315" s="7" t="n">
        <v>0</v>
      </c>
      <c r="D315" s="7" t="n">
        <v>65024</v>
      </c>
      <c r="E315" s="7" t="n">
        <v>0</v>
      </c>
      <c r="F315" s="7" t="n">
        <v>0</v>
      </c>
      <c r="G315" s="7" t="n">
        <v>3.60000014305115</v>
      </c>
      <c r="H315" s="7" t="n">
        <v>1.20000004768372</v>
      </c>
      <c r="I315" s="7" t="n">
        <v>1</v>
      </c>
      <c r="J315" s="7" t="n">
        <v>0</v>
      </c>
    </row>
    <row r="316" spans="1:7">
      <c r="A316" t="s">
        <v>4</v>
      </c>
      <c r="B316" s="4" t="s">
        <v>5</v>
      </c>
      <c r="C316" s="4" t="s">
        <v>10</v>
      </c>
    </row>
    <row r="317" spans="1:7">
      <c r="A317" t="n">
        <v>3714</v>
      </c>
      <c r="B317" s="20" t="n">
        <v>16</v>
      </c>
      <c r="C317" s="7" t="n">
        <v>100</v>
      </c>
    </row>
    <row r="318" spans="1:7">
      <c r="A318" t="s">
        <v>4</v>
      </c>
      <c r="B318" s="4" t="s">
        <v>5</v>
      </c>
      <c r="C318" s="4" t="s">
        <v>10</v>
      </c>
      <c r="D318" s="4" t="s">
        <v>10</v>
      </c>
      <c r="E318" s="4" t="s">
        <v>18</v>
      </c>
      <c r="F318" s="4" t="s">
        <v>18</v>
      </c>
      <c r="G318" s="4" t="s">
        <v>18</v>
      </c>
      <c r="H318" s="4" t="s">
        <v>18</v>
      </c>
      <c r="I318" s="4" t="s">
        <v>12</v>
      </c>
      <c r="J318" s="4" t="s">
        <v>10</v>
      </c>
    </row>
    <row r="319" spans="1:7">
      <c r="A319" t="n">
        <v>3717</v>
      </c>
      <c r="B319" s="40" t="n">
        <v>55</v>
      </c>
      <c r="C319" s="7" t="n">
        <v>5</v>
      </c>
      <c r="D319" s="7" t="n">
        <v>65024</v>
      </c>
      <c r="E319" s="7" t="n">
        <v>0</v>
      </c>
      <c r="F319" s="7" t="n">
        <v>0</v>
      </c>
      <c r="G319" s="7" t="n">
        <v>3.60000014305115</v>
      </c>
      <c r="H319" s="7" t="n">
        <v>1.20000004768372</v>
      </c>
      <c r="I319" s="7" t="n">
        <v>1</v>
      </c>
      <c r="J319" s="7" t="n">
        <v>0</v>
      </c>
    </row>
    <row r="320" spans="1:7">
      <c r="A320" t="s">
        <v>4</v>
      </c>
      <c r="B320" s="4" t="s">
        <v>5</v>
      </c>
      <c r="C320" s="4" t="s">
        <v>10</v>
      </c>
    </row>
    <row r="321" spans="1:10">
      <c r="A321" t="n">
        <v>3741</v>
      </c>
      <c r="B321" s="20" t="n">
        <v>16</v>
      </c>
      <c r="C321" s="7" t="n">
        <v>100</v>
      </c>
    </row>
    <row r="322" spans="1:10">
      <c r="A322" t="s">
        <v>4</v>
      </c>
      <c r="B322" s="4" t="s">
        <v>5</v>
      </c>
      <c r="C322" s="4" t="s">
        <v>10</v>
      </c>
      <c r="D322" s="4" t="s">
        <v>10</v>
      </c>
      <c r="E322" s="4" t="s">
        <v>18</v>
      </c>
      <c r="F322" s="4" t="s">
        <v>18</v>
      </c>
      <c r="G322" s="4" t="s">
        <v>18</v>
      </c>
      <c r="H322" s="4" t="s">
        <v>18</v>
      </c>
      <c r="I322" s="4" t="s">
        <v>12</v>
      </c>
      <c r="J322" s="4" t="s">
        <v>10</v>
      </c>
    </row>
    <row r="323" spans="1:10">
      <c r="A323" t="n">
        <v>3744</v>
      </c>
      <c r="B323" s="40" t="n">
        <v>55</v>
      </c>
      <c r="C323" s="7" t="n">
        <v>3</v>
      </c>
      <c r="D323" s="7" t="n">
        <v>65024</v>
      </c>
      <c r="E323" s="7" t="n">
        <v>0</v>
      </c>
      <c r="F323" s="7" t="n">
        <v>0</v>
      </c>
      <c r="G323" s="7" t="n">
        <v>3.60000014305115</v>
      </c>
      <c r="H323" s="7" t="n">
        <v>1.20000004768372</v>
      </c>
      <c r="I323" s="7" t="n">
        <v>1</v>
      </c>
      <c r="J323" s="7" t="n">
        <v>0</v>
      </c>
    </row>
    <row r="324" spans="1:10">
      <c r="A324" t="s">
        <v>4</v>
      </c>
      <c r="B324" s="4" t="s">
        <v>5</v>
      </c>
      <c r="C324" s="4" t="s">
        <v>10</v>
      </c>
    </row>
    <row r="325" spans="1:10">
      <c r="A325" t="n">
        <v>3768</v>
      </c>
      <c r="B325" s="20" t="n">
        <v>16</v>
      </c>
      <c r="C325" s="7" t="n">
        <v>100</v>
      </c>
    </row>
    <row r="326" spans="1:10">
      <c r="A326" t="s">
        <v>4</v>
      </c>
      <c r="B326" s="4" t="s">
        <v>5</v>
      </c>
      <c r="C326" s="4" t="s">
        <v>10</v>
      </c>
      <c r="D326" s="4" t="s">
        <v>10</v>
      </c>
      <c r="E326" s="4" t="s">
        <v>18</v>
      </c>
      <c r="F326" s="4" t="s">
        <v>18</v>
      </c>
      <c r="G326" s="4" t="s">
        <v>18</v>
      </c>
      <c r="H326" s="4" t="s">
        <v>18</v>
      </c>
      <c r="I326" s="4" t="s">
        <v>12</v>
      </c>
      <c r="J326" s="4" t="s">
        <v>10</v>
      </c>
    </row>
    <row r="327" spans="1:10">
      <c r="A327" t="n">
        <v>3771</v>
      </c>
      <c r="B327" s="40" t="n">
        <v>55</v>
      </c>
      <c r="C327" s="7" t="n">
        <v>61488</v>
      </c>
      <c r="D327" s="7" t="n">
        <v>65024</v>
      </c>
      <c r="E327" s="7" t="n">
        <v>0</v>
      </c>
      <c r="F327" s="7" t="n">
        <v>0</v>
      </c>
      <c r="G327" s="7" t="n">
        <v>3.60000014305115</v>
      </c>
      <c r="H327" s="7" t="n">
        <v>1.20000004768372</v>
      </c>
      <c r="I327" s="7" t="n">
        <v>1</v>
      </c>
      <c r="J327" s="7" t="n">
        <v>0</v>
      </c>
    </row>
    <row r="328" spans="1:10">
      <c r="A328" t="s">
        <v>4</v>
      </c>
      <c r="B328" s="4" t="s">
        <v>5</v>
      </c>
      <c r="C328" s="4" t="s">
        <v>10</v>
      </c>
    </row>
    <row r="329" spans="1:10">
      <c r="A329" t="n">
        <v>3795</v>
      </c>
      <c r="B329" s="20" t="n">
        <v>16</v>
      </c>
      <c r="C329" s="7" t="n">
        <v>100</v>
      </c>
    </row>
    <row r="330" spans="1:10">
      <c r="A330" t="s">
        <v>4</v>
      </c>
      <c r="B330" s="4" t="s">
        <v>5</v>
      </c>
      <c r="C330" s="4" t="s">
        <v>10</v>
      </c>
      <c r="D330" s="4" t="s">
        <v>10</v>
      </c>
      <c r="E330" s="4" t="s">
        <v>18</v>
      </c>
      <c r="F330" s="4" t="s">
        <v>18</v>
      </c>
      <c r="G330" s="4" t="s">
        <v>18</v>
      </c>
      <c r="H330" s="4" t="s">
        <v>18</v>
      </c>
      <c r="I330" s="4" t="s">
        <v>12</v>
      </c>
      <c r="J330" s="4" t="s">
        <v>10</v>
      </c>
    </row>
    <row r="331" spans="1:10">
      <c r="A331" t="n">
        <v>3798</v>
      </c>
      <c r="B331" s="40" t="n">
        <v>55</v>
      </c>
      <c r="C331" s="7" t="n">
        <v>61489</v>
      </c>
      <c r="D331" s="7" t="n">
        <v>65024</v>
      </c>
      <c r="E331" s="7" t="n">
        <v>0</v>
      </c>
      <c r="F331" s="7" t="n">
        <v>0</v>
      </c>
      <c r="G331" s="7" t="n">
        <v>3.60000014305115</v>
      </c>
      <c r="H331" s="7" t="n">
        <v>1.20000004768372</v>
      </c>
      <c r="I331" s="7" t="n">
        <v>1</v>
      </c>
      <c r="J331" s="7" t="n">
        <v>0</v>
      </c>
    </row>
    <row r="332" spans="1:10">
      <c r="A332" t="s">
        <v>4</v>
      </c>
      <c r="B332" s="4" t="s">
        <v>5</v>
      </c>
      <c r="C332" s="4" t="s">
        <v>10</v>
      </c>
    </row>
    <row r="333" spans="1:10">
      <c r="A333" t="n">
        <v>3822</v>
      </c>
      <c r="B333" s="20" t="n">
        <v>16</v>
      </c>
      <c r="C333" s="7" t="n">
        <v>100</v>
      </c>
    </row>
    <row r="334" spans="1:10">
      <c r="A334" t="s">
        <v>4</v>
      </c>
      <c r="B334" s="4" t="s">
        <v>5</v>
      </c>
      <c r="C334" s="4" t="s">
        <v>10</v>
      </c>
      <c r="D334" s="4" t="s">
        <v>10</v>
      </c>
      <c r="E334" s="4" t="s">
        <v>18</v>
      </c>
      <c r="F334" s="4" t="s">
        <v>18</v>
      </c>
      <c r="G334" s="4" t="s">
        <v>18</v>
      </c>
      <c r="H334" s="4" t="s">
        <v>18</v>
      </c>
      <c r="I334" s="4" t="s">
        <v>12</v>
      </c>
      <c r="J334" s="4" t="s">
        <v>10</v>
      </c>
    </row>
    <row r="335" spans="1:10">
      <c r="A335" t="n">
        <v>3825</v>
      </c>
      <c r="B335" s="40" t="n">
        <v>55</v>
      </c>
      <c r="C335" s="7" t="n">
        <v>61490</v>
      </c>
      <c r="D335" s="7" t="n">
        <v>65024</v>
      </c>
      <c r="E335" s="7" t="n">
        <v>0</v>
      </c>
      <c r="F335" s="7" t="n">
        <v>0</v>
      </c>
      <c r="G335" s="7" t="n">
        <v>3.60000014305115</v>
      </c>
      <c r="H335" s="7" t="n">
        <v>1.20000004768372</v>
      </c>
      <c r="I335" s="7" t="n">
        <v>1</v>
      </c>
      <c r="J335" s="7" t="n">
        <v>0</v>
      </c>
    </row>
    <row r="336" spans="1:10">
      <c r="A336" t="s">
        <v>4</v>
      </c>
      <c r="B336" s="4" t="s">
        <v>5</v>
      </c>
      <c r="C336" s="4" t="s">
        <v>10</v>
      </c>
    </row>
    <row r="337" spans="1:10">
      <c r="A337" t="n">
        <v>3849</v>
      </c>
      <c r="B337" s="20" t="n">
        <v>16</v>
      </c>
      <c r="C337" s="7" t="n">
        <v>100</v>
      </c>
    </row>
    <row r="338" spans="1:10">
      <c r="A338" t="s">
        <v>4</v>
      </c>
      <c r="B338" s="4" t="s">
        <v>5</v>
      </c>
      <c r="C338" s="4" t="s">
        <v>10</v>
      </c>
      <c r="D338" s="4" t="s">
        <v>10</v>
      </c>
      <c r="E338" s="4" t="s">
        <v>18</v>
      </c>
      <c r="F338" s="4" t="s">
        <v>18</v>
      </c>
      <c r="G338" s="4" t="s">
        <v>18</v>
      </c>
      <c r="H338" s="4" t="s">
        <v>18</v>
      </c>
      <c r="I338" s="4" t="s">
        <v>12</v>
      </c>
      <c r="J338" s="4" t="s">
        <v>10</v>
      </c>
    </row>
    <row r="339" spans="1:10">
      <c r="A339" t="n">
        <v>3852</v>
      </c>
      <c r="B339" s="40" t="n">
        <v>55</v>
      </c>
      <c r="C339" s="7" t="n">
        <v>7032</v>
      </c>
      <c r="D339" s="7" t="n">
        <v>65024</v>
      </c>
      <c r="E339" s="7" t="n">
        <v>0</v>
      </c>
      <c r="F339" s="7" t="n">
        <v>0</v>
      </c>
      <c r="G339" s="7" t="n">
        <v>3.60000014305115</v>
      </c>
      <c r="H339" s="7" t="n">
        <v>1.20000004768372</v>
      </c>
      <c r="I339" s="7" t="n">
        <v>1</v>
      </c>
      <c r="J339" s="7" t="n">
        <v>0</v>
      </c>
    </row>
    <row r="340" spans="1:10">
      <c r="A340" t="s">
        <v>4</v>
      </c>
      <c r="B340" s="4" t="s">
        <v>5</v>
      </c>
      <c r="C340" s="4" t="s">
        <v>12</v>
      </c>
      <c r="D340" s="4" t="s">
        <v>12</v>
      </c>
      <c r="E340" s="4" t="s">
        <v>18</v>
      </c>
      <c r="F340" s="4" t="s">
        <v>18</v>
      </c>
      <c r="G340" s="4" t="s">
        <v>18</v>
      </c>
      <c r="H340" s="4" t="s">
        <v>10</v>
      </c>
    </row>
    <row r="341" spans="1:10">
      <c r="A341" t="n">
        <v>3876</v>
      </c>
      <c r="B341" s="39" t="n">
        <v>45</v>
      </c>
      <c r="C341" s="7" t="n">
        <v>2</v>
      </c>
      <c r="D341" s="7" t="n">
        <v>3</v>
      </c>
      <c r="E341" s="7" t="n">
        <v>-34.6300010681152</v>
      </c>
      <c r="F341" s="7" t="n">
        <v>-0.400000005960464</v>
      </c>
      <c r="G341" s="7" t="n">
        <v>22.9799995422363</v>
      </c>
      <c r="H341" s="7" t="n">
        <v>6000</v>
      </c>
    </row>
    <row r="342" spans="1:10">
      <c r="A342" t="s">
        <v>4</v>
      </c>
      <c r="B342" s="4" t="s">
        <v>5</v>
      </c>
      <c r="C342" s="4" t="s">
        <v>12</v>
      </c>
      <c r="D342" s="4" t="s">
        <v>12</v>
      </c>
      <c r="E342" s="4" t="s">
        <v>18</v>
      </c>
      <c r="F342" s="4" t="s">
        <v>18</v>
      </c>
      <c r="G342" s="4" t="s">
        <v>18</v>
      </c>
      <c r="H342" s="4" t="s">
        <v>10</v>
      </c>
      <c r="I342" s="4" t="s">
        <v>12</v>
      </c>
    </row>
    <row r="343" spans="1:10">
      <c r="A343" t="n">
        <v>3893</v>
      </c>
      <c r="B343" s="39" t="n">
        <v>45</v>
      </c>
      <c r="C343" s="7" t="n">
        <v>4</v>
      </c>
      <c r="D343" s="7" t="n">
        <v>3</v>
      </c>
      <c r="E343" s="7" t="n">
        <v>7.21000003814697</v>
      </c>
      <c r="F343" s="7" t="n">
        <v>69.8099975585938</v>
      </c>
      <c r="G343" s="7" t="n">
        <v>0</v>
      </c>
      <c r="H343" s="7" t="n">
        <v>6000</v>
      </c>
      <c r="I343" s="7" t="n">
        <v>0</v>
      </c>
    </row>
    <row r="344" spans="1:10">
      <c r="A344" t="s">
        <v>4</v>
      </c>
      <c r="B344" s="4" t="s">
        <v>5</v>
      </c>
      <c r="C344" s="4" t="s">
        <v>12</v>
      </c>
      <c r="D344" s="4" t="s">
        <v>12</v>
      </c>
      <c r="E344" s="4" t="s">
        <v>18</v>
      </c>
      <c r="F344" s="4" t="s">
        <v>10</v>
      </c>
    </row>
    <row r="345" spans="1:10">
      <c r="A345" t="n">
        <v>3911</v>
      </c>
      <c r="B345" s="39" t="n">
        <v>45</v>
      </c>
      <c r="C345" s="7" t="n">
        <v>5</v>
      </c>
      <c r="D345" s="7" t="n">
        <v>3</v>
      </c>
      <c r="E345" s="7" t="n">
        <v>16.7000007629395</v>
      </c>
      <c r="F345" s="7" t="n">
        <v>6000</v>
      </c>
    </row>
    <row r="346" spans="1:10">
      <c r="A346" t="s">
        <v>4</v>
      </c>
      <c r="B346" s="4" t="s">
        <v>5</v>
      </c>
      <c r="C346" s="4" t="s">
        <v>12</v>
      </c>
      <c r="D346" s="4" t="s">
        <v>10</v>
      </c>
      <c r="E346" s="4" t="s">
        <v>18</v>
      </c>
    </row>
    <row r="347" spans="1:10">
      <c r="A347" t="n">
        <v>3920</v>
      </c>
      <c r="B347" s="28" t="n">
        <v>58</v>
      </c>
      <c r="C347" s="7" t="n">
        <v>100</v>
      </c>
      <c r="D347" s="7" t="n">
        <v>1000</v>
      </c>
      <c r="E347" s="7" t="n">
        <v>1</v>
      </c>
    </row>
    <row r="348" spans="1:10">
      <c r="A348" t="s">
        <v>4</v>
      </c>
      <c r="B348" s="4" t="s">
        <v>5</v>
      </c>
      <c r="C348" s="4" t="s">
        <v>10</v>
      </c>
    </row>
    <row r="349" spans="1:10">
      <c r="A349" t="n">
        <v>3928</v>
      </c>
      <c r="B349" s="20" t="n">
        <v>16</v>
      </c>
      <c r="C349" s="7" t="n">
        <v>2500</v>
      </c>
    </row>
    <row r="350" spans="1:10">
      <c r="A350" t="s">
        <v>4</v>
      </c>
      <c r="B350" s="4" t="s">
        <v>5</v>
      </c>
      <c r="C350" s="4" t="s">
        <v>12</v>
      </c>
      <c r="D350" s="4" t="s">
        <v>10</v>
      </c>
      <c r="E350" s="4" t="s">
        <v>18</v>
      </c>
      <c r="F350" s="4" t="s">
        <v>10</v>
      </c>
      <c r="G350" s="4" t="s">
        <v>9</v>
      </c>
      <c r="H350" s="4" t="s">
        <v>9</v>
      </c>
      <c r="I350" s="4" t="s">
        <v>10</v>
      </c>
      <c r="J350" s="4" t="s">
        <v>10</v>
      </c>
      <c r="K350" s="4" t="s">
        <v>9</v>
      </c>
      <c r="L350" s="4" t="s">
        <v>9</v>
      </c>
      <c r="M350" s="4" t="s">
        <v>9</v>
      </c>
      <c r="N350" s="4" t="s">
        <v>9</v>
      </c>
      <c r="O350" s="4" t="s">
        <v>6</v>
      </c>
    </row>
    <row r="351" spans="1:10">
      <c r="A351" t="n">
        <v>3931</v>
      </c>
      <c r="B351" s="9" t="n">
        <v>50</v>
      </c>
      <c r="C351" s="7" t="n">
        <v>0</v>
      </c>
      <c r="D351" s="7" t="n">
        <v>2243</v>
      </c>
      <c r="E351" s="7" t="n">
        <v>0.400000005960464</v>
      </c>
      <c r="F351" s="7" t="n">
        <v>1000</v>
      </c>
      <c r="G351" s="7" t="n">
        <v>0</v>
      </c>
      <c r="H351" s="7" t="n">
        <v>0</v>
      </c>
      <c r="I351" s="7" t="n">
        <v>0</v>
      </c>
      <c r="J351" s="7" t="n">
        <v>65533</v>
      </c>
      <c r="K351" s="7" t="n">
        <v>0</v>
      </c>
      <c r="L351" s="7" t="n">
        <v>0</v>
      </c>
      <c r="M351" s="7" t="n">
        <v>0</v>
      </c>
      <c r="N351" s="7" t="n">
        <v>0</v>
      </c>
      <c r="O351" s="7" t="s">
        <v>20</v>
      </c>
    </row>
    <row r="352" spans="1:10">
      <c r="A352" t="s">
        <v>4</v>
      </c>
      <c r="B352" s="4" t="s">
        <v>5</v>
      </c>
      <c r="C352" s="4" t="s">
        <v>12</v>
      </c>
      <c r="D352" s="4" t="s">
        <v>10</v>
      </c>
      <c r="E352" s="4" t="s">
        <v>18</v>
      </c>
      <c r="F352" s="4" t="s">
        <v>10</v>
      </c>
      <c r="G352" s="4" t="s">
        <v>9</v>
      </c>
      <c r="H352" s="4" t="s">
        <v>9</v>
      </c>
      <c r="I352" s="4" t="s">
        <v>10</v>
      </c>
      <c r="J352" s="4" t="s">
        <v>10</v>
      </c>
      <c r="K352" s="4" t="s">
        <v>9</v>
      </c>
      <c r="L352" s="4" t="s">
        <v>9</v>
      </c>
      <c r="M352" s="4" t="s">
        <v>9</v>
      </c>
      <c r="N352" s="4" t="s">
        <v>9</v>
      </c>
      <c r="O352" s="4" t="s">
        <v>6</v>
      </c>
    </row>
    <row r="353" spans="1:15">
      <c r="A353" t="n">
        <v>3970</v>
      </c>
      <c r="B353" s="9" t="n">
        <v>50</v>
      </c>
      <c r="C353" s="7" t="n">
        <v>0</v>
      </c>
      <c r="D353" s="7" t="n">
        <v>2038</v>
      </c>
      <c r="E353" s="7" t="n">
        <v>0.800000011920929</v>
      </c>
      <c r="F353" s="7" t="n">
        <v>0</v>
      </c>
      <c r="G353" s="7" t="n">
        <v>0</v>
      </c>
      <c r="H353" s="7" t="n">
        <v>0</v>
      </c>
      <c r="I353" s="7" t="n">
        <v>0</v>
      </c>
      <c r="J353" s="7" t="n">
        <v>65533</v>
      </c>
      <c r="K353" s="7" t="n">
        <v>0</v>
      </c>
      <c r="L353" s="7" t="n">
        <v>0</v>
      </c>
      <c r="M353" s="7" t="n">
        <v>0</v>
      </c>
      <c r="N353" s="7" t="n">
        <v>0</v>
      </c>
      <c r="O353" s="7" t="s">
        <v>20</v>
      </c>
    </row>
    <row r="354" spans="1:15">
      <c r="A354" t="s">
        <v>4</v>
      </c>
      <c r="B354" s="4" t="s">
        <v>5</v>
      </c>
      <c r="C354" s="4" t="s">
        <v>12</v>
      </c>
      <c r="D354" s="4" t="s">
        <v>10</v>
      </c>
      <c r="E354" s="4" t="s">
        <v>10</v>
      </c>
      <c r="F354" s="4" t="s">
        <v>10</v>
      </c>
      <c r="G354" s="4" t="s">
        <v>10</v>
      </c>
      <c r="H354" s="4" t="s">
        <v>10</v>
      </c>
      <c r="I354" s="4" t="s">
        <v>6</v>
      </c>
      <c r="J354" s="4" t="s">
        <v>18</v>
      </c>
      <c r="K354" s="4" t="s">
        <v>18</v>
      </c>
      <c r="L354" s="4" t="s">
        <v>18</v>
      </c>
      <c r="M354" s="4" t="s">
        <v>9</v>
      </c>
      <c r="N354" s="4" t="s">
        <v>9</v>
      </c>
      <c r="O354" s="4" t="s">
        <v>18</v>
      </c>
      <c r="P354" s="4" t="s">
        <v>18</v>
      </c>
      <c r="Q354" s="4" t="s">
        <v>18</v>
      </c>
      <c r="R354" s="4" t="s">
        <v>18</v>
      </c>
      <c r="S354" s="4" t="s">
        <v>12</v>
      </c>
    </row>
    <row r="355" spans="1:15">
      <c r="A355" t="n">
        <v>4009</v>
      </c>
      <c r="B355" s="33" t="n">
        <v>39</v>
      </c>
      <c r="C355" s="7" t="n">
        <v>12</v>
      </c>
      <c r="D355" s="7" t="n">
        <v>65533</v>
      </c>
      <c r="E355" s="7" t="n">
        <v>203</v>
      </c>
      <c r="F355" s="7" t="n">
        <v>0</v>
      </c>
      <c r="G355" s="7" t="n">
        <v>2020</v>
      </c>
      <c r="H355" s="7" t="n">
        <v>3</v>
      </c>
      <c r="I355" s="7" t="s">
        <v>58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1.5</v>
      </c>
      <c r="Q355" s="7" t="n">
        <v>1.5</v>
      </c>
      <c r="R355" s="7" t="n">
        <v>1.5</v>
      </c>
      <c r="S355" s="7" t="n">
        <v>103</v>
      </c>
    </row>
    <row r="356" spans="1:15">
      <c r="A356" t="s">
        <v>4</v>
      </c>
      <c r="B356" s="4" t="s">
        <v>5</v>
      </c>
      <c r="C356" s="4" t="s">
        <v>12</v>
      </c>
      <c r="D356" s="4" t="s">
        <v>18</v>
      </c>
      <c r="E356" s="4" t="s">
        <v>18</v>
      </c>
      <c r="F356" s="4" t="s">
        <v>18</v>
      </c>
    </row>
    <row r="357" spans="1:15">
      <c r="A357" t="n">
        <v>4070</v>
      </c>
      <c r="B357" s="39" t="n">
        <v>45</v>
      </c>
      <c r="C357" s="7" t="n">
        <v>9</v>
      </c>
      <c r="D357" s="7" t="n">
        <v>0.0299999993294477</v>
      </c>
      <c r="E357" s="7" t="n">
        <v>0.0299999993294477</v>
      </c>
      <c r="F357" s="7" t="n">
        <v>8</v>
      </c>
    </row>
    <row r="358" spans="1:15">
      <c r="A358" t="s">
        <v>4</v>
      </c>
      <c r="B358" s="4" t="s">
        <v>5</v>
      </c>
      <c r="C358" s="4" t="s">
        <v>10</v>
      </c>
    </row>
    <row r="359" spans="1:15">
      <c r="A359" t="n">
        <v>4084</v>
      </c>
      <c r="B359" s="20" t="n">
        <v>16</v>
      </c>
      <c r="C359" s="7" t="n">
        <v>500</v>
      </c>
    </row>
    <row r="360" spans="1:15">
      <c r="A360" t="s">
        <v>4</v>
      </c>
      <c r="B360" s="4" t="s">
        <v>5</v>
      </c>
      <c r="C360" s="4" t="s">
        <v>10</v>
      </c>
      <c r="D360" s="4" t="s">
        <v>12</v>
      </c>
      <c r="E360" s="4" t="s">
        <v>18</v>
      </c>
      <c r="F360" s="4" t="s">
        <v>10</v>
      </c>
    </row>
    <row r="361" spans="1:15">
      <c r="A361" t="n">
        <v>4087</v>
      </c>
      <c r="B361" s="41" t="n">
        <v>59</v>
      </c>
      <c r="C361" s="7" t="n">
        <v>0</v>
      </c>
      <c r="D361" s="7" t="n">
        <v>16</v>
      </c>
      <c r="E361" s="7" t="n">
        <v>0.150000005960464</v>
      </c>
      <c r="F361" s="7" t="n">
        <v>0</v>
      </c>
    </row>
    <row r="362" spans="1:15">
      <c r="A362" t="s">
        <v>4</v>
      </c>
      <c r="B362" s="4" t="s">
        <v>5</v>
      </c>
      <c r="C362" s="4" t="s">
        <v>10</v>
      </c>
      <c r="D362" s="4" t="s">
        <v>12</v>
      </c>
      <c r="E362" s="4" t="s">
        <v>6</v>
      </c>
      <c r="F362" s="4" t="s">
        <v>18</v>
      </c>
      <c r="G362" s="4" t="s">
        <v>18</v>
      </c>
      <c r="H362" s="4" t="s">
        <v>18</v>
      </c>
    </row>
    <row r="363" spans="1:15">
      <c r="A363" t="n">
        <v>4097</v>
      </c>
      <c r="B363" s="42" t="n">
        <v>48</v>
      </c>
      <c r="C363" s="7" t="n">
        <v>0</v>
      </c>
      <c r="D363" s="7" t="n">
        <v>0</v>
      </c>
      <c r="E363" s="7" t="s">
        <v>57</v>
      </c>
      <c r="F363" s="7" t="n">
        <v>-1</v>
      </c>
      <c r="G363" s="7" t="n">
        <v>1</v>
      </c>
      <c r="H363" s="7" t="n">
        <v>0</v>
      </c>
    </row>
    <row r="364" spans="1:15">
      <c r="A364" t="s">
        <v>4</v>
      </c>
      <c r="B364" s="4" t="s">
        <v>5</v>
      </c>
      <c r="C364" s="4" t="s">
        <v>10</v>
      </c>
    </row>
    <row r="365" spans="1:15">
      <c r="A365" t="n">
        <v>4125</v>
      </c>
      <c r="B365" s="20" t="n">
        <v>16</v>
      </c>
      <c r="C365" s="7" t="n">
        <v>50</v>
      </c>
    </row>
    <row r="366" spans="1:15">
      <c r="A366" t="s">
        <v>4</v>
      </c>
      <c r="B366" s="4" t="s">
        <v>5</v>
      </c>
      <c r="C366" s="4" t="s">
        <v>10</v>
      </c>
      <c r="D366" s="4" t="s">
        <v>12</v>
      </c>
      <c r="E366" s="4" t="s">
        <v>18</v>
      </c>
      <c r="F366" s="4" t="s">
        <v>10</v>
      </c>
    </row>
    <row r="367" spans="1:15">
      <c r="A367" t="n">
        <v>4128</v>
      </c>
      <c r="B367" s="41" t="n">
        <v>59</v>
      </c>
      <c r="C367" s="7" t="n">
        <v>61489</v>
      </c>
      <c r="D367" s="7" t="n">
        <v>16</v>
      </c>
      <c r="E367" s="7" t="n">
        <v>0.150000005960464</v>
      </c>
      <c r="F367" s="7" t="n">
        <v>0</v>
      </c>
    </row>
    <row r="368" spans="1:15">
      <c r="A368" t="s">
        <v>4</v>
      </c>
      <c r="B368" s="4" t="s">
        <v>5</v>
      </c>
      <c r="C368" s="4" t="s">
        <v>10</v>
      </c>
      <c r="D368" s="4" t="s">
        <v>12</v>
      </c>
      <c r="E368" s="4" t="s">
        <v>18</v>
      </c>
      <c r="F368" s="4" t="s">
        <v>10</v>
      </c>
    </row>
    <row r="369" spans="1:19">
      <c r="A369" t="n">
        <v>4138</v>
      </c>
      <c r="B369" s="41" t="n">
        <v>59</v>
      </c>
      <c r="C369" s="7" t="n">
        <v>61490</v>
      </c>
      <c r="D369" s="7" t="n">
        <v>16</v>
      </c>
      <c r="E369" s="7" t="n">
        <v>0.150000005960464</v>
      </c>
      <c r="F369" s="7" t="n">
        <v>0</v>
      </c>
    </row>
    <row r="370" spans="1:19">
      <c r="A370" t="s">
        <v>4</v>
      </c>
      <c r="B370" s="4" t="s">
        <v>5</v>
      </c>
      <c r="C370" s="4" t="s">
        <v>10</v>
      </c>
      <c r="D370" s="4" t="s">
        <v>12</v>
      </c>
      <c r="E370" s="4" t="s">
        <v>6</v>
      </c>
      <c r="F370" s="4" t="s">
        <v>18</v>
      </c>
      <c r="G370" s="4" t="s">
        <v>18</v>
      </c>
      <c r="H370" s="4" t="s">
        <v>18</v>
      </c>
    </row>
    <row r="371" spans="1:19">
      <c r="A371" t="n">
        <v>4148</v>
      </c>
      <c r="B371" s="42" t="n">
        <v>48</v>
      </c>
      <c r="C371" s="7" t="n">
        <v>61489</v>
      </c>
      <c r="D371" s="7" t="n">
        <v>0</v>
      </c>
      <c r="E371" s="7" t="s">
        <v>57</v>
      </c>
      <c r="F371" s="7" t="n">
        <v>-1</v>
      </c>
      <c r="G371" s="7" t="n">
        <v>1</v>
      </c>
      <c r="H371" s="7" t="n">
        <v>0</v>
      </c>
    </row>
    <row r="372" spans="1:19">
      <c r="A372" t="s">
        <v>4</v>
      </c>
      <c r="B372" s="4" t="s">
        <v>5</v>
      </c>
      <c r="C372" s="4" t="s">
        <v>10</v>
      </c>
      <c r="D372" s="4" t="s">
        <v>12</v>
      </c>
      <c r="E372" s="4" t="s">
        <v>6</v>
      </c>
      <c r="F372" s="4" t="s">
        <v>18</v>
      </c>
      <c r="G372" s="4" t="s">
        <v>18</v>
      </c>
      <c r="H372" s="4" t="s">
        <v>18</v>
      </c>
    </row>
    <row r="373" spans="1:19">
      <c r="A373" t="n">
        <v>4176</v>
      </c>
      <c r="B373" s="42" t="n">
        <v>48</v>
      </c>
      <c r="C373" s="7" t="n">
        <v>61490</v>
      </c>
      <c r="D373" s="7" t="n">
        <v>0</v>
      </c>
      <c r="E373" s="7" t="s">
        <v>57</v>
      </c>
      <c r="F373" s="7" t="n">
        <v>-1</v>
      </c>
      <c r="G373" s="7" t="n">
        <v>1</v>
      </c>
      <c r="H373" s="7" t="n">
        <v>0</v>
      </c>
    </row>
    <row r="374" spans="1:19">
      <c r="A374" t="s">
        <v>4</v>
      </c>
      <c r="B374" s="4" t="s">
        <v>5</v>
      </c>
      <c r="C374" s="4" t="s">
        <v>10</v>
      </c>
    </row>
    <row r="375" spans="1:19">
      <c r="A375" t="n">
        <v>4204</v>
      </c>
      <c r="B375" s="20" t="n">
        <v>16</v>
      </c>
      <c r="C375" s="7" t="n">
        <v>50</v>
      </c>
    </row>
    <row r="376" spans="1:19">
      <c r="A376" t="s">
        <v>4</v>
      </c>
      <c r="B376" s="4" t="s">
        <v>5</v>
      </c>
      <c r="C376" s="4" t="s">
        <v>10</v>
      </c>
      <c r="D376" s="4" t="s">
        <v>12</v>
      </c>
      <c r="E376" s="4" t="s">
        <v>18</v>
      </c>
      <c r="F376" s="4" t="s">
        <v>10</v>
      </c>
    </row>
    <row r="377" spans="1:19">
      <c r="A377" t="n">
        <v>4207</v>
      </c>
      <c r="B377" s="41" t="n">
        <v>59</v>
      </c>
      <c r="C377" s="7" t="n">
        <v>61488</v>
      </c>
      <c r="D377" s="7" t="n">
        <v>1</v>
      </c>
      <c r="E377" s="7" t="n">
        <v>0.150000005960464</v>
      </c>
      <c r="F377" s="7" t="n">
        <v>0</v>
      </c>
    </row>
    <row r="378" spans="1:19">
      <c r="A378" t="s">
        <v>4</v>
      </c>
      <c r="B378" s="4" t="s">
        <v>5</v>
      </c>
      <c r="C378" s="4" t="s">
        <v>10</v>
      </c>
      <c r="D378" s="4" t="s">
        <v>12</v>
      </c>
      <c r="E378" s="4" t="s">
        <v>6</v>
      </c>
      <c r="F378" s="4" t="s">
        <v>18</v>
      </c>
      <c r="G378" s="4" t="s">
        <v>18</v>
      </c>
      <c r="H378" s="4" t="s">
        <v>18</v>
      </c>
    </row>
    <row r="379" spans="1:19">
      <c r="A379" t="n">
        <v>4217</v>
      </c>
      <c r="B379" s="42" t="n">
        <v>48</v>
      </c>
      <c r="C379" s="7" t="n">
        <v>61488</v>
      </c>
      <c r="D379" s="7" t="n">
        <v>0</v>
      </c>
      <c r="E379" s="7" t="s">
        <v>57</v>
      </c>
      <c r="F379" s="7" t="n">
        <v>-1</v>
      </c>
      <c r="G379" s="7" t="n">
        <v>1</v>
      </c>
      <c r="H379" s="7" t="n">
        <v>0</v>
      </c>
    </row>
    <row r="380" spans="1:19">
      <c r="A380" t="s">
        <v>4</v>
      </c>
      <c r="B380" s="4" t="s">
        <v>5</v>
      </c>
      <c r="C380" s="4" t="s">
        <v>10</v>
      </c>
    </row>
    <row r="381" spans="1:19">
      <c r="A381" t="n">
        <v>4245</v>
      </c>
      <c r="B381" s="20" t="n">
        <v>16</v>
      </c>
      <c r="C381" s="7" t="n">
        <v>50</v>
      </c>
    </row>
    <row r="382" spans="1:19">
      <c r="A382" t="s">
        <v>4</v>
      </c>
      <c r="B382" s="4" t="s">
        <v>5</v>
      </c>
      <c r="C382" s="4" t="s">
        <v>10</v>
      </c>
      <c r="D382" s="4" t="s">
        <v>12</v>
      </c>
      <c r="E382" s="4" t="s">
        <v>18</v>
      </c>
      <c r="F382" s="4" t="s">
        <v>10</v>
      </c>
    </row>
    <row r="383" spans="1:19">
      <c r="A383" t="n">
        <v>4248</v>
      </c>
      <c r="B383" s="41" t="n">
        <v>59</v>
      </c>
      <c r="C383" s="7" t="n">
        <v>7032</v>
      </c>
      <c r="D383" s="7" t="n">
        <v>1</v>
      </c>
      <c r="E383" s="7" t="n">
        <v>0.150000005960464</v>
      </c>
      <c r="F383" s="7" t="n">
        <v>0</v>
      </c>
    </row>
    <row r="384" spans="1:19">
      <c r="A384" t="s">
        <v>4</v>
      </c>
      <c r="B384" s="4" t="s">
        <v>5</v>
      </c>
      <c r="C384" s="4" t="s">
        <v>10</v>
      </c>
    </row>
    <row r="385" spans="1:8">
      <c r="A385" t="n">
        <v>4258</v>
      </c>
      <c r="B385" s="20" t="n">
        <v>16</v>
      </c>
      <c r="C385" s="7" t="n">
        <v>50</v>
      </c>
    </row>
    <row r="386" spans="1:8">
      <c r="A386" t="s">
        <v>4</v>
      </c>
      <c r="B386" s="4" t="s">
        <v>5</v>
      </c>
      <c r="C386" s="4" t="s">
        <v>10</v>
      </c>
      <c r="D386" s="4" t="s">
        <v>12</v>
      </c>
      <c r="E386" s="4" t="s">
        <v>18</v>
      </c>
      <c r="F386" s="4" t="s">
        <v>10</v>
      </c>
    </row>
    <row r="387" spans="1:8">
      <c r="A387" t="n">
        <v>4261</v>
      </c>
      <c r="B387" s="41" t="n">
        <v>59</v>
      </c>
      <c r="C387" s="7" t="n">
        <v>3</v>
      </c>
      <c r="D387" s="7" t="n">
        <v>16</v>
      </c>
      <c r="E387" s="7" t="n">
        <v>0.150000005960464</v>
      </c>
      <c r="F387" s="7" t="n">
        <v>0</v>
      </c>
    </row>
    <row r="388" spans="1:8">
      <c r="A388" t="s">
        <v>4</v>
      </c>
      <c r="B388" s="4" t="s">
        <v>5</v>
      </c>
      <c r="C388" s="4" t="s">
        <v>10</v>
      </c>
      <c r="D388" s="4" t="s">
        <v>12</v>
      </c>
      <c r="E388" s="4" t="s">
        <v>6</v>
      </c>
      <c r="F388" s="4" t="s">
        <v>18</v>
      </c>
      <c r="G388" s="4" t="s">
        <v>18</v>
      </c>
      <c r="H388" s="4" t="s">
        <v>18</v>
      </c>
    </row>
    <row r="389" spans="1:8">
      <c r="A389" t="n">
        <v>4271</v>
      </c>
      <c r="B389" s="42" t="n">
        <v>48</v>
      </c>
      <c r="C389" s="7" t="n">
        <v>3</v>
      </c>
      <c r="D389" s="7" t="n">
        <v>0</v>
      </c>
      <c r="E389" s="7" t="s">
        <v>57</v>
      </c>
      <c r="F389" s="7" t="n">
        <v>-1</v>
      </c>
      <c r="G389" s="7" t="n">
        <v>1</v>
      </c>
      <c r="H389" s="7" t="n">
        <v>0</v>
      </c>
    </row>
    <row r="390" spans="1:8">
      <c r="A390" t="s">
        <v>4</v>
      </c>
      <c r="B390" s="4" t="s">
        <v>5</v>
      </c>
      <c r="C390" s="4" t="s">
        <v>10</v>
      </c>
    </row>
    <row r="391" spans="1:8">
      <c r="A391" t="n">
        <v>4299</v>
      </c>
      <c r="B391" s="20" t="n">
        <v>16</v>
      </c>
      <c r="C391" s="7" t="n">
        <v>50</v>
      </c>
    </row>
    <row r="392" spans="1:8">
      <c r="A392" t="s">
        <v>4</v>
      </c>
      <c r="B392" s="4" t="s">
        <v>5</v>
      </c>
      <c r="C392" s="4" t="s">
        <v>10</v>
      </c>
      <c r="D392" s="4" t="s">
        <v>12</v>
      </c>
      <c r="E392" s="4" t="s">
        <v>18</v>
      </c>
      <c r="F392" s="4" t="s">
        <v>10</v>
      </c>
    </row>
    <row r="393" spans="1:8">
      <c r="A393" t="n">
        <v>4302</v>
      </c>
      <c r="B393" s="41" t="n">
        <v>59</v>
      </c>
      <c r="C393" s="7" t="n">
        <v>5</v>
      </c>
      <c r="D393" s="7" t="n">
        <v>16</v>
      </c>
      <c r="E393" s="7" t="n">
        <v>0.150000005960464</v>
      </c>
      <c r="F393" s="7" t="n">
        <v>0</v>
      </c>
    </row>
    <row r="394" spans="1:8">
      <c r="A394" t="s">
        <v>4</v>
      </c>
      <c r="B394" s="4" t="s">
        <v>5</v>
      </c>
      <c r="C394" s="4" t="s">
        <v>10</v>
      </c>
      <c r="D394" s="4" t="s">
        <v>12</v>
      </c>
      <c r="E394" s="4" t="s">
        <v>6</v>
      </c>
      <c r="F394" s="4" t="s">
        <v>18</v>
      </c>
      <c r="G394" s="4" t="s">
        <v>18</v>
      </c>
      <c r="H394" s="4" t="s">
        <v>18</v>
      </c>
    </row>
    <row r="395" spans="1:8">
      <c r="A395" t="n">
        <v>4312</v>
      </c>
      <c r="B395" s="42" t="n">
        <v>48</v>
      </c>
      <c r="C395" s="7" t="n">
        <v>5</v>
      </c>
      <c r="D395" s="7" t="n">
        <v>0</v>
      </c>
      <c r="E395" s="7" t="s">
        <v>57</v>
      </c>
      <c r="F395" s="7" t="n">
        <v>-1</v>
      </c>
      <c r="G395" s="7" t="n">
        <v>1</v>
      </c>
      <c r="H395" s="7" t="n">
        <v>0</v>
      </c>
    </row>
    <row r="396" spans="1:8">
      <c r="A396" t="s">
        <v>4</v>
      </c>
      <c r="B396" s="4" t="s">
        <v>5</v>
      </c>
      <c r="C396" s="4" t="s">
        <v>10</v>
      </c>
    </row>
    <row r="397" spans="1:8">
      <c r="A397" t="n">
        <v>4340</v>
      </c>
      <c r="B397" s="20" t="n">
        <v>16</v>
      </c>
      <c r="C397" s="7" t="n">
        <v>3000</v>
      </c>
    </row>
    <row r="398" spans="1:8">
      <c r="A398" t="s">
        <v>4</v>
      </c>
      <c r="B398" s="4" t="s">
        <v>5</v>
      </c>
      <c r="C398" s="4" t="s">
        <v>12</v>
      </c>
      <c r="D398" s="4" t="s">
        <v>10</v>
      </c>
      <c r="E398" s="4" t="s">
        <v>18</v>
      </c>
    </row>
    <row r="399" spans="1:8">
      <c r="A399" t="n">
        <v>4343</v>
      </c>
      <c r="B399" s="28" t="n">
        <v>58</v>
      </c>
      <c r="C399" s="7" t="n">
        <v>101</v>
      </c>
      <c r="D399" s="7" t="n">
        <v>800</v>
      </c>
      <c r="E399" s="7" t="n">
        <v>1</v>
      </c>
    </row>
    <row r="400" spans="1:8">
      <c r="A400" t="s">
        <v>4</v>
      </c>
      <c r="B400" s="4" t="s">
        <v>5</v>
      </c>
      <c r="C400" s="4" t="s">
        <v>12</v>
      </c>
      <c r="D400" s="4" t="s">
        <v>10</v>
      </c>
    </row>
    <row r="401" spans="1:8">
      <c r="A401" t="n">
        <v>4351</v>
      </c>
      <c r="B401" s="28" t="n">
        <v>58</v>
      </c>
      <c r="C401" s="7" t="n">
        <v>254</v>
      </c>
      <c r="D401" s="7" t="n">
        <v>0</v>
      </c>
    </row>
    <row r="402" spans="1:8">
      <c r="A402" t="s">
        <v>4</v>
      </c>
      <c r="B402" s="4" t="s">
        <v>5</v>
      </c>
      <c r="C402" s="4" t="s">
        <v>12</v>
      </c>
      <c r="D402" s="4" t="s">
        <v>12</v>
      </c>
      <c r="E402" s="4" t="s">
        <v>18</v>
      </c>
      <c r="F402" s="4" t="s">
        <v>18</v>
      </c>
      <c r="G402" s="4" t="s">
        <v>18</v>
      </c>
      <c r="H402" s="4" t="s">
        <v>10</v>
      </c>
    </row>
    <row r="403" spans="1:8">
      <c r="A403" t="n">
        <v>4355</v>
      </c>
      <c r="B403" s="39" t="n">
        <v>45</v>
      </c>
      <c r="C403" s="7" t="n">
        <v>2</v>
      </c>
      <c r="D403" s="7" t="n">
        <v>3</v>
      </c>
      <c r="E403" s="7" t="n">
        <v>-34.6300010681152</v>
      </c>
      <c r="F403" s="7" t="n">
        <v>-0.670000016689301</v>
      </c>
      <c r="G403" s="7" t="n">
        <v>22.9799995422363</v>
      </c>
      <c r="H403" s="7" t="n">
        <v>0</v>
      </c>
    </row>
    <row r="404" spans="1:8">
      <c r="A404" t="s">
        <v>4</v>
      </c>
      <c r="B404" s="4" t="s">
        <v>5</v>
      </c>
      <c r="C404" s="4" t="s">
        <v>12</v>
      </c>
      <c r="D404" s="4" t="s">
        <v>12</v>
      </c>
      <c r="E404" s="4" t="s">
        <v>18</v>
      </c>
      <c r="F404" s="4" t="s">
        <v>18</v>
      </c>
      <c r="G404" s="4" t="s">
        <v>18</v>
      </c>
      <c r="H404" s="4" t="s">
        <v>10</v>
      </c>
      <c r="I404" s="4" t="s">
        <v>12</v>
      </c>
    </row>
    <row r="405" spans="1:8">
      <c r="A405" t="n">
        <v>4372</v>
      </c>
      <c r="B405" s="39" t="n">
        <v>45</v>
      </c>
      <c r="C405" s="7" t="n">
        <v>4</v>
      </c>
      <c r="D405" s="7" t="n">
        <v>3</v>
      </c>
      <c r="E405" s="7" t="n">
        <v>17.6800003051758</v>
      </c>
      <c r="F405" s="7" t="n">
        <v>322.869995117188</v>
      </c>
      <c r="G405" s="7" t="n">
        <v>-4</v>
      </c>
      <c r="H405" s="7" t="n">
        <v>0</v>
      </c>
      <c r="I405" s="7" t="n">
        <v>0</v>
      </c>
    </row>
    <row r="406" spans="1:8">
      <c r="A406" t="s">
        <v>4</v>
      </c>
      <c r="B406" s="4" t="s">
        <v>5</v>
      </c>
      <c r="C406" s="4" t="s">
        <v>12</v>
      </c>
      <c r="D406" s="4" t="s">
        <v>12</v>
      </c>
      <c r="E406" s="4" t="s">
        <v>18</v>
      </c>
      <c r="F406" s="4" t="s">
        <v>10</v>
      </c>
    </row>
    <row r="407" spans="1:8">
      <c r="A407" t="n">
        <v>4390</v>
      </c>
      <c r="B407" s="39" t="n">
        <v>45</v>
      </c>
      <c r="C407" s="7" t="n">
        <v>5</v>
      </c>
      <c r="D407" s="7" t="n">
        <v>3</v>
      </c>
      <c r="E407" s="7" t="n">
        <v>10.1000003814697</v>
      </c>
      <c r="F407" s="7" t="n">
        <v>0</v>
      </c>
    </row>
    <row r="408" spans="1:8">
      <c r="A408" t="s">
        <v>4</v>
      </c>
      <c r="B408" s="4" t="s">
        <v>5</v>
      </c>
      <c r="C408" s="4" t="s">
        <v>12</v>
      </c>
      <c r="D408" s="4" t="s">
        <v>12</v>
      </c>
      <c r="E408" s="4" t="s">
        <v>18</v>
      </c>
      <c r="F408" s="4" t="s">
        <v>10</v>
      </c>
    </row>
    <row r="409" spans="1:8">
      <c r="A409" t="n">
        <v>4399</v>
      </c>
      <c r="B409" s="39" t="n">
        <v>45</v>
      </c>
      <c r="C409" s="7" t="n">
        <v>11</v>
      </c>
      <c r="D409" s="7" t="n">
        <v>3</v>
      </c>
      <c r="E409" s="7" t="n">
        <v>50</v>
      </c>
      <c r="F409" s="7" t="n">
        <v>0</v>
      </c>
    </row>
    <row r="410" spans="1:8">
      <c r="A410" t="s">
        <v>4</v>
      </c>
      <c r="B410" s="4" t="s">
        <v>5</v>
      </c>
      <c r="C410" s="4" t="s">
        <v>12</v>
      </c>
      <c r="D410" s="4" t="s">
        <v>12</v>
      </c>
      <c r="E410" s="4" t="s">
        <v>18</v>
      </c>
      <c r="F410" s="4" t="s">
        <v>18</v>
      </c>
      <c r="G410" s="4" t="s">
        <v>18</v>
      </c>
      <c r="H410" s="4" t="s">
        <v>10</v>
      </c>
      <c r="I410" s="4" t="s">
        <v>12</v>
      </c>
    </row>
    <row r="411" spans="1:8">
      <c r="A411" t="n">
        <v>4408</v>
      </c>
      <c r="B411" s="39" t="n">
        <v>45</v>
      </c>
      <c r="C411" s="7" t="n">
        <v>4</v>
      </c>
      <c r="D411" s="7" t="n">
        <v>3</v>
      </c>
      <c r="E411" s="7" t="n">
        <v>349.679992675781</v>
      </c>
      <c r="F411" s="7" t="n">
        <v>78.2799987792969</v>
      </c>
      <c r="G411" s="7" t="n">
        <v>-4</v>
      </c>
      <c r="H411" s="7" t="n">
        <v>7000</v>
      </c>
      <c r="I411" s="7" t="n">
        <v>1</v>
      </c>
    </row>
    <row r="412" spans="1:8">
      <c r="A412" t="s">
        <v>4</v>
      </c>
      <c r="B412" s="4" t="s">
        <v>5</v>
      </c>
      <c r="C412" s="4" t="s">
        <v>12</v>
      </c>
      <c r="D412" s="4" t="s">
        <v>12</v>
      </c>
      <c r="E412" s="4" t="s">
        <v>18</v>
      </c>
      <c r="F412" s="4" t="s">
        <v>10</v>
      </c>
    </row>
    <row r="413" spans="1:8">
      <c r="A413" t="n">
        <v>4426</v>
      </c>
      <c r="B413" s="39" t="n">
        <v>45</v>
      </c>
      <c r="C413" s="7" t="n">
        <v>5</v>
      </c>
      <c r="D413" s="7" t="n">
        <v>3</v>
      </c>
      <c r="E413" s="7" t="n">
        <v>7.90000009536743</v>
      </c>
      <c r="F413" s="7" t="n">
        <v>7000</v>
      </c>
    </row>
    <row r="414" spans="1:8">
      <c r="A414" t="s">
        <v>4</v>
      </c>
      <c r="B414" s="4" t="s">
        <v>5</v>
      </c>
      <c r="C414" s="4" t="s">
        <v>10</v>
      </c>
    </row>
    <row r="415" spans="1:8">
      <c r="A415" t="n">
        <v>4435</v>
      </c>
      <c r="B415" s="20" t="n">
        <v>16</v>
      </c>
      <c r="C415" s="7" t="n">
        <v>3000</v>
      </c>
    </row>
    <row r="416" spans="1:8">
      <c r="A416" t="s">
        <v>4</v>
      </c>
      <c r="B416" s="4" t="s">
        <v>5</v>
      </c>
      <c r="C416" s="4" t="s">
        <v>12</v>
      </c>
      <c r="D416" s="4" t="s">
        <v>10</v>
      </c>
      <c r="E416" s="4" t="s">
        <v>12</v>
      </c>
    </row>
    <row r="417" spans="1:9">
      <c r="A417" t="n">
        <v>4438</v>
      </c>
      <c r="B417" s="43" t="n">
        <v>49</v>
      </c>
      <c r="C417" s="7" t="n">
        <v>1</v>
      </c>
      <c r="D417" s="7" t="n">
        <v>3000</v>
      </c>
      <c r="E417" s="7" t="n">
        <v>0</v>
      </c>
    </row>
    <row r="418" spans="1:9">
      <c r="A418" t="s">
        <v>4</v>
      </c>
      <c r="B418" s="4" t="s">
        <v>5</v>
      </c>
      <c r="C418" s="4" t="s">
        <v>12</v>
      </c>
      <c r="D418" s="4" t="s">
        <v>10</v>
      </c>
      <c r="E418" s="4" t="s">
        <v>10</v>
      </c>
      <c r="F418" s="4" t="s">
        <v>9</v>
      </c>
    </row>
    <row r="419" spans="1:9">
      <c r="A419" t="n">
        <v>4443</v>
      </c>
      <c r="B419" s="44" t="n">
        <v>84</v>
      </c>
      <c r="C419" s="7" t="n">
        <v>0</v>
      </c>
      <c r="D419" s="7" t="n">
        <v>2</v>
      </c>
      <c r="E419" s="7" t="n">
        <v>0</v>
      </c>
      <c r="F419" s="7" t="n">
        <v>1045220557</v>
      </c>
    </row>
    <row r="420" spans="1:9">
      <c r="A420" t="s">
        <v>4</v>
      </c>
      <c r="B420" s="4" t="s">
        <v>5</v>
      </c>
      <c r="C420" s="4" t="s">
        <v>12</v>
      </c>
      <c r="D420" s="4" t="s">
        <v>10</v>
      </c>
      <c r="E420" s="4" t="s">
        <v>18</v>
      </c>
      <c r="F420" s="4" t="s">
        <v>10</v>
      </c>
      <c r="G420" s="4" t="s">
        <v>9</v>
      </c>
      <c r="H420" s="4" t="s">
        <v>9</v>
      </c>
      <c r="I420" s="4" t="s">
        <v>10</v>
      </c>
      <c r="J420" s="4" t="s">
        <v>10</v>
      </c>
      <c r="K420" s="4" t="s">
        <v>9</v>
      </c>
      <c r="L420" s="4" t="s">
        <v>9</v>
      </c>
      <c r="M420" s="4" t="s">
        <v>9</v>
      </c>
      <c r="N420" s="4" t="s">
        <v>9</v>
      </c>
      <c r="O420" s="4" t="s">
        <v>6</v>
      </c>
    </row>
    <row r="421" spans="1:9">
      <c r="A421" t="n">
        <v>4453</v>
      </c>
      <c r="B421" s="9" t="n">
        <v>50</v>
      </c>
      <c r="C421" s="7" t="n">
        <v>0</v>
      </c>
      <c r="D421" s="7" t="n">
        <v>2101</v>
      </c>
      <c r="E421" s="7" t="n">
        <v>1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65533</v>
      </c>
      <c r="K421" s="7" t="n">
        <v>0</v>
      </c>
      <c r="L421" s="7" t="n">
        <v>0</v>
      </c>
      <c r="M421" s="7" t="n">
        <v>0</v>
      </c>
      <c r="N421" s="7" t="n">
        <v>0</v>
      </c>
      <c r="O421" s="7" t="s">
        <v>20</v>
      </c>
    </row>
    <row r="422" spans="1:9">
      <c r="A422" t="s">
        <v>4</v>
      </c>
      <c r="B422" s="4" t="s">
        <v>5</v>
      </c>
      <c r="C422" s="4" t="s">
        <v>12</v>
      </c>
      <c r="D422" s="4" t="s">
        <v>10</v>
      </c>
      <c r="E422" s="4" t="s">
        <v>10</v>
      </c>
    </row>
    <row r="423" spans="1:9">
      <c r="A423" t="n">
        <v>4492</v>
      </c>
      <c r="B423" s="9" t="n">
        <v>50</v>
      </c>
      <c r="C423" s="7" t="n">
        <v>1</v>
      </c>
      <c r="D423" s="7" t="n">
        <v>2243</v>
      </c>
      <c r="E423" s="7" t="n">
        <v>1000</v>
      </c>
    </row>
    <row r="424" spans="1:9">
      <c r="A424" t="s">
        <v>4</v>
      </c>
      <c r="B424" s="4" t="s">
        <v>5</v>
      </c>
      <c r="C424" s="4" t="s">
        <v>12</v>
      </c>
      <c r="D424" s="4" t="s">
        <v>10</v>
      </c>
      <c r="E424" s="4" t="s">
        <v>12</v>
      </c>
    </row>
    <row r="425" spans="1:9">
      <c r="A425" t="n">
        <v>4498</v>
      </c>
      <c r="B425" s="33" t="n">
        <v>39</v>
      </c>
      <c r="C425" s="7" t="n">
        <v>14</v>
      </c>
      <c r="D425" s="7" t="n">
        <v>65533</v>
      </c>
      <c r="E425" s="7" t="n">
        <v>103</v>
      </c>
    </row>
    <row r="426" spans="1:9">
      <c r="A426" t="s">
        <v>4</v>
      </c>
      <c r="B426" s="4" t="s">
        <v>5</v>
      </c>
      <c r="C426" s="4" t="s">
        <v>12</v>
      </c>
      <c r="D426" s="4" t="s">
        <v>10</v>
      </c>
      <c r="E426" s="4" t="s">
        <v>10</v>
      </c>
      <c r="F426" s="4" t="s">
        <v>10</v>
      </c>
      <c r="G426" s="4" t="s">
        <v>10</v>
      </c>
      <c r="H426" s="4" t="s">
        <v>10</v>
      </c>
      <c r="I426" s="4" t="s">
        <v>6</v>
      </c>
      <c r="J426" s="4" t="s">
        <v>18</v>
      </c>
      <c r="K426" s="4" t="s">
        <v>18</v>
      </c>
      <c r="L426" s="4" t="s">
        <v>18</v>
      </c>
      <c r="M426" s="4" t="s">
        <v>9</v>
      </c>
      <c r="N426" s="4" t="s">
        <v>9</v>
      </c>
      <c r="O426" s="4" t="s">
        <v>18</v>
      </c>
      <c r="P426" s="4" t="s">
        <v>18</v>
      </c>
      <c r="Q426" s="4" t="s">
        <v>18</v>
      </c>
      <c r="R426" s="4" t="s">
        <v>18</v>
      </c>
      <c r="S426" s="4" t="s">
        <v>12</v>
      </c>
    </row>
    <row r="427" spans="1:9">
      <c r="A427" t="n">
        <v>4503</v>
      </c>
      <c r="B427" s="33" t="n">
        <v>39</v>
      </c>
      <c r="C427" s="7" t="n">
        <v>12</v>
      </c>
      <c r="D427" s="7" t="n">
        <v>2020</v>
      </c>
      <c r="E427" s="7" t="n">
        <v>200</v>
      </c>
      <c r="F427" s="7" t="n">
        <v>0</v>
      </c>
      <c r="G427" s="7" t="n">
        <v>2020</v>
      </c>
      <c r="H427" s="7" t="n">
        <v>259</v>
      </c>
      <c r="I427" s="7" t="s">
        <v>58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2.5</v>
      </c>
      <c r="Q427" s="7" t="n">
        <v>2.5</v>
      </c>
      <c r="R427" s="7" t="n">
        <v>2.5</v>
      </c>
      <c r="S427" s="7" t="n">
        <v>100</v>
      </c>
    </row>
    <row r="428" spans="1:9">
      <c r="A428" t="s">
        <v>4</v>
      </c>
      <c r="B428" s="4" t="s">
        <v>5</v>
      </c>
      <c r="C428" s="4" t="s">
        <v>10</v>
      </c>
      <c r="D428" s="4" t="s">
        <v>9</v>
      </c>
    </row>
    <row r="429" spans="1:9">
      <c r="A429" t="n">
        <v>4564</v>
      </c>
      <c r="B429" s="45" t="n">
        <v>44</v>
      </c>
      <c r="C429" s="7" t="n">
        <v>2020</v>
      </c>
      <c r="D429" s="7" t="n">
        <v>128</v>
      </c>
    </row>
    <row r="430" spans="1:9">
      <c r="A430" t="s">
        <v>4</v>
      </c>
      <c r="B430" s="4" t="s">
        <v>5</v>
      </c>
      <c r="C430" s="4" t="s">
        <v>10</v>
      </c>
      <c r="D430" s="4" t="s">
        <v>9</v>
      </c>
    </row>
    <row r="431" spans="1:9">
      <c r="A431" t="n">
        <v>4571</v>
      </c>
      <c r="B431" s="45" t="n">
        <v>44</v>
      </c>
      <c r="C431" s="7" t="n">
        <v>2020</v>
      </c>
      <c r="D431" s="7" t="n">
        <v>32</v>
      </c>
    </row>
    <row r="432" spans="1:9">
      <c r="A432" t="s">
        <v>4</v>
      </c>
      <c r="B432" s="4" t="s">
        <v>5</v>
      </c>
      <c r="C432" s="4" t="s">
        <v>10</v>
      </c>
      <c r="D432" s="4" t="s">
        <v>9</v>
      </c>
      <c r="E432" s="4" t="s">
        <v>9</v>
      </c>
      <c r="F432" s="4" t="s">
        <v>9</v>
      </c>
      <c r="G432" s="4" t="s">
        <v>9</v>
      </c>
      <c r="H432" s="4" t="s">
        <v>10</v>
      </c>
      <c r="I432" s="4" t="s">
        <v>12</v>
      </c>
    </row>
    <row r="433" spans="1:19">
      <c r="A433" t="n">
        <v>4578</v>
      </c>
      <c r="B433" s="37" t="n">
        <v>66</v>
      </c>
      <c r="C433" s="7" t="n">
        <v>2020</v>
      </c>
      <c r="D433" s="7" t="n">
        <v>1065353216</v>
      </c>
      <c r="E433" s="7" t="n">
        <v>1065353216</v>
      </c>
      <c r="F433" s="7" t="n">
        <v>1065353216</v>
      </c>
      <c r="G433" s="7" t="n">
        <v>1065353216</v>
      </c>
      <c r="H433" s="7" t="n">
        <v>500</v>
      </c>
      <c r="I433" s="7" t="n">
        <v>3</v>
      </c>
    </row>
    <row r="434" spans="1:19">
      <c r="A434" t="s">
        <v>4</v>
      </c>
      <c r="B434" s="4" t="s">
        <v>5</v>
      </c>
      <c r="C434" s="4" t="s">
        <v>12</v>
      </c>
      <c r="D434" s="4" t="s">
        <v>10</v>
      </c>
      <c r="E434" s="4" t="s">
        <v>10</v>
      </c>
      <c r="F434" s="4" t="s">
        <v>9</v>
      </c>
    </row>
    <row r="435" spans="1:19">
      <c r="A435" t="n">
        <v>4600</v>
      </c>
      <c r="B435" s="44" t="n">
        <v>84</v>
      </c>
      <c r="C435" s="7" t="n">
        <v>1</v>
      </c>
      <c r="D435" s="7" t="n">
        <v>0</v>
      </c>
      <c r="E435" s="7" t="n">
        <v>3000</v>
      </c>
      <c r="F435" s="7" t="n">
        <v>0</v>
      </c>
    </row>
    <row r="436" spans="1:19">
      <c r="A436" t="s">
        <v>4</v>
      </c>
      <c r="B436" s="4" t="s">
        <v>5</v>
      </c>
      <c r="C436" s="4" t="s">
        <v>10</v>
      </c>
    </row>
    <row r="437" spans="1:19">
      <c r="A437" t="n">
        <v>4610</v>
      </c>
      <c r="B437" s="20" t="n">
        <v>16</v>
      </c>
      <c r="C437" s="7" t="n">
        <v>1000</v>
      </c>
    </row>
    <row r="438" spans="1:19">
      <c r="A438" t="s">
        <v>4</v>
      </c>
      <c r="B438" s="4" t="s">
        <v>5</v>
      </c>
      <c r="C438" s="4" t="s">
        <v>10</v>
      </c>
    </row>
    <row r="439" spans="1:19">
      <c r="A439" t="n">
        <v>4613</v>
      </c>
      <c r="B439" s="20" t="n">
        <v>16</v>
      </c>
      <c r="C439" s="7" t="n">
        <v>2000</v>
      </c>
    </row>
    <row r="440" spans="1:19">
      <c r="A440" t="s">
        <v>4</v>
      </c>
      <c r="B440" s="4" t="s">
        <v>5</v>
      </c>
      <c r="C440" s="4" t="s">
        <v>12</v>
      </c>
      <c r="D440" s="4" t="s">
        <v>12</v>
      </c>
    </row>
    <row r="441" spans="1:19">
      <c r="A441" t="n">
        <v>4616</v>
      </c>
      <c r="B441" s="43" t="n">
        <v>49</v>
      </c>
      <c r="C441" s="7" t="n">
        <v>2</v>
      </c>
      <c r="D441" s="7" t="n">
        <v>0</v>
      </c>
    </row>
    <row r="442" spans="1:19">
      <c r="A442" t="s">
        <v>4</v>
      </c>
      <c r="B442" s="4" t="s">
        <v>5</v>
      </c>
      <c r="C442" s="4" t="s">
        <v>12</v>
      </c>
      <c r="D442" s="4" t="s">
        <v>10</v>
      </c>
      <c r="E442" s="4" t="s">
        <v>9</v>
      </c>
      <c r="F442" s="4" t="s">
        <v>10</v>
      </c>
      <c r="G442" s="4" t="s">
        <v>9</v>
      </c>
      <c r="H442" s="4" t="s">
        <v>12</v>
      </c>
    </row>
    <row r="443" spans="1:19">
      <c r="A443" t="n">
        <v>4619</v>
      </c>
      <c r="B443" s="43" t="n">
        <v>49</v>
      </c>
      <c r="C443" s="7" t="n">
        <v>0</v>
      </c>
      <c r="D443" s="7" t="n">
        <v>421</v>
      </c>
      <c r="E443" s="7" t="n">
        <v>1065353216</v>
      </c>
      <c r="F443" s="7" t="n">
        <v>0</v>
      </c>
      <c r="G443" s="7" t="n">
        <v>0</v>
      </c>
      <c r="H443" s="7" t="n">
        <v>0</v>
      </c>
    </row>
    <row r="444" spans="1:19">
      <c r="A444" t="s">
        <v>4</v>
      </c>
      <c r="B444" s="4" t="s">
        <v>5</v>
      </c>
      <c r="C444" s="4" t="s">
        <v>12</v>
      </c>
      <c r="D444" s="4" t="s">
        <v>10</v>
      </c>
      <c r="E444" s="4" t="s">
        <v>18</v>
      </c>
      <c r="F444" s="4" t="s">
        <v>10</v>
      </c>
      <c r="G444" s="4" t="s">
        <v>9</v>
      </c>
      <c r="H444" s="4" t="s">
        <v>9</v>
      </c>
      <c r="I444" s="4" t="s">
        <v>10</v>
      </c>
      <c r="J444" s="4" t="s">
        <v>10</v>
      </c>
      <c r="K444" s="4" t="s">
        <v>9</v>
      </c>
      <c r="L444" s="4" t="s">
        <v>9</v>
      </c>
      <c r="M444" s="4" t="s">
        <v>9</v>
      </c>
      <c r="N444" s="4" t="s">
        <v>9</v>
      </c>
      <c r="O444" s="4" t="s">
        <v>6</v>
      </c>
    </row>
    <row r="445" spans="1:19">
      <c r="A445" t="n">
        <v>4634</v>
      </c>
      <c r="B445" s="9" t="n">
        <v>50</v>
      </c>
      <c r="C445" s="7" t="n">
        <v>0</v>
      </c>
      <c r="D445" s="7" t="n">
        <v>2022</v>
      </c>
      <c r="E445" s="7" t="n">
        <v>0.400000005960464</v>
      </c>
      <c r="F445" s="7" t="n">
        <v>0</v>
      </c>
      <c r="G445" s="7" t="n">
        <v>0</v>
      </c>
      <c r="H445" s="7" t="n">
        <v>0</v>
      </c>
      <c r="I445" s="7" t="n">
        <v>0</v>
      </c>
      <c r="J445" s="7" t="n">
        <v>65533</v>
      </c>
      <c r="K445" s="7" t="n">
        <v>0</v>
      </c>
      <c r="L445" s="7" t="n">
        <v>0</v>
      </c>
      <c r="M445" s="7" t="n">
        <v>0</v>
      </c>
      <c r="N445" s="7" t="n">
        <v>0</v>
      </c>
      <c r="O445" s="7" t="s">
        <v>20</v>
      </c>
    </row>
    <row r="446" spans="1:19">
      <c r="A446" t="s">
        <v>4</v>
      </c>
      <c r="B446" s="4" t="s">
        <v>5</v>
      </c>
      <c r="C446" s="4" t="s">
        <v>10</v>
      </c>
      <c r="D446" s="4" t="s">
        <v>12</v>
      </c>
      <c r="E446" s="4" t="s">
        <v>12</v>
      </c>
      <c r="F446" s="4" t="s">
        <v>6</v>
      </c>
    </row>
    <row r="447" spans="1:19">
      <c r="A447" t="n">
        <v>4673</v>
      </c>
      <c r="B447" s="34" t="n">
        <v>20</v>
      </c>
      <c r="C447" s="7" t="n">
        <v>2021</v>
      </c>
      <c r="D447" s="7" t="n">
        <v>2</v>
      </c>
      <c r="E447" s="7" t="n">
        <v>11</v>
      </c>
      <c r="F447" s="7" t="s">
        <v>59</v>
      </c>
    </row>
    <row r="448" spans="1:19">
      <c r="A448" t="s">
        <v>4</v>
      </c>
      <c r="B448" s="4" t="s">
        <v>5</v>
      </c>
      <c r="C448" s="4" t="s">
        <v>10</v>
      </c>
    </row>
    <row r="449" spans="1:15">
      <c r="A449" t="n">
        <v>4702</v>
      </c>
      <c r="B449" s="20" t="n">
        <v>16</v>
      </c>
      <c r="C449" s="7" t="n">
        <v>400</v>
      </c>
    </row>
    <row r="450" spans="1:15">
      <c r="A450" t="s">
        <v>4</v>
      </c>
      <c r="B450" s="4" t="s">
        <v>5</v>
      </c>
      <c r="C450" s="4" t="s">
        <v>10</v>
      </c>
      <c r="D450" s="4" t="s">
        <v>12</v>
      </c>
      <c r="E450" s="4" t="s">
        <v>12</v>
      </c>
      <c r="F450" s="4" t="s">
        <v>6</v>
      </c>
    </row>
    <row r="451" spans="1:15">
      <c r="A451" t="n">
        <v>4705</v>
      </c>
      <c r="B451" s="34" t="n">
        <v>20</v>
      </c>
      <c r="C451" s="7" t="n">
        <v>2022</v>
      </c>
      <c r="D451" s="7" t="n">
        <v>2</v>
      </c>
      <c r="E451" s="7" t="n">
        <v>11</v>
      </c>
      <c r="F451" s="7" t="s">
        <v>60</v>
      </c>
    </row>
    <row r="452" spans="1:15">
      <c r="A452" t="s">
        <v>4</v>
      </c>
      <c r="B452" s="4" t="s">
        <v>5</v>
      </c>
      <c r="C452" s="4" t="s">
        <v>10</v>
      </c>
    </row>
    <row r="453" spans="1:15">
      <c r="A453" t="n">
        <v>4734</v>
      </c>
      <c r="B453" s="20" t="n">
        <v>16</v>
      </c>
      <c r="C453" s="7" t="n">
        <v>600</v>
      </c>
    </row>
    <row r="454" spans="1:15">
      <c r="A454" t="s">
        <v>4</v>
      </c>
      <c r="B454" s="4" t="s">
        <v>5</v>
      </c>
      <c r="C454" s="4" t="s">
        <v>10</v>
      </c>
      <c r="D454" s="4" t="s">
        <v>12</v>
      </c>
      <c r="E454" s="4" t="s">
        <v>12</v>
      </c>
      <c r="F454" s="4" t="s">
        <v>6</v>
      </c>
    </row>
    <row r="455" spans="1:15">
      <c r="A455" t="n">
        <v>4737</v>
      </c>
      <c r="B455" s="34" t="n">
        <v>20</v>
      </c>
      <c r="C455" s="7" t="n">
        <v>2023</v>
      </c>
      <c r="D455" s="7" t="n">
        <v>2</v>
      </c>
      <c r="E455" s="7" t="n">
        <v>11</v>
      </c>
      <c r="F455" s="7" t="s">
        <v>61</v>
      </c>
    </row>
    <row r="456" spans="1:15">
      <c r="A456" t="s">
        <v>4</v>
      </c>
      <c r="B456" s="4" t="s">
        <v>5</v>
      </c>
      <c r="C456" s="4" t="s">
        <v>10</v>
      </c>
    </row>
    <row r="457" spans="1:15">
      <c r="A457" t="n">
        <v>4766</v>
      </c>
      <c r="B457" s="20" t="n">
        <v>16</v>
      </c>
      <c r="C457" s="7" t="n">
        <v>400</v>
      </c>
    </row>
    <row r="458" spans="1:15">
      <c r="A458" t="s">
        <v>4</v>
      </c>
      <c r="B458" s="4" t="s">
        <v>5</v>
      </c>
      <c r="C458" s="4" t="s">
        <v>10</v>
      </c>
      <c r="D458" s="4" t="s">
        <v>12</v>
      </c>
      <c r="E458" s="4" t="s">
        <v>12</v>
      </c>
      <c r="F458" s="4" t="s">
        <v>6</v>
      </c>
    </row>
    <row r="459" spans="1:15">
      <c r="A459" t="n">
        <v>4769</v>
      </c>
      <c r="B459" s="34" t="n">
        <v>20</v>
      </c>
      <c r="C459" s="7" t="n">
        <v>2024</v>
      </c>
      <c r="D459" s="7" t="n">
        <v>2</v>
      </c>
      <c r="E459" s="7" t="n">
        <v>11</v>
      </c>
      <c r="F459" s="7" t="s">
        <v>62</v>
      </c>
    </row>
    <row r="460" spans="1:15">
      <c r="A460" t="s">
        <v>4</v>
      </c>
      <c r="B460" s="4" t="s">
        <v>5</v>
      </c>
      <c r="C460" s="4" t="s">
        <v>10</v>
      </c>
    </row>
    <row r="461" spans="1:15">
      <c r="A461" t="n">
        <v>4798</v>
      </c>
      <c r="B461" s="20" t="n">
        <v>16</v>
      </c>
      <c r="C461" s="7" t="n">
        <v>100</v>
      </c>
    </row>
    <row r="462" spans="1:15">
      <c r="A462" t="s">
        <v>4</v>
      </c>
      <c r="B462" s="4" t="s">
        <v>5</v>
      </c>
      <c r="C462" s="4" t="s">
        <v>12</v>
      </c>
      <c r="D462" s="4" t="s">
        <v>10</v>
      </c>
    </row>
    <row r="463" spans="1:15">
      <c r="A463" t="n">
        <v>4801</v>
      </c>
      <c r="B463" s="28" t="n">
        <v>58</v>
      </c>
      <c r="C463" s="7" t="n">
        <v>255</v>
      </c>
      <c r="D463" s="7" t="n">
        <v>0</v>
      </c>
    </row>
    <row r="464" spans="1:15">
      <c r="A464" t="s">
        <v>4</v>
      </c>
      <c r="B464" s="4" t="s">
        <v>5</v>
      </c>
      <c r="C464" s="4" t="s">
        <v>12</v>
      </c>
      <c r="D464" s="4" t="s">
        <v>10</v>
      </c>
    </row>
    <row r="465" spans="1:6">
      <c r="A465" t="n">
        <v>4805</v>
      </c>
      <c r="B465" s="39" t="n">
        <v>45</v>
      </c>
      <c r="C465" s="7" t="n">
        <v>7</v>
      </c>
      <c r="D465" s="7" t="n">
        <v>255</v>
      </c>
    </row>
    <row r="466" spans="1:6">
      <c r="A466" t="s">
        <v>4</v>
      </c>
      <c r="B466" s="4" t="s">
        <v>5</v>
      </c>
      <c r="C466" s="4" t="s">
        <v>12</v>
      </c>
      <c r="D466" s="4" t="s">
        <v>10</v>
      </c>
      <c r="E466" s="4" t="s">
        <v>18</v>
      </c>
      <c r="F466" s="4" t="s">
        <v>10</v>
      </c>
      <c r="G466" s="4" t="s">
        <v>9</v>
      </c>
      <c r="H466" s="4" t="s">
        <v>9</v>
      </c>
      <c r="I466" s="4" t="s">
        <v>10</v>
      </c>
      <c r="J466" s="4" t="s">
        <v>10</v>
      </c>
      <c r="K466" s="4" t="s">
        <v>9</v>
      </c>
      <c r="L466" s="4" t="s">
        <v>9</v>
      </c>
      <c r="M466" s="4" t="s">
        <v>9</v>
      </c>
      <c r="N466" s="4" t="s">
        <v>9</v>
      </c>
      <c r="O466" s="4" t="s">
        <v>6</v>
      </c>
    </row>
    <row r="467" spans="1:6">
      <c r="A467" t="n">
        <v>4809</v>
      </c>
      <c r="B467" s="9" t="n">
        <v>50</v>
      </c>
      <c r="C467" s="7" t="n">
        <v>0</v>
      </c>
      <c r="D467" s="7" t="n">
        <v>4285</v>
      </c>
      <c r="E467" s="7" t="n">
        <v>1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65533</v>
      </c>
      <c r="K467" s="7" t="n">
        <v>0</v>
      </c>
      <c r="L467" s="7" t="n">
        <v>0</v>
      </c>
      <c r="M467" s="7" t="n">
        <v>0</v>
      </c>
      <c r="N467" s="7" t="n">
        <v>0</v>
      </c>
      <c r="O467" s="7" t="s">
        <v>20</v>
      </c>
    </row>
    <row r="468" spans="1:6">
      <c r="A468" t="s">
        <v>4</v>
      </c>
      <c r="B468" s="4" t="s">
        <v>5</v>
      </c>
      <c r="C468" s="4" t="s">
        <v>12</v>
      </c>
      <c r="D468" s="4" t="s">
        <v>18</v>
      </c>
      <c r="E468" s="4" t="s">
        <v>18</v>
      </c>
      <c r="F468" s="4" t="s">
        <v>18</v>
      </c>
    </row>
    <row r="469" spans="1:6">
      <c r="A469" t="n">
        <v>4848</v>
      </c>
      <c r="B469" s="39" t="n">
        <v>45</v>
      </c>
      <c r="C469" s="7" t="n">
        <v>9</v>
      </c>
      <c r="D469" s="7" t="n">
        <v>0.200000002980232</v>
      </c>
      <c r="E469" s="7" t="n">
        <v>0.200000002980232</v>
      </c>
      <c r="F469" s="7" t="n">
        <v>0.300000011920929</v>
      </c>
    </row>
    <row r="470" spans="1:6">
      <c r="A470" t="s">
        <v>4</v>
      </c>
      <c r="B470" s="4" t="s">
        <v>5</v>
      </c>
      <c r="C470" s="4" t="s">
        <v>10</v>
      </c>
    </row>
    <row r="471" spans="1:6">
      <c r="A471" t="n">
        <v>4862</v>
      </c>
      <c r="B471" s="20" t="n">
        <v>16</v>
      </c>
      <c r="C471" s="7" t="n">
        <v>1000</v>
      </c>
    </row>
    <row r="472" spans="1:6">
      <c r="A472" t="s">
        <v>4</v>
      </c>
      <c r="B472" s="4" t="s">
        <v>5</v>
      </c>
      <c r="C472" s="4" t="s">
        <v>10</v>
      </c>
    </row>
    <row r="473" spans="1:6">
      <c r="A473" t="n">
        <v>4865</v>
      </c>
      <c r="B473" s="20" t="n">
        <v>16</v>
      </c>
      <c r="C473" s="7" t="n">
        <v>1000</v>
      </c>
    </row>
    <row r="474" spans="1:6">
      <c r="A474" t="s">
        <v>4</v>
      </c>
      <c r="B474" s="4" t="s">
        <v>5</v>
      </c>
      <c r="C474" s="4" t="s">
        <v>12</v>
      </c>
      <c r="D474" s="4" t="s">
        <v>10</v>
      </c>
      <c r="E474" s="4" t="s">
        <v>18</v>
      </c>
    </row>
    <row r="475" spans="1:6">
      <c r="A475" t="n">
        <v>4868</v>
      </c>
      <c r="B475" s="28" t="n">
        <v>58</v>
      </c>
      <c r="C475" s="7" t="n">
        <v>101</v>
      </c>
      <c r="D475" s="7" t="n">
        <v>800</v>
      </c>
      <c r="E475" s="7" t="n">
        <v>1</v>
      </c>
    </row>
    <row r="476" spans="1:6">
      <c r="A476" t="s">
        <v>4</v>
      </c>
      <c r="B476" s="4" t="s">
        <v>5</v>
      </c>
      <c r="C476" s="4" t="s">
        <v>12</v>
      </c>
      <c r="D476" s="4" t="s">
        <v>10</v>
      </c>
    </row>
    <row r="477" spans="1:6">
      <c r="A477" t="n">
        <v>4876</v>
      </c>
      <c r="B477" s="28" t="n">
        <v>58</v>
      </c>
      <c r="C477" s="7" t="n">
        <v>254</v>
      </c>
      <c r="D477" s="7" t="n">
        <v>0</v>
      </c>
    </row>
    <row r="478" spans="1:6">
      <c r="A478" t="s">
        <v>4</v>
      </c>
      <c r="B478" s="4" t="s">
        <v>5</v>
      </c>
      <c r="C478" s="4" t="s">
        <v>12</v>
      </c>
      <c r="D478" s="4" t="s">
        <v>12</v>
      </c>
      <c r="E478" s="4" t="s">
        <v>18</v>
      </c>
      <c r="F478" s="4" t="s">
        <v>18</v>
      </c>
      <c r="G478" s="4" t="s">
        <v>18</v>
      </c>
      <c r="H478" s="4" t="s">
        <v>10</v>
      </c>
    </row>
    <row r="479" spans="1:6">
      <c r="A479" t="n">
        <v>4880</v>
      </c>
      <c r="B479" s="39" t="n">
        <v>45</v>
      </c>
      <c r="C479" s="7" t="n">
        <v>2</v>
      </c>
      <c r="D479" s="7" t="n">
        <v>3</v>
      </c>
      <c r="E479" s="7" t="n">
        <v>-24.3899993896484</v>
      </c>
      <c r="F479" s="7" t="n">
        <v>-1.5900000333786</v>
      </c>
      <c r="G479" s="7" t="n">
        <v>21</v>
      </c>
      <c r="H479" s="7" t="n">
        <v>0</v>
      </c>
    </row>
    <row r="480" spans="1:6">
      <c r="A480" t="s">
        <v>4</v>
      </c>
      <c r="B480" s="4" t="s">
        <v>5</v>
      </c>
      <c r="C480" s="4" t="s">
        <v>12</v>
      </c>
      <c r="D480" s="4" t="s">
        <v>12</v>
      </c>
      <c r="E480" s="4" t="s">
        <v>18</v>
      </c>
      <c r="F480" s="4" t="s">
        <v>18</v>
      </c>
      <c r="G480" s="4" t="s">
        <v>18</v>
      </c>
      <c r="H480" s="4" t="s">
        <v>10</v>
      </c>
      <c r="I480" s="4" t="s">
        <v>12</v>
      </c>
    </row>
    <row r="481" spans="1:15">
      <c r="A481" t="n">
        <v>4897</v>
      </c>
      <c r="B481" s="39" t="n">
        <v>45</v>
      </c>
      <c r="C481" s="7" t="n">
        <v>4</v>
      </c>
      <c r="D481" s="7" t="n">
        <v>3</v>
      </c>
      <c r="E481" s="7" t="n">
        <v>354.5</v>
      </c>
      <c r="F481" s="7" t="n">
        <v>122.589996337891</v>
      </c>
      <c r="G481" s="7" t="n">
        <v>0</v>
      </c>
      <c r="H481" s="7" t="n">
        <v>0</v>
      </c>
      <c r="I481" s="7" t="n">
        <v>0</v>
      </c>
    </row>
    <row r="482" spans="1:15">
      <c r="A482" t="s">
        <v>4</v>
      </c>
      <c r="B482" s="4" t="s">
        <v>5</v>
      </c>
      <c r="C482" s="4" t="s">
        <v>12</v>
      </c>
      <c r="D482" s="4" t="s">
        <v>12</v>
      </c>
      <c r="E482" s="4" t="s">
        <v>18</v>
      </c>
      <c r="F482" s="4" t="s">
        <v>10</v>
      </c>
    </row>
    <row r="483" spans="1:15">
      <c r="A483" t="n">
        <v>4915</v>
      </c>
      <c r="B483" s="39" t="n">
        <v>45</v>
      </c>
      <c r="C483" s="7" t="n">
        <v>5</v>
      </c>
      <c r="D483" s="7" t="n">
        <v>3</v>
      </c>
      <c r="E483" s="7" t="n">
        <v>3.40000009536743</v>
      </c>
      <c r="F483" s="7" t="n">
        <v>0</v>
      </c>
    </row>
    <row r="484" spans="1:15">
      <c r="A484" t="s">
        <v>4</v>
      </c>
      <c r="B484" s="4" t="s">
        <v>5</v>
      </c>
      <c r="C484" s="4" t="s">
        <v>12</v>
      </c>
      <c r="D484" s="4" t="s">
        <v>12</v>
      </c>
      <c r="E484" s="4" t="s">
        <v>18</v>
      </c>
      <c r="F484" s="4" t="s">
        <v>10</v>
      </c>
    </row>
    <row r="485" spans="1:15">
      <c r="A485" t="n">
        <v>4924</v>
      </c>
      <c r="B485" s="39" t="n">
        <v>45</v>
      </c>
      <c r="C485" s="7" t="n">
        <v>11</v>
      </c>
      <c r="D485" s="7" t="n">
        <v>3</v>
      </c>
      <c r="E485" s="7" t="n">
        <v>47.7000007629395</v>
      </c>
      <c r="F485" s="7" t="n">
        <v>0</v>
      </c>
    </row>
    <row r="486" spans="1:15">
      <c r="A486" t="s">
        <v>4</v>
      </c>
      <c r="B486" s="4" t="s">
        <v>5</v>
      </c>
      <c r="C486" s="4" t="s">
        <v>12</v>
      </c>
      <c r="D486" s="4" t="s">
        <v>12</v>
      </c>
      <c r="E486" s="4" t="s">
        <v>18</v>
      </c>
      <c r="F486" s="4" t="s">
        <v>18</v>
      </c>
      <c r="G486" s="4" t="s">
        <v>18</v>
      </c>
      <c r="H486" s="4" t="s">
        <v>10</v>
      </c>
    </row>
    <row r="487" spans="1:15">
      <c r="A487" t="n">
        <v>4933</v>
      </c>
      <c r="B487" s="39" t="n">
        <v>45</v>
      </c>
      <c r="C487" s="7" t="n">
        <v>2</v>
      </c>
      <c r="D487" s="7" t="n">
        <v>3</v>
      </c>
      <c r="E487" s="7" t="n">
        <v>-24.25</v>
      </c>
      <c r="F487" s="7" t="n">
        <v>-1.5900000333786</v>
      </c>
      <c r="G487" s="7" t="n">
        <v>22.1499996185303</v>
      </c>
      <c r="H487" s="7" t="n">
        <v>30000</v>
      </c>
    </row>
    <row r="488" spans="1:15">
      <c r="A488" t="s">
        <v>4</v>
      </c>
      <c r="B488" s="4" t="s">
        <v>5</v>
      </c>
      <c r="C488" s="4" t="s">
        <v>12</v>
      </c>
      <c r="D488" s="4" t="s">
        <v>12</v>
      </c>
      <c r="E488" s="4" t="s">
        <v>18</v>
      </c>
      <c r="F488" s="4" t="s">
        <v>18</v>
      </c>
      <c r="G488" s="4" t="s">
        <v>18</v>
      </c>
      <c r="H488" s="4" t="s">
        <v>10</v>
      </c>
      <c r="I488" s="4" t="s">
        <v>12</v>
      </c>
    </row>
    <row r="489" spans="1:15">
      <c r="A489" t="n">
        <v>4950</v>
      </c>
      <c r="B489" s="39" t="n">
        <v>45</v>
      </c>
      <c r="C489" s="7" t="n">
        <v>4</v>
      </c>
      <c r="D489" s="7" t="n">
        <v>3</v>
      </c>
      <c r="E489" s="7" t="n">
        <v>353.899993896484</v>
      </c>
      <c r="F489" s="7" t="n">
        <v>88.8300018310547</v>
      </c>
      <c r="G489" s="7" t="n">
        <v>0</v>
      </c>
      <c r="H489" s="7" t="n">
        <v>30000</v>
      </c>
      <c r="I489" s="7" t="n">
        <v>0</v>
      </c>
    </row>
    <row r="490" spans="1:15">
      <c r="A490" t="s">
        <v>4</v>
      </c>
      <c r="B490" s="4" t="s">
        <v>5</v>
      </c>
      <c r="C490" s="4" t="s">
        <v>12</v>
      </c>
      <c r="D490" s="4" t="s">
        <v>10</v>
      </c>
    </row>
    <row r="491" spans="1:15">
      <c r="A491" t="n">
        <v>4968</v>
      </c>
      <c r="B491" s="28" t="n">
        <v>58</v>
      </c>
      <c r="C491" s="7" t="n">
        <v>255</v>
      </c>
      <c r="D491" s="7" t="n">
        <v>0</v>
      </c>
    </row>
    <row r="492" spans="1:15">
      <c r="A492" t="s">
        <v>4</v>
      </c>
      <c r="B492" s="4" t="s">
        <v>5</v>
      </c>
      <c r="C492" s="4" t="s">
        <v>10</v>
      </c>
    </row>
    <row r="493" spans="1:15">
      <c r="A493" t="n">
        <v>4972</v>
      </c>
      <c r="B493" s="20" t="n">
        <v>16</v>
      </c>
      <c r="C493" s="7" t="n">
        <v>1000</v>
      </c>
    </row>
    <row r="494" spans="1:15">
      <c r="A494" t="s">
        <v>4</v>
      </c>
      <c r="B494" s="4" t="s">
        <v>5</v>
      </c>
      <c r="C494" s="4" t="s">
        <v>6</v>
      </c>
      <c r="D494" s="4" t="s">
        <v>10</v>
      </c>
    </row>
    <row r="495" spans="1:15">
      <c r="A495" t="n">
        <v>4975</v>
      </c>
      <c r="B495" s="46" t="n">
        <v>29</v>
      </c>
      <c r="C495" s="7" t="s">
        <v>20</v>
      </c>
      <c r="D495" s="7" t="n">
        <v>65533</v>
      </c>
    </row>
    <row r="496" spans="1:15">
      <c r="A496" t="s">
        <v>4</v>
      </c>
      <c r="B496" s="4" t="s">
        <v>5</v>
      </c>
      <c r="C496" s="4" t="s">
        <v>12</v>
      </c>
      <c r="D496" s="27" t="s">
        <v>42</v>
      </c>
      <c r="E496" s="4" t="s">
        <v>5</v>
      </c>
      <c r="F496" s="4" t="s">
        <v>12</v>
      </c>
      <c r="G496" s="4" t="s">
        <v>10</v>
      </c>
      <c r="H496" s="27" t="s">
        <v>43</v>
      </c>
      <c r="I496" s="4" t="s">
        <v>12</v>
      </c>
      <c r="J496" s="4" t="s">
        <v>28</v>
      </c>
    </row>
    <row r="497" spans="1:10">
      <c r="A497" t="n">
        <v>4979</v>
      </c>
      <c r="B497" s="11" t="n">
        <v>5</v>
      </c>
      <c r="C497" s="7" t="n">
        <v>28</v>
      </c>
      <c r="D497" s="27" t="s">
        <v>3</v>
      </c>
      <c r="E497" s="31" t="n">
        <v>64</v>
      </c>
      <c r="F497" s="7" t="n">
        <v>5</v>
      </c>
      <c r="G497" s="7" t="n">
        <v>4</v>
      </c>
      <c r="H497" s="27" t="s">
        <v>3</v>
      </c>
      <c r="I497" s="7" t="n">
        <v>1</v>
      </c>
      <c r="J497" s="12" t="n">
        <f t="normal" ca="1">A511</f>
        <v>0</v>
      </c>
    </row>
    <row r="498" spans="1:10">
      <c r="A498" t="s">
        <v>4</v>
      </c>
      <c r="B498" s="4" t="s">
        <v>5</v>
      </c>
      <c r="C498" s="4" t="s">
        <v>12</v>
      </c>
      <c r="D498" s="4" t="s">
        <v>18</v>
      </c>
      <c r="E498" s="4" t="s">
        <v>18</v>
      </c>
      <c r="F498" s="4" t="s">
        <v>18</v>
      </c>
    </row>
    <row r="499" spans="1:10">
      <c r="A499" t="n">
        <v>4990</v>
      </c>
      <c r="B499" s="39" t="n">
        <v>45</v>
      </c>
      <c r="C499" s="7" t="n">
        <v>9</v>
      </c>
      <c r="D499" s="7" t="n">
        <v>0.0500000007450581</v>
      </c>
      <c r="E499" s="7" t="n">
        <v>0.0500000007450581</v>
      </c>
      <c r="F499" s="7" t="n">
        <v>0.699999988079071</v>
      </c>
    </row>
    <row r="500" spans="1:10">
      <c r="A500" t="s">
        <v>4</v>
      </c>
      <c r="B500" s="4" t="s">
        <v>5</v>
      </c>
      <c r="C500" s="4" t="s">
        <v>12</v>
      </c>
      <c r="D500" s="4" t="s">
        <v>10</v>
      </c>
      <c r="E500" s="4" t="s">
        <v>6</v>
      </c>
    </row>
    <row r="501" spans="1:10">
      <c r="A501" t="n">
        <v>5004</v>
      </c>
      <c r="B501" s="47" t="n">
        <v>51</v>
      </c>
      <c r="C501" s="7" t="n">
        <v>4</v>
      </c>
      <c r="D501" s="7" t="n">
        <v>4</v>
      </c>
      <c r="E501" s="7" t="s">
        <v>63</v>
      </c>
    </row>
    <row r="502" spans="1:10">
      <c r="A502" t="s">
        <v>4</v>
      </c>
      <c r="B502" s="4" t="s">
        <v>5</v>
      </c>
      <c r="C502" s="4" t="s">
        <v>10</v>
      </c>
    </row>
    <row r="503" spans="1:10">
      <c r="A503" t="n">
        <v>5017</v>
      </c>
      <c r="B503" s="20" t="n">
        <v>16</v>
      </c>
      <c r="C503" s="7" t="n">
        <v>0</v>
      </c>
    </row>
    <row r="504" spans="1:10">
      <c r="A504" t="s">
        <v>4</v>
      </c>
      <c r="B504" s="4" t="s">
        <v>5</v>
      </c>
      <c r="C504" s="4" t="s">
        <v>10</v>
      </c>
      <c r="D504" s="4" t="s">
        <v>34</v>
      </c>
      <c r="E504" s="4" t="s">
        <v>12</v>
      </c>
      <c r="F504" s="4" t="s">
        <v>12</v>
      </c>
    </row>
    <row r="505" spans="1:10">
      <c r="A505" t="n">
        <v>5020</v>
      </c>
      <c r="B505" s="48" t="n">
        <v>26</v>
      </c>
      <c r="C505" s="7" t="n">
        <v>4</v>
      </c>
      <c r="D505" s="7" t="s">
        <v>64</v>
      </c>
      <c r="E505" s="7" t="n">
        <v>2</v>
      </c>
      <c r="F505" s="7" t="n">
        <v>0</v>
      </c>
    </row>
    <row r="506" spans="1:10">
      <c r="A506" t="s">
        <v>4</v>
      </c>
      <c r="B506" s="4" t="s">
        <v>5</v>
      </c>
    </row>
    <row r="507" spans="1:10">
      <c r="A507" t="n">
        <v>5096</v>
      </c>
      <c r="B507" s="23" t="n">
        <v>28</v>
      </c>
    </row>
    <row r="508" spans="1:10">
      <c r="A508" t="s">
        <v>4</v>
      </c>
      <c r="B508" s="4" t="s">
        <v>5</v>
      </c>
      <c r="C508" s="4" t="s">
        <v>28</v>
      </c>
    </row>
    <row r="509" spans="1:10">
      <c r="A509" t="n">
        <v>5097</v>
      </c>
      <c r="B509" s="14" t="n">
        <v>3</v>
      </c>
      <c r="C509" s="12" t="n">
        <f t="normal" ca="1">A559</f>
        <v>0</v>
      </c>
    </row>
    <row r="510" spans="1:10">
      <c r="A510" t="s">
        <v>4</v>
      </c>
      <c r="B510" s="4" t="s">
        <v>5</v>
      </c>
      <c r="C510" s="4" t="s">
        <v>12</v>
      </c>
      <c r="D510" s="27" t="s">
        <v>42</v>
      </c>
      <c r="E510" s="4" t="s">
        <v>5</v>
      </c>
      <c r="F510" s="4" t="s">
        <v>12</v>
      </c>
      <c r="G510" s="4" t="s">
        <v>10</v>
      </c>
      <c r="H510" s="27" t="s">
        <v>43</v>
      </c>
      <c r="I510" s="4" t="s">
        <v>12</v>
      </c>
      <c r="J510" s="4" t="s">
        <v>28</v>
      </c>
    </row>
    <row r="511" spans="1:10">
      <c r="A511" t="n">
        <v>5102</v>
      </c>
      <c r="B511" s="11" t="n">
        <v>5</v>
      </c>
      <c r="C511" s="7" t="n">
        <v>28</v>
      </c>
      <c r="D511" s="27" t="s">
        <v>3</v>
      </c>
      <c r="E511" s="31" t="n">
        <v>64</v>
      </c>
      <c r="F511" s="7" t="n">
        <v>5</v>
      </c>
      <c r="G511" s="7" t="n">
        <v>2</v>
      </c>
      <c r="H511" s="27" t="s">
        <v>3</v>
      </c>
      <c r="I511" s="7" t="n">
        <v>1</v>
      </c>
      <c r="J511" s="12" t="n">
        <f t="normal" ca="1">A525</f>
        <v>0</v>
      </c>
    </row>
    <row r="512" spans="1:10">
      <c r="A512" t="s">
        <v>4</v>
      </c>
      <c r="B512" s="4" t="s">
        <v>5</v>
      </c>
      <c r="C512" s="4" t="s">
        <v>12</v>
      </c>
      <c r="D512" s="4" t="s">
        <v>18</v>
      </c>
      <c r="E512" s="4" t="s">
        <v>18</v>
      </c>
      <c r="F512" s="4" t="s">
        <v>18</v>
      </c>
    </row>
    <row r="513" spans="1:10">
      <c r="A513" t="n">
        <v>5113</v>
      </c>
      <c r="B513" s="39" t="n">
        <v>45</v>
      </c>
      <c r="C513" s="7" t="n">
        <v>9</v>
      </c>
      <c r="D513" s="7" t="n">
        <v>0.0500000007450581</v>
      </c>
      <c r="E513" s="7" t="n">
        <v>0.0500000007450581</v>
      </c>
      <c r="F513" s="7" t="n">
        <v>0.699999988079071</v>
      </c>
    </row>
    <row r="514" spans="1:10">
      <c r="A514" t="s">
        <v>4</v>
      </c>
      <c r="B514" s="4" t="s">
        <v>5</v>
      </c>
      <c r="C514" s="4" t="s">
        <v>12</v>
      </c>
      <c r="D514" s="4" t="s">
        <v>10</v>
      </c>
      <c r="E514" s="4" t="s">
        <v>6</v>
      </c>
    </row>
    <row r="515" spans="1:10">
      <c r="A515" t="n">
        <v>5127</v>
      </c>
      <c r="B515" s="47" t="n">
        <v>51</v>
      </c>
      <c r="C515" s="7" t="n">
        <v>4</v>
      </c>
      <c r="D515" s="7" t="n">
        <v>2</v>
      </c>
      <c r="E515" s="7" t="s">
        <v>63</v>
      </c>
    </row>
    <row r="516" spans="1:10">
      <c r="A516" t="s">
        <v>4</v>
      </c>
      <c r="B516" s="4" t="s">
        <v>5</v>
      </c>
      <c r="C516" s="4" t="s">
        <v>10</v>
      </c>
    </row>
    <row r="517" spans="1:10">
      <c r="A517" t="n">
        <v>5140</v>
      </c>
      <c r="B517" s="20" t="n">
        <v>16</v>
      </c>
      <c r="C517" s="7" t="n">
        <v>0</v>
      </c>
    </row>
    <row r="518" spans="1:10">
      <c r="A518" t="s">
        <v>4</v>
      </c>
      <c r="B518" s="4" t="s">
        <v>5</v>
      </c>
      <c r="C518" s="4" t="s">
        <v>10</v>
      </c>
      <c r="D518" s="4" t="s">
        <v>34</v>
      </c>
      <c r="E518" s="4" t="s">
        <v>12</v>
      </c>
      <c r="F518" s="4" t="s">
        <v>12</v>
      </c>
    </row>
    <row r="519" spans="1:10">
      <c r="A519" t="n">
        <v>5143</v>
      </c>
      <c r="B519" s="48" t="n">
        <v>26</v>
      </c>
      <c r="C519" s="7" t="n">
        <v>2</v>
      </c>
      <c r="D519" s="7" t="s">
        <v>65</v>
      </c>
      <c r="E519" s="7" t="n">
        <v>2</v>
      </c>
      <c r="F519" s="7" t="n">
        <v>0</v>
      </c>
    </row>
    <row r="520" spans="1:10">
      <c r="A520" t="s">
        <v>4</v>
      </c>
      <c r="B520" s="4" t="s">
        <v>5</v>
      </c>
    </row>
    <row r="521" spans="1:10">
      <c r="A521" t="n">
        <v>5198</v>
      </c>
      <c r="B521" s="23" t="n">
        <v>28</v>
      </c>
    </row>
    <row r="522" spans="1:10">
      <c r="A522" t="s">
        <v>4</v>
      </c>
      <c r="B522" s="4" t="s">
        <v>5</v>
      </c>
      <c r="C522" s="4" t="s">
        <v>28</v>
      </c>
    </row>
    <row r="523" spans="1:10">
      <c r="A523" t="n">
        <v>5199</v>
      </c>
      <c r="B523" s="14" t="n">
        <v>3</v>
      </c>
      <c r="C523" s="12" t="n">
        <f t="normal" ca="1">A559</f>
        <v>0</v>
      </c>
    </row>
    <row r="524" spans="1:10">
      <c r="A524" t="s">
        <v>4</v>
      </c>
      <c r="B524" s="4" t="s">
        <v>5</v>
      </c>
      <c r="C524" s="4" t="s">
        <v>12</v>
      </c>
      <c r="D524" s="27" t="s">
        <v>42</v>
      </c>
      <c r="E524" s="4" t="s">
        <v>5</v>
      </c>
      <c r="F524" s="4" t="s">
        <v>12</v>
      </c>
      <c r="G524" s="4" t="s">
        <v>10</v>
      </c>
      <c r="H524" s="27" t="s">
        <v>43</v>
      </c>
      <c r="I524" s="4" t="s">
        <v>12</v>
      </c>
      <c r="J524" s="4" t="s">
        <v>28</v>
      </c>
    </row>
    <row r="525" spans="1:10">
      <c r="A525" t="n">
        <v>5204</v>
      </c>
      <c r="B525" s="11" t="n">
        <v>5</v>
      </c>
      <c r="C525" s="7" t="n">
        <v>28</v>
      </c>
      <c r="D525" s="27" t="s">
        <v>3</v>
      </c>
      <c r="E525" s="31" t="n">
        <v>64</v>
      </c>
      <c r="F525" s="7" t="n">
        <v>5</v>
      </c>
      <c r="G525" s="7" t="n">
        <v>1</v>
      </c>
      <c r="H525" s="27" t="s">
        <v>3</v>
      </c>
      <c r="I525" s="7" t="n">
        <v>1</v>
      </c>
      <c r="J525" s="12" t="n">
        <f t="normal" ca="1">A537</f>
        <v>0</v>
      </c>
    </row>
    <row r="526" spans="1:10">
      <c r="A526" t="s">
        <v>4</v>
      </c>
      <c r="B526" s="4" t="s">
        <v>5</v>
      </c>
      <c r="C526" s="4" t="s">
        <v>12</v>
      </c>
      <c r="D526" s="4" t="s">
        <v>10</v>
      </c>
      <c r="E526" s="4" t="s">
        <v>6</v>
      </c>
    </row>
    <row r="527" spans="1:10">
      <c r="A527" t="n">
        <v>5215</v>
      </c>
      <c r="B527" s="47" t="n">
        <v>51</v>
      </c>
      <c r="C527" s="7" t="n">
        <v>4</v>
      </c>
      <c r="D527" s="7" t="n">
        <v>1</v>
      </c>
      <c r="E527" s="7" t="s">
        <v>66</v>
      </c>
    </row>
    <row r="528" spans="1:10">
      <c r="A528" t="s">
        <v>4</v>
      </c>
      <c r="B528" s="4" t="s">
        <v>5</v>
      </c>
      <c r="C528" s="4" t="s">
        <v>10</v>
      </c>
    </row>
    <row r="529" spans="1:10">
      <c r="A529" t="n">
        <v>5228</v>
      </c>
      <c r="B529" s="20" t="n">
        <v>16</v>
      </c>
      <c r="C529" s="7" t="n">
        <v>0</v>
      </c>
    </row>
    <row r="530" spans="1:10">
      <c r="A530" t="s">
        <v>4</v>
      </c>
      <c r="B530" s="4" t="s">
        <v>5</v>
      </c>
      <c r="C530" s="4" t="s">
        <v>10</v>
      </c>
      <c r="D530" s="4" t="s">
        <v>34</v>
      </c>
      <c r="E530" s="4" t="s">
        <v>12</v>
      </c>
      <c r="F530" s="4" t="s">
        <v>12</v>
      </c>
    </row>
    <row r="531" spans="1:10">
      <c r="A531" t="n">
        <v>5231</v>
      </c>
      <c r="B531" s="48" t="n">
        <v>26</v>
      </c>
      <c r="C531" s="7" t="n">
        <v>1</v>
      </c>
      <c r="D531" s="7" t="s">
        <v>67</v>
      </c>
      <c r="E531" s="7" t="n">
        <v>2</v>
      </c>
      <c r="F531" s="7" t="n">
        <v>0</v>
      </c>
    </row>
    <row r="532" spans="1:10">
      <c r="A532" t="s">
        <v>4</v>
      </c>
      <c r="B532" s="4" t="s">
        <v>5</v>
      </c>
    </row>
    <row r="533" spans="1:10">
      <c r="A533" t="n">
        <v>5278</v>
      </c>
      <c r="B533" s="23" t="n">
        <v>28</v>
      </c>
    </row>
    <row r="534" spans="1:10">
      <c r="A534" t="s">
        <v>4</v>
      </c>
      <c r="B534" s="4" t="s">
        <v>5</v>
      </c>
      <c r="C534" s="4" t="s">
        <v>28</v>
      </c>
    </row>
    <row r="535" spans="1:10">
      <c r="A535" t="n">
        <v>5279</v>
      </c>
      <c r="B535" s="14" t="n">
        <v>3</v>
      </c>
      <c r="C535" s="12" t="n">
        <f t="normal" ca="1">A559</f>
        <v>0</v>
      </c>
    </row>
    <row r="536" spans="1:10">
      <c r="A536" t="s">
        <v>4</v>
      </c>
      <c r="B536" s="4" t="s">
        <v>5</v>
      </c>
      <c r="C536" s="4" t="s">
        <v>12</v>
      </c>
      <c r="D536" s="27" t="s">
        <v>42</v>
      </c>
      <c r="E536" s="4" t="s">
        <v>5</v>
      </c>
      <c r="F536" s="4" t="s">
        <v>12</v>
      </c>
      <c r="G536" s="4" t="s">
        <v>10</v>
      </c>
      <c r="H536" s="27" t="s">
        <v>43</v>
      </c>
      <c r="I536" s="4" t="s">
        <v>12</v>
      </c>
      <c r="J536" s="4" t="s">
        <v>28</v>
      </c>
    </row>
    <row r="537" spans="1:10">
      <c r="A537" t="n">
        <v>5284</v>
      </c>
      <c r="B537" s="11" t="n">
        <v>5</v>
      </c>
      <c r="C537" s="7" t="n">
        <v>28</v>
      </c>
      <c r="D537" s="27" t="s">
        <v>3</v>
      </c>
      <c r="E537" s="31" t="n">
        <v>64</v>
      </c>
      <c r="F537" s="7" t="n">
        <v>5</v>
      </c>
      <c r="G537" s="7" t="n">
        <v>8</v>
      </c>
      <c r="H537" s="27" t="s">
        <v>3</v>
      </c>
      <c r="I537" s="7" t="n">
        <v>1</v>
      </c>
      <c r="J537" s="12" t="n">
        <f t="normal" ca="1">A549</f>
        <v>0</v>
      </c>
    </row>
    <row r="538" spans="1:10">
      <c r="A538" t="s">
        <v>4</v>
      </c>
      <c r="B538" s="4" t="s">
        <v>5</v>
      </c>
      <c r="C538" s="4" t="s">
        <v>12</v>
      </c>
      <c r="D538" s="4" t="s">
        <v>10</v>
      </c>
      <c r="E538" s="4" t="s">
        <v>6</v>
      </c>
    </row>
    <row r="539" spans="1:10">
      <c r="A539" t="n">
        <v>5295</v>
      </c>
      <c r="B539" s="47" t="n">
        <v>51</v>
      </c>
      <c r="C539" s="7" t="n">
        <v>4</v>
      </c>
      <c r="D539" s="7" t="n">
        <v>8</v>
      </c>
      <c r="E539" s="7" t="s">
        <v>68</v>
      </c>
    </row>
    <row r="540" spans="1:10">
      <c r="A540" t="s">
        <v>4</v>
      </c>
      <c r="B540" s="4" t="s">
        <v>5</v>
      </c>
      <c r="C540" s="4" t="s">
        <v>10</v>
      </c>
    </row>
    <row r="541" spans="1:10">
      <c r="A541" t="n">
        <v>5308</v>
      </c>
      <c r="B541" s="20" t="n">
        <v>16</v>
      </c>
      <c r="C541" s="7" t="n">
        <v>0</v>
      </c>
    </row>
    <row r="542" spans="1:10">
      <c r="A542" t="s">
        <v>4</v>
      </c>
      <c r="B542" s="4" t="s">
        <v>5</v>
      </c>
      <c r="C542" s="4" t="s">
        <v>10</v>
      </c>
      <c r="D542" s="4" t="s">
        <v>34</v>
      </c>
      <c r="E542" s="4" t="s">
        <v>12</v>
      </c>
      <c r="F542" s="4" t="s">
        <v>12</v>
      </c>
    </row>
    <row r="543" spans="1:10">
      <c r="A543" t="n">
        <v>5311</v>
      </c>
      <c r="B543" s="48" t="n">
        <v>26</v>
      </c>
      <c r="C543" s="7" t="n">
        <v>8</v>
      </c>
      <c r="D543" s="7" t="s">
        <v>69</v>
      </c>
      <c r="E543" s="7" t="n">
        <v>2</v>
      </c>
      <c r="F543" s="7" t="n">
        <v>0</v>
      </c>
    </row>
    <row r="544" spans="1:10">
      <c r="A544" t="s">
        <v>4</v>
      </c>
      <c r="B544" s="4" t="s">
        <v>5</v>
      </c>
    </row>
    <row r="545" spans="1:10">
      <c r="A545" t="n">
        <v>5396</v>
      </c>
      <c r="B545" s="23" t="n">
        <v>28</v>
      </c>
    </row>
    <row r="546" spans="1:10">
      <c r="A546" t="s">
        <v>4</v>
      </c>
      <c r="B546" s="4" t="s">
        <v>5</v>
      </c>
      <c r="C546" s="4" t="s">
        <v>28</v>
      </c>
    </row>
    <row r="547" spans="1:10">
      <c r="A547" t="n">
        <v>5397</v>
      </c>
      <c r="B547" s="14" t="n">
        <v>3</v>
      </c>
      <c r="C547" s="12" t="n">
        <f t="normal" ca="1">A559</f>
        <v>0</v>
      </c>
    </row>
    <row r="548" spans="1:10">
      <c r="A548" t="s">
        <v>4</v>
      </c>
      <c r="B548" s="4" t="s">
        <v>5</v>
      </c>
      <c r="C548" s="4" t="s">
        <v>12</v>
      </c>
      <c r="D548" s="27" t="s">
        <v>42</v>
      </c>
      <c r="E548" s="4" t="s">
        <v>5</v>
      </c>
      <c r="F548" s="4" t="s">
        <v>12</v>
      </c>
      <c r="G548" s="4" t="s">
        <v>10</v>
      </c>
      <c r="H548" s="27" t="s">
        <v>43</v>
      </c>
      <c r="I548" s="4" t="s">
        <v>12</v>
      </c>
      <c r="J548" s="4" t="s">
        <v>28</v>
      </c>
    </row>
    <row r="549" spans="1:10">
      <c r="A549" t="n">
        <v>5402</v>
      </c>
      <c r="B549" s="11" t="n">
        <v>5</v>
      </c>
      <c r="C549" s="7" t="n">
        <v>28</v>
      </c>
      <c r="D549" s="27" t="s">
        <v>3</v>
      </c>
      <c r="E549" s="31" t="n">
        <v>64</v>
      </c>
      <c r="F549" s="7" t="n">
        <v>5</v>
      </c>
      <c r="G549" s="7" t="n">
        <v>7</v>
      </c>
      <c r="H549" s="27" t="s">
        <v>3</v>
      </c>
      <c r="I549" s="7" t="n">
        <v>1</v>
      </c>
      <c r="J549" s="12" t="n">
        <f t="normal" ca="1">A559</f>
        <v>0</v>
      </c>
    </row>
    <row r="550" spans="1:10">
      <c r="A550" t="s">
        <v>4</v>
      </c>
      <c r="B550" s="4" t="s">
        <v>5</v>
      </c>
      <c r="C550" s="4" t="s">
        <v>12</v>
      </c>
      <c r="D550" s="4" t="s">
        <v>10</v>
      </c>
      <c r="E550" s="4" t="s">
        <v>6</v>
      </c>
    </row>
    <row r="551" spans="1:10">
      <c r="A551" t="n">
        <v>5413</v>
      </c>
      <c r="B551" s="47" t="n">
        <v>51</v>
      </c>
      <c r="C551" s="7" t="n">
        <v>4</v>
      </c>
      <c r="D551" s="7" t="n">
        <v>7</v>
      </c>
      <c r="E551" s="7" t="s">
        <v>68</v>
      </c>
    </row>
    <row r="552" spans="1:10">
      <c r="A552" t="s">
        <v>4</v>
      </c>
      <c r="B552" s="4" t="s">
        <v>5</v>
      </c>
      <c r="C552" s="4" t="s">
        <v>10</v>
      </c>
    </row>
    <row r="553" spans="1:10">
      <c r="A553" t="n">
        <v>5426</v>
      </c>
      <c r="B553" s="20" t="n">
        <v>16</v>
      </c>
      <c r="C553" s="7" t="n">
        <v>0</v>
      </c>
    </row>
    <row r="554" spans="1:10">
      <c r="A554" t="s">
        <v>4</v>
      </c>
      <c r="B554" s="4" t="s">
        <v>5</v>
      </c>
      <c r="C554" s="4" t="s">
        <v>10</v>
      </c>
      <c r="D554" s="4" t="s">
        <v>34</v>
      </c>
      <c r="E554" s="4" t="s">
        <v>12</v>
      </c>
      <c r="F554" s="4" t="s">
        <v>12</v>
      </c>
    </row>
    <row r="555" spans="1:10">
      <c r="A555" t="n">
        <v>5429</v>
      </c>
      <c r="B555" s="48" t="n">
        <v>26</v>
      </c>
      <c r="C555" s="7" t="n">
        <v>7</v>
      </c>
      <c r="D555" s="7" t="s">
        <v>70</v>
      </c>
      <c r="E555" s="7" t="n">
        <v>2</v>
      </c>
      <c r="F555" s="7" t="n">
        <v>0</v>
      </c>
    </row>
    <row r="556" spans="1:10">
      <c r="A556" t="s">
        <v>4</v>
      </c>
      <c r="B556" s="4" t="s">
        <v>5</v>
      </c>
    </row>
    <row r="557" spans="1:10">
      <c r="A557" t="n">
        <v>5470</v>
      </c>
      <c r="B557" s="23" t="n">
        <v>28</v>
      </c>
    </row>
    <row r="558" spans="1:10">
      <c r="A558" t="s">
        <v>4</v>
      </c>
      <c r="B558" s="4" t="s">
        <v>5</v>
      </c>
      <c r="C558" s="4" t="s">
        <v>12</v>
      </c>
      <c r="D558" s="4" t="s">
        <v>10</v>
      </c>
      <c r="E558" s="4" t="s">
        <v>6</v>
      </c>
    </row>
    <row r="559" spans="1:10">
      <c r="A559" t="n">
        <v>5471</v>
      </c>
      <c r="B559" s="47" t="n">
        <v>51</v>
      </c>
      <c r="C559" s="7" t="n">
        <v>4</v>
      </c>
      <c r="D559" s="7" t="n">
        <v>5</v>
      </c>
      <c r="E559" s="7" t="s">
        <v>66</v>
      </c>
    </row>
    <row r="560" spans="1:10">
      <c r="A560" t="s">
        <v>4</v>
      </c>
      <c r="B560" s="4" t="s">
        <v>5</v>
      </c>
      <c r="C560" s="4" t="s">
        <v>10</v>
      </c>
    </row>
    <row r="561" spans="1:10">
      <c r="A561" t="n">
        <v>5484</v>
      </c>
      <c r="B561" s="20" t="n">
        <v>16</v>
      </c>
      <c r="C561" s="7" t="n">
        <v>0</v>
      </c>
    </row>
    <row r="562" spans="1:10">
      <c r="A562" t="s">
        <v>4</v>
      </c>
      <c r="B562" s="4" t="s">
        <v>5</v>
      </c>
      <c r="C562" s="4" t="s">
        <v>10</v>
      </c>
      <c r="D562" s="4" t="s">
        <v>34</v>
      </c>
      <c r="E562" s="4" t="s">
        <v>12</v>
      </c>
      <c r="F562" s="4" t="s">
        <v>12</v>
      </c>
      <c r="G562" s="4" t="s">
        <v>34</v>
      </c>
      <c r="H562" s="4" t="s">
        <v>12</v>
      </c>
      <c r="I562" s="4" t="s">
        <v>12</v>
      </c>
    </row>
    <row r="563" spans="1:10">
      <c r="A563" t="n">
        <v>5487</v>
      </c>
      <c r="B563" s="48" t="n">
        <v>26</v>
      </c>
      <c r="C563" s="7" t="n">
        <v>5</v>
      </c>
      <c r="D563" s="7" t="s">
        <v>71</v>
      </c>
      <c r="E563" s="7" t="n">
        <v>2</v>
      </c>
      <c r="F563" s="7" t="n">
        <v>3</v>
      </c>
      <c r="G563" s="7" t="s">
        <v>72</v>
      </c>
      <c r="H563" s="7" t="n">
        <v>2</v>
      </c>
      <c r="I563" s="7" t="n">
        <v>0</v>
      </c>
    </row>
    <row r="564" spans="1:10">
      <c r="A564" t="s">
        <v>4</v>
      </c>
      <c r="B564" s="4" t="s">
        <v>5</v>
      </c>
    </row>
    <row r="565" spans="1:10">
      <c r="A565" t="n">
        <v>5617</v>
      </c>
      <c r="B565" s="23" t="n">
        <v>28</v>
      </c>
    </row>
    <row r="566" spans="1:10">
      <c r="A566" t="s">
        <v>4</v>
      </c>
      <c r="B566" s="4" t="s">
        <v>5</v>
      </c>
      <c r="C566" s="4" t="s">
        <v>12</v>
      </c>
      <c r="D566" s="4" t="s">
        <v>10</v>
      </c>
      <c r="E566" s="4" t="s">
        <v>6</v>
      </c>
    </row>
    <row r="567" spans="1:10">
      <c r="A567" t="n">
        <v>5618</v>
      </c>
      <c r="B567" s="47" t="n">
        <v>51</v>
      </c>
      <c r="C567" s="7" t="n">
        <v>4</v>
      </c>
      <c r="D567" s="7" t="n">
        <v>7032</v>
      </c>
      <c r="E567" s="7" t="s">
        <v>66</v>
      </c>
    </row>
    <row r="568" spans="1:10">
      <c r="A568" t="s">
        <v>4</v>
      </c>
      <c r="B568" s="4" t="s">
        <v>5</v>
      </c>
      <c r="C568" s="4" t="s">
        <v>10</v>
      </c>
    </row>
    <row r="569" spans="1:10">
      <c r="A569" t="n">
        <v>5631</v>
      </c>
      <c r="B569" s="20" t="n">
        <v>16</v>
      </c>
      <c r="C569" s="7" t="n">
        <v>0</v>
      </c>
    </row>
    <row r="570" spans="1:10">
      <c r="A570" t="s">
        <v>4</v>
      </c>
      <c r="B570" s="4" t="s">
        <v>5</v>
      </c>
      <c r="C570" s="4" t="s">
        <v>10</v>
      </c>
      <c r="D570" s="4" t="s">
        <v>34</v>
      </c>
      <c r="E570" s="4" t="s">
        <v>12</v>
      </c>
      <c r="F570" s="4" t="s">
        <v>12</v>
      </c>
    </row>
    <row r="571" spans="1:10">
      <c r="A571" t="n">
        <v>5634</v>
      </c>
      <c r="B571" s="48" t="n">
        <v>26</v>
      </c>
      <c r="C571" s="7" t="n">
        <v>7032</v>
      </c>
      <c r="D571" s="7" t="s">
        <v>73</v>
      </c>
      <c r="E571" s="7" t="n">
        <v>2</v>
      </c>
      <c r="F571" s="7" t="n">
        <v>0</v>
      </c>
    </row>
    <row r="572" spans="1:10">
      <c r="A572" t="s">
        <v>4</v>
      </c>
      <c r="B572" s="4" t="s">
        <v>5</v>
      </c>
    </row>
    <row r="573" spans="1:10">
      <c r="A573" t="n">
        <v>5739</v>
      </c>
      <c r="B573" s="23" t="n">
        <v>28</v>
      </c>
    </row>
    <row r="574" spans="1:10">
      <c r="A574" t="s">
        <v>4</v>
      </c>
      <c r="B574" s="4" t="s">
        <v>5</v>
      </c>
      <c r="C574" s="4" t="s">
        <v>10</v>
      </c>
      <c r="D574" s="4" t="s">
        <v>12</v>
      </c>
      <c r="E574" s="4" t="s">
        <v>6</v>
      </c>
      <c r="F574" s="4" t="s">
        <v>18</v>
      </c>
      <c r="G574" s="4" t="s">
        <v>18</v>
      </c>
      <c r="H574" s="4" t="s">
        <v>18</v>
      </c>
    </row>
    <row r="575" spans="1:10">
      <c r="A575" t="n">
        <v>5740</v>
      </c>
      <c r="B575" s="42" t="n">
        <v>48</v>
      </c>
      <c r="C575" s="7" t="n">
        <v>0</v>
      </c>
      <c r="D575" s="7" t="n">
        <v>0</v>
      </c>
      <c r="E575" s="7" t="s">
        <v>56</v>
      </c>
      <c r="F575" s="7" t="n">
        <v>-1</v>
      </c>
      <c r="G575" s="7" t="n">
        <v>1</v>
      </c>
      <c r="H575" s="7" t="n">
        <v>0</v>
      </c>
    </row>
    <row r="576" spans="1:10">
      <c r="A576" t="s">
        <v>4</v>
      </c>
      <c r="B576" s="4" t="s">
        <v>5</v>
      </c>
      <c r="C576" s="4" t="s">
        <v>10</v>
      </c>
    </row>
    <row r="577" spans="1:9">
      <c r="A577" t="n">
        <v>5766</v>
      </c>
      <c r="B577" s="20" t="n">
        <v>16</v>
      </c>
      <c r="C577" s="7" t="n">
        <v>100</v>
      </c>
    </row>
    <row r="578" spans="1:9">
      <c r="A578" t="s">
        <v>4</v>
      </c>
      <c r="B578" s="4" t="s">
        <v>5</v>
      </c>
      <c r="C578" s="4" t="s">
        <v>10</v>
      </c>
      <c r="D578" s="4" t="s">
        <v>12</v>
      </c>
      <c r="E578" s="4" t="s">
        <v>6</v>
      </c>
      <c r="F578" s="4" t="s">
        <v>18</v>
      </c>
      <c r="G578" s="4" t="s">
        <v>18</v>
      </c>
      <c r="H578" s="4" t="s">
        <v>18</v>
      </c>
    </row>
    <row r="579" spans="1:9">
      <c r="A579" t="n">
        <v>5769</v>
      </c>
      <c r="B579" s="42" t="n">
        <v>48</v>
      </c>
      <c r="C579" s="7" t="n">
        <v>3</v>
      </c>
      <c r="D579" s="7" t="n">
        <v>0</v>
      </c>
      <c r="E579" s="7" t="s">
        <v>56</v>
      </c>
      <c r="F579" s="7" t="n">
        <v>-1</v>
      </c>
      <c r="G579" s="7" t="n">
        <v>1</v>
      </c>
      <c r="H579" s="7" t="n">
        <v>0</v>
      </c>
    </row>
    <row r="580" spans="1:9">
      <c r="A580" t="s">
        <v>4</v>
      </c>
      <c r="B580" s="4" t="s">
        <v>5</v>
      </c>
      <c r="C580" s="4" t="s">
        <v>10</v>
      </c>
    </row>
    <row r="581" spans="1:9">
      <c r="A581" t="n">
        <v>5795</v>
      </c>
      <c r="B581" s="20" t="n">
        <v>16</v>
      </c>
      <c r="C581" s="7" t="n">
        <v>100</v>
      </c>
    </row>
    <row r="582" spans="1:9">
      <c r="A582" t="s">
        <v>4</v>
      </c>
      <c r="B582" s="4" t="s">
        <v>5</v>
      </c>
      <c r="C582" s="4" t="s">
        <v>10</v>
      </c>
      <c r="D582" s="4" t="s">
        <v>12</v>
      </c>
      <c r="E582" s="4" t="s">
        <v>6</v>
      </c>
      <c r="F582" s="4" t="s">
        <v>18</v>
      </c>
      <c r="G582" s="4" t="s">
        <v>18</v>
      </c>
      <c r="H582" s="4" t="s">
        <v>18</v>
      </c>
    </row>
    <row r="583" spans="1:9">
      <c r="A583" t="n">
        <v>5798</v>
      </c>
      <c r="B583" s="42" t="n">
        <v>48</v>
      </c>
      <c r="C583" s="7" t="n">
        <v>5</v>
      </c>
      <c r="D583" s="7" t="n">
        <v>0</v>
      </c>
      <c r="E583" s="7" t="s">
        <v>56</v>
      </c>
      <c r="F583" s="7" t="n">
        <v>-1</v>
      </c>
      <c r="G583" s="7" t="n">
        <v>1</v>
      </c>
      <c r="H583" s="7" t="n">
        <v>0</v>
      </c>
    </row>
    <row r="584" spans="1:9">
      <c r="A584" t="s">
        <v>4</v>
      </c>
      <c r="B584" s="4" t="s">
        <v>5</v>
      </c>
      <c r="C584" s="4" t="s">
        <v>10</v>
      </c>
    </row>
    <row r="585" spans="1:9">
      <c r="A585" t="n">
        <v>5824</v>
      </c>
      <c r="B585" s="20" t="n">
        <v>16</v>
      </c>
      <c r="C585" s="7" t="n">
        <v>100</v>
      </c>
    </row>
    <row r="586" spans="1:9">
      <c r="A586" t="s">
        <v>4</v>
      </c>
      <c r="B586" s="4" t="s">
        <v>5</v>
      </c>
      <c r="C586" s="4" t="s">
        <v>10</v>
      </c>
      <c r="D586" s="4" t="s">
        <v>12</v>
      </c>
      <c r="E586" s="4" t="s">
        <v>6</v>
      </c>
      <c r="F586" s="4" t="s">
        <v>18</v>
      </c>
      <c r="G586" s="4" t="s">
        <v>18</v>
      </c>
      <c r="H586" s="4" t="s">
        <v>18</v>
      </c>
    </row>
    <row r="587" spans="1:9">
      <c r="A587" t="n">
        <v>5827</v>
      </c>
      <c r="B587" s="42" t="n">
        <v>48</v>
      </c>
      <c r="C587" s="7" t="n">
        <v>61488</v>
      </c>
      <c r="D587" s="7" t="n">
        <v>0</v>
      </c>
      <c r="E587" s="7" t="s">
        <v>56</v>
      </c>
      <c r="F587" s="7" t="n">
        <v>-1</v>
      </c>
      <c r="G587" s="7" t="n">
        <v>1</v>
      </c>
      <c r="H587" s="7" t="n">
        <v>0</v>
      </c>
    </row>
    <row r="588" spans="1:9">
      <c r="A588" t="s">
        <v>4</v>
      </c>
      <c r="B588" s="4" t="s">
        <v>5</v>
      </c>
      <c r="C588" s="4" t="s">
        <v>10</v>
      </c>
    </row>
    <row r="589" spans="1:9">
      <c r="A589" t="n">
        <v>5853</v>
      </c>
      <c r="B589" s="20" t="n">
        <v>16</v>
      </c>
      <c r="C589" s="7" t="n">
        <v>100</v>
      </c>
    </row>
    <row r="590" spans="1:9">
      <c r="A590" t="s">
        <v>4</v>
      </c>
      <c r="B590" s="4" t="s">
        <v>5</v>
      </c>
      <c r="C590" s="4" t="s">
        <v>10</v>
      </c>
      <c r="D590" s="4" t="s">
        <v>12</v>
      </c>
      <c r="E590" s="4" t="s">
        <v>6</v>
      </c>
      <c r="F590" s="4" t="s">
        <v>18</v>
      </c>
      <c r="G590" s="4" t="s">
        <v>18</v>
      </c>
      <c r="H590" s="4" t="s">
        <v>18</v>
      </c>
    </row>
    <row r="591" spans="1:9">
      <c r="A591" t="n">
        <v>5856</v>
      </c>
      <c r="B591" s="42" t="n">
        <v>48</v>
      </c>
      <c r="C591" s="7" t="n">
        <v>61489</v>
      </c>
      <c r="D591" s="7" t="n">
        <v>0</v>
      </c>
      <c r="E591" s="7" t="s">
        <v>56</v>
      </c>
      <c r="F591" s="7" t="n">
        <v>-1</v>
      </c>
      <c r="G591" s="7" t="n">
        <v>1</v>
      </c>
      <c r="H591" s="7" t="n">
        <v>0</v>
      </c>
    </row>
    <row r="592" spans="1:9">
      <c r="A592" t="s">
        <v>4</v>
      </c>
      <c r="B592" s="4" t="s">
        <v>5</v>
      </c>
      <c r="C592" s="4" t="s">
        <v>10</v>
      </c>
    </row>
    <row r="593" spans="1:8">
      <c r="A593" t="n">
        <v>5882</v>
      </c>
      <c r="B593" s="20" t="n">
        <v>16</v>
      </c>
      <c r="C593" s="7" t="n">
        <v>100</v>
      </c>
    </row>
    <row r="594" spans="1:8">
      <c r="A594" t="s">
        <v>4</v>
      </c>
      <c r="B594" s="4" t="s">
        <v>5</v>
      </c>
      <c r="C594" s="4" t="s">
        <v>10</v>
      </c>
      <c r="D594" s="4" t="s">
        <v>12</v>
      </c>
      <c r="E594" s="4" t="s">
        <v>6</v>
      </c>
      <c r="F594" s="4" t="s">
        <v>18</v>
      </c>
      <c r="G594" s="4" t="s">
        <v>18</v>
      </c>
      <c r="H594" s="4" t="s">
        <v>18</v>
      </c>
    </row>
    <row r="595" spans="1:8">
      <c r="A595" t="n">
        <v>5885</v>
      </c>
      <c r="B595" s="42" t="n">
        <v>48</v>
      </c>
      <c r="C595" s="7" t="n">
        <v>61490</v>
      </c>
      <c r="D595" s="7" t="n">
        <v>0</v>
      </c>
      <c r="E595" s="7" t="s">
        <v>56</v>
      </c>
      <c r="F595" s="7" t="n">
        <v>-1</v>
      </c>
      <c r="G595" s="7" t="n">
        <v>1</v>
      </c>
      <c r="H595" s="7" t="n">
        <v>0</v>
      </c>
    </row>
    <row r="596" spans="1:8">
      <c r="A596" t="s">
        <v>4</v>
      </c>
      <c r="B596" s="4" t="s">
        <v>5</v>
      </c>
      <c r="C596" s="4" t="s">
        <v>10</v>
      </c>
    </row>
    <row r="597" spans="1:8">
      <c r="A597" t="n">
        <v>5911</v>
      </c>
      <c r="B597" s="20" t="n">
        <v>16</v>
      </c>
      <c r="C597" s="7" t="n">
        <v>2000</v>
      </c>
    </row>
    <row r="598" spans="1:8">
      <c r="A598" t="s">
        <v>4</v>
      </c>
      <c r="B598" s="4" t="s">
        <v>5</v>
      </c>
      <c r="C598" s="4" t="s">
        <v>12</v>
      </c>
      <c r="D598" s="4" t="s">
        <v>10</v>
      </c>
      <c r="E598" s="4" t="s">
        <v>6</v>
      </c>
    </row>
    <row r="599" spans="1:8">
      <c r="A599" t="n">
        <v>5914</v>
      </c>
      <c r="B599" s="47" t="n">
        <v>51</v>
      </c>
      <c r="C599" s="7" t="n">
        <v>4</v>
      </c>
      <c r="D599" s="7" t="n">
        <v>0</v>
      </c>
      <c r="E599" s="7" t="s">
        <v>74</v>
      </c>
    </row>
    <row r="600" spans="1:8">
      <c r="A600" t="s">
        <v>4</v>
      </c>
      <c r="B600" s="4" t="s">
        <v>5</v>
      </c>
      <c r="C600" s="4" t="s">
        <v>10</v>
      </c>
    </row>
    <row r="601" spans="1:8">
      <c r="A601" t="n">
        <v>5928</v>
      </c>
      <c r="B601" s="20" t="n">
        <v>16</v>
      </c>
      <c r="C601" s="7" t="n">
        <v>0</v>
      </c>
    </row>
    <row r="602" spans="1:8">
      <c r="A602" t="s">
        <v>4</v>
      </c>
      <c r="B602" s="4" t="s">
        <v>5</v>
      </c>
      <c r="C602" s="4" t="s">
        <v>10</v>
      </c>
      <c r="D602" s="4" t="s">
        <v>34</v>
      </c>
      <c r="E602" s="4" t="s">
        <v>12</v>
      </c>
      <c r="F602" s="4" t="s">
        <v>12</v>
      </c>
      <c r="G602" s="4" t="s">
        <v>34</v>
      </c>
      <c r="H602" s="4" t="s">
        <v>12</v>
      </c>
      <c r="I602" s="4" t="s">
        <v>12</v>
      </c>
    </row>
    <row r="603" spans="1:8">
      <c r="A603" t="n">
        <v>5931</v>
      </c>
      <c r="B603" s="48" t="n">
        <v>26</v>
      </c>
      <c r="C603" s="7" t="n">
        <v>0</v>
      </c>
      <c r="D603" s="7" t="s">
        <v>75</v>
      </c>
      <c r="E603" s="7" t="n">
        <v>2</v>
      </c>
      <c r="F603" s="7" t="n">
        <v>3</v>
      </c>
      <c r="G603" s="7" t="s">
        <v>76</v>
      </c>
      <c r="H603" s="7" t="n">
        <v>2</v>
      </c>
      <c r="I603" s="7" t="n">
        <v>0</v>
      </c>
    </row>
    <row r="604" spans="1:8">
      <c r="A604" t="s">
        <v>4</v>
      </c>
      <c r="B604" s="4" t="s">
        <v>5</v>
      </c>
    </row>
    <row r="605" spans="1:8">
      <c r="A605" t="n">
        <v>6034</v>
      </c>
      <c r="B605" s="23" t="n">
        <v>28</v>
      </c>
    </row>
    <row r="606" spans="1:8">
      <c r="A606" t="s">
        <v>4</v>
      </c>
      <c r="B606" s="4" t="s">
        <v>5</v>
      </c>
      <c r="C606" s="4" t="s">
        <v>10</v>
      </c>
      <c r="D606" s="4" t="s">
        <v>12</v>
      </c>
    </row>
    <row r="607" spans="1:8">
      <c r="A607" t="n">
        <v>6035</v>
      </c>
      <c r="B607" s="49" t="n">
        <v>89</v>
      </c>
      <c r="C607" s="7" t="n">
        <v>65533</v>
      </c>
      <c r="D607" s="7" t="n">
        <v>1</v>
      </c>
    </row>
    <row r="608" spans="1:8">
      <c r="A608" t="s">
        <v>4</v>
      </c>
      <c r="B608" s="4" t="s">
        <v>5</v>
      </c>
      <c r="C608" s="4" t="s">
        <v>12</v>
      </c>
      <c r="D608" s="4" t="s">
        <v>10</v>
      </c>
      <c r="E608" s="4" t="s">
        <v>10</v>
      </c>
      <c r="F608" s="4" t="s">
        <v>12</v>
      </c>
    </row>
    <row r="609" spans="1:9">
      <c r="A609" t="n">
        <v>6039</v>
      </c>
      <c r="B609" s="21" t="n">
        <v>25</v>
      </c>
      <c r="C609" s="7" t="n">
        <v>1</v>
      </c>
      <c r="D609" s="7" t="n">
        <v>65535</v>
      </c>
      <c r="E609" s="7" t="n">
        <v>65535</v>
      </c>
      <c r="F609" s="7" t="n">
        <v>0</v>
      </c>
    </row>
    <row r="610" spans="1:9">
      <c r="A610" t="s">
        <v>4</v>
      </c>
      <c r="B610" s="4" t="s">
        <v>5</v>
      </c>
      <c r="C610" s="4" t="s">
        <v>12</v>
      </c>
      <c r="D610" s="4" t="s">
        <v>10</v>
      </c>
      <c r="E610" s="4" t="s">
        <v>10</v>
      </c>
      <c r="F610" s="4" t="s">
        <v>12</v>
      </c>
    </row>
    <row r="611" spans="1:9">
      <c r="A611" t="n">
        <v>6046</v>
      </c>
      <c r="B611" s="21" t="n">
        <v>25</v>
      </c>
      <c r="C611" s="7" t="n">
        <v>1</v>
      </c>
      <c r="D611" s="7" t="n">
        <v>65535</v>
      </c>
      <c r="E611" s="7" t="n">
        <v>500</v>
      </c>
      <c r="F611" s="7" t="n">
        <v>5</v>
      </c>
    </row>
    <row r="612" spans="1:9">
      <c r="A612" t="s">
        <v>4</v>
      </c>
      <c r="B612" s="4" t="s">
        <v>5</v>
      </c>
      <c r="C612" s="4" t="s">
        <v>6</v>
      </c>
      <c r="D612" s="4" t="s">
        <v>10</v>
      </c>
    </row>
    <row r="613" spans="1:9">
      <c r="A613" t="n">
        <v>6053</v>
      </c>
      <c r="B613" s="46" t="n">
        <v>29</v>
      </c>
      <c r="C613" s="7" t="s">
        <v>77</v>
      </c>
      <c r="D613" s="7" t="n">
        <v>65533</v>
      </c>
    </row>
    <row r="614" spans="1:9">
      <c r="A614" t="s">
        <v>4</v>
      </c>
      <c r="B614" s="4" t="s">
        <v>5</v>
      </c>
      <c r="C614" s="4" t="s">
        <v>12</v>
      </c>
      <c r="D614" s="4" t="s">
        <v>18</v>
      </c>
      <c r="E614" s="4" t="s">
        <v>18</v>
      </c>
      <c r="F614" s="4" t="s">
        <v>18</v>
      </c>
    </row>
    <row r="615" spans="1:9">
      <c r="A615" t="n">
        <v>6065</v>
      </c>
      <c r="B615" s="39" t="n">
        <v>45</v>
      </c>
      <c r="C615" s="7" t="n">
        <v>9</v>
      </c>
      <c r="D615" s="7" t="n">
        <v>0.0500000007450581</v>
      </c>
      <c r="E615" s="7" t="n">
        <v>0.0500000007450581</v>
      </c>
      <c r="F615" s="7" t="n">
        <v>0.5</v>
      </c>
    </row>
    <row r="616" spans="1:9">
      <c r="A616" t="s">
        <v>4</v>
      </c>
      <c r="B616" s="4" t="s">
        <v>5</v>
      </c>
      <c r="C616" s="4" t="s">
        <v>10</v>
      </c>
      <c r="D616" s="4" t="s">
        <v>34</v>
      </c>
      <c r="E616" s="4" t="s">
        <v>12</v>
      </c>
      <c r="F616" s="4" t="s">
        <v>12</v>
      </c>
    </row>
    <row r="617" spans="1:9">
      <c r="A617" t="n">
        <v>6079</v>
      </c>
      <c r="B617" s="48" t="n">
        <v>26</v>
      </c>
      <c r="C617" s="7" t="n">
        <v>3</v>
      </c>
      <c r="D617" s="7" t="s">
        <v>78</v>
      </c>
      <c r="E617" s="7" t="n">
        <v>2</v>
      </c>
      <c r="F617" s="7" t="n">
        <v>0</v>
      </c>
    </row>
    <row r="618" spans="1:9">
      <c r="A618" t="s">
        <v>4</v>
      </c>
      <c r="B618" s="4" t="s">
        <v>5</v>
      </c>
    </row>
    <row r="619" spans="1:9">
      <c r="A619" t="n">
        <v>6099</v>
      </c>
      <c r="B619" s="23" t="n">
        <v>28</v>
      </c>
    </row>
    <row r="620" spans="1:9">
      <c r="A620" t="s">
        <v>4</v>
      </c>
      <c r="B620" s="4" t="s">
        <v>5</v>
      </c>
      <c r="C620" s="4" t="s">
        <v>10</v>
      </c>
      <c r="D620" s="4" t="s">
        <v>12</v>
      </c>
    </row>
    <row r="621" spans="1:9">
      <c r="A621" t="n">
        <v>6100</v>
      </c>
      <c r="B621" s="49" t="n">
        <v>89</v>
      </c>
      <c r="C621" s="7" t="n">
        <v>65533</v>
      </c>
      <c r="D621" s="7" t="n">
        <v>1</v>
      </c>
    </row>
    <row r="622" spans="1:9">
      <c r="A622" t="s">
        <v>4</v>
      </c>
      <c r="B622" s="4" t="s">
        <v>5</v>
      </c>
      <c r="C622" s="4" t="s">
        <v>6</v>
      </c>
      <c r="D622" s="4" t="s">
        <v>10</v>
      </c>
    </row>
    <row r="623" spans="1:9">
      <c r="A623" t="n">
        <v>6104</v>
      </c>
      <c r="B623" s="46" t="n">
        <v>29</v>
      </c>
      <c r="C623" s="7" t="s">
        <v>20</v>
      </c>
      <c r="D623" s="7" t="n">
        <v>65533</v>
      </c>
    </row>
    <row r="624" spans="1:9">
      <c r="A624" t="s">
        <v>4</v>
      </c>
      <c r="B624" s="4" t="s">
        <v>5</v>
      </c>
      <c r="C624" s="4" t="s">
        <v>12</v>
      </c>
      <c r="D624" s="4" t="s">
        <v>10</v>
      </c>
      <c r="E624" s="4" t="s">
        <v>10</v>
      </c>
      <c r="F624" s="4" t="s">
        <v>12</v>
      </c>
    </row>
    <row r="625" spans="1:6">
      <c r="A625" t="n">
        <v>6108</v>
      </c>
      <c r="B625" s="21" t="n">
        <v>25</v>
      </c>
      <c r="C625" s="7" t="n">
        <v>1</v>
      </c>
      <c r="D625" s="7" t="n">
        <v>65535</v>
      </c>
      <c r="E625" s="7" t="n">
        <v>65535</v>
      </c>
      <c r="F625" s="7" t="n">
        <v>0</v>
      </c>
    </row>
    <row r="626" spans="1:6">
      <c r="A626" t="s">
        <v>4</v>
      </c>
      <c r="B626" s="4" t="s">
        <v>5</v>
      </c>
      <c r="C626" s="4" t="s">
        <v>10</v>
      </c>
    </row>
    <row r="627" spans="1:6">
      <c r="A627" t="n">
        <v>6115</v>
      </c>
      <c r="B627" s="50" t="n">
        <v>12</v>
      </c>
      <c r="C627" s="7" t="n">
        <v>6465</v>
      </c>
    </row>
    <row r="628" spans="1:6">
      <c r="A628" t="s">
        <v>4</v>
      </c>
      <c r="B628" s="4" t="s">
        <v>5</v>
      </c>
      <c r="C628" s="4" t="s">
        <v>12</v>
      </c>
      <c r="D628" s="4" t="s">
        <v>9</v>
      </c>
      <c r="E628" s="4" t="s">
        <v>12</v>
      </c>
      <c r="F628" s="4" t="s">
        <v>12</v>
      </c>
      <c r="G628" s="4" t="s">
        <v>9</v>
      </c>
      <c r="H628" s="4" t="s">
        <v>12</v>
      </c>
      <c r="I628" s="4" t="s">
        <v>9</v>
      </c>
      <c r="J628" s="4" t="s">
        <v>12</v>
      </c>
    </row>
    <row r="629" spans="1:6">
      <c r="A629" t="n">
        <v>6118</v>
      </c>
      <c r="B629" s="51" t="n">
        <v>33</v>
      </c>
      <c r="C629" s="7" t="n">
        <v>0</v>
      </c>
      <c r="D629" s="7" t="n">
        <v>2</v>
      </c>
      <c r="E629" s="7" t="n">
        <v>0</v>
      </c>
      <c r="F629" s="7" t="n">
        <v>0</v>
      </c>
      <c r="G629" s="7" t="n">
        <v>-1</v>
      </c>
      <c r="H629" s="7" t="n">
        <v>0</v>
      </c>
      <c r="I629" s="7" t="n">
        <v>-1</v>
      </c>
      <c r="J629" s="7" t="n">
        <v>0</v>
      </c>
    </row>
    <row r="630" spans="1:6">
      <c r="A630" t="s">
        <v>4</v>
      </c>
      <c r="B630" s="4" t="s">
        <v>5</v>
      </c>
    </row>
    <row r="631" spans="1:6">
      <c r="A631" t="n">
        <v>6136</v>
      </c>
      <c r="B631" s="5" t="n">
        <v>1</v>
      </c>
    </row>
    <row r="632" spans="1:6" s="3" customFormat="1" customHeight="0">
      <c r="A632" s="3" t="s">
        <v>2</v>
      </c>
      <c r="B632" s="3" t="s">
        <v>79</v>
      </c>
    </row>
    <row r="633" spans="1:6">
      <c r="A633" t="s">
        <v>4</v>
      </c>
      <c r="B633" s="4" t="s">
        <v>5</v>
      </c>
      <c r="C633" s="4" t="s">
        <v>10</v>
      </c>
      <c r="D633" s="4" t="s">
        <v>9</v>
      </c>
    </row>
    <row r="634" spans="1:6">
      <c r="A634" t="n">
        <v>6140</v>
      </c>
      <c r="B634" s="36" t="n">
        <v>43</v>
      </c>
      <c r="C634" s="7" t="n">
        <v>65534</v>
      </c>
      <c r="D634" s="7" t="n">
        <v>512</v>
      </c>
    </row>
    <row r="635" spans="1:6">
      <c r="A635" t="s">
        <v>4</v>
      </c>
      <c r="B635" s="4" t="s">
        <v>5</v>
      </c>
      <c r="C635" s="4" t="s">
        <v>10</v>
      </c>
      <c r="D635" s="4" t="s">
        <v>18</v>
      </c>
      <c r="E635" s="4" t="s">
        <v>18</v>
      </c>
      <c r="F635" s="4" t="s">
        <v>18</v>
      </c>
      <c r="G635" s="4" t="s">
        <v>18</v>
      </c>
    </row>
    <row r="636" spans="1:6">
      <c r="A636" t="n">
        <v>6147</v>
      </c>
      <c r="B636" s="38" t="n">
        <v>46</v>
      </c>
      <c r="C636" s="7" t="n">
        <v>65534</v>
      </c>
      <c r="D636" s="7" t="n">
        <v>-40.939998626709</v>
      </c>
      <c r="E636" s="7" t="n">
        <v>6.5</v>
      </c>
      <c r="F636" s="7" t="n">
        <v>25.3099994659424</v>
      </c>
      <c r="G636" s="7" t="n">
        <v>94.4000015258789</v>
      </c>
    </row>
    <row r="637" spans="1:6">
      <c r="A637" t="s">
        <v>4</v>
      </c>
      <c r="B637" s="4" t="s">
        <v>5</v>
      </c>
      <c r="C637" s="4" t="s">
        <v>10</v>
      </c>
      <c r="D637" s="4" t="s">
        <v>9</v>
      </c>
    </row>
    <row r="638" spans="1:6">
      <c r="A638" t="n">
        <v>6166</v>
      </c>
      <c r="B638" s="45" t="n">
        <v>44</v>
      </c>
      <c r="C638" s="7" t="n">
        <v>65534</v>
      </c>
      <c r="D638" s="7" t="n">
        <v>128</v>
      </c>
    </row>
    <row r="639" spans="1:6">
      <c r="A639" t="s">
        <v>4</v>
      </c>
      <c r="B639" s="4" t="s">
        <v>5</v>
      </c>
      <c r="C639" s="4" t="s">
        <v>10</v>
      </c>
      <c r="D639" s="4" t="s">
        <v>9</v>
      </c>
    </row>
    <row r="640" spans="1:6">
      <c r="A640" t="n">
        <v>6173</v>
      </c>
      <c r="B640" s="45" t="n">
        <v>44</v>
      </c>
      <c r="C640" s="7" t="n">
        <v>65534</v>
      </c>
      <c r="D640" s="7" t="n">
        <v>32</v>
      </c>
    </row>
    <row r="641" spans="1:10">
      <c r="A641" t="s">
        <v>4</v>
      </c>
      <c r="B641" s="4" t="s">
        <v>5</v>
      </c>
      <c r="C641" s="4" t="s">
        <v>10</v>
      </c>
      <c r="D641" s="4" t="s">
        <v>10</v>
      </c>
      <c r="E641" s="4" t="s">
        <v>18</v>
      </c>
      <c r="F641" s="4" t="s">
        <v>18</v>
      </c>
      <c r="G641" s="4" t="s">
        <v>18</v>
      </c>
      <c r="H641" s="4" t="s">
        <v>18</v>
      </c>
      <c r="I641" s="4" t="s">
        <v>12</v>
      </c>
      <c r="J641" s="4" t="s">
        <v>10</v>
      </c>
    </row>
    <row r="642" spans="1:10">
      <c r="A642" t="n">
        <v>6180</v>
      </c>
      <c r="B642" s="40" t="n">
        <v>55</v>
      </c>
      <c r="C642" s="7" t="n">
        <v>65534</v>
      </c>
      <c r="D642" s="7" t="n">
        <v>65533</v>
      </c>
      <c r="E642" s="7" t="n">
        <v>-40.939998626709</v>
      </c>
      <c r="F642" s="7" t="n">
        <v>-3.5</v>
      </c>
      <c r="G642" s="7" t="n">
        <v>25.3099994659424</v>
      </c>
      <c r="H642" s="7" t="n">
        <v>40</v>
      </c>
      <c r="I642" s="7" t="n">
        <v>0</v>
      </c>
      <c r="J642" s="7" t="n">
        <v>1</v>
      </c>
    </row>
    <row r="643" spans="1:10">
      <c r="A643" t="s">
        <v>4</v>
      </c>
      <c r="B643" s="4" t="s">
        <v>5</v>
      </c>
      <c r="C643" s="4" t="s">
        <v>10</v>
      </c>
      <c r="D643" s="4" t="s">
        <v>12</v>
      </c>
    </row>
    <row r="644" spans="1:10">
      <c r="A644" t="n">
        <v>6204</v>
      </c>
      <c r="B644" s="52" t="n">
        <v>56</v>
      </c>
      <c r="C644" s="7" t="n">
        <v>65534</v>
      </c>
      <c r="D644" s="7" t="n">
        <v>0</v>
      </c>
    </row>
    <row r="645" spans="1:10">
      <c r="A645" t="s">
        <v>4</v>
      </c>
      <c r="B645" s="4" t="s">
        <v>5</v>
      </c>
      <c r="C645" s="4" t="s">
        <v>12</v>
      </c>
      <c r="D645" s="4" t="s">
        <v>18</v>
      </c>
      <c r="E645" s="4" t="s">
        <v>18</v>
      </c>
      <c r="F645" s="4" t="s">
        <v>18</v>
      </c>
    </row>
    <row r="646" spans="1:10">
      <c r="A646" t="n">
        <v>6208</v>
      </c>
      <c r="B646" s="39" t="n">
        <v>45</v>
      </c>
      <c r="C646" s="7" t="n">
        <v>9</v>
      </c>
      <c r="D646" s="7" t="n">
        <v>0.400000005960464</v>
      </c>
      <c r="E646" s="7" t="n">
        <v>0.400000005960464</v>
      </c>
      <c r="F646" s="7" t="n">
        <v>0.400000005960464</v>
      </c>
    </row>
    <row r="647" spans="1:10">
      <c r="A647" t="s">
        <v>4</v>
      </c>
      <c r="B647" s="4" t="s">
        <v>5</v>
      </c>
      <c r="C647" s="4" t="s">
        <v>12</v>
      </c>
      <c r="D647" s="4" t="s">
        <v>10</v>
      </c>
      <c r="E647" s="4" t="s">
        <v>18</v>
      </c>
      <c r="F647" s="4" t="s">
        <v>10</v>
      </c>
      <c r="G647" s="4" t="s">
        <v>9</v>
      </c>
      <c r="H647" s="4" t="s">
        <v>9</v>
      </c>
      <c r="I647" s="4" t="s">
        <v>10</v>
      </c>
      <c r="J647" s="4" t="s">
        <v>10</v>
      </c>
      <c r="K647" s="4" t="s">
        <v>9</v>
      </c>
      <c r="L647" s="4" t="s">
        <v>9</v>
      </c>
      <c r="M647" s="4" t="s">
        <v>9</v>
      </c>
      <c r="N647" s="4" t="s">
        <v>9</v>
      </c>
      <c r="O647" s="4" t="s">
        <v>6</v>
      </c>
    </row>
    <row r="648" spans="1:10">
      <c r="A648" t="n">
        <v>6222</v>
      </c>
      <c r="B648" s="9" t="n">
        <v>50</v>
      </c>
      <c r="C648" s="7" t="n">
        <v>0</v>
      </c>
      <c r="D648" s="7" t="n">
        <v>4203</v>
      </c>
      <c r="E648" s="7" t="n">
        <v>0.5</v>
      </c>
      <c r="F648" s="7" t="n">
        <v>0</v>
      </c>
      <c r="G648" s="7" t="n">
        <v>0</v>
      </c>
      <c r="H648" s="7" t="n">
        <v>-1059061760</v>
      </c>
      <c r="I648" s="7" t="n">
        <v>0</v>
      </c>
      <c r="J648" s="7" t="n">
        <v>65533</v>
      </c>
      <c r="K648" s="7" t="n">
        <v>0</v>
      </c>
      <c r="L648" s="7" t="n">
        <v>0</v>
      </c>
      <c r="M648" s="7" t="n">
        <v>0</v>
      </c>
      <c r="N648" s="7" t="n">
        <v>0</v>
      </c>
      <c r="O648" s="7" t="s">
        <v>20</v>
      </c>
    </row>
    <row r="649" spans="1:10">
      <c r="A649" t="s">
        <v>4</v>
      </c>
      <c r="B649" s="4" t="s">
        <v>5</v>
      </c>
    </row>
    <row r="650" spans="1:10">
      <c r="A650" t="n">
        <v>6261</v>
      </c>
      <c r="B650" s="5" t="n">
        <v>1</v>
      </c>
    </row>
    <row r="651" spans="1:10" s="3" customFormat="1" customHeight="0">
      <c r="A651" s="3" t="s">
        <v>2</v>
      </c>
      <c r="B651" s="3" t="s">
        <v>80</v>
      </c>
    </row>
    <row r="652" spans="1:10">
      <c r="A652" t="s">
        <v>4</v>
      </c>
      <c r="B652" s="4" t="s">
        <v>5</v>
      </c>
      <c r="C652" s="4" t="s">
        <v>10</v>
      </c>
      <c r="D652" s="4" t="s">
        <v>9</v>
      </c>
    </row>
    <row r="653" spans="1:10">
      <c r="A653" t="n">
        <v>6264</v>
      </c>
      <c r="B653" s="36" t="n">
        <v>43</v>
      </c>
      <c r="C653" s="7" t="n">
        <v>65534</v>
      </c>
      <c r="D653" s="7" t="n">
        <v>512</v>
      </c>
    </row>
    <row r="654" spans="1:10">
      <c r="A654" t="s">
        <v>4</v>
      </c>
      <c r="B654" s="4" t="s">
        <v>5</v>
      </c>
      <c r="C654" s="4" t="s">
        <v>10</v>
      </c>
      <c r="D654" s="4" t="s">
        <v>18</v>
      </c>
      <c r="E654" s="4" t="s">
        <v>18</v>
      </c>
      <c r="F654" s="4" t="s">
        <v>18</v>
      </c>
      <c r="G654" s="4" t="s">
        <v>18</v>
      </c>
    </row>
    <row r="655" spans="1:10">
      <c r="A655" t="n">
        <v>6271</v>
      </c>
      <c r="B655" s="38" t="n">
        <v>46</v>
      </c>
      <c r="C655" s="7" t="n">
        <v>65534</v>
      </c>
      <c r="D655" s="7" t="n">
        <v>-37.3800010681152</v>
      </c>
      <c r="E655" s="7" t="n">
        <v>6.5</v>
      </c>
      <c r="F655" s="7" t="n">
        <v>26.0599994659424</v>
      </c>
      <c r="G655" s="7" t="n">
        <v>98.9000015258789</v>
      </c>
    </row>
    <row r="656" spans="1:10">
      <c r="A656" t="s">
        <v>4</v>
      </c>
      <c r="B656" s="4" t="s">
        <v>5</v>
      </c>
      <c r="C656" s="4" t="s">
        <v>10</v>
      </c>
      <c r="D656" s="4" t="s">
        <v>9</v>
      </c>
    </row>
    <row r="657" spans="1:15">
      <c r="A657" t="n">
        <v>6290</v>
      </c>
      <c r="B657" s="45" t="n">
        <v>44</v>
      </c>
      <c r="C657" s="7" t="n">
        <v>65534</v>
      </c>
      <c r="D657" s="7" t="n">
        <v>128</v>
      </c>
    </row>
    <row r="658" spans="1:15">
      <c r="A658" t="s">
        <v>4</v>
      </c>
      <c r="B658" s="4" t="s">
        <v>5</v>
      </c>
      <c r="C658" s="4" t="s">
        <v>10</v>
      </c>
      <c r="D658" s="4" t="s">
        <v>9</v>
      </c>
    </row>
    <row r="659" spans="1:15">
      <c r="A659" t="n">
        <v>6297</v>
      </c>
      <c r="B659" s="45" t="n">
        <v>44</v>
      </c>
      <c r="C659" s="7" t="n">
        <v>65534</v>
      </c>
      <c r="D659" s="7" t="n">
        <v>32</v>
      </c>
    </row>
    <row r="660" spans="1:15">
      <c r="A660" t="s">
        <v>4</v>
      </c>
      <c r="B660" s="4" t="s">
        <v>5</v>
      </c>
      <c r="C660" s="4" t="s">
        <v>10</v>
      </c>
      <c r="D660" s="4" t="s">
        <v>10</v>
      </c>
      <c r="E660" s="4" t="s">
        <v>18</v>
      </c>
      <c r="F660" s="4" t="s">
        <v>18</v>
      </c>
      <c r="G660" s="4" t="s">
        <v>18</v>
      </c>
      <c r="H660" s="4" t="s">
        <v>18</v>
      </c>
      <c r="I660" s="4" t="s">
        <v>12</v>
      </c>
      <c r="J660" s="4" t="s">
        <v>10</v>
      </c>
    </row>
    <row r="661" spans="1:15">
      <c r="A661" t="n">
        <v>6304</v>
      </c>
      <c r="B661" s="40" t="n">
        <v>55</v>
      </c>
      <c r="C661" s="7" t="n">
        <v>65534</v>
      </c>
      <c r="D661" s="7" t="n">
        <v>65533</v>
      </c>
      <c r="E661" s="7" t="n">
        <v>-37.3800010681152</v>
      </c>
      <c r="F661" s="7" t="n">
        <v>-3.5</v>
      </c>
      <c r="G661" s="7" t="n">
        <v>26.0599994659424</v>
      </c>
      <c r="H661" s="7" t="n">
        <v>40</v>
      </c>
      <c r="I661" s="7" t="n">
        <v>0</v>
      </c>
      <c r="J661" s="7" t="n">
        <v>1</v>
      </c>
    </row>
    <row r="662" spans="1:15">
      <c r="A662" t="s">
        <v>4</v>
      </c>
      <c r="B662" s="4" t="s">
        <v>5</v>
      </c>
      <c r="C662" s="4" t="s">
        <v>10</v>
      </c>
      <c r="D662" s="4" t="s">
        <v>12</v>
      </c>
    </row>
    <row r="663" spans="1:15">
      <c r="A663" t="n">
        <v>6328</v>
      </c>
      <c r="B663" s="52" t="n">
        <v>56</v>
      </c>
      <c r="C663" s="7" t="n">
        <v>65534</v>
      </c>
      <c r="D663" s="7" t="n">
        <v>0</v>
      </c>
    </row>
    <row r="664" spans="1:15">
      <c r="A664" t="s">
        <v>4</v>
      </c>
      <c r="B664" s="4" t="s">
        <v>5</v>
      </c>
      <c r="C664" s="4" t="s">
        <v>12</v>
      </c>
      <c r="D664" s="4" t="s">
        <v>18</v>
      </c>
      <c r="E664" s="4" t="s">
        <v>18</v>
      </c>
      <c r="F664" s="4" t="s">
        <v>18</v>
      </c>
    </row>
    <row r="665" spans="1:15">
      <c r="A665" t="n">
        <v>6332</v>
      </c>
      <c r="B665" s="39" t="n">
        <v>45</v>
      </c>
      <c r="C665" s="7" t="n">
        <v>9</v>
      </c>
      <c r="D665" s="7" t="n">
        <v>0.300000011920929</v>
      </c>
      <c r="E665" s="7" t="n">
        <v>0.300000011920929</v>
      </c>
      <c r="F665" s="7" t="n">
        <v>0.300000011920929</v>
      </c>
    </row>
    <row r="666" spans="1:15">
      <c r="A666" t="s">
        <v>4</v>
      </c>
      <c r="B666" s="4" t="s">
        <v>5</v>
      </c>
      <c r="C666" s="4" t="s">
        <v>12</v>
      </c>
      <c r="D666" s="4" t="s">
        <v>10</v>
      </c>
      <c r="E666" s="4" t="s">
        <v>18</v>
      </c>
      <c r="F666" s="4" t="s">
        <v>10</v>
      </c>
      <c r="G666" s="4" t="s">
        <v>9</v>
      </c>
      <c r="H666" s="4" t="s">
        <v>9</v>
      </c>
      <c r="I666" s="4" t="s">
        <v>10</v>
      </c>
      <c r="J666" s="4" t="s">
        <v>10</v>
      </c>
      <c r="K666" s="4" t="s">
        <v>9</v>
      </c>
      <c r="L666" s="4" t="s">
        <v>9</v>
      </c>
      <c r="M666" s="4" t="s">
        <v>9</v>
      </c>
      <c r="N666" s="4" t="s">
        <v>9</v>
      </c>
      <c r="O666" s="4" t="s">
        <v>6</v>
      </c>
    </row>
    <row r="667" spans="1:15">
      <c r="A667" t="n">
        <v>6346</v>
      </c>
      <c r="B667" s="9" t="n">
        <v>50</v>
      </c>
      <c r="C667" s="7" t="n">
        <v>0</v>
      </c>
      <c r="D667" s="7" t="n">
        <v>4203</v>
      </c>
      <c r="E667" s="7" t="n">
        <v>0.5</v>
      </c>
      <c r="F667" s="7" t="n">
        <v>0</v>
      </c>
      <c r="G667" s="7" t="n">
        <v>0</v>
      </c>
      <c r="H667" s="7" t="n">
        <v>-1059061760</v>
      </c>
      <c r="I667" s="7" t="n">
        <v>0</v>
      </c>
      <c r="J667" s="7" t="n">
        <v>65533</v>
      </c>
      <c r="K667" s="7" t="n">
        <v>0</v>
      </c>
      <c r="L667" s="7" t="n">
        <v>0</v>
      </c>
      <c r="M667" s="7" t="n">
        <v>0</v>
      </c>
      <c r="N667" s="7" t="n">
        <v>0</v>
      </c>
      <c r="O667" s="7" t="s">
        <v>20</v>
      </c>
    </row>
    <row r="668" spans="1:15">
      <c r="A668" t="s">
        <v>4</v>
      </c>
      <c r="B668" s="4" t="s">
        <v>5</v>
      </c>
    </row>
    <row r="669" spans="1:15">
      <c r="A669" t="n">
        <v>6385</v>
      </c>
      <c r="B669" s="5" t="n">
        <v>1</v>
      </c>
    </row>
    <row r="670" spans="1:15" s="3" customFormat="1" customHeight="0">
      <c r="A670" s="3" t="s">
        <v>2</v>
      </c>
      <c r="B670" s="3" t="s">
        <v>81</v>
      </c>
    </row>
    <row r="671" spans="1:15">
      <c r="A671" t="s">
        <v>4</v>
      </c>
      <c r="B671" s="4" t="s">
        <v>5</v>
      </c>
      <c r="C671" s="4" t="s">
        <v>10</v>
      </c>
      <c r="D671" s="4" t="s">
        <v>9</v>
      </c>
    </row>
    <row r="672" spans="1:15">
      <c r="A672" t="n">
        <v>6388</v>
      </c>
      <c r="B672" s="36" t="n">
        <v>43</v>
      </c>
      <c r="C672" s="7" t="n">
        <v>65534</v>
      </c>
      <c r="D672" s="7" t="n">
        <v>512</v>
      </c>
    </row>
    <row r="673" spans="1:15">
      <c r="A673" t="s">
        <v>4</v>
      </c>
      <c r="B673" s="4" t="s">
        <v>5</v>
      </c>
      <c r="C673" s="4" t="s">
        <v>10</v>
      </c>
      <c r="D673" s="4" t="s">
        <v>18</v>
      </c>
      <c r="E673" s="4" t="s">
        <v>18</v>
      </c>
      <c r="F673" s="4" t="s">
        <v>18</v>
      </c>
      <c r="G673" s="4" t="s">
        <v>18</v>
      </c>
    </row>
    <row r="674" spans="1:15">
      <c r="A674" t="n">
        <v>6395</v>
      </c>
      <c r="B674" s="38" t="n">
        <v>46</v>
      </c>
      <c r="C674" s="7" t="n">
        <v>65534</v>
      </c>
      <c r="D674" s="7" t="n">
        <v>-36.689998626709</v>
      </c>
      <c r="E674" s="7" t="n">
        <v>6.5</v>
      </c>
      <c r="F674" s="7" t="n">
        <v>19.8899993896484</v>
      </c>
      <c r="G674" s="7" t="n">
        <v>83.4000015258789</v>
      </c>
    </row>
    <row r="675" spans="1:15">
      <c r="A675" t="s">
        <v>4</v>
      </c>
      <c r="B675" s="4" t="s">
        <v>5</v>
      </c>
      <c r="C675" s="4" t="s">
        <v>10</v>
      </c>
      <c r="D675" s="4" t="s">
        <v>9</v>
      </c>
    </row>
    <row r="676" spans="1:15">
      <c r="A676" t="n">
        <v>6414</v>
      </c>
      <c r="B676" s="45" t="n">
        <v>44</v>
      </c>
      <c r="C676" s="7" t="n">
        <v>65534</v>
      </c>
      <c r="D676" s="7" t="n">
        <v>128</v>
      </c>
    </row>
    <row r="677" spans="1:15">
      <c r="A677" t="s">
        <v>4</v>
      </c>
      <c r="B677" s="4" t="s">
        <v>5</v>
      </c>
      <c r="C677" s="4" t="s">
        <v>10</v>
      </c>
      <c r="D677" s="4" t="s">
        <v>9</v>
      </c>
    </row>
    <row r="678" spans="1:15">
      <c r="A678" t="n">
        <v>6421</v>
      </c>
      <c r="B678" s="45" t="n">
        <v>44</v>
      </c>
      <c r="C678" s="7" t="n">
        <v>65534</v>
      </c>
      <c r="D678" s="7" t="n">
        <v>32</v>
      </c>
    </row>
    <row r="679" spans="1:15">
      <c r="A679" t="s">
        <v>4</v>
      </c>
      <c r="B679" s="4" t="s">
        <v>5</v>
      </c>
      <c r="C679" s="4" t="s">
        <v>10</v>
      </c>
      <c r="D679" s="4" t="s">
        <v>10</v>
      </c>
      <c r="E679" s="4" t="s">
        <v>18</v>
      </c>
      <c r="F679" s="4" t="s">
        <v>18</v>
      </c>
      <c r="G679" s="4" t="s">
        <v>18</v>
      </c>
      <c r="H679" s="4" t="s">
        <v>18</v>
      </c>
      <c r="I679" s="4" t="s">
        <v>12</v>
      </c>
      <c r="J679" s="4" t="s">
        <v>10</v>
      </c>
    </row>
    <row r="680" spans="1:15">
      <c r="A680" t="n">
        <v>6428</v>
      </c>
      <c r="B680" s="40" t="n">
        <v>55</v>
      </c>
      <c r="C680" s="7" t="n">
        <v>65534</v>
      </c>
      <c r="D680" s="7" t="n">
        <v>65533</v>
      </c>
      <c r="E680" s="7" t="n">
        <v>-36.689998626709</v>
      </c>
      <c r="F680" s="7" t="n">
        <v>-3.5</v>
      </c>
      <c r="G680" s="7" t="n">
        <v>19.8899993896484</v>
      </c>
      <c r="H680" s="7" t="n">
        <v>40</v>
      </c>
      <c r="I680" s="7" t="n">
        <v>0</v>
      </c>
      <c r="J680" s="7" t="n">
        <v>1</v>
      </c>
    </row>
    <row r="681" spans="1:15">
      <c r="A681" t="s">
        <v>4</v>
      </c>
      <c r="B681" s="4" t="s">
        <v>5</v>
      </c>
      <c r="C681" s="4" t="s">
        <v>10</v>
      </c>
      <c r="D681" s="4" t="s">
        <v>12</v>
      </c>
    </row>
    <row r="682" spans="1:15">
      <c r="A682" t="n">
        <v>6452</v>
      </c>
      <c r="B682" s="52" t="n">
        <v>56</v>
      </c>
      <c r="C682" s="7" t="n">
        <v>65534</v>
      </c>
      <c r="D682" s="7" t="n">
        <v>0</v>
      </c>
    </row>
    <row r="683" spans="1:15">
      <c r="A683" t="s">
        <v>4</v>
      </c>
      <c r="B683" s="4" t="s">
        <v>5</v>
      </c>
      <c r="C683" s="4" t="s">
        <v>12</v>
      </c>
      <c r="D683" s="4" t="s">
        <v>18</v>
      </c>
      <c r="E683" s="4" t="s">
        <v>18</v>
      </c>
      <c r="F683" s="4" t="s">
        <v>18</v>
      </c>
    </row>
    <row r="684" spans="1:15">
      <c r="A684" t="n">
        <v>6456</v>
      </c>
      <c r="B684" s="39" t="n">
        <v>45</v>
      </c>
      <c r="C684" s="7" t="n">
        <v>9</v>
      </c>
      <c r="D684" s="7" t="n">
        <v>0.300000011920929</v>
      </c>
      <c r="E684" s="7" t="n">
        <v>0.300000011920929</v>
      </c>
      <c r="F684" s="7" t="n">
        <v>0.300000011920929</v>
      </c>
    </row>
    <row r="685" spans="1:15">
      <c r="A685" t="s">
        <v>4</v>
      </c>
      <c r="B685" s="4" t="s">
        <v>5</v>
      </c>
      <c r="C685" s="4" t="s">
        <v>12</v>
      </c>
      <c r="D685" s="4" t="s">
        <v>10</v>
      </c>
      <c r="E685" s="4" t="s">
        <v>18</v>
      </c>
      <c r="F685" s="4" t="s">
        <v>10</v>
      </c>
      <c r="G685" s="4" t="s">
        <v>9</v>
      </c>
      <c r="H685" s="4" t="s">
        <v>9</v>
      </c>
      <c r="I685" s="4" t="s">
        <v>10</v>
      </c>
      <c r="J685" s="4" t="s">
        <v>10</v>
      </c>
      <c r="K685" s="4" t="s">
        <v>9</v>
      </c>
      <c r="L685" s="4" t="s">
        <v>9</v>
      </c>
      <c r="M685" s="4" t="s">
        <v>9</v>
      </c>
      <c r="N685" s="4" t="s">
        <v>9</v>
      </c>
      <c r="O685" s="4" t="s">
        <v>6</v>
      </c>
    </row>
    <row r="686" spans="1:15">
      <c r="A686" t="n">
        <v>6470</v>
      </c>
      <c r="B686" s="9" t="n">
        <v>50</v>
      </c>
      <c r="C686" s="7" t="n">
        <v>0</v>
      </c>
      <c r="D686" s="7" t="n">
        <v>4203</v>
      </c>
      <c r="E686" s="7" t="n">
        <v>0.5</v>
      </c>
      <c r="F686" s="7" t="n">
        <v>0</v>
      </c>
      <c r="G686" s="7" t="n">
        <v>0</v>
      </c>
      <c r="H686" s="7" t="n">
        <v>-1059061760</v>
      </c>
      <c r="I686" s="7" t="n">
        <v>0</v>
      </c>
      <c r="J686" s="7" t="n">
        <v>65533</v>
      </c>
      <c r="K686" s="7" t="n">
        <v>0</v>
      </c>
      <c r="L686" s="7" t="n">
        <v>0</v>
      </c>
      <c r="M686" s="7" t="n">
        <v>0</v>
      </c>
      <c r="N686" s="7" t="n">
        <v>0</v>
      </c>
      <c r="O686" s="7" t="s">
        <v>20</v>
      </c>
    </row>
    <row r="687" spans="1:15">
      <c r="A687" t="s">
        <v>4</v>
      </c>
      <c r="B687" s="4" t="s">
        <v>5</v>
      </c>
    </row>
    <row r="688" spans="1:15">
      <c r="A688" t="n">
        <v>6509</v>
      </c>
      <c r="B688" s="5" t="n">
        <v>1</v>
      </c>
    </row>
    <row r="689" spans="1:15" s="3" customFormat="1" customHeight="0">
      <c r="A689" s="3" t="s">
        <v>2</v>
      </c>
      <c r="B689" s="3" t="s">
        <v>82</v>
      </c>
    </row>
    <row r="690" spans="1:15">
      <c r="A690" t="s">
        <v>4</v>
      </c>
      <c r="B690" s="4" t="s">
        <v>5</v>
      </c>
      <c r="C690" s="4" t="s">
        <v>10</v>
      </c>
      <c r="D690" s="4" t="s">
        <v>9</v>
      </c>
    </row>
    <row r="691" spans="1:15">
      <c r="A691" t="n">
        <v>6512</v>
      </c>
      <c r="B691" s="36" t="n">
        <v>43</v>
      </c>
      <c r="C691" s="7" t="n">
        <v>65534</v>
      </c>
      <c r="D691" s="7" t="n">
        <v>512</v>
      </c>
    </row>
    <row r="692" spans="1:15">
      <c r="A692" t="s">
        <v>4</v>
      </c>
      <c r="B692" s="4" t="s">
        <v>5</v>
      </c>
      <c r="C692" s="4" t="s">
        <v>10</v>
      </c>
      <c r="D692" s="4" t="s">
        <v>18</v>
      </c>
      <c r="E692" s="4" t="s">
        <v>18</v>
      </c>
      <c r="F692" s="4" t="s">
        <v>18</v>
      </c>
      <c r="G692" s="4" t="s">
        <v>18</v>
      </c>
    </row>
    <row r="693" spans="1:15">
      <c r="A693" t="n">
        <v>6519</v>
      </c>
      <c r="B693" s="38" t="n">
        <v>46</v>
      </c>
      <c r="C693" s="7" t="n">
        <v>65534</v>
      </c>
      <c r="D693" s="7" t="n">
        <v>-38.8699989318848</v>
      </c>
      <c r="E693" s="7" t="n">
        <v>6.5</v>
      </c>
      <c r="F693" s="7" t="n">
        <v>18.1499996185303</v>
      </c>
      <c r="G693" s="7" t="n">
        <v>75.5999984741211</v>
      </c>
    </row>
    <row r="694" spans="1:15">
      <c r="A694" t="s">
        <v>4</v>
      </c>
      <c r="B694" s="4" t="s">
        <v>5</v>
      </c>
      <c r="C694" s="4" t="s">
        <v>10</v>
      </c>
      <c r="D694" s="4" t="s">
        <v>9</v>
      </c>
    </row>
    <row r="695" spans="1:15">
      <c r="A695" t="n">
        <v>6538</v>
      </c>
      <c r="B695" s="45" t="n">
        <v>44</v>
      </c>
      <c r="C695" s="7" t="n">
        <v>65534</v>
      </c>
      <c r="D695" s="7" t="n">
        <v>128</v>
      </c>
    </row>
    <row r="696" spans="1:15">
      <c r="A696" t="s">
        <v>4</v>
      </c>
      <c r="B696" s="4" t="s">
        <v>5</v>
      </c>
      <c r="C696" s="4" t="s">
        <v>10</v>
      </c>
      <c r="D696" s="4" t="s">
        <v>9</v>
      </c>
    </row>
    <row r="697" spans="1:15">
      <c r="A697" t="n">
        <v>6545</v>
      </c>
      <c r="B697" s="45" t="n">
        <v>44</v>
      </c>
      <c r="C697" s="7" t="n">
        <v>65534</v>
      </c>
      <c r="D697" s="7" t="n">
        <v>32</v>
      </c>
    </row>
    <row r="698" spans="1:15">
      <c r="A698" t="s">
        <v>4</v>
      </c>
      <c r="B698" s="4" t="s">
        <v>5</v>
      </c>
      <c r="C698" s="4" t="s">
        <v>10</v>
      </c>
      <c r="D698" s="4" t="s">
        <v>10</v>
      </c>
      <c r="E698" s="4" t="s">
        <v>18</v>
      </c>
      <c r="F698" s="4" t="s">
        <v>18</v>
      </c>
      <c r="G698" s="4" t="s">
        <v>18</v>
      </c>
      <c r="H698" s="4" t="s">
        <v>18</v>
      </c>
      <c r="I698" s="4" t="s">
        <v>12</v>
      </c>
      <c r="J698" s="4" t="s">
        <v>10</v>
      </c>
    </row>
    <row r="699" spans="1:15">
      <c r="A699" t="n">
        <v>6552</v>
      </c>
      <c r="B699" s="40" t="n">
        <v>55</v>
      </c>
      <c r="C699" s="7" t="n">
        <v>65534</v>
      </c>
      <c r="D699" s="7" t="n">
        <v>65533</v>
      </c>
      <c r="E699" s="7" t="n">
        <v>-38.8699989318848</v>
      </c>
      <c r="F699" s="7" t="n">
        <v>-3.5</v>
      </c>
      <c r="G699" s="7" t="n">
        <v>18.1499996185303</v>
      </c>
      <c r="H699" s="7" t="n">
        <v>40</v>
      </c>
      <c r="I699" s="7" t="n">
        <v>0</v>
      </c>
      <c r="J699" s="7" t="n">
        <v>1</v>
      </c>
    </row>
    <row r="700" spans="1:15">
      <c r="A700" t="s">
        <v>4</v>
      </c>
      <c r="B700" s="4" t="s">
        <v>5</v>
      </c>
      <c r="C700" s="4" t="s">
        <v>10</v>
      </c>
      <c r="D700" s="4" t="s">
        <v>12</v>
      </c>
    </row>
    <row r="701" spans="1:15">
      <c r="A701" t="n">
        <v>6576</v>
      </c>
      <c r="B701" s="52" t="n">
        <v>56</v>
      </c>
      <c r="C701" s="7" t="n">
        <v>65534</v>
      </c>
      <c r="D701" s="7" t="n">
        <v>0</v>
      </c>
    </row>
    <row r="702" spans="1:15">
      <c r="A702" t="s">
        <v>4</v>
      </c>
      <c r="B702" s="4" t="s">
        <v>5</v>
      </c>
      <c r="C702" s="4" t="s">
        <v>12</v>
      </c>
      <c r="D702" s="4" t="s">
        <v>18</v>
      </c>
      <c r="E702" s="4" t="s">
        <v>18</v>
      </c>
      <c r="F702" s="4" t="s">
        <v>18</v>
      </c>
    </row>
    <row r="703" spans="1:15">
      <c r="A703" t="n">
        <v>6580</v>
      </c>
      <c r="B703" s="39" t="n">
        <v>45</v>
      </c>
      <c r="C703" s="7" t="n">
        <v>9</v>
      </c>
      <c r="D703" s="7" t="n">
        <v>0.300000011920929</v>
      </c>
      <c r="E703" s="7" t="n">
        <v>0.300000011920929</v>
      </c>
      <c r="F703" s="7" t="n">
        <v>0.300000011920929</v>
      </c>
    </row>
    <row r="704" spans="1:15">
      <c r="A704" t="s">
        <v>4</v>
      </c>
      <c r="B704" s="4" t="s">
        <v>5</v>
      </c>
      <c r="C704" s="4" t="s">
        <v>12</v>
      </c>
      <c r="D704" s="4" t="s">
        <v>10</v>
      </c>
      <c r="E704" s="4" t="s">
        <v>18</v>
      </c>
      <c r="F704" s="4" t="s">
        <v>10</v>
      </c>
      <c r="G704" s="4" t="s">
        <v>9</v>
      </c>
      <c r="H704" s="4" t="s">
        <v>9</v>
      </c>
      <c r="I704" s="4" t="s">
        <v>10</v>
      </c>
      <c r="J704" s="4" t="s">
        <v>10</v>
      </c>
      <c r="K704" s="4" t="s">
        <v>9</v>
      </c>
      <c r="L704" s="4" t="s">
        <v>9</v>
      </c>
      <c r="M704" s="4" t="s">
        <v>9</v>
      </c>
      <c r="N704" s="4" t="s">
        <v>9</v>
      </c>
      <c r="O704" s="4" t="s">
        <v>6</v>
      </c>
    </row>
    <row r="705" spans="1:15">
      <c r="A705" t="n">
        <v>6594</v>
      </c>
      <c r="B705" s="9" t="n">
        <v>50</v>
      </c>
      <c r="C705" s="7" t="n">
        <v>0</v>
      </c>
      <c r="D705" s="7" t="n">
        <v>4203</v>
      </c>
      <c r="E705" s="7" t="n">
        <v>0.5</v>
      </c>
      <c r="F705" s="7" t="n">
        <v>0</v>
      </c>
      <c r="G705" s="7" t="n">
        <v>0</v>
      </c>
      <c r="H705" s="7" t="n">
        <v>-1059061760</v>
      </c>
      <c r="I705" s="7" t="n">
        <v>0</v>
      </c>
      <c r="J705" s="7" t="n">
        <v>65533</v>
      </c>
      <c r="K705" s="7" t="n">
        <v>0</v>
      </c>
      <c r="L705" s="7" t="n">
        <v>0</v>
      </c>
      <c r="M705" s="7" t="n">
        <v>0</v>
      </c>
      <c r="N705" s="7" t="n">
        <v>0</v>
      </c>
      <c r="O705" s="7" t="s">
        <v>20</v>
      </c>
    </row>
    <row r="706" spans="1:15">
      <c r="A706" t="s">
        <v>4</v>
      </c>
      <c r="B706" s="4" t="s">
        <v>5</v>
      </c>
    </row>
    <row r="707" spans="1:15">
      <c r="A707" t="n">
        <v>6633</v>
      </c>
      <c r="B707" s="5" t="n">
        <v>1</v>
      </c>
    </row>
    <row r="708" spans="1:15" s="3" customFormat="1" customHeight="0">
      <c r="A708" s="3" t="s">
        <v>2</v>
      </c>
      <c r="B708" s="3" t="s">
        <v>83</v>
      </c>
    </row>
    <row r="709" spans="1:15">
      <c r="A709" t="s">
        <v>4</v>
      </c>
      <c r="B709" s="4" t="s">
        <v>5</v>
      </c>
      <c r="C709" s="4" t="s">
        <v>12</v>
      </c>
      <c r="D709" s="4" t="s">
        <v>12</v>
      </c>
      <c r="E709" s="4" t="s">
        <v>12</v>
      </c>
      <c r="F709" s="4" t="s">
        <v>12</v>
      </c>
    </row>
    <row r="710" spans="1:15">
      <c r="A710" t="n">
        <v>6636</v>
      </c>
      <c r="B710" s="26" t="n">
        <v>14</v>
      </c>
      <c r="C710" s="7" t="n">
        <v>2</v>
      </c>
      <c r="D710" s="7" t="n">
        <v>0</v>
      </c>
      <c r="E710" s="7" t="n">
        <v>0</v>
      </c>
      <c r="F710" s="7" t="n">
        <v>0</v>
      </c>
    </row>
    <row r="711" spans="1:15">
      <c r="A711" t="s">
        <v>4</v>
      </c>
      <c r="B711" s="4" t="s">
        <v>5</v>
      </c>
      <c r="C711" s="4" t="s">
        <v>12</v>
      </c>
      <c r="D711" s="27" t="s">
        <v>42</v>
      </c>
      <c r="E711" s="4" t="s">
        <v>5</v>
      </c>
      <c r="F711" s="4" t="s">
        <v>12</v>
      </c>
      <c r="G711" s="4" t="s">
        <v>10</v>
      </c>
      <c r="H711" s="27" t="s">
        <v>43</v>
      </c>
      <c r="I711" s="4" t="s">
        <v>12</v>
      </c>
      <c r="J711" s="4" t="s">
        <v>9</v>
      </c>
      <c r="K711" s="4" t="s">
        <v>12</v>
      </c>
      <c r="L711" s="4" t="s">
        <v>12</v>
      </c>
      <c r="M711" s="27" t="s">
        <v>42</v>
      </c>
      <c r="N711" s="4" t="s">
        <v>5</v>
      </c>
      <c r="O711" s="4" t="s">
        <v>12</v>
      </c>
      <c r="P711" s="4" t="s">
        <v>10</v>
      </c>
      <c r="Q711" s="27" t="s">
        <v>43</v>
      </c>
      <c r="R711" s="4" t="s">
        <v>12</v>
      </c>
      <c r="S711" s="4" t="s">
        <v>9</v>
      </c>
      <c r="T711" s="4" t="s">
        <v>12</v>
      </c>
      <c r="U711" s="4" t="s">
        <v>12</v>
      </c>
      <c r="V711" s="4" t="s">
        <v>12</v>
      </c>
      <c r="W711" s="4" t="s">
        <v>28</v>
      </c>
    </row>
    <row r="712" spans="1:15">
      <c r="A712" t="n">
        <v>6641</v>
      </c>
      <c r="B712" s="11" t="n">
        <v>5</v>
      </c>
      <c r="C712" s="7" t="n">
        <v>28</v>
      </c>
      <c r="D712" s="27" t="s">
        <v>3</v>
      </c>
      <c r="E712" s="17" t="n">
        <v>162</v>
      </c>
      <c r="F712" s="7" t="n">
        <v>3</v>
      </c>
      <c r="G712" s="7" t="n">
        <v>28723</v>
      </c>
      <c r="H712" s="27" t="s">
        <v>3</v>
      </c>
      <c r="I712" s="7" t="n">
        <v>0</v>
      </c>
      <c r="J712" s="7" t="n">
        <v>1</v>
      </c>
      <c r="K712" s="7" t="n">
        <v>2</v>
      </c>
      <c r="L712" s="7" t="n">
        <v>28</v>
      </c>
      <c r="M712" s="27" t="s">
        <v>3</v>
      </c>
      <c r="N712" s="17" t="n">
        <v>162</v>
      </c>
      <c r="O712" s="7" t="n">
        <v>3</v>
      </c>
      <c r="P712" s="7" t="n">
        <v>28723</v>
      </c>
      <c r="Q712" s="27" t="s">
        <v>3</v>
      </c>
      <c r="R712" s="7" t="n">
        <v>0</v>
      </c>
      <c r="S712" s="7" t="n">
        <v>2</v>
      </c>
      <c r="T712" s="7" t="n">
        <v>2</v>
      </c>
      <c r="U712" s="7" t="n">
        <v>11</v>
      </c>
      <c r="V712" s="7" t="n">
        <v>1</v>
      </c>
      <c r="W712" s="12" t="n">
        <f t="normal" ca="1">A716</f>
        <v>0</v>
      </c>
    </row>
    <row r="713" spans="1:15">
      <c r="A713" t="s">
        <v>4</v>
      </c>
      <c r="B713" s="4" t="s">
        <v>5</v>
      </c>
      <c r="C713" s="4" t="s">
        <v>12</v>
      </c>
      <c r="D713" s="4" t="s">
        <v>10</v>
      </c>
      <c r="E713" s="4" t="s">
        <v>18</v>
      </c>
    </row>
    <row r="714" spans="1:15">
      <c r="A714" t="n">
        <v>6670</v>
      </c>
      <c r="B714" s="28" t="n">
        <v>58</v>
      </c>
      <c r="C714" s="7" t="n">
        <v>0</v>
      </c>
      <c r="D714" s="7" t="n">
        <v>0</v>
      </c>
      <c r="E714" s="7" t="n">
        <v>1</v>
      </c>
    </row>
    <row r="715" spans="1:15">
      <c r="A715" t="s">
        <v>4</v>
      </c>
      <c r="B715" s="4" t="s">
        <v>5</v>
      </c>
      <c r="C715" s="4" t="s">
        <v>12</v>
      </c>
      <c r="D715" s="27" t="s">
        <v>42</v>
      </c>
      <c r="E715" s="4" t="s">
        <v>5</v>
      </c>
      <c r="F715" s="4" t="s">
        <v>12</v>
      </c>
      <c r="G715" s="4" t="s">
        <v>10</v>
      </c>
      <c r="H715" s="27" t="s">
        <v>43</v>
      </c>
      <c r="I715" s="4" t="s">
        <v>12</v>
      </c>
      <c r="J715" s="4" t="s">
        <v>9</v>
      </c>
      <c r="K715" s="4" t="s">
        <v>12</v>
      </c>
      <c r="L715" s="4" t="s">
        <v>12</v>
      </c>
      <c r="M715" s="27" t="s">
        <v>42</v>
      </c>
      <c r="N715" s="4" t="s">
        <v>5</v>
      </c>
      <c r="O715" s="4" t="s">
        <v>12</v>
      </c>
      <c r="P715" s="4" t="s">
        <v>10</v>
      </c>
      <c r="Q715" s="27" t="s">
        <v>43</v>
      </c>
      <c r="R715" s="4" t="s">
        <v>12</v>
      </c>
      <c r="S715" s="4" t="s">
        <v>9</v>
      </c>
      <c r="T715" s="4" t="s">
        <v>12</v>
      </c>
      <c r="U715" s="4" t="s">
        <v>12</v>
      </c>
      <c r="V715" s="4" t="s">
        <v>12</v>
      </c>
      <c r="W715" s="4" t="s">
        <v>28</v>
      </c>
    </row>
    <row r="716" spans="1:15">
      <c r="A716" t="n">
        <v>6678</v>
      </c>
      <c r="B716" s="11" t="n">
        <v>5</v>
      </c>
      <c r="C716" s="7" t="n">
        <v>28</v>
      </c>
      <c r="D716" s="27" t="s">
        <v>3</v>
      </c>
      <c r="E716" s="17" t="n">
        <v>162</v>
      </c>
      <c r="F716" s="7" t="n">
        <v>3</v>
      </c>
      <c r="G716" s="7" t="n">
        <v>28723</v>
      </c>
      <c r="H716" s="27" t="s">
        <v>3</v>
      </c>
      <c r="I716" s="7" t="n">
        <v>0</v>
      </c>
      <c r="J716" s="7" t="n">
        <v>1</v>
      </c>
      <c r="K716" s="7" t="n">
        <v>3</v>
      </c>
      <c r="L716" s="7" t="n">
        <v>28</v>
      </c>
      <c r="M716" s="27" t="s">
        <v>3</v>
      </c>
      <c r="N716" s="17" t="n">
        <v>162</v>
      </c>
      <c r="O716" s="7" t="n">
        <v>3</v>
      </c>
      <c r="P716" s="7" t="n">
        <v>28723</v>
      </c>
      <c r="Q716" s="27" t="s">
        <v>3</v>
      </c>
      <c r="R716" s="7" t="n">
        <v>0</v>
      </c>
      <c r="S716" s="7" t="n">
        <v>2</v>
      </c>
      <c r="T716" s="7" t="n">
        <v>3</v>
      </c>
      <c r="U716" s="7" t="n">
        <v>9</v>
      </c>
      <c r="V716" s="7" t="n">
        <v>1</v>
      </c>
      <c r="W716" s="12" t="n">
        <f t="normal" ca="1">A726</f>
        <v>0</v>
      </c>
    </row>
    <row r="717" spans="1:15">
      <c r="A717" t="s">
        <v>4</v>
      </c>
      <c r="B717" s="4" t="s">
        <v>5</v>
      </c>
      <c r="C717" s="4" t="s">
        <v>12</v>
      </c>
      <c r="D717" s="27" t="s">
        <v>42</v>
      </c>
      <c r="E717" s="4" t="s">
        <v>5</v>
      </c>
      <c r="F717" s="4" t="s">
        <v>10</v>
      </c>
      <c r="G717" s="4" t="s">
        <v>12</v>
      </c>
      <c r="H717" s="4" t="s">
        <v>12</v>
      </c>
      <c r="I717" s="4" t="s">
        <v>6</v>
      </c>
      <c r="J717" s="27" t="s">
        <v>43</v>
      </c>
      <c r="K717" s="4" t="s">
        <v>12</v>
      </c>
      <c r="L717" s="4" t="s">
        <v>12</v>
      </c>
      <c r="M717" s="27" t="s">
        <v>42</v>
      </c>
      <c r="N717" s="4" t="s">
        <v>5</v>
      </c>
      <c r="O717" s="4" t="s">
        <v>12</v>
      </c>
      <c r="P717" s="27" t="s">
        <v>43</v>
      </c>
      <c r="Q717" s="4" t="s">
        <v>12</v>
      </c>
      <c r="R717" s="4" t="s">
        <v>9</v>
      </c>
      <c r="S717" s="4" t="s">
        <v>12</v>
      </c>
      <c r="T717" s="4" t="s">
        <v>12</v>
      </c>
      <c r="U717" s="4" t="s">
        <v>12</v>
      </c>
      <c r="V717" s="27" t="s">
        <v>42</v>
      </c>
      <c r="W717" s="4" t="s">
        <v>5</v>
      </c>
      <c r="X717" s="4" t="s">
        <v>12</v>
      </c>
      <c r="Y717" s="27" t="s">
        <v>43</v>
      </c>
      <c r="Z717" s="4" t="s">
        <v>12</v>
      </c>
      <c r="AA717" s="4" t="s">
        <v>9</v>
      </c>
      <c r="AB717" s="4" t="s">
        <v>12</v>
      </c>
      <c r="AC717" s="4" t="s">
        <v>12</v>
      </c>
      <c r="AD717" s="4" t="s">
        <v>12</v>
      </c>
      <c r="AE717" s="4" t="s">
        <v>28</v>
      </c>
    </row>
    <row r="718" spans="1:15">
      <c r="A718" t="n">
        <v>6707</v>
      </c>
      <c r="B718" s="11" t="n">
        <v>5</v>
      </c>
      <c r="C718" s="7" t="n">
        <v>28</v>
      </c>
      <c r="D718" s="27" t="s">
        <v>3</v>
      </c>
      <c r="E718" s="29" t="n">
        <v>47</v>
      </c>
      <c r="F718" s="7" t="n">
        <v>61456</v>
      </c>
      <c r="G718" s="7" t="n">
        <v>2</v>
      </c>
      <c r="H718" s="7" t="n">
        <v>0</v>
      </c>
      <c r="I718" s="7" t="s">
        <v>44</v>
      </c>
      <c r="J718" s="27" t="s">
        <v>3</v>
      </c>
      <c r="K718" s="7" t="n">
        <v>8</v>
      </c>
      <c r="L718" s="7" t="n">
        <v>28</v>
      </c>
      <c r="M718" s="27" t="s">
        <v>3</v>
      </c>
      <c r="N718" s="10" t="n">
        <v>74</v>
      </c>
      <c r="O718" s="7" t="n">
        <v>65</v>
      </c>
      <c r="P718" s="27" t="s">
        <v>3</v>
      </c>
      <c r="Q718" s="7" t="n">
        <v>0</v>
      </c>
      <c r="R718" s="7" t="n">
        <v>1</v>
      </c>
      <c r="S718" s="7" t="n">
        <v>3</v>
      </c>
      <c r="T718" s="7" t="n">
        <v>9</v>
      </c>
      <c r="U718" s="7" t="n">
        <v>28</v>
      </c>
      <c r="V718" s="27" t="s">
        <v>3</v>
      </c>
      <c r="W718" s="10" t="n">
        <v>74</v>
      </c>
      <c r="X718" s="7" t="n">
        <v>65</v>
      </c>
      <c r="Y718" s="27" t="s">
        <v>3</v>
      </c>
      <c r="Z718" s="7" t="n">
        <v>0</v>
      </c>
      <c r="AA718" s="7" t="n">
        <v>2</v>
      </c>
      <c r="AB718" s="7" t="n">
        <v>3</v>
      </c>
      <c r="AC718" s="7" t="n">
        <v>9</v>
      </c>
      <c r="AD718" s="7" t="n">
        <v>1</v>
      </c>
      <c r="AE718" s="12" t="n">
        <f t="normal" ca="1">A722</f>
        <v>0</v>
      </c>
    </row>
    <row r="719" spans="1:15">
      <c r="A719" t="s">
        <v>4</v>
      </c>
      <c r="B719" s="4" t="s">
        <v>5</v>
      </c>
      <c r="C719" s="4" t="s">
        <v>10</v>
      </c>
      <c r="D719" s="4" t="s">
        <v>12</v>
      </c>
      <c r="E719" s="4" t="s">
        <v>12</v>
      </c>
      <c r="F719" s="4" t="s">
        <v>6</v>
      </c>
    </row>
    <row r="720" spans="1:15">
      <c r="A720" t="n">
        <v>6755</v>
      </c>
      <c r="B720" s="29" t="n">
        <v>47</v>
      </c>
      <c r="C720" s="7" t="n">
        <v>61456</v>
      </c>
      <c r="D720" s="7" t="n">
        <v>0</v>
      </c>
      <c r="E720" s="7" t="n">
        <v>0</v>
      </c>
      <c r="F720" s="7" t="s">
        <v>45</v>
      </c>
    </row>
    <row r="721" spans="1:31">
      <c r="A721" t="s">
        <v>4</v>
      </c>
      <c r="B721" s="4" t="s">
        <v>5</v>
      </c>
      <c r="C721" s="4" t="s">
        <v>12</v>
      </c>
      <c r="D721" s="4" t="s">
        <v>10</v>
      </c>
      <c r="E721" s="4" t="s">
        <v>18</v>
      </c>
    </row>
    <row r="722" spans="1:31">
      <c r="A722" t="n">
        <v>6768</v>
      </c>
      <c r="B722" s="28" t="n">
        <v>58</v>
      </c>
      <c r="C722" s="7" t="n">
        <v>0</v>
      </c>
      <c r="D722" s="7" t="n">
        <v>300</v>
      </c>
      <c r="E722" s="7" t="n">
        <v>1</v>
      </c>
    </row>
    <row r="723" spans="1:31">
      <c r="A723" t="s">
        <v>4</v>
      </c>
      <c r="B723" s="4" t="s">
        <v>5</v>
      </c>
      <c r="C723" s="4" t="s">
        <v>12</v>
      </c>
      <c r="D723" s="4" t="s">
        <v>10</v>
      </c>
    </row>
    <row r="724" spans="1:31">
      <c r="A724" t="n">
        <v>6776</v>
      </c>
      <c r="B724" s="28" t="n">
        <v>58</v>
      </c>
      <c r="C724" s="7" t="n">
        <v>255</v>
      </c>
      <c r="D724" s="7" t="n">
        <v>0</v>
      </c>
    </row>
    <row r="725" spans="1:31">
      <c r="A725" t="s">
        <v>4</v>
      </c>
      <c r="B725" s="4" t="s">
        <v>5</v>
      </c>
      <c r="C725" s="4" t="s">
        <v>12</v>
      </c>
      <c r="D725" s="4" t="s">
        <v>12</v>
      </c>
      <c r="E725" s="4" t="s">
        <v>12</v>
      </c>
      <c r="F725" s="4" t="s">
        <v>12</v>
      </c>
    </row>
    <row r="726" spans="1:31">
      <c r="A726" t="n">
        <v>6780</v>
      </c>
      <c r="B726" s="26" t="n">
        <v>14</v>
      </c>
      <c r="C726" s="7" t="n">
        <v>0</v>
      </c>
      <c r="D726" s="7" t="n">
        <v>0</v>
      </c>
      <c r="E726" s="7" t="n">
        <v>0</v>
      </c>
      <c r="F726" s="7" t="n">
        <v>64</v>
      </c>
    </row>
    <row r="727" spans="1:31">
      <c r="A727" t="s">
        <v>4</v>
      </c>
      <c r="B727" s="4" t="s">
        <v>5</v>
      </c>
      <c r="C727" s="4" t="s">
        <v>12</v>
      </c>
      <c r="D727" s="4" t="s">
        <v>10</v>
      </c>
    </row>
    <row r="728" spans="1:31">
      <c r="A728" t="n">
        <v>6785</v>
      </c>
      <c r="B728" s="18" t="n">
        <v>22</v>
      </c>
      <c r="C728" s="7" t="n">
        <v>0</v>
      </c>
      <c r="D728" s="7" t="n">
        <v>28723</v>
      </c>
    </row>
    <row r="729" spans="1:31">
      <c r="A729" t="s">
        <v>4</v>
      </c>
      <c r="B729" s="4" t="s">
        <v>5</v>
      </c>
      <c r="C729" s="4" t="s">
        <v>12</v>
      </c>
      <c r="D729" s="4" t="s">
        <v>10</v>
      </c>
    </row>
    <row r="730" spans="1:31">
      <c r="A730" t="n">
        <v>6789</v>
      </c>
      <c r="B730" s="28" t="n">
        <v>58</v>
      </c>
      <c r="C730" s="7" t="n">
        <v>5</v>
      </c>
      <c r="D730" s="7" t="n">
        <v>300</v>
      </c>
    </row>
    <row r="731" spans="1:31">
      <c r="A731" t="s">
        <v>4</v>
      </c>
      <c r="B731" s="4" t="s">
        <v>5</v>
      </c>
      <c r="C731" s="4" t="s">
        <v>18</v>
      </c>
      <c r="D731" s="4" t="s">
        <v>10</v>
      </c>
    </row>
    <row r="732" spans="1:31">
      <c r="A732" t="n">
        <v>6793</v>
      </c>
      <c r="B732" s="30" t="n">
        <v>103</v>
      </c>
      <c r="C732" s="7" t="n">
        <v>0</v>
      </c>
      <c r="D732" s="7" t="n">
        <v>300</v>
      </c>
    </row>
    <row r="733" spans="1:31">
      <c r="A733" t="s">
        <v>4</v>
      </c>
      <c r="B733" s="4" t="s">
        <v>5</v>
      </c>
      <c r="C733" s="4" t="s">
        <v>12</v>
      </c>
    </row>
    <row r="734" spans="1:31">
      <c r="A734" t="n">
        <v>6800</v>
      </c>
      <c r="B734" s="31" t="n">
        <v>64</v>
      </c>
      <c r="C734" s="7" t="n">
        <v>7</v>
      </c>
    </row>
    <row r="735" spans="1:31">
      <c r="A735" t="s">
        <v>4</v>
      </c>
      <c r="B735" s="4" t="s">
        <v>5</v>
      </c>
      <c r="C735" s="4" t="s">
        <v>12</v>
      </c>
      <c r="D735" s="4" t="s">
        <v>10</v>
      </c>
    </row>
    <row r="736" spans="1:31">
      <c r="A736" t="n">
        <v>6802</v>
      </c>
      <c r="B736" s="32" t="n">
        <v>72</v>
      </c>
      <c r="C736" s="7" t="n">
        <v>5</v>
      </c>
      <c r="D736" s="7" t="n">
        <v>0</v>
      </c>
    </row>
    <row r="737" spans="1:6">
      <c r="A737" t="s">
        <v>4</v>
      </c>
      <c r="B737" s="4" t="s">
        <v>5</v>
      </c>
      <c r="C737" s="4" t="s">
        <v>12</v>
      </c>
      <c r="D737" s="27" t="s">
        <v>42</v>
      </c>
      <c r="E737" s="4" t="s">
        <v>5</v>
      </c>
      <c r="F737" s="4" t="s">
        <v>12</v>
      </c>
      <c r="G737" s="4" t="s">
        <v>10</v>
      </c>
      <c r="H737" s="27" t="s">
        <v>43</v>
      </c>
      <c r="I737" s="4" t="s">
        <v>12</v>
      </c>
      <c r="J737" s="4" t="s">
        <v>9</v>
      </c>
      <c r="K737" s="4" t="s">
        <v>12</v>
      </c>
      <c r="L737" s="4" t="s">
        <v>12</v>
      </c>
      <c r="M737" s="4" t="s">
        <v>28</v>
      </c>
    </row>
    <row r="738" spans="1:6">
      <c r="A738" t="n">
        <v>6806</v>
      </c>
      <c r="B738" s="11" t="n">
        <v>5</v>
      </c>
      <c r="C738" s="7" t="n">
        <v>28</v>
      </c>
      <c r="D738" s="27" t="s">
        <v>3</v>
      </c>
      <c r="E738" s="17" t="n">
        <v>162</v>
      </c>
      <c r="F738" s="7" t="n">
        <v>4</v>
      </c>
      <c r="G738" s="7" t="n">
        <v>28723</v>
      </c>
      <c r="H738" s="27" t="s">
        <v>3</v>
      </c>
      <c r="I738" s="7" t="n">
        <v>0</v>
      </c>
      <c r="J738" s="7" t="n">
        <v>1</v>
      </c>
      <c r="K738" s="7" t="n">
        <v>2</v>
      </c>
      <c r="L738" s="7" t="n">
        <v>1</v>
      </c>
      <c r="M738" s="12" t="n">
        <f t="normal" ca="1">A744</f>
        <v>0</v>
      </c>
    </row>
    <row r="739" spans="1:6">
      <c r="A739" t="s">
        <v>4</v>
      </c>
      <c r="B739" s="4" t="s">
        <v>5</v>
      </c>
      <c r="C739" s="4" t="s">
        <v>12</v>
      </c>
      <c r="D739" s="4" t="s">
        <v>6</v>
      </c>
    </row>
    <row r="740" spans="1:6">
      <c r="A740" t="n">
        <v>6823</v>
      </c>
      <c r="B740" s="8" t="n">
        <v>2</v>
      </c>
      <c r="C740" s="7" t="n">
        <v>10</v>
      </c>
      <c r="D740" s="7" t="s">
        <v>46</v>
      </c>
    </row>
    <row r="741" spans="1:6">
      <c r="A741" t="s">
        <v>4</v>
      </c>
      <c r="B741" s="4" t="s">
        <v>5</v>
      </c>
      <c r="C741" s="4" t="s">
        <v>10</v>
      </c>
    </row>
    <row r="742" spans="1:6">
      <c r="A742" t="n">
        <v>6840</v>
      </c>
      <c r="B742" s="20" t="n">
        <v>16</v>
      </c>
      <c r="C742" s="7" t="n">
        <v>0</v>
      </c>
    </row>
    <row r="743" spans="1:6">
      <c r="A743" t="s">
        <v>4</v>
      </c>
      <c r="B743" s="4" t="s">
        <v>5</v>
      </c>
      <c r="C743" s="4" t="s">
        <v>12</v>
      </c>
      <c r="D743" s="4" t="s">
        <v>10</v>
      </c>
      <c r="E743" s="4" t="s">
        <v>12</v>
      </c>
      <c r="F743" s="4" t="s">
        <v>28</v>
      </c>
    </row>
    <row r="744" spans="1:6">
      <c r="A744" t="n">
        <v>6843</v>
      </c>
      <c r="B744" s="11" t="n">
        <v>5</v>
      </c>
      <c r="C744" s="7" t="n">
        <v>30</v>
      </c>
      <c r="D744" s="7" t="n">
        <v>6471</v>
      </c>
      <c r="E744" s="7" t="n">
        <v>1</v>
      </c>
      <c r="F744" s="12" t="n">
        <f t="normal" ca="1">A746</f>
        <v>0</v>
      </c>
    </row>
    <row r="745" spans="1:6">
      <c r="A745" t="s">
        <v>4</v>
      </c>
      <c r="B745" s="4" t="s">
        <v>5</v>
      </c>
      <c r="C745" s="4" t="s">
        <v>12</v>
      </c>
      <c r="D745" s="4" t="s">
        <v>10</v>
      </c>
      <c r="E745" s="4" t="s">
        <v>12</v>
      </c>
      <c r="F745" s="4" t="s">
        <v>6</v>
      </c>
    </row>
    <row r="746" spans="1:6">
      <c r="A746" t="n">
        <v>6852</v>
      </c>
      <c r="B746" s="33" t="n">
        <v>39</v>
      </c>
      <c r="C746" s="7" t="n">
        <v>10</v>
      </c>
      <c r="D746" s="7" t="n">
        <v>65533</v>
      </c>
      <c r="E746" s="7" t="n">
        <v>200</v>
      </c>
      <c r="F746" s="7" t="s">
        <v>84</v>
      </c>
    </row>
    <row r="747" spans="1:6">
      <c r="A747" t="s">
        <v>4</v>
      </c>
      <c r="B747" s="4" t="s">
        <v>5</v>
      </c>
      <c r="C747" s="4" t="s">
        <v>10</v>
      </c>
      <c r="D747" s="4" t="s">
        <v>6</v>
      </c>
      <c r="E747" s="4" t="s">
        <v>6</v>
      </c>
      <c r="F747" s="4" t="s">
        <v>6</v>
      </c>
      <c r="G747" s="4" t="s">
        <v>12</v>
      </c>
      <c r="H747" s="4" t="s">
        <v>9</v>
      </c>
      <c r="I747" s="4" t="s">
        <v>18</v>
      </c>
      <c r="J747" s="4" t="s">
        <v>18</v>
      </c>
      <c r="K747" s="4" t="s">
        <v>18</v>
      </c>
      <c r="L747" s="4" t="s">
        <v>18</v>
      </c>
      <c r="M747" s="4" t="s">
        <v>18</v>
      </c>
      <c r="N747" s="4" t="s">
        <v>18</v>
      </c>
      <c r="O747" s="4" t="s">
        <v>18</v>
      </c>
      <c r="P747" s="4" t="s">
        <v>6</v>
      </c>
      <c r="Q747" s="4" t="s">
        <v>6</v>
      </c>
      <c r="R747" s="4" t="s">
        <v>9</v>
      </c>
      <c r="S747" s="4" t="s">
        <v>12</v>
      </c>
      <c r="T747" s="4" t="s">
        <v>9</v>
      </c>
      <c r="U747" s="4" t="s">
        <v>9</v>
      </c>
      <c r="V747" s="4" t="s">
        <v>10</v>
      </c>
    </row>
    <row r="748" spans="1:6">
      <c r="A748" t="n">
        <v>6874</v>
      </c>
      <c r="B748" s="15" t="n">
        <v>19</v>
      </c>
      <c r="C748" s="7" t="n">
        <v>2020</v>
      </c>
      <c r="D748" s="7" t="s">
        <v>49</v>
      </c>
      <c r="E748" s="7" t="s">
        <v>50</v>
      </c>
      <c r="F748" s="7" t="s">
        <v>20</v>
      </c>
      <c r="G748" s="7" t="n">
        <v>0</v>
      </c>
      <c r="H748" s="7" t="n">
        <v>1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3</v>
      </c>
      <c r="N748" s="7" t="n">
        <v>1.60000002384186</v>
      </c>
      <c r="O748" s="7" t="n">
        <v>0.0900000035762787</v>
      </c>
      <c r="P748" s="7" t="s">
        <v>51</v>
      </c>
      <c r="Q748" s="7" t="s">
        <v>20</v>
      </c>
      <c r="R748" s="7" t="n">
        <v>-1</v>
      </c>
      <c r="S748" s="7" t="n">
        <v>0</v>
      </c>
      <c r="T748" s="7" t="n">
        <v>0</v>
      </c>
      <c r="U748" s="7" t="n">
        <v>0</v>
      </c>
      <c r="V748" s="7" t="n">
        <v>0</v>
      </c>
    </row>
    <row r="749" spans="1:6">
      <c r="A749" t="s">
        <v>4</v>
      </c>
      <c r="B749" s="4" t="s">
        <v>5</v>
      </c>
      <c r="C749" s="4" t="s">
        <v>10</v>
      </c>
      <c r="D749" s="4" t="s">
        <v>6</v>
      </c>
      <c r="E749" s="4" t="s">
        <v>6</v>
      </c>
      <c r="F749" s="4" t="s">
        <v>6</v>
      </c>
      <c r="G749" s="4" t="s">
        <v>12</v>
      </c>
      <c r="H749" s="4" t="s">
        <v>9</v>
      </c>
      <c r="I749" s="4" t="s">
        <v>18</v>
      </c>
      <c r="J749" s="4" t="s">
        <v>18</v>
      </c>
      <c r="K749" s="4" t="s">
        <v>18</v>
      </c>
      <c r="L749" s="4" t="s">
        <v>18</v>
      </c>
      <c r="M749" s="4" t="s">
        <v>18</v>
      </c>
      <c r="N749" s="4" t="s">
        <v>18</v>
      </c>
      <c r="O749" s="4" t="s">
        <v>18</v>
      </c>
      <c r="P749" s="4" t="s">
        <v>6</v>
      </c>
      <c r="Q749" s="4" t="s">
        <v>6</v>
      </c>
      <c r="R749" s="4" t="s">
        <v>9</v>
      </c>
      <c r="S749" s="4" t="s">
        <v>12</v>
      </c>
      <c r="T749" s="4" t="s">
        <v>9</v>
      </c>
      <c r="U749" s="4" t="s">
        <v>9</v>
      </c>
      <c r="V749" s="4" t="s">
        <v>10</v>
      </c>
    </row>
    <row r="750" spans="1:6">
      <c r="A750" t="n">
        <v>6965</v>
      </c>
      <c r="B750" s="15" t="n">
        <v>19</v>
      </c>
      <c r="C750" s="7" t="n">
        <v>7032</v>
      </c>
      <c r="D750" s="7" t="s">
        <v>53</v>
      </c>
      <c r="E750" s="7" t="s">
        <v>54</v>
      </c>
      <c r="F750" s="7" t="s">
        <v>20</v>
      </c>
      <c r="G750" s="7" t="n">
        <v>0</v>
      </c>
      <c r="H750" s="7" t="n">
        <v>1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1</v>
      </c>
      <c r="N750" s="7" t="n">
        <v>1.60000002384186</v>
      </c>
      <c r="O750" s="7" t="n">
        <v>0.0900000035762787</v>
      </c>
      <c r="P750" s="7" t="s">
        <v>20</v>
      </c>
      <c r="Q750" s="7" t="s">
        <v>20</v>
      </c>
      <c r="R750" s="7" t="n">
        <v>-1</v>
      </c>
      <c r="S750" s="7" t="n">
        <v>0</v>
      </c>
      <c r="T750" s="7" t="n">
        <v>0</v>
      </c>
      <c r="U750" s="7" t="n">
        <v>0</v>
      </c>
      <c r="V750" s="7" t="n">
        <v>0</v>
      </c>
    </row>
    <row r="751" spans="1:6">
      <c r="A751" t="s">
        <v>4</v>
      </c>
      <c r="B751" s="4" t="s">
        <v>5</v>
      </c>
      <c r="C751" s="4" t="s">
        <v>10</v>
      </c>
      <c r="D751" s="4" t="s">
        <v>12</v>
      </c>
      <c r="E751" s="4" t="s">
        <v>12</v>
      </c>
      <c r="F751" s="4" t="s">
        <v>6</v>
      </c>
    </row>
    <row r="752" spans="1:6">
      <c r="A752" t="n">
        <v>7035</v>
      </c>
      <c r="B752" s="34" t="n">
        <v>20</v>
      </c>
      <c r="C752" s="7" t="n">
        <v>0</v>
      </c>
      <c r="D752" s="7" t="n">
        <v>3</v>
      </c>
      <c r="E752" s="7" t="n">
        <v>10</v>
      </c>
      <c r="F752" s="7" t="s">
        <v>55</v>
      </c>
    </row>
    <row r="753" spans="1:22">
      <c r="A753" t="s">
        <v>4</v>
      </c>
      <c r="B753" s="4" t="s">
        <v>5</v>
      </c>
      <c r="C753" s="4" t="s">
        <v>10</v>
      </c>
    </row>
    <row r="754" spans="1:22">
      <c r="A754" t="n">
        <v>7053</v>
      </c>
      <c r="B754" s="20" t="n">
        <v>16</v>
      </c>
      <c r="C754" s="7" t="n">
        <v>0</v>
      </c>
    </row>
    <row r="755" spans="1:22">
      <c r="A755" t="s">
        <v>4</v>
      </c>
      <c r="B755" s="4" t="s">
        <v>5</v>
      </c>
      <c r="C755" s="4" t="s">
        <v>10</v>
      </c>
      <c r="D755" s="4" t="s">
        <v>12</v>
      </c>
      <c r="E755" s="4" t="s">
        <v>12</v>
      </c>
      <c r="F755" s="4" t="s">
        <v>6</v>
      </c>
    </row>
    <row r="756" spans="1:22">
      <c r="A756" t="n">
        <v>7056</v>
      </c>
      <c r="B756" s="34" t="n">
        <v>20</v>
      </c>
      <c r="C756" s="7" t="n">
        <v>61489</v>
      </c>
      <c r="D756" s="7" t="n">
        <v>3</v>
      </c>
      <c r="E756" s="7" t="n">
        <v>10</v>
      </c>
      <c r="F756" s="7" t="s">
        <v>55</v>
      </c>
    </row>
    <row r="757" spans="1:22">
      <c r="A757" t="s">
        <v>4</v>
      </c>
      <c r="B757" s="4" t="s">
        <v>5</v>
      </c>
      <c r="C757" s="4" t="s">
        <v>10</v>
      </c>
    </row>
    <row r="758" spans="1:22">
      <c r="A758" t="n">
        <v>7074</v>
      </c>
      <c r="B758" s="20" t="n">
        <v>16</v>
      </c>
      <c r="C758" s="7" t="n">
        <v>0</v>
      </c>
    </row>
    <row r="759" spans="1:22">
      <c r="A759" t="s">
        <v>4</v>
      </c>
      <c r="B759" s="4" t="s">
        <v>5</v>
      </c>
      <c r="C759" s="4" t="s">
        <v>10</v>
      </c>
      <c r="D759" s="4" t="s">
        <v>12</v>
      </c>
      <c r="E759" s="4" t="s">
        <v>12</v>
      </c>
      <c r="F759" s="4" t="s">
        <v>6</v>
      </c>
    </row>
    <row r="760" spans="1:22">
      <c r="A760" t="n">
        <v>7077</v>
      </c>
      <c r="B760" s="34" t="n">
        <v>20</v>
      </c>
      <c r="C760" s="7" t="n">
        <v>61490</v>
      </c>
      <c r="D760" s="7" t="n">
        <v>3</v>
      </c>
      <c r="E760" s="7" t="n">
        <v>10</v>
      </c>
      <c r="F760" s="7" t="s">
        <v>55</v>
      </c>
    </row>
    <row r="761" spans="1:22">
      <c r="A761" t="s">
        <v>4</v>
      </c>
      <c r="B761" s="4" t="s">
        <v>5</v>
      </c>
      <c r="C761" s="4" t="s">
        <v>10</v>
      </c>
    </row>
    <row r="762" spans="1:22">
      <c r="A762" t="n">
        <v>7095</v>
      </c>
      <c r="B762" s="20" t="n">
        <v>16</v>
      </c>
      <c r="C762" s="7" t="n">
        <v>0</v>
      </c>
    </row>
    <row r="763" spans="1:22">
      <c r="A763" t="s">
        <v>4</v>
      </c>
      <c r="B763" s="4" t="s">
        <v>5</v>
      </c>
      <c r="C763" s="4" t="s">
        <v>10</v>
      </c>
      <c r="D763" s="4" t="s">
        <v>12</v>
      </c>
      <c r="E763" s="4" t="s">
        <v>12</v>
      </c>
      <c r="F763" s="4" t="s">
        <v>6</v>
      </c>
    </row>
    <row r="764" spans="1:22">
      <c r="A764" t="n">
        <v>7098</v>
      </c>
      <c r="B764" s="34" t="n">
        <v>20</v>
      </c>
      <c r="C764" s="7" t="n">
        <v>61488</v>
      </c>
      <c r="D764" s="7" t="n">
        <v>3</v>
      </c>
      <c r="E764" s="7" t="n">
        <v>10</v>
      </c>
      <c r="F764" s="7" t="s">
        <v>55</v>
      </c>
    </row>
    <row r="765" spans="1:22">
      <c r="A765" t="s">
        <v>4</v>
      </c>
      <c r="B765" s="4" t="s">
        <v>5</v>
      </c>
      <c r="C765" s="4" t="s">
        <v>10</v>
      </c>
    </row>
    <row r="766" spans="1:22">
      <c r="A766" t="n">
        <v>7116</v>
      </c>
      <c r="B766" s="20" t="n">
        <v>16</v>
      </c>
      <c r="C766" s="7" t="n">
        <v>0</v>
      </c>
    </row>
    <row r="767" spans="1:22">
      <c r="A767" t="s">
        <v>4</v>
      </c>
      <c r="B767" s="4" t="s">
        <v>5</v>
      </c>
      <c r="C767" s="4" t="s">
        <v>10</v>
      </c>
      <c r="D767" s="4" t="s">
        <v>12</v>
      </c>
      <c r="E767" s="4" t="s">
        <v>12</v>
      </c>
      <c r="F767" s="4" t="s">
        <v>6</v>
      </c>
    </row>
    <row r="768" spans="1:22">
      <c r="A768" t="n">
        <v>7119</v>
      </c>
      <c r="B768" s="34" t="n">
        <v>20</v>
      </c>
      <c r="C768" s="7" t="n">
        <v>7032</v>
      </c>
      <c r="D768" s="7" t="n">
        <v>3</v>
      </c>
      <c r="E768" s="7" t="n">
        <v>10</v>
      </c>
      <c r="F768" s="7" t="s">
        <v>55</v>
      </c>
    </row>
    <row r="769" spans="1:6">
      <c r="A769" t="s">
        <v>4</v>
      </c>
      <c r="B769" s="4" t="s">
        <v>5</v>
      </c>
      <c r="C769" s="4" t="s">
        <v>10</v>
      </c>
    </row>
    <row r="770" spans="1:6">
      <c r="A770" t="n">
        <v>7137</v>
      </c>
      <c r="B770" s="20" t="n">
        <v>16</v>
      </c>
      <c r="C770" s="7" t="n">
        <v>0</v>
      </c>
    </row>
    <row r="771" spans="1:6">
      <c r="A771" t="s">
        <v>4</v>
      </c>
      <c r="B771" s="4" t="s">
        <v>5</v>
      </c>
      <c r="C771" s="4" t="s">
        <v>10</v>
      </c>
      <c r="D771" s="4" t="s">
        <v>12</v>
      </c>
      <c r="E771" s="4" t="s">
        <v>12</v>
      </c>
      <c r="F771" s="4" t="s">
        <v>6</v>
      </c>
    </row>
    <row r="772" spans="1:6">
      <c r="A772" t="n">
        <v>7140</v>
      </c>
      <c r="B772" s="34" t="n">
        <v>20</v>
      </c>
      <c r="C772" s="7" t="n">
        <v>3</v>
      </c>
      <c r="D772" s="7" t="n">
        <v>3</v>
      </c>
      <c r="E772" s="7" t="n">
        <v>10</v>
      </c>
      <c r="F772" s="7" t="s">
        <v>55</v>
      </c>
    </row>
    <row r="773" spans="1:6">
      <c r="A773" t="s">
        <v>4</v>
      </c>
      <c r="B773" s="4" t="s">
        <v>5</v>
      </c>
      <c r="C773" s="4" t="s">
        <v>10</v>
      </c>
    </row>
    <row r="774" spans="1:6">
      <c r="A774" t="n">
        <v>7158</v>
      </c>
      <c r="B774" s="20" t="n">
        <v>16</v>
      </c>
      <c r="C774" s="7" t="n">
        <v>0</v>
      </c>
    </row>
    <row r="775" spans="1:6">
      <c r="A775" t="s">
        <v>4</v>
      </c>
      <c r="B775" s="4" t="s">
        <v>5</v>
      </c>
      <c r="C775" s="4" t="s">
        <v>10</v>
      </c>
      <c r="D775" s="4" t="s">
        <v>12</v>
      </c>
      <c r="E775" s="4" t="s">
        <v>12</v>
      </c>
      <c r="F775" s="4" t="s">
        <v>6</v>
      </c>
    </row>
    <row r="776" spans="1:6">
      <c r="A776" t="n">
        <v>7161</v>
      </c>
      <c r="B776" s="34" t="n">
        <v>20</v>
      </c>
      <c r="C776" s="7" t="n">
        <v>5</v>
      </c>
      <c r="D776" s="7" t="n">
        <v>3</v>
      </c>
      <c r="E776" s="7" t="n">
        <v>10</v>
      </c>
      <c r="F776" s="7" t="s">
        <v>55</v>
      </c>
    </row>
    <row r="777" spans="1:6">
      <c r="A777" t="s">
        <v>4</v>
      </c>
      <c r="B777" s="4" t="s">
        <v>5</v>
      </c>
      <c r="C777" s="4" t="s">
        <v>10</v>
      </c>
    </row>
    <row r="778" spans="1:6">
      <c r="A778" t="n">
        <v>7179</v>
      </c>
      <c r="B778" s="20" t="n">
        <v>16</v>
      </c>
      <c r="C778" s="7" t="n">
        <v>0</v>
      </c>
    </row>
    <row r="779" spans="1:6">
      <c r="A779" t="s">
        <v>4</v>
      </c>
      <c r="B779" s="4" t="s">
        <v>5</v>
      </c>
      <c r="C779" s="4" t="s">
        <v>10</v>
      </c>
      <c r="D779" s="4" t="s">
        <v>12</v>
      </c>
      <c r="E779" s="4" t="s">
        <v>12</v>
      </c>
      <c r="F779" s="4" t="s">
        <v>6</v>
      </c>
    </row>
    <row r="780" spans="1:6">
      <c r="A780" t="n">
        <v>7182</v>
      </c>
      <c r="B780" s="34" t="n">
        <v>20</v>
      </c>
      <c r="C780" s="7" t="n">
        <v>2020</v>
      </c>
      <c r="D780" s="7" t="n">
        <v>3</v>
      </c>
      <c r="E780" s="7" t="n">
        <v>10</v>
      </c>
      <c r="F780" s="7" t="s">
        <v>55</v>
      </c>
    </row>
    <row r="781" spans="1:6">
      <c r="A781" t="s">
        <v>4</v>
      </c>
      <c r="B781" s="4" t="s">
        <v>5</v>
      </c>
      <c r="C781" s="4" t="s">
        <v>10</v>
      </c>
    </row>
    <row r="782" spans="1:6">
      <c r="A782" t="n">
        <v>7200</v>
      </c>
      <c r="B782" s="20" t="n">
        <v>16</v>
      </c>
      <c r="C782" s="7" t="n">
        <v>0</v>
      </c>
    </row>
    <row r="783" spans="1:6">
      <c r="A783" t="s">
        <v>4</v>
      </c>
      <c r="B783" s="4" t="s">
        <v>5</v>
      </c>
      <c r="C783" s="4" t="s">
        <v>12</v>
      </c>
      <c r="D783" s="4" t="s">
        <v>10</v>
      </c>
      <c r="E783" s="4" t="s">
        <v>12</v>
      </c>
      <c r="F783" s="4" t="s">
        <v>6</v>
      </c>
      <c r="G783" s="4" t="s">
        <v>6</v>
      </c>
      <c r="H783" s="4" t="s">
        <v>6</v>
      </c>
      <c r="I783" s="4" t="s">
        <v>6</v>
      </c>
      <c r="J783" s="4" t="s">
        <v>6</v>
      </c>
      <c r="K783" s="4" t="s">
        <v>6</v>
      </c>
      <c r="L783" s="4" t="s">
        <v>6</v>
      </c>
      <c r="M783" s="4" t="s">
        <v>6</v>
      </c>
      <c r="N783" s="4" t="s">
        <v>6</v>
      </c>
      <c r="O783" s="4" t="s">
        <v>6</v>
      </c>
      <c r="P783" s="4" t="s">
        <v>6</v>
      </c>
      <c r="Q783" s="4" t="s">
        <v>6</v>
      </c>
      <c r="R783" s="4" t="s">
        <v>6</v>
      </c>
      <c r="S783" s="4" t="s">
        <v>6</v>
      </c>
      <c r="T783" s="4" t="s">
        <v>6</v>
      </c>
      <c r="U783" s="4" t="s">
        <v>6</v>
      </c>
    </row>
    <row r="784" spans="1:6">
      <c r="A784" t="n">
        <v>7203</v>
      </c>
      <c r="B784" s="35" t="n">
        <v>36</v>
      </c>
      <c r="C784" s="7" t="n">
        <v>8</v>
      </c>
      <c r="D784" s="7" t="n">
        <v>5</v>
      </c>
      <c r="E784" s="7" t="n">
        <v>0</v>
      </c>
      <c r="F784" s="7" t="s">
        <v>85</v>
      </c>
      <c r="G784" s="7" t="s">
        <v>20</v>
      </c>
      <c r="H784" s="7" t="s">
        <v>20</v>
      </c>
      <c r="I784" s="7" t="s">
        <v>20</v>
      </c>
      <c r="J784" s="7" t="s">
        <v>20</v>
      </c>
      <c r="K784" s="7" t="s">
        <v>20</v>
      </c>
      <c r="L784" s="7" t="s">
        <v>20</v>
      </c>
      <c r="M784" s="7" t="s">
        <v>20</v>
      </c>
      <c r="N784" s="7" t="s">
        <v>20</v>
      </c>
      <c r="O784" s="7" t="s">
        <v>20</v>
      </c>
      <c r="P784" s="7" t="s">
        <v>20</v>
      </c>
      <c r="Q784" s="7" t="s">
        <v>20</v>
      </c>
      <c r="R784" s="7" t="s">
        <v>20</v>
      </c>
      <c r="S784" s="7" t="s">
        <v>20</v>
      </c>
      <c r="T784" s="7" t="s">
        <v>20</v>
      </c>
      <c r="U784" s="7" t="s">
        <v>20</v>
      </c>
    </row>
    <row r="785" spans="1:21">
      <c r="A785" t="s">
        <v>4</v>
      </c>
      <c r="B785" s="4" t="s">
        <v>5</v>
      </c>
      <c r="C785" s="4" t="s">
        <v>12</v>
      </c>
      <c r="D785" s="27" t="s">
        <v>42</v>
      </c>
      <c r="E785" s="4" t="s">
        <v>5</v>
      </c>
      <c r="F785" s="4" t="s">
        <v>12</v>
      </c>
      <c r="G785" s="4" t="s">
        <v>10</v>
      </c>
      <c r="H785" s="27" t="s">
        <v>43</v>
      </c>
      <c r="I785" s="4" t="s">
        <v>12</v>
      </c>
      <c r="J785" s="4" t="s">
        <v>28</v>
      </c>
    </row>
    <row r="786" spans="1:21">
      <c r="A786" t="n">
        <v>7233</v>
      </c>
      <c r="B786" s="11" t="n">
        <v>5</v>
      </c>
      <c r="C786" s="7" t="n">
        <v>28</v>
      </c>
      <c r="D786" s="27" t="s">
        <v>3</v>
      </c>
      <c r="E786" s="31" t="n">
        <v>64</v>
      </c>
      <c r="F786" s="7" t="n">
        <v>5</v>
      </c>
      <c r="G786" s="7" t="n">
        <v>9</v>
      </c>
      <c r="H786" s="27" t="s">
        <v>3</v>
      </c>
      <c r="I786" s="7" t="n">
        <v>1</v>
      </c>
      <c r="J786" s="12" t="n">
        <f t="normal" ca="1">A790</f>
        <v>0</v>
      </c>
    </row>
    <row r="787" spans="1:21">
      <c r="A787" t="s">
        <v>4</v>
      </c>
      <c r="B787" s="4" t="s">
        <v>5</v>
      </c>
      <c r="C787" s="4" t="s">
        <v>12</v>
      </c>
      <c r="D787" s="4" t="s">
        <v>10</v>
      </c>
      <c r="E787" s="4" t="s">
        <v>12</v>
      </c>
      <c r="F787" s="4" t="s">
        <v>6</v>
      </c>
      <c r="G787" s="4" t="s">
        <v>6</v>
      </c>
      <c r="H787" s="4" t="s">
        <v>6</v>
      </c>
      <c r="I787" s="4" t="s">
        <v>6</v>
      </c>
      <c r="J787" s="4" t="s">
        <v>6</v>
      </c>
      <c r="K787" s="4" t="s">
        <v>6</v>
      </c>
      <c r="L787" s="4" t="s">
        <v>6</v>
      </c>
      <c r="M787" s="4" t="s">
        <v>6</v>
      </c>
      <c r="N787" s="4" t="s">
        <v>6</v>
      </c>
      <c r="O787" s="4" t="s">
        <v>6</v>
      </c>
      <c r="P787" s="4" t="s">
        <v>6</v>
      </c>
      <c r="Q787" s="4" t="s">
        <v>6</v>
      </c>
      <c r="R787" s="4" t="s">
        <v>6</v>
      </c>
      <c r="S787" s="4" t="s">
        <v>6</v>
      </c>
      <c r="T787" s="4" t="s">
        <v>6</v>
      </c>
      <c r="U787" s="4" t="s">
        <v>6</v>
      </c>
    </row>
    <row r="788" spans="1:21">
      <c r="A788" t="n">
        <v>7244</v>
      </c>
      <c r="B788" s="35" t="n">
        <v>36</v>
      </c>
      <c r="C788" s="7" t="n">
        <v>8</v>
      </c>
      <c r="D788" s="7" t="n">
        <v>9</v>
      </c>
      <c r="E788" s="7" t="n">
        <v>0</v>
      </c>
      <c r="F788" s="7" t="s">
        <v>86</v>
      </c>
      <c r="G788" s="7" t="s">
        <v>87</v>
      </c>
      <c r="H788" s="7" t="s">
        <v>20</v>
      </c>
      <c r="I788" s="7" t="s">
        <v>20</v>
      </c>
      <c r="J788" s="7" t="s">
        <v>20</v>
      </c>
      <c r="K788" s="7" t="s">
        <v>20</v>
      </c>
      <c r="L788" s="7" t="s">
        <v>20</v>
      </c>
      <c r="M788" s="7" t="s">
        <v>20</v>
      </c>
      <c r="N788" s="7" t="s">
        <v>20</v>
      </c>
      <c r="O788" s="7" t="s">
        <v>20</v>
      </c>
      <c r="P788" s="7" t="s">
        <v>20</v>
      </c>
      <c r="Q788" s="7" t="s">
        <v>20</v>
      </c>
      <c r="R788" s="7" t="s">
        <v>20</v>
      </c>
      <c r="S788" s="7" t="s">
        <v>20</v>
      </c>
      <c r="T788" s="7" t="s">
        <v>20</v>
      </c>
      <c r="U788" s="7" t="s">
        <v>20</v>
      </c>
    </row>
    <row r="789" spans="1:21">
      <c r="A789" t="s">
        <v>4</v>
      </c>
      <c r="B789" s="4" t="s">
        <v>5</v>
      </c>
      <c r="C789" s="4" t="s">
        <v>10</v>
      </c>
    </row>
    <row r="790" spans="1:21">
      <c r="A790" t="n">
        <v>7288</v>
      </c>
      <c r="B790" s="53" t="n">
        <v>13</v>
      </c>
      <c r="C790" s="7" t="n">
        <v>6465</v>
      </c>
    </row>
    <row r="791" spans="1:21">
      <c r="A791" t="s">
        <v>4</v>
      </c>
      <c r="B791" s="4" t="s">
        <v>5</v>
      </c>
      <c r="C791" s="4" t="s">
        <v>10</v>
      </c>
      <c r="D791" s="4" t="s">
        <v>18</v>
      </c>
      <c r="E791" s="4" t="s">
        <v>18</v>
      </c>
      <c r="F791" s="4" t="s">
        <v>18</v>
      </c>
      <c r="G791" s="4" t="s">
        <v>18</v>
      </c>
    </row>
    <row r="792" spans="1:21">
      <c r="A792" t="n">
        <v>7291</v>
      </c>
      <c r="B792" s="38" t="n">
        <v>46</v>
      </c>
      <c r="C792" s="7" t="n">
        <v>0</v>
      </c>
      <c r="D792" s="7" t="n">
        <v>-27.1700000762939</v>
      </c>
      <c r="E792" s="7" t="n">
        <v>-3.5</v>
      </c>
      <c r="F792" s="7" t="n">
        <v>22.9500007629395</v>
      </c>
      <c r="G792" s="7" t="n">
        <v>268.600006103516</v>
      </c>
    </row>
    <row r="793" spans="1:21">
      <c r="A793" t="s">
        <v>4</v>
      </c>
      <c r="B793" s="4" t="s">
        <v>5</v>
      </c>
      <c r="C793" s="4" t="s">
        <v>10</v>
      </c>
      <c r="D793" s="4" t="s">
        <v>18</v>
      </c>
      <c r="E793" s="4" t="s">
        <v>18</v>
      </c>
      <c r="F793" s="4" t="s">
        <v>18</v>
      </c>
      <c r="G793" s="4" t="s">
        <v>18</v>
      </c>
    </row>
    <row r="794" spans="1:21">
      <c r="A794" t="n">
        <v>7310</v>
      </c>
      <c r="B794" s="38" t="n">
        <v>46</v>
      </c>
      <c r="C794" s="7" t="n">
        <v>5</v>
      </c>
      <c r="D794" s="7" t="n">
        <v>-25.8999996185303</v>
      </c>
      <c r="E794" s="7" t="n">
        <v>-3.5</v>
      </c>
      <c r="F794" s="7" t="n">
        <v>20.7000007629395</v>
      </c>
      <c r="G794" s="7" t="n">
        <v>276.100006103516</v>
      </c>
    </row>
    <row r="795" spans="1:21">
      <c r="A795" t="s">
        <v>4</v>
      </c>
      <c r="B795" s="4" t="s">
        <v>5</v>
      </c>
      <c r="C795" s="4" t="s">
        <v>10</v>
      </c>
      <c r="D795" s="4" t="s">
        <v>18</v>
      </c>
      <c r="E795" s="4" t="s">
        <v>18</v>
      </c>
      <c r="F795" s="4" t="s">
        <v>18</v>
      </c>
      <c r="G795" s="4" t="s">
        <v>18</v>
      </c>
    </row>
    <row r="796" spans="1:21">
      <c r="A796" t="n">
        <v>7329</v>
      </c>
      <c r="B796" s="38" t="n">
        <v>46</v>
      </c>
      <c r="C796" s="7" t="n">
        <v>3</v>
      </c>
      <c r="D796" s="7" t="n">
        <v>-26.4099998474121</v>
      </c>
      <c r="E796" s="7" t="n">
        <v>-3.5</v>
      </c>
      <c r="F796" s="7" t="n">
        <v>24.4300003051758</v>
      </c>
      <c r="G796" s="7" t="n">
        <v>260.899993896484</v>
      </c>
    </row>
    <row r="797" spans="1:21">
      <c r="A797" t="s">
        <v>4</v>
      </c>
      <c r="B797" s="4" t="s">
        <v>5</v>
      </c>
      <c r="C797" s="4" t="s">
        <v>10</v>
      </c>
      <c r="D797" s="4" t="s">
        <v>18</v>
      </c>
      <c r="E797" s="4" t="s">
        <v>18</v>
      </c>
      <c r="F797" s="4" t="s">
        <v>18</v>
      </c>
      <c r="G797" s="4" t="s">
        <v>18</v>
      </c>
    </row>
    <row r="798" spans="1:21">
      <c r="A798" t="n">
        <v>7348</v>
      </c>
      <c r="B798" s="38" t="n">
        <v>46</v>
      </c>
      <c r="C798" s="7" t="n">
        <v>61488</v>
      </c>
      <c r="D798" s="7" t="n">
        <v>-23.1499996185303</v>
      </c>
      <c r="E798" s="7" t="n">
        <v>-3.5</v>
      </c>
      <c r="F798" s="7" t="n">
        <v>22.7299995422363</v>
      </c>
      <c r="G798" s="7" t="n">
        <v>271.399993896484</v>
      </c>
    </row>
    <row r="799" spans="1:21">
      <c r="A799" t="s">
        <v>4</v>
      </c>
      <c r="B799" s="4" t="s">
        <v>5</v>
      </c>
      <c r="C799" s="4" t="s">
        <v>10</v>
      </c>
      <c r="D799" s="4" t="s">
        <v>18</v>
      </c>
      <c r="E799" s="4" t="s">
        <v>18</v>
      </c>
      <c r="F799" s="4" t="s">
        <v>18</v>
      </c>
      <c r="G799" s="4" t="s">
        <v>18</v>
      </c>
    </row>
    <row r="800" spans="1:21">
      <c r="A800" t="n">
        <v>7367</v>
      </c>
      <c r="B800" s="38" t="n">
        <v>46</v>
      </c>
      <c r="C800" s="7" t="n">
        <v>61489</v>
      </c>
      <c r="D800" s="7" t="n">
        <v>-24.3199996948242</v>
      </c>
      <c r="E800" s="7" t="n">
        <v>-3.5</v>
      </c>
      <c r="F800" s="7" t="n">
        <v>21.4599990844727</v>
      </c>
      <c r="G800" s="7" t="n">
        <v>271.799987792969</v>
      </c>
    </row>
    <row r="801" spans="1:21">
      <c r="A801" t="s">
        <v>4</v>
      </c>
      <c r="B801" s="4" t="s">
        <v>5</v>
      </c>
      <c r="C801" s="4" t="s">
        <v>10</v>
      </c>
      <c r="D801" s="4" t="s">
        <v>18</v>
      </c>
      <c r="E801" s="4" t="s">
        <v>18</v>
      </c>
      <c r="F801" s="4" t="s">
        <v>18</v>
      </c>
      <c r="G801" s="4" t="s">
        <v>18</v>
      </c>
    </row>
    <row r="802" spans="1:21">
      <c r="A802" t="n">
        <v>7386</v>
      </c>
      <c r="B802" s="38" t="n">
        <v>46</v>
      </c>
      <c r="C802" s="7" t="n">
        <v>61490</v>
      </c>
      <c r="D802" s="7" t="n">
        <v>-24.4500007629395</v>
      </c>
      <c r="E802" s="7" t="n">
        <v>-3.5</v>
      </c>
      <c r="F802" s="7" t="n">
        <v>23.9099998474121</v>
      </c>
      <c r="G802" s="7" t="n">
        <v>261.299987792969</v>
      </c>
    </row>
    <row r="803" spans="1:21">
      <c r="A803" t="s">
        <v>4</v>
      </c>
      <c r="B803" s="4" t="s">
        <v>5</v>
      </c>
      <c r="C803" s="4" t="s">
        <v>10</v>
      </c>
      <c r="D803" s="4" t="s">
        <v>18</v>
      </c>
      <c r="E803" s="4" t="s">
        <v>18</v>
      </c>
      <c r="F803" s="4" t="s">
        <v>18</v>
      </c>
      <c r="G803" s="4" t="s">
        <v>18</v>
      </c>
    </row>
    <row r="804" spans="1:21">
      <c r="A804" t="n">
        <v>7405</v>
      </c>
      <c r="B804" s="38" t="n">
        <v>46</v>
      </c>
      <c r="C804" s="7" t="n">
        <v>7032</v>
      </c>
      <c r="D804" s="7" t="n">
        <v>-25.4799995422363</v>
      </c>
      <c r="E804" s="7" t="n">
        <v>-3.5</v>
      </c>
      <c r="F804" s="7" t="n">
        <v>21.2099990844727</v>
      </c>
      <c r="G804" s="7" t="n">
        <v>271</v>
      </c>
    </row>
    <row r="805" spans="1:21">
      <c r="A805" t="s">
        <v>4</v>
      </c>
      <c r="B805" s="4" t="s">
        <v>5</v>
      </c>
      <c r="C805" s="4" t="s">
        <v>10</v>
      </c>
      <c r="D805" s="4" t="s">
        <v>18</v>
      </c>
      <c r="E805" s="4" t="s">
        <v>18</v>
      </c>
      <c r="F805" s="4" t="s">
        <v>18</v>
      </c>
      <c r="G805" s="4" t="s">
        <v>18</v>
      </c>
    </row>
    <row r="806" spans="1:21">
      <c r="A806" t="n">
        <v>7424</v>
      </c>
      <c r="B806" s="38" t="n">
        <v>46</v>
      </c>
      <c r="C806" s="7" t="n">
        <v>2020</v>
      </c>
      <c r="D806" s="7" t="n">
        <v>-35</v>
      </c>
      <c r="E806" s="7" t="n">
        <v>-3.5</v>
      </c>
      <c r="F806" s="7" t="n">
        <v>23</v>
      </c>
      <c r="G806" s="7" t="n">
        <v>90</v>
      </c>
    </row>
    <row r="807" spans="1:21">
      <c r="A807" t="s">
        <v>4</v>
      </c>
      <c r="B807" s="4" t="s">
        <v>5</v>
      </c>
      <c r="C807" s="4" t="s">
        <v>10</v>
      </c>
      <c r="D807" s="4" t="s">
        <v>9</v>
      </c>
    </row>
    <row r="808" spans="1:21">
      <c r="A808" t="n">
        <v>7443</v>
      </c>
      <c r="B808" s="36" t="n">
        <v>43</v>
      </c>
      <c r="C808" s="7" t="n">
        <v>0</v>
      </c>
      <c r="D808" s="7" t="n">
        <v>16</v>
      </c>
    </row>
    <row r="809" spans="1:21">
      <c r="A809" t="s">
        <v>4</v>
      </c>
      <c r="B809" s="4" t="s">
        <v>5</v>
      </c>
      <c r="C809" s="4" t="s">
        <v>10</v>
      </c>
      <c r="D809" s="4" t="s">
        <v>12</v>
      </c>
      <c r="E809" s="4" t="s">
        <v>12</v>
      </c>
      <c r="F809" s="4" t="s">
        <v>6</v>
      </c>
    </row>
    <row r="810" spans="1:21">
      <c r="A810" t="n">
        <v>7450</v>
      </c>
      <c r="B810" s="29" t="n">
        <v>47</v>
      </c>
      <c r="C810" s="7" t="n">
        <v>0</v>
      </c>
      <c r="D810" s="7" t="n">
        <v>0</v>
      </c>
      <c r="E810" s="7" t="n">
        <v>0</v>
      </c>
      <c r="F810" s="7" t="s">
        <v>88</v>
      </c>
    </row>
    <row r="811" spans="1:21">
      <c r="A811" t="s">
        <v>4</v>
      </c>
      <c r="B811" s="4" t="s">
        <v>5</v>
      </c>
      <c r="C811" s="4" t="s">
        <v>10</v>
      </c>
    </row>
    <row r="812" spans="1:21">
      <c r="A812" t="n">
        <v>7472</v>
      </c>
      <c r="B812" s="20" t="n">
        <v>16</v>
      </c>
      <c r="C812" s="7" t="n">
        <v>0</v>
      </c>
    </row>
    <row r="813" spans="1:21">
      <c r="A813" t="s">
        <v>4</v>
      </c>
      <c r="B813" s="4" t="s">
        <v>5</v>
      </c>
      <c r="C813" s="4" t="s">
        <v>10</v>
      </c>
      <c r="D813" s="4" t="s">
        <v>12</v>
      </c>
      <c r="E813" s="4" t="s">
        <v>6</v>
      </c>
      <c r="F813" s="4" t="s">
        <v>18</v>
      </c>
      <c r="G813" s="4" t="s">
        <v>18</v>
      </c>
      <c r="H813" s="4" t="s">
        <v>18</v>
      </c>
    </row>
    <row r="814" spans="1:21">
      <c r="A814" t="n">
        <v>7475</v>
      </c>
      <c r="B814" s="42" t="n">
        <v>48</v>
      </c>
      <c r="C814" s="7" t="n">
        <v>0</v>
      </c>
      <c r="D814" s="7" t="n">
        <v>0</v>
      </c>
      <c r="E814" s="7" t="s">
        <v>45</v>
      </c>
      <c r="F814" s="7" t="n">
        <v>0</v>
      </c>
      <c r="G814" s="7" t="n">
        <v>1</v>
      </c>
      <c r="H814" s="7" t="n">
        <v>0</v>
      </c>
    </row>
    <row r="815" spans="1:21">
      <c r="A815" t="s">
        <v>4</v>
      </c>
      <c r="B815" s="4" t="s">
        <v>5</v>
      </c>
      <c r="C815" s="4" t="s">
        <v>10</v>
      </c>
      <c r="D815" s="4" t="s">
        <v>9</v>
      </c>
    </row>
    <row r="816" spans="1:21">
      <c r="A816" t="n">
        <v>7499</v>
      </c>
      <c r="B816" s="36" t="n">
        <v>43</v>
      </c>
      <c r="C816" s="7" t="n">
        <v>5</v>
      </c>
      <c r="D816" s="7" t="n">
        <v>16</v>
      </c>
    </row>
    <row r="817" spans="1:8">
      <c r="A817" t="s">
        <v>4</v>
      </c>
      <c r="B817" s="4" t="s">
        <v>5</v>
      </c>
      <c r="C817" s="4" t="s">
        <v>10</v>
      </c>
      <c r="D817" s="4" t="s">
        <v>12</v>
      </c>
      <c r="E817" s="4" t="s">
        <v>12</v>
      </c>
      <c r="F817" s="4" t="s">
        <v>6</v>
      </c>
    </row>
    <row r="818" spans="1:8">
      <c r="A818" t="n">
        <v>7506</v>
      </c>
      <c r="B818" s="29" t="n">
        <v>47</v>
      </c>
      <c r="C818" s="7" t="n">
        <v>5</v>
      </c>
      <c r="D818" s="7" t="n">
        <v>0</v>
      </c>
      <c r="E818" s="7" t="n">
        <v>0</v>
      </c>
      <c r="F818" s="7" t="s">
        <v>88</v>
      </c>
    </row>
    <row r="819" spans="1:8">
      <c r="A819" t="s">
        <v>4</v>
      </c>
      <c r="B819" s="4" t="s">
        <v>5</v>
      </c>
      <c r="C819" s="4" t="s">
        <v>10</v>
      </c>
    </row>
    <row r="820" spans="1:8">
      <c r="A820" t="n">
        <v>7528</v>
      </c>
      <c r="B820" s="20" t="n">
        <v>16</v>
      </c>
      <c r="C820" s="7" t="n">
        <v>0</v>
      </c>
    </row>
    <row r="821" spans="1:8">
      <c r="A821" t="s">
        <v>4</v>
      </c>
      <c r="B821" s="4" t="s">
        <v>5</v>
      </c>
      <c r="C821" s="4" t="s">
        <v>10</v>
      </c>
      <c r="D821" s="4" t="s">
        <v>12</v>
      </c>
      <c r="E821" s="4" t="s">
        <v>6</v>
      </c>
      <c r="F821" s="4" t="s">
        <v>18</v>
      </c>
      <c r="G821" s="4" t="s">
        <v>18</v>
      </c>
      <c r="H821" s="4" t="s">
        <v>18</v>
      </c>
    </row>
    <row r="822" spans="1:8">
      <c r="A822" t="n">
        <v>7531</v>
      </c>
      <c r="B822" s="42" t="n">
        <v>48</v>
      </c>
      <c r="C822" s="7" t="n">
        <v>5</v>
      </c>
      <c r="D822" s="7" t="n">
        <v>0</v>
      </c>
      <c r="E822" s="7" t="s">
        <v>45</v>
      </c>
      <c r="F822" s="7" t="n">
        <v>0</v>
      </c>
      <c r="G822" s="7" t="n">
        <v>1</v>
      </c>
      <c r="H822" s="7" t="n">
        <v>0</v>
      </c>
    </row>
    <row r="823" spans="1:8">
      <c r="A823" t="s">
        <v>4</v>
      </c>
      <c r="B823" s="4" t="s">
        <v>5</v>
      </c>
      <c r="C823" s="4" t="s">
        <v>10</v>
      </c>
      <c r="D823" s="4" t="s">
        <v>9</v>
      </c>
    </row>
    <row r="824" spans="1:8">
      <c r="A824" t="n">
        <v>7555</v>
      </c>
      <c r="B824" s="36" t="n">
        <v>43</v>
      </c>
      <c r="C824" s="7" t="n">
        <v>3</v>
      </c>
      <c r="D824" s="7" t="n">
        <v>16</v>
      </c>
    </row>
    <row r="825" spans="1:8">
      <c r="A825" t="s">
        <v>4</v>
      </c>
      <c r="B825" s="4" t="s">
        <v>5</v>
      </c>
      <c r="C825" s="4" t="s">
        <v>10</v>
      </c>
      <c r="D825" s="4" t="s">
        <v>12</v>
      </c>
      <c r="E825" s="4" t="s">
        <v>12</v>
      </c>
      <c r="F825" s="4" t="s">
        <v>6</v>
      </c>
    </row>
    <row r="826" spans="1:8">
      <c r="A826" t="n">
        <v>7562</v>
      </c>
      <c r="B826" s="29" t="n">
        <v>47</v>
      </c>
      <c r="C826" s="7" t="n">
        <v>3</v>
      </c>
      <c r="D826" s="7" t="n">
        <v>0</v>
      </c>
      <c r="E826" s="7" t="n">
        <v>0</v>
      </c>
      <c r="F826" s="7" t="s">
        <v>88</v>
      </c>
    </row>
    <row r="827" spans="1:8">
      <c r="A827" t="s">
        <v>4</v>
      </c>
      <c r="B827" s="4" t="s">
        <v>5</v>
      </c>
      <c r="C827" s="4" t="s">
        <v>10</v>
      </c>
    </row>
    <row r="828" spans="1:8">
      <c r="A828" t="n">
        <v>7584</v>
      </c>
      <c r="B828" s="20" t="n">
        <v>16</v>
      </c>
      <c r="C828" s="7" t="n">
        <v>0</v>
      </c>
    </row>
    <row r="829" spans="1:8">
      <c r="A829" t="s">
        <v>4</v>
      </c>
      <c r="B829" s="4" t="s">
        <v>5</v>
      </c>
      <c r="C829" s="4" t="s">
        <v>10</v>
      </c>
      <c r="D829" s="4" t="s">
        <v>12</v>
      </c>
      <c r="E829" s="4" t="s">
        <v>6</v>
      </c>
      <c r="F829" s="4" t="s">
        <v>18</v>
      </c>
      <c r="G829" s="4" t="s">
        <v>18</v>
      </c>
      <c r="H829" s="4" t="s">
        <v>18</v>
      </c>
    </row>
    <row r="830" spans="1:8">
      <c r="A830" t="n">
        <v>7587</v>
      </c>
      <c r="B830" s="42" t="n">
        <v>48</v>
      </c>
      <c r="C830" s="7" t="n">
        <v>3</v>
      </c>
      <c r="D830" s="7" t="n">
        <v>0</v>
      </c>
      <c r="E830" s="7" t="s">
        <v>45</v>
      </c>
      <c r="F830" s="7" t="n">
        <v>0</v>
      </c>
      <c r="G830" s="7" t="n">
        <v>1</v>
      </c>
      <c r="H830" s="7" t="n">
        <v>0</v>
      </c>
    </row>
    <row r="831" spans="1:8">
      <c r="A831" t="s">
        <v>4</v>
      </c>
      <c r="B831" s="4" t="s">
        <v>5</v>
      </c>
      <c r="C831" s="4" t="s">
        <v>10</v>
      </c>
      <c r="D831" s="4" t="s">
        <v>9</v>
      </c>
    </row>
    <row r="832" spans="1:8">
      <c r="A832" t="n">
        <v>7611</v>
      </c>
      <c r="B832" s="36" t="n">
        <v>43</v>
      </c>
      <c r="C832" s="7" t="n">
        <v>61488</v>
      </c>
      <c r="D832" s="7" t="n">
        <v>16</v>
      </c>
    </row>
    <row r="833" spans="1:8">
      <c r="A833" t="s">
        <v>4</v>
      </c>
      <c r="B833" s="4" t="s">
        <v>5</v>
      </c>
      <c r="C833" s="4" t="s">
        <v>10</v>
      </c>
      <c r="D833" s="4" t="s">
        <v>12</v>
      </c>
      <c r="E833" s="4" t="s">
        <v>12</v>
      </c>
      <c r="F833" s="4" t="s">
        <v>6</v>
      </c>
    </row>
    <row r="834" spans="1:8">
      <c r="A834" t="n">
        <v>7618</v>
      </c>
      <c r="B834" s="29" t="n">
        <v>47</v>
      </c>
      <c r="C834" s="7" t="n">
        <v>61488</v>
      </c>
      <c r="D834" s="7" t="n">
        <v>0</v>
      </c>
      <c r="E834" s="7" t="n">
        <v>0</v>
      </c>
      <c r="F834" s="7" t="s">
        <v>88</v>
      </c>
    </row>
    <row r="835" spans="1:8">
      <c r="A835" t="s">
        <v>4</v>
      </c>
      <c r="B835" s="4" t="s">
        <v>5</v>
      </c>
      <c r="C835" s="4" t="s">
        <v>10</v>
      </c>
    </row>
    <row r="836" spans="1:8">
      <c r="A836" t="n">
        <v>7640</v>
      </c>
      <c r="B836" s="20" t="n">
        <v>16</v>
      </c>
      <c r="C836" s="7" t="n">
        <v>0</v>
      </c>
    </row>
    <row r="837" spans="1:8">
      <c r="A837" t="s">
        <v>4</v>
      </c>
      <c r="B837" s="4" t="s">
        <v>5</v>
      </c>
      <c r="C837" s="4" t="s">
        <v>10</v>
      </c>
      <c r="D837" s="4" t="s">
        <v>12</v>
      </c>
      <c r="E837" s="4" t="s">
        <v>6</v>
      </c>
      <c r="F837" s="4" t="s">
        <v>18</v>
      </c>
      <c r="G837" s="4" t="s">
        <v>18</v>
      </c>
      <c r="H837" s="4" t="s">
        <v>18</v>
      </c>
    </row>
    <row r="838" spans="1:8">
      <c r="A838" t="n">
        <v>7643</v>
      </c>
      <c r="B838" s="42" t="n">
        <v>48</v>
      </c>
      <c r="C838" s="7" t="n">
        <v>61488</v>
      </c>
      <c r="D838" s="7" t="n">
        <v>0</v>
      </c>
      <c r="E838" s="7" t="s">
        <v>45</v>
      </c>
      <c r="F838" s="7" t="n">
        <v>0</v>
      </c>
      <c r="G838" s="7" t="n">
        <v>1</v>
      </c>
      <c r="H838" s="7" t="n">
        <v>0</v>
      </c>
    </row>
    <row r="839" spans="1:8">
      <c r="A839" t="s">
        <v>4</v>
      </c>
      <c r="B839" s="4" t="s">
        <v>5</v>
      </c>
      <c r="C839" s="4" t="s">
        <v>10</v>
      </c>
      <c r="D839" s="4" t="s">
        <v>9</v>
      </c>
    </row>
    <row r="840" spans="1:8">
      <c r="A840" t="n">
        <v>7667</v>
      </c>
      <c r="B840" s="36" t="n">
        <v>43</v>
      </c>
      <c r="C840" s="7" t="n">
        <v>61489</v>
      </c>
      <c r="D840" s="7" t="n">
        <v>16</v>
      </c>
    </row>
    <row r="841" spans="1:8">
      <c r="A841" t="s">
        <v>4</v>
      </c>
      <c r="B841" s="4" t="s">
        <v>5</v>
      </c>
      <c r="C841" s="4" t="s">
        <v>10</v>
      </c>
      <c r="D841" s="4" t="s">
        <v>12</v>
      </c>
      <c r="E841" s="4" t="s">
        <v>12</v>
      </c>
      <c r="F841" s="4" t="s">
        <v>6</v>
      </c>
    </row>
    <row r="842" spans="1:8">
      <c r="A842" t="n">
        <v>7674</v>
      </c>
      <c r="B842" s="29" t="n">
        <v>47</v>
      </c>
      <c r="C842" s="7" t="n">
        <v>61489</v>
      </c>
      <c r="D842" s="7" t="n">
        <v>0</v>
      </c>
      <c r="E842" s="7" t="n">
        <v>0</v>
      </c>
      <c r="F842" s="7" t="s">
        <v>88</v>
      </c>
    </row>
    <row r="843" spans="1:8">
      <c r="A843" t="s">
        <v>4</v>
      </c>
      <c r="B843" s="4" t="s">
        <v>5</v>
      </c>
      <c r="C843" s="4" t="s">
        <v>10</v>
      </c>
    </row>
    <row r="844" spans="1:8">
      <c r="A844" t="n">
        <v>7696</v>
      </c>
      <c r="B844" s="20" t="n">
        <v>16</v>
      </c>
      <c r="C844" s="7" t="n">
        <v>0</v>
      </c>
    </row>
    <row r="845" spans="1:8">
      <c r="A845" t="s">
        <v>4</v>
      </c>
      <c r="B845" s="4" t="s">
        <v>5</v>
      </c>
      <c r="C845" s="4" t="s">
        <v>10</v>
      </c>
      <c r="D845" s="4" t="s">
        <v>12</v>
      </c>
      <c r="E845" s="4" t="s">
        <v>6</v>
      </c>
      <c r="F845" s="4" t="s">
        <v>18</v>
      </c>
      <c r="G845" s="4" t="s">
        <v>18</v>
      </c>
      <c r="H845" s="4" t="s">
        <v>18</v>
      </c>
    </row>
    <row r="846" spans="1:8">
      <c r="A846" t="n">
        <v>7699</v>
      </c>
      <c r="B846" s="42" t="n">
        <v>48</v>
      </c>
      <c r="C846" s="7" t="n">
        <v>61489</v>
      </c>
      <c r="D846" s="7" t="n">
        <v>0</v>
      </c>
      <c r="E846" s="7" t="s">
        <v>45</v>
      </c>
      <c r="F846" s="7" t="n">
        <v>0</v>
      </c>
      <c r="G846" s="7" t="n">
        <v>1</v>
      </c>
      <c r="H846" s="7" t="n">
        <v>0</v>
      </c>
    </row>
    <row r="847" spans="1:8">
      <c r="A847" t="s">
        <v>4</v>
      </c>
      <c r="B847" s="4" t="s">
        <v>5</v>
      </c>
      <c r="C847" s="4" t="s">
        <v>10</v>
      </c>
      <c r="D847" s="4" t="s">
        <v>9</v>
      </c>
    </row>
    <row r="848" spans="1:8">
      <c r="A848" t="n">
        <v>7723</v>
      </c>
      <c r="B848" s="36" t="n">
        <v>43</v>
      </c>
      <c r="C848" s="7" t="n">
        <v>61490</v>
      </c>
      <c r="D848" s="7" t="n">
        <v>16</v>
      </c>
    </row>
    <row r="849" spans="1:8">
      <c r="A849" t="s">
        <v>4</v>
      </c>
      <c r="B849" s="4" t="s">
        <v>5</v>
      </c>
      <c r="C849" s="4" t="s">
        <v>10</v>
      </c>
      <c r="D849" s="4" t="s">
        <v>12</v>
      </c>
      <c r="E849" s="4" t="s">
        <v>12</v>
      </c>
      <c r="F849" s="4" t="s">
        <v>6</v>
      </c>
    </row>
    <row r="850" spans="1:8">
      <c r="A850" t="n">
        <v>7730</v>
      </c>
      <c r="B850" s="29" t="n">
        <v>47</v>
      </c>
      <c r="C850" s="7" t="n">
        <v>61490</v>
      </c>
      <c r="D850" s="7" t="n">
        <v>0</v>
      </c>
      <c r="E850" s="7" t="n">
        <v>0</v>
      </c>
      <c r="F850" s="7" t="s">
        <v>88</v>
      </c>
    </row>
    <row r="851" spans="1:8">
      <c r="A851" t="s">
        <v>4</v>
      </c>
      <c r="B851" s="4" t="s">
        <v>5</v>
      </c>
      <c r="C851" s="4" t="s">
        <v>10</v>
      </c>
    </row>
    <row r="852" spans="1:8">
      <c r="A852" t="n">
        <v>7752</v>
      </c>
      <c r="B852" s="20" t="n">
        <v>16</v>
      </c>
      <c r="C852" s="7" t="n">
        <v>0</v>
      </c>
    </row>
    <row r="853" spans="1:8">
      <c r="A853" t="s">
        <v>4</v>
      </c>
      <c r="B853" s="4" t="s">
        <v>5</v>
      </c>
      <c r="C853" s="4" t="s">
        <v>10</v>
      </c>
      <c r="D853" s="4" t="s">
        <v>12</v>
      </c>
      <c r="E853" s="4" t="s">
        <v>6</v>
      </c>
      <c r="F853" s="4" t="s">
        <v>18</v>
      </c>
      <c r="G853" s="4" t="s">
        <v>18</v>
      </c>
      <c r="H853" s="4" t="s">
        <v>18</v>
      </c>
    </row>
    <row r="854" spans="1:8">
      <c r="A854" t="n">
        <v>7755</v>
      </c>
      <c r="B854" s="42" t="n">
        <v>48</v>
      </c>
      <c r="C854" s="7" t="n">
        <v>61490</v>
      </c>
      <c r="D854" s="7" t="n">
        <v>0</v>
      </c>
      <c r="E854" s="7" t="s">
        <v>45</v>
      </c>
      <c r="F854" s="7" t="n">
        <v>0</v>
      </c>
      <c r="G854" s="7" t="n">
        <v>1</v>
      </c>
      <c r="H854" s="7" t="n">
        <v>0</v>
      </c>
    </row>
    <row r="855" spans="1:8">
      <c r="A855" t="s">
        <v>4</v>
      </c>
      <c r="B855" s="4" t="s">
        <v>5</v>
      </c>
      <c r="C855" s="4" t="s">
        <v>12</v>
      </c>
      <c r="D855" s="4" t="s">
        <v>10</v>
      </c>
      <c r="E855" s="4" t="s">
        <v>6</v>
      </c>
      <c r="F855" s="4" t="s">
        <v>6</v>
      </c>
      <c r="G855" s="4" t="s">
        <v>6</v>
      </c>
      <c r="H855" s="4" t="s">
        <v>6</v>
      </c>
    </row>
    <row r="856" spans="1:8">
      <c r="A856" t="n">
        <v>7779</v>
      </c>
      <c r="B856" s="47" t="n">
        <v>51</v>
      </c>
      <c r="C856" s="7" t="n">
        <v>3</v>
      </c>
      <c r="D856" s="7" t="n">
        <v>0</v>
      </c>
      <c r="E856" s="7" t="s">
        <v>89</v>
      </c>
      <c r="F856" s="7" t="s">
        <v>90</v>
      </c>
      <c r="G856" s="7" t="s">
        <v>91</v>
      </c>
      <c r="H856" s="7" t="s">
        <v>92</v>
      </c>
    </row>
    <row r="857" spans="1:8">
      <c r="A857" t="s">
        <v>4</v>
      </c>
      <c r="B857" s="4" t="s">
        <v>5</v>
      </c>
      <c r="C857" s="4" t="s">
        <v>12</v>
      </c>
      <c r="D857" s="4" t="s">
        <v>10</v>
      </c>
      <c r="E857" s="4" t="s">
        <v>6</v>
      </c>
      <c r="F857" s="4" t="s">
        <v>6</v>
      </c>
      <c r="G857" s="4" t="s">
        <v>6</v>
      </c>
      <c r="H857" s="4" t="s">
        <v>6</v>
      </c>
    </row>
    <row r="858" spans="1:8">
      <c r="A858" t="n">
        <v>7808</v>
      </c>
      <c r="B858" s="47" t="n">
        <v>51</v>
      </c>
      <c r="C858" s="7" t="n">
        <v>3</v>
      </c>
      <c r="D858" s="7" t="n">
        <v>5</v>
      </c>
      <c r="E858" s="7" t="s">
        <v>89</v>
      </c>
      <c r="F858" s="7" t="s">
        <v>90</v>
      </c>
      <c r="G858" s="7" t="s">
        <v>91</v>
      </c>
      <c r="H858" s="7" t="s">
        <v>92</v>
      </c>
    </row>
    <row r="859" spans="1:8">
      <c r="A859" t="s">
        <v>4</v>
      </c>
      <c r="B859" s="4" t="s">
        <v>5</v>
      </c>
      <c r="C859" s="4" t="s">
        <v>12</v>
      </c>
      <c r="D859" s="4" t="s">
        <v>10</v>
      </c>
      <c r="E859" s="4" t="s">
        <v>6</v>
      </c>
      <c r="F859" s="4" t="s">
        <v>6</v>
      </c>
      <c r="G859" s="4" t="s">
        <v>6</v>
      </c>
      <c r="H859" s="4" t="s">
        <v>6</v>
      </c>
    </row>
    <row r="860" spans="1:8">
      <c r="A860" t="n">
        <v>7837</v>
      </c>
      <c r="B860" s="47" t="n">
        <v>51</v>
      </c>
      <c r="C860" s="7" t="n">
        <v>3</v>
      </c>
      <c r="D860" s="7" t="n">
        <v>3</v>
      </c>
      <c r="E860" s="7" t="s">
        <v>89</v>
      </c>
      <c r="F860" s="7" t="s">
        <v>90</v>
      </c>
      <c r="G860" s="7" t="s">
        <v>91</v>
      </c>
      <c r="H860" s="7" t="s">
        <v>92</v>
      </c>
    </row>
    <row r="861" spans="1:8">
      <c r="A861" t="s">
        <v>4</v>
      </c>
      <c r="B861" s="4" t="s">
        <v>5</v>
      </c>
      <c r="C861" s="4" t="s">
        <v>12</v>
      </c>
      <c r="D861" s="4" t="s">
        <v>10</v>
      </c>
      <c r="E861" s="4" t="s">
        <v>6</v>
      </c>
      <c r="F861" s="4" t="s">
        <v>6</v>
      </c>
      <c r="G861" s="4" t="s">
        <v>6</v>
      </c>
      <c r="H861" s="4" t="s">
        <v>6</v>
      </c>
    </row>
    <row r="862" spans="1:8">
      <c r="A862" t="n">
        <v>7866</v>
      </c>
      <c r="B862" s="47" t="n">
        <v>51</v>
      </c>
      <c r="C862" s="7" t="n">
        <v>3</v>
      </c>
      <c r="D862" s="7" t="n">
        <v>61488</v>
      </c>
      <c r="E862" s="7" t="s">
        <v>89</v>
      </c>
      <c r="F862" s="7" t="s">
        <v>90</v>
      </c>
      <c r="G862" s="7" t="s">
        <v>91</v>
      </c>
      <c r="H862" s="7" t="s">
        <v>92</v>
      </c>
    </row>
    <row r="863" spans="1:8">
      <c r="A863" t="s">
        <v>4</v>
      </c>
      <c r="B863" s="4" t="s">
        <v>5</v>
      </c>
      <c r="C863" s="4" t="s">
        <v>12</v>
      </c>
      <c r="D863" s="4" t="s">
        <v>10</v>
      </c>
      <c r="E863" s="4" t="s">
        <v>6</v>
      </c>
      <c r="F863" s="4" t="s">
        <v>6</v>
      </c>
      <c r="G863" s="4" t="s">
        <v>6</v>
      </c>
      <c r="H863" s="4" t="s">
        <v>6</v>
      </c>
    </row>
    <row r="864" spans="1:8">
      <c r="A864" t="n">
        <v>7895</v>
      </c>
      <c r="B864" s="47" t="n">
        <v>51</v>
      </c>
      <c r="C864" s="7" t="n">
        <v>3</v>
      </c>
      <c r="D864" s="7" t="n">
        <v>61489</v>
      </c>
      <c r="E864" s="7" t="s">
        <v>89</v>
      </c>
      <c r="F864" s="7" t="s">
        <v>90</v>
      </c>
      <c r="G864" s="7" t="s">
        <v>91</v>
      </c>
      <c r="H864" s="7" t="s">
        <v>92</v>
      </c>
    </row>
    <row r="865" spans="1:8">
      <c r="A865" t="s">
        <v>4</v>
      </c>
      <c r="B865" s="4" t="s">
        <v>5</v>
      </c>
      <c r="C865" s="4" t="s">
        <v>12</v>
      </c>
      <c r="D865" s="4" t="s">
        <v>10</v>
      </c>
      <c r="E865" s="4" t="s">
        <v>6</v>
      </c>
      <c r="F865" s="4" t="s">
        <v>6</v>
      </c>
      <c r="G865" s="4" t="s">
        <v>6</v>
      </c>
      <c r="H865" s="4" t="s">
        <v>6</v>
      </c>
    </row>
    <row r="866" spans="1:8">
      <c r="A866" t="n">
        <v>7924</v>
      </c>
      <c r="B866" s="47" t="n">
        <v>51</v>
      </c>
      <c r="C866" s="7" t="n">
        <v>3</v>
      </c>
      <c r="D866" s="7" t="n">
        <v>61490</v>
      </c>
      <c r="E866" s="7" t="s">
        <v>89</v>
      </c>
      <c r="F866" s="7" t="s">
        <v>90</v>
      </c>
      <c r="G866" s="7" t="s">
        <v>91</v>
      </c>
      <c r="H866" s="7" t="s">
        <v>92</v>
      </c>
    </row>
    <row r="867" spans="1:8">
      <c r="A867" t="s">
        <v>4</v>
      </c>
      <c r="B867" s="4" t="s">
        <v>5</v>
      </c>
      <c r="C867" s="4" t="s">
        <v>12</v>
      </c>
    </row>
    <row r="868" spans="1:8">
      <c r="A868" t="n">
        <v>7953</v>
      </c>
      <c r="B868" s="10" t="n">
        <v>74</v>
      </c>
      <c r="C868" s="7" t="n">
        <v>18</v>
      </c>
    </row>
    <row r="869" spans="1:8">
      <c r="A869" t="s">
        <v>4</v>
      </c>
      <c r="B869" s="4" t="s">
        <v>5</v>
      </c>
      <c r="C869" s="4" t="s">
        <v>12</v>
      </c>
      <c r="D869" s="4" t="s">
        <v>12</v>
      </c>
      <c r="E869" s="4" t="s">
        <v>18</v>
      </c>
      <c r="F869" s="4" t="s">
        <v>18</v>
      </c>
      <c r="G869" s="4" t="s">
        <v>18</v>
      </c>
      <c r="H869" s="4" t="s">
        <v>10</v>
      </c>
    </row>
    <row r="870" spans="1:8">
      <c r="A870" t="n">
        <v>7955</v>
      </c>
      <c r="B870" s="39" t="n">
        <v>45</v>
      </c>
      <c r="C870" s="7" t="n">
        <v>2</v>
      </c>
      <c r="D870" s="7" t="n">
        <v>3</v>
      </c>
      <c r="E870" s="7" t="n">
        <v>-34.810001373291</v>
      </c>
      <c r="F870" s="7" t="n">
        <v>-1.6599999666214</v>
      </c>
      <c r="G870" s="7" t="n">
        <v>22.8400001525879</v>
      </c>
      <c r="H870" s="7" t="n">
        <v>0</v>
      </c>
    </row>
    <row r="871" spans="1:8">
      <c r="A871" t="s">
        <v>4</v>
      </c>
      <c r="B871" s="4" t="s">
        <v>5</v>
      </c>
      <c r="C871" s="4" t="s">
        <v>12</v>
      </c>
      <c r="D871" s="4" t="s">
        <v>12</v>
      </c>
      <c r="E871" s="4" t="s">
        <v>18</v>
      </c>
      <c r="F871" s="4" t="s">
        <v>18</v>
      </c>
      <c r="G871" s="4" t="s">
        <v>18</v>
      </c>
      <c r="H871" s="4" t="s">
        <v>10</v>
      </c>
      <c r="I871" s="4" t="s">
        <v>12</v>
      </c>
    </row>
    <row r="872" spans="1:8">
      <c r="A872" t="n">
        <v>7972</v>
      </c>
      <c r="B872" s="39" t="n">
        <v>45</v>
      </c>
      <c r="C872" s="7" t="n">
        <v>4</v>
      </c>
      <c r="D872" s="7" t="n">
        <v>3</v>
      </c>
      <c r="E872" s="7" t="n">
        <v>32.7000007629395</v>
      </c>
      <c r="F872" s="7" t="n">
        <v>181.419998168945</v>
      </c>
      <c r="G872" s="7" t="n">
        <v>0</v>
      </c>
      <c r="H872" s="7" t="n">
        <v>0</v>
      </c>
      <c r="I872" s="7" t="n">
        <v>0</v>
      </c>
    </row>
    <row r="873" spans="1:8">
      <c r="A873" t="s">
        <v>4</v>
      </c>
      <c r="B873" s="4" t="s">
        <v>5</v>
      </c>
      <c r="C873" s="4" t="s">
        <v>12</v>
      </c>
      <c r="D873" s="4" t="s">
        <v>12</v>
      </c>
      <c r="E873" s="4" t="s">
        <v>18</v>
      </c>
      <c r="F873" s="4" t="s">
        <v>10</v>
      </c>
    </row>
    <row r="874" spans="1:8">
      <c r="A874" t="n">
        <v>7990</v>
      </c>
      <c r="B874" s="39" t="n">
        <v>45</v>
      </c>
      <c r="C874" s="7" t="n">
        <v>5</v>
      </c>
      <c r="D874" s="7" t="n">
        <v>3</v>
      </c>
      <c r="E874" s="7" t="n">
        <v>14.1000003814697</v>
      </c>
      <c r="F874" s="7" t="n">
        <v>0</v>
      </c>
    </row>
    <row r="875" spans="1:8">
      <c r="A875" t="s">
        <v>4</v>
      </c>
      <c r="B875" s="4" t="s">
        <v>5</v>
      </c>
      <c r="C875" s="4" t="s">
        <v>12</v>
      </c>
      <c r="D875" s="4" t="s">
        <v>12</v>
      </c>
      <c r="E875" s="4" t="s">
        <v>18</v>
      </c>
      <c r="F875" s="4" t="s">
        <v>10</v>
      </c>
    </row>
    <row r="876" spans="1:8">
      <c r="A876" t="n">
        <v>7999</v>
      </c>
      <c r="B876" s="39" t="n">
        <v>45</v>
      </c>
      <c r="C876" s="7" t="n">
        <v>11</v>
      </c>
      <c r="D876" s="7" t="n">
        <v>3</v>
      </c>
      <c r="E876" s="7" t="n">
        <v>38</v>
      </c>
      <c r="F876" s="7" t="n">
        <v>0</v>
      </c>
    </row>
    <row r="877" spans="1:8">
      <c r="A877" t="s">
        <v>4</v>
      </c>
      <c r="B877" s="4" t="s">
        <v>5</v>
      </c>
      <c r="C877" s="4" t="s">
        <v>12</v>
      </c>
      <c r="D877" s="4" t="s">
        <v>12</v>
      </c>
      <c r="E877" s="4" t="s">
        <v>18</v>
      </c>
      <c r="F877" s="4" t="s">
        <v>18</v>
      </c>
      <c r="G877" s="4" t="s">
        <v>18</v>
      </c>
      <c r="H877" s="4" t="s">
        <v>10</v>
      </c>
    </row>
    <row r="878" spans="1:8">
      <c r="A878" t="n">
        <v>8008</v>
      </c>
      <c r="B878" s="39" t="n">
        <v>45</v>
      </c>
      <c r="C878" s="7" t="n">
        <v>2</v>
      </c>
      <c r="D878" s="7" t="n">
        <v>3</v>
      </c>
      <c r="E878" s="7" t="n">
        <v>-34.810001373291</v>
      </c>
      <c r="F878" s="7" t="n">
        <v>-1.6599999666214</v>
      </c>
      <c r="G878" s="7" t="n">
        <v>22.8400001525879</v>
      </c>
      <c r="H878" s="7" t="n">
        <v>8000</v>
      </c>
    </row>
    <row r="879" spans="1:8">
      <c r="A879" t="s">
        <v>4</v>
      </c>
      <c r="B879" s="4" t="s">
        <v>5</v>
      </c>
      <c r="C879" s="4" t="s">
        <v>12</v>
      </c>
      <c r="D879" s="4" t="s">
        <v>12</v>
      </c>
      <c r="E879" s="4" t="s">
        <v>18</v>
      </c>
      <c r="F879" s="4" t="s">
        <v>18</v>
      </c>
      <c r="G879" s="4" t="s">
        <v>18</v>
      </c>
      <c r="H879" s="4" t="s">
        <v>10</v>
      </c>
      <c r="I879" s="4" t="s">
        <v>12</v>
      </c>
    </row>
    <row r="880" spans="1:8">
      <c r="A880" t="n">
        <v>8025</v>
      </c>
      <c r="B880" s="39" t="n">
        <v>45</v>
      </c>
      <c r="C880" s="7" t="n">
        <v>4</v>
      </c>
      <c r="D880" s="7" t="n">
        <v>3</v>
      </c>
      <c r="E880" s="7" t="n">
        <v>44.7000007629395</v>
      </c>
      <c r="F880" s="7" t="n">
        <v>35.5900001525879</v>
      </c>
      <c r="G880" s="7" t="n">
        <v>0</v>
      </c>
      <c r="H880" s="7" t="n">
        <v>8000</v>
      </c>
      <c r="I880" s="7" t="n">
        <v>0</v>
      </c>
    </row>
    <row r="881" spans="1:9">
      <c r="A881" t="s">
        <v>4</v>
      </c>
      <c r="B881" s="4" t="s">
        <v>5</v>
      </c>
      <c r="C881" s="4" t="s">
        <v>12</v>
      </c>
      <c r="D881" s="4" t="s">
        <v>12</v>
      </c>
      <c r="E881" s="4" t="s">
        <v>18</v>
      </c>
      <c r="F881" s="4" t="s">
        <v>10</v>
      </c>
    </row>
    <row r="882" spans="1:9">
      <c r="A882" t="n">
        <v>8043</v>
      </c>
      <c r="B882" s="39" t="n">
        <v>45</v>
      </c>
      <c r="C882" s="7" t="n">
        <v>5</v>
      </c>
      <c r="D882" s="7" t="n">
        <v>3</v>
      </c>
      <c r="E882" s="7" t="n">
        <v>14.1000003814697</v>
      </c>
      <c r="F882" s="7" t="n">
        <v>8000</v>
      </c>
    </row>
    <row r="883" spans="1:9">
      <c r="A883" t="s">
        <v>4</v>
      </c>
      <c r="B883" s="4" t="s">
        <v>5</v>
      </c>
      <c r="C883" s="4" t="s">
        <v>12</v>
      </c>
      <c r="D883" s="4" t="s">
        <v>12</v>
      </c>
      <c r="E883" s="4" t="s">
        <v>18</v>
      </c>
      <c r="F883" s="4" t="s">
        <v>10</v>
      </c>
    </row>
    <row r="884" spans="1:9">
      <c r="A884" t="n">
        <v>8052</v>
      </c>
      <c r="B884" s="39" t="n">
        <v>45</v>
      </c>
      <c r="C884" s="7" t="n">
        <v>11</v>
      </c>
      <c r="D884" s="7" t="n">
        <v>3</v>
      </c>
      <c r="E884" s="7" t="n">
        <v>38</v>
      </c>
      <c r="F884" s="7" t="n">
        <v>8000</v>
      </c>
    </row>
    <row r="885" spans="1:9">
      <c r="A885" t="s">
        <v>4</v>
      </c>
      <c r="B885" s="4" t="s">
        <v>5</v>
      </c>
      <c r="C885" s="4" t="s">
        <v>12</v>
      </c>
      <c r="D885" s="4" t="s">
        <v>10</v>
      </c>
      <c r="E885" s="4" t="s">
        <v>10</v>
      </c>
      <c r="F885" s="4" t="s">
        <v>10</v>
      </c>
      <c r="G885" s="4" t="s">
        <v>10</v>
      </c>
      <c r="H885" s="4" t="s">
        <v>10</v>
      </c>
      <c r="I885" s="4" t="s">
        <v>6</v>
      </c>
      <c r="J885" s="4" t="s">
        <v>18</v>
      </c>
      <c r="K885" s="4" t="s">
        <v>18</v>
      </c>
      <c r="L885" s="4" t="s">
        <v>18</v>
      </c>
      <c r="M885" s="4" t="s">
        <v>9</v>
      </c>
      <c r="N885" s="4" t="s">
        <v>9</v>
      </c>
      <c r="O885" s="4" t="s">
        <v>18</v>
      </c>
      <c r="P885" s="4" t="s">
        <v>18</v>
      </c>
      <c r="Q885" s="4" t="s">
        <v>18</v>
      </c>
      <c r="R885" s="4" t="s">
        <v>18</v>
      </c>
      <c r="S885" s="4" t="s">
        <v>12</v>
      </c>
    </row>
    <row r="886" spans="1:9">
      <c r="A886" t="n">
        <v>8061</v>
      </c>
      <c r="B886" s="33" t="n">
        <v>39</v>
      </c>
      <c r="C886" s="7" t="n">
        <v>12</v>
      </c>
      <c r="D886" s="7" t="n">
        <v>2020</v>
      </c>
      <c r="E886" s="7" t="n">
        <v>200</v>
      </c>
      <c r="F886" s="7" t="n">
        <v>0</v>
      </c>
      <c r="G886" s="7" t="n">
        <v>2020</v>
      </c>
      <c r="H886" s="7" t="n">
        <v>259</v>
      </c>
      <c r="I886" s="7" t="s">
        <v>58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0</v>
      </c>
      <c r="P886" s="7" t="n">
        <v>1.20000004768372</v>
      </c>
      <c r="Q886" s="7" t="n">
        <v>1.20000004768372</v>
      </c>
      <c r="R886" s="7" t="n">
        <v>1.20000004768372</v>
      </c>
      <c r="S886" s="7" t="n">
        <v>100</v>
      </c>
    </row>
    <row r="887" spans="1:9">
      <c r="A887" t="s">
        <v>4</v>
      </c>
      <c r="B887" s="4" t="s">
        <v>5</v>
      </c>
      <c r="C887" s="4" t="s">
        <v>10</v>
      </c>
      <c r="D887" s="4" t="s">
        <v>6</v>
      </c>
      <c r="E887" s="4" t="s">
        <v>12</v>
      </c>
      <c r="F887" s="4" t="s">
        <v>12</v>
      </c>
      <c r="G887" s="4" t="s">
        <v>12</v>
      </c>
      <c r="H887" s="4" t="s">
        <v>12</v>
      </c>
      <c r="I887" s="4" t="s">
        <v>12</v>
      </c>
      <c r="J887" s="4" t="s">
        <v>18</v>
      </c>
      <c r="K887" s="4" t="s">
        <v>18</v>
      </c>
      <c r="L887" s="4" t="s">
        <v>18</v>
      </c>
      <c r="M887" s="4" t="s">
        <v>18</v>
      </c>
      <c r="N887" s="4" t="s">
        <v>12</v>
      </c>
    </row>
    <row r="888" spans="1:9">
      <c r="A888" t="n">
        <v>8122</v>
      </c>
      <c r="B888" s="54" t="n">
        <v>34</v>
      </c>
      <c r="C888" s="7" t="n">
        <v>2020</v>
      </c>
      <c r="D888" s="7" t="s">
        <v>93</v>
      </c>
      <c r="E888" s="7" t="n">
        <v>1</v>
      </c>
      <c r="F888" s="7" t="n">
        <v>0</v>
      </c>
      <c r="G888" s="7" t="n">
        <v>0</v>
      </c>
      <c r="H888" s="7" t="n">
        <v>0</v>
      </c>
      <c r="I888" s="7" t="n">
        <v>0</v>
      </c>
      <c r="J888" s="7" t="n">
        <v>0.400000005960464</v>
      </c>
      <c r="K888" s="7" t="n">
        <v>-1</v>
      </c>
      <c r="L888" s="7" t="n">
        <v>-1</v>
      </c>
      <c r="M888" s="7" t="n">
        <v>-1</v>
      </c>
      <c r="N888" s="7" t="n">
        <v>0</v>
      </c>
    </row>
    <row r="889" spans="1:9">
      <c r="A889" t="s">
        <v>4</v>
      </c>
      <c r="B889" s="4" t="s">
        <v>5</v>
      </c>
      <c r="C889" s="4" t="s">
        <v>12</v>
      </c>
      <c r="D889" s="4" t="s">
        <v>10</v>
      </c>
      <c r="E889" s="4" t="s">
        <v>18</v>
      </c>
    </row>
    <row r="890" spans="1:9">
      <c r="A890" t="n">
        <v>8158</v>
      </c>
      <c r="B890" s="28" t="n">
        <v>58</v>
      </c>
      <c r="C890" s="7" t="n">
        <v>100</v>
      </c>
      <c r="D890" s="7" t="n">
        <v>1000</v>
      </c>
      <c r="E890" s="7" t="n">
        <v>1</v>
      </c>
    </row>
    <row r="891" spans="1:9">
      <c r="A891" t="s">
        <v>4</v>
      </c>
      <c r="B891" s="4" t="s">
        <v>5</v>
      </c>
      <c r="C891" s="4" t="s">
        <v>10</v>
      </c>
    </row>
    <row r="892" spans="1:9">
      <c r="A892" t="n">
        <v>8166</v>
      </c>
      <c r="B892" s="20" t="n">
        <v>16</v>
      </c>
      <c r="C892" s="7" t="n">
        <v>4000</v>
      </c>
    </row>
    <row r="893" spans="1:9">
      <c r="A893" t="s">
        <v>4</v>
      </c>
      <c r="B893" s="4" t="s">
        <v>5</v>
      </c>
      <c r="C893" s="4" t="s">
        <v>10</v>
      </c>
      <c r="D893" s="4" t="s">
        <v>9</v>
      </c>
      <c r="E893" s="4" t="s">
        <v>9</v>
      </c>
      <c r="F893" s="4" t="s">
        <v>9</v>
      </c>
      <c r="G893" s="4" t="s">
        <v>9</v>
      </c>
      <c r="H893" s="4" t="s">
        <v>10</v>
      </c>
      <c r="I893" s="4" t="s">
        <v>12</v>
      </c>
    </row>
    <row r="894" spans="1:9">
      <c r="A894" t="n">
        <v>8169</v>
      </c>
      <c r="B894" s="37" t="n">
        <v>66</v>
      </c>
      <c r="C894" s="7" t="n">
        <v>2020</v>
      </c>
      <c r="D894" s="7" t="n">
        <v>1065353216</v>
      </c>
      <c r="E894" s="7" t="n">
        <v>1065353216</v>
      </c>
      <c r="F894" s="7" t="n">
        <v>1065353216</v>
      </c>
      <c r="G894" s="7" t="n">
        <v>0</v>
      </c>
      <c r="H894" s="7" t="n">
        <v>2000</v>
      </c>
      <c r="I894" s="7" t="n">
        <v>3</v>
      </c>
    </row>
    <row r="895" spans="1:9">
      <c r="A895" t="s">
        <v>4</v>
      </c>
      <c r="B895" s="4" t="s">
        <v>5</v>
      </c>
      <c r="C895" s="4" t="s">
        <v>12</v>
      </c>
      <c r="D895" s="4" t="s">
        <v>10</v>
      </c>
      <c r="E895" s="4" t="s">
        <v>12</v>
      </c>
    </row>
    <row r="896" spans="1:9">
      <c r="A896" t="n">
        <v>8191</v>
      </c>
      <c r="B896" s="33" t="n">
        <v>39</v>
      </c>
      <c r="C896" s="7" t="n">
        <v>15</v>
      </c>
      <c r="D896" s="7" t="n">
        <v>2020</v>
      </c>
      <c r="E896" s="7" t="n">
        <v>100</v>
      </c>
    </row>
    <row r="897" spans="1:19">
      <c r="A897" t="s">
        <v>4</v>
      </c>
      <c r="B897" s="4" t="s">
        <v>5</v>
      </c>
      <c r="C897" s="4" t="s">
        <v>12</v>
      </c>
      <c r="D897" s="4" t="s">
        <v>10</v>
      </c>
    </row>
    <row r="898" spans="1:19">
      <c r="A898" t="n">
        <v>8196</v>
      </c>
      <c r="B898" s="39" t="n">
        <v>45</v>
      </c>
      <c r="C898" s="7" t="n">
        <v>7</v>
      </c>
      <c r="D898" s="7" t="n">
        <v>255</v>
      </c>
    </row>
    <row r="899" spans="1:19">
      <c r="A899" t="s">
        <v>4</v>
      </c>
      <c r="B899" s="4" t="s">
        <v>5</v>
      </c>
      <c r="C899" s="4" t="s">
        <v>12</v>
      </c>
      <c r="D899" s="4" t="s">
        <v>10</v>
      </c>
      <c r="E899" s="4" t="s">
        <v>18</v>
      </c>
    </row>
    <row r="900" spans="1:19">
      <c r="A900" t="n">
        <v>8200</v>
      </c>
      <c r="B900" s="28" t="n">
        <v>58</v>
      </c>
      <c r="C900" s="7" t="n">
        <v>101</v>
      </c>
      <c r="D900" s="7" t="n">
        <v>800</v>
      </c>
      <c r="E900" s="7" t="n">
        <v>1</v>
      </c>
    </row>
    <row r="901" spans="1:19">
      <c r="A901" t="s">
        <v>4</v>
      </c>
      <c r="B901" s="4" t="s">
        <v>5</v>
      </c>
      <c r="C901" s="4" t="s">
        <v>12</v>
      </c>
      <c r="D901" s="4" t="s">
        <v>10</v>
      </c>
    </row>
    <row r="902" spans="1:19">
      <c r="A902" t="n">
        <v>8208</v>
      </c>
      <c r="B902" s="28" t="n">
        <v>58</v>
      </c>
      <c r="C902" s="7" t="n">
        <v>254</v>
      </c>
      <c r="D902" s="7" t="n">
        <v>0</v>
      </c>
    </row>
    <row r="903" spans="1:19">
      <c r="A903" t="s">
        <v>4</v>
      </c>
      <c r="B903" s="4" t="s">
        <v>5</v>
      </c>
      <c r="C903" s="4" t="s">
        <v>12</v>
      </c>
      <c r="D903" s="4" t="s">
        <v>12</v>
      </c>
      <c r="E903" s="4" t="s">
        <v>18</v>
      </c>
      <c r="F903" s="4" t="s">
        <v>18</v>
      </c>
      <c r="G903" s="4" t="s">
        <v>18</v>
      </c>
      <c r="H903" s="4" t="s">
        <v>10</v>
      </c>
    </row>
    <row r="904" spans="1:19">
      <c r="A904" t="n">
        <v>8212</v>
      </c>
      <c r="B904" s="39" t="n">
        <v>45</v>
      </c>
      <c r="C904" s="7" t="n">
        <v>2</v>
      </c>
      <c r="D904" s="7" t="n">
        <v>3</v>
      </c>
      <c r="E904" s="7" t="n">
        <v>-23.7900009155273</v>
      </c>
      <c r="F904" s="7" t="n">
        <v>-2.49000000953674</v>
      </c>
      <c r="G904" s="7" t="n">
        <v>21.8099994659424</v>
      </c>
      <c r="H904" s="7" t="n">
        <v>0</v>
      </c>
    </row>
    <row r="905" spans="1:19">
      <c r="A905" t="s">
        <v>4</v>
      </c>
      <c r="B905" s="4" t="s">
        <v>5</v>
      </c>
      <c r="C905" s="4" t="s">
        <v>12</v>
      </c>
      <c r="D905" s="4" t="s">
        <v>12</v>
      </c>
      <c r="E905" s="4" t="s">
        <v>18</v>
      </c>
      <c r="F905" s="4" t="s">
        <v>18</v>
      </c>
      <c r="G905" s="4" t="s">
        <v>18</v>
      </c>
      <c r="H905" s="4" t="s">
        <v>10</v>
      </c>
      <c r="I905" s="4" t="s">
        <v>12</v>
      </c>
    </row>
    <row r="906" spans="1:19">
      <c r="A906" t="n">
        <v>8229</v>
      </c>
      <c r="B906" s="39" t="n">
        <v>45</v>
      </c>
      <c r="C906" s="7" t="n">
        <v>4</v>
      </c>
      <c r="D906" s="7" t="n">
        <v>3</v>
      </c>
      <c r="E906" s="7" t="n">
        <v>359.100006103516</v>
      </c>
      <c r="F906" s="7" t="n">
        <v>285.089996337891</v>
      </c>
      <c r="G906" s="7" t="n">
        <v>0</v>
      </c>
      <c r="H906" s="7" t="n">
        <v>0</v>
      </c>
      <c r="I906" s="7" t="n">
        <v>0</v>
      </c>
    </row>
    <row r="907" spans="1:19">
      <c r="A907" t="s">
        <v>4</v>
      </c>
      <c r="B907" s="4" t="s">
        <v>5</v>
      </c>
      <c r="C907" s="4" t="s">
        <v>12</v>
      </c>
      <c r="D907" s="4" t="s">
        <v>12</v>
      </c>
      <c r="E907" s="4" t="s">
        <v>18</v>
      </c>
      <c r="F907" s="4" t="s">
        <v>10</v>
      </c>
    </row>
    <row r="908" spans="1:19">
      <c r="A908" t="n">
        <v>8247</v>
      </c>
      <c r="B908" s="39" t="n">
        <v>45</v>
      </c>
      <c r="C908" s="7" t="n">
        <v>5</v>
      </c>
      <c r="D908" s="7" t="n">
        <v>3</v>
      </c>
      <c r="E908" s="7" t="n">
        <v>7.94999980926514</v>
      </c>
      <c r="F908" s="7" t="n">
        <v>0</v>
      </c>
    </row>
    <row r="909" spans="1:19">
      <c r="A909" t="s">
        <v>4</v>
      </c>
      <c r="B909" s="4" t="s">
        <v>5</v>
      </c>
      <c r="C909" s="4" t="s">
        <v>12</v>
      </c>
      <c r="D909" s="4" t="s">
        <v>12</v>
      </c>
      <c r="E909" s="4" t="s">
        <v>18</v>
      </c>
      <c r="F909" s="4" t="s">
        <v>10</v>
      </c>
    </row>
    <row r="910" spans="1:19">
      <c r="A910" t="n">
        <v>8256</v>
      </c>
      <c r="B910" s="39" t="n">
        <v>45</v>
      </c>
      <c r="C910" s="7" t="n">
        <v>5</v>
      </c>
      <c r="D910" s="7" t="n">
        <v>3</v>
      </c>
      <c r="E910" s="7" t="n">
        <v>7.69999980926514</v>
      </c>
      <c r="F910" s="7" t="n">
        <v>3000</v>
      </c>
    </row>
    <row r="911" spans="1:19">
      <c r="A911" t="s">
        <v>4</v>
      </c>
      <c r="B911" s="4" t="s">
        <v>5</v>
      </c>
      <c r="C911" s="4" t="s">
        <v>12</v>
      </c>
      <c r="D911" s="4" t="s">
        <v>12</v>
      </c>
      <c r="E911" s="4" t="s">
        <v>18</v>
      </c>
      <c r="F911" s="4" t="s">
        <v>10</v>
      </c>
    </row>
    <row r="912" spans="1:19">
      <c r="A912" t="n">
        <v>8265</v>
      </c>
      <c r="B912" s="39" t="n">
        <v>45</v>
      </c>
      <c r="C912" s="7" t="n">
        <v>11</v>
      </c>
      <c r="D912" s="7" t="n">
        <v>3</v>
      </c>
      <c r="E912" s="7" t="n">
        <v>38</v>
      </c>
      <c r="F912" s="7" t="n">
        <v>0</v>
      </c>
    </row>
    <row r="913" spans="1:9">
      <c r="A913" t="s">
        <v>4</v>
      </c>
      <c r="B913" s="4" t="s">
        <v>5</v>
      </c>
      <c r="C913" s="4" t="s">
        <v>12</v>
      </c>
      <c r="D913" s="4" t="s">
        <v>10</v>
      </c>
    </row>
    <row r="914" spans="1:9">
      <c r="A914" t="n">
        <v>8274</v>
      </c>
      <c r="B914" s="28" t="n">
        <v>58</v>
      </c>
      <c r="C914" s="7" t="n">
        <v>255</v>
      </c>
      <c r="D914" s="7" t="n">
        <v>0</v>
      </c>
    </row>
    <row r="915" spans="1:9">
      <c r="A915" t="s">
        <v>4</v>
      </c>
      <c r="B915" s="4" t="s">
        <v>5</v>
      </c>
      <c r="C915" s="4" t="s">
        <v>12</v>
      </c>
      <c r="D915" s="4" t="s">
        <v>10</v>
      </c>
      <c r="E915" s="4" t="s">
        <v>6</v>
      </c>
    </row>
    <row r="916" spans="1:9">
      <c r="A916" t="n">
        <v>8278</v>
      </c>
      <c r="B916" s="47" t="n">
        <v>51</v>
      </c>
      <c r="C916" s="7" t="n">
        <v>4</v>
      </c>
      <c r="D916" s="7" t="n">
        <v>0</v>
      </c>
      <c r="E916" s="7" t="s">
        <v>94</v>
      </c>
    </row>
    <row r="917" spans="1:9">
      <c r="A917" t="s">
        <v>4</v>
      </c>
      <c r="B917" s="4" t="s">
        <v>5</v>
      </c>
      <c r="C917" s="4" t="s">
        <v>10</v>
      </c>
    </row>
    <row r="918" spans="1:9">
      <c r="A918" t="n">
        <v>8292</v>
      </c>
      <c r="B918" s="20" t="n">
        <v>16</v>
      </c>
      <c r="C918" s="7" t="n">
        <v>0</v>
      </c>
    </row>
    <row r="919" spans="1:9">
      <c r="A919" t="s">
        <v>4</v>
      </c>
      <c r="B919" s="4" t="s">
        <v>5</v>
      </c>
      <c r="C919" s="4" t="s">
        <v>10</v>
      </c>
      <c r="D919" s="4" t="s">
        <v>34</v>
      </c>
      <c r="E919" s="4" t="s">
        <v>12</v>
      </c>
      <c r="F919" s="4" t="s">
        <v>12</v>
      </c>
    </row>
    <row r="920" spans="1:9">
      <c r="A920" t="n">
        <v>8295</v>
      </c>
      <c r="B920" s="48" t="n">
        <v>26</v>
      </c>
      <c r="C920" s="7" t="n">
        <v>0</v>
      </c>
      <c r="D920" s="7" t="s">
        <v>95</v>
      </c>
      <c r="E920" s="7" t="n">
        <v>2</v>
      </c>
      <c r="F920" s="7" t="n">
        <v>0</v>
      </c>
    </row>
    <row r="921" spans="1:9">
      <c r="A921" t="s">
        <v>4</v>
      </c>
      <c r="B921" s="4" t="s">
        <v>5</v>
      </c>
    </row>
    <row r="922" spans="1:9">
      <c r="A922" t="n">
        <v>8373</v>
      </c>
      <c r="B922" s="23" t="n">
        <v>28</v>
      </c>
    </row>
    <row r="923" spans="1:9">
      <c r="A923" t="s">
        <v>4</v>
      </c>
      <c r="B923" s="4" t="s">
        <v>5</v>
      </c>
      <c r="C923" s="4" t="s">
        <v>10</v>
      </c>
      <c r="D923" s="4" t="s">
        <v>12</v>
      </c>
      <c r="E923" s="4" t="s">
        <v>12</v>
      </c>
      <c r="F923" s="4" t="s">
        <v>6</v>
      </c>
    </row>
    <row r="924" spans="1:9">
      <c r="A924" t="n">
        <v>8374</v>
      </c>
      <c r="B924" s="29" t="n">
        <v>47</v>
      </c>
      <c r="C924" s="7" t="n">
        <v>0</v>
      </c>
      <c r="D924" s="7" t="n">
        <v>0</v>
      </c>
      <c r="E924" s="7" t="n">
        <v>1</v>
      </c>
      <c r="F924" s="7" t="s">
        <v>96</v>
      </c>
    </row>
    <row r="925" spans="1:9">
      <c r="A925" t="s">
        <v>4</v>
      </c>
      <c r="B925" s="4" t="s">
        <v>5</v>
      </c>
      <c r="C925" s="4" t="s">
        <v>10</v>
      </c>
    </row>
    <row r="926" spans="1:9">
      <c r="A926" t="n">
        <v>8394</v>
      </c>
      <c r="B926" s="20" t="n">
        <v>16</v>
      </c>
      <c r="C926" s="7" t="n">
        <v>150</v>
      </c>
    </row>
    <row r="927" spans="1:9">
      <c r="A927" t="s">
        <v>4</v>
      </c>
      <c r="B927" s="4" t="s">
        <v>5</v>
      </c>
      <c r="C927" s="4" t="s">
        <v>10</v>
      </c>
      <c r="D927" s="4" t="s">
        <v>12</v>
      </c>
      <c r="E927" s="4" t="s">
        <v>12</v>
      </c>
      <c r="F927" s="4" t="s">
        <v>6</v>
      </c>
    </row>
    <row r="928" spans="1:9">
      <c r="A928" t="n">
        <v>8397</v>
      </c>
      <c r="B928" s="29" t="n">
        <v>47</v>
      </c>
      <c r="C928" s="7" t="n">
        <v>5</v>
      </c>
      <c r="D928" s="7" t="n">
        <v>0</v>
      </c>
      <c r="E928" s="7" t="n">
        <v>1</v>
      </c>
      <c r="F928" s="7" t="s">
        <v>96</v>
      </c>
    </row>
    <row r="929" spans="1:6">
      <c r="A929" t="s">
        <v>4</v>
      </c>
      <c r="B929" s="4" t="s">
        <v>5</v>
      </c>
      <c r="C929" s="4" t="s">
        <v>10</v>
      </c>
      <c r="D929" s="4" t="s">
        <v>12</v>
      </c>
      <c r="E929" s="4" t="s">
        <v>12</v>
      </c>
      <c r="F929" s="4" t="s">
        <v>6</v>
      </c>
    </row>
    <row r="930" spans="1:6">
      <c r="A930" t="n">
        <v>8417</v>
      </c>
      <c r="B930" s="29" t="n">
        <v>47</v>
      </c>
      <c r="C930" s="7" t="n">
        <v>3</v>
      </c>
      <c r="D930" s="7" t="n">
        <v>0</v>
      </c>
      <c r="E930" s="7" t="n">
        <v>1</v>
      </c>
      <c r="F930" s="7" t="s">
        <v>96</v>
      </c>
    </row>
    <row r="931" spans="1:6">
      <c r="A931" t="s">
        <v>4</v>
      </c>
      <c r="B931" s="4" t="s">
        <v>5</v>
      </c>
      <c r="C931" s="4" t="s">
        <v>10</v>
      </c>
    </row>
    <row r="932" spans="1:6">
      <c r="A932" t="n">
        <v>8437</v>
      </c>
      <c r="B932" s="20" t="n">
        <v>16</v>
      </c>
      <c r="C932" s="7" t="n">
        <v>150</v>
      </c>
    </row>
    <row r="933" spans="1:6">
      <c r="A933" t="s">
        <v>4</v>
      </c>
      <c r="B933" s="4" t="s">
        <v>5</v>
      </c>
      <c r="C933" s="4" t="s">
        <v>10</v>
      </c>
      <c r="D933" s="4" t="s">
        <v>12</v>
      </c>
      <c r="E933" s="4" t="s">
        <v>12</v>
      </c>
      <c r="F933" s="4" t="s">
        <v>6</v>
      </c>
    </row>
    <row r="934" spans="1:6">
      <c r="A934" t="n">
        <v>8440</v>
      </c>
      <c r="B934" s="29" t="n">
        <v>47</v>
      </c>
      <c r="C934" s="7" t="n">
        <v>61488</v>
      </c>
      <c r="D934" s="7" t="n">
        <v>0</v>
      </c>
      <c r="E934" s="7" t="n">
        <v>1</v>
      </c>
      <c r="F934" s="7" t="s">
        <v>96</v>
      </c>
    </row>
    <row r="935" spans="1:6">
      <c r="A935" t="s">
        <v>4</v>
      </c>
      <c r="B935" s="4" t="s">
        <v>5</v>
      </c>
      <c r="C935" s="4" t="s">
        <v>10</v>
      </c>
      <c r="D935" s="4" t="s">
        <v>12</v>
      </c>
      <c r="E935" s="4" t="s">
        <v>12</v>
      </c>
      <c r="F935" s="4" t="s">
        <v>6</v>
      </c>
    </row>
    <row r="936" spans="1:6">
      <c r="A936" t="n">
        <v>8460</v>
      </c>
      <c r="B936" s="29" t="n">
        <v>47</v>
      </c>
      <c r="C936" s="7" t="n">
        <v>61489</v>
      </c>
      <c r="D936" s="7" t="n">
        <v>0</v>
      </c>
      <c r="E936" s="7" t="n">
        <v>1</v>
      </c>
      <c r="F936" s="7" t="s">
        <v>96</v>
      </c>
    </row>
    <row r="937" spans="1:6">
      <c r="A937" t="s">
        <v>4</v>
      </c>
      <c r="B937" s="4" t="s">
        <v>5</v>
      </c>
      <c r="C937" s="4" t="s">
        <v>10</v>
      </c>
      <c r="D937" s="4" t="s">
        <v>12</v>
      </c>
      <c r="E937" s="4" t="s">
        <v>12</v>
      </c>
      <c r="F937" s="4" t="s">
        <v>6</v>
      </c>
    </row>
    <row r="938" spans="1:6">
      <c r="A938" t="n">
        <v>8480</v>
      </c>
      <c r="B938" s="29" t="n">
        <v>47</v>
      </c>
      <c r="C938" s="7" t="n">
        <v>61490</v>
      </c>
      <c r="D938" s="7" t="n">
        <v>0</v>
      </c>
      <c r="E938" s="7" t="n">
        <v>1</v>
      </c>
      <c r="F938" s="7" t="s">
        <v>96</v>
      </c>
    </row>
    <row r="939" spans="1:6">
      <c r="A939" t="s">
        <v>4</v>
      </c>
      <c r="B939" s="4" t="s">
        <v>5</v>
      </c>
      <c r="C939" s="4" t="s">
        <v>10</v>
      </c>
      <c r="D939" s="4" t="s">
        <v>12</v>
      </c>
    </row>
    <row r="940" spans="1:6">
      <c r="A940" t="n">
        <v>8500</v>
      </c>
      <c r="B940" s="55" t="n">
        <v>67</v>
      </c>
      <c r="C940" s="7" t="n">
        <v>0</v>
      </c>
      <c r="D940" s="7" t="n">
        <v>1</v>
      </c>
    </row>
    <row r="941" spans="1:6">
      <c r="A941" t="s">
        <v>4</v>
      </c>
      <c r="B941" s="4" t="s">
        <v>5</v>
      </c>
      <c r="C941" s="4" t="s">
        <v>10</v>
      </c>
      <c r="D941" s="4" t="s">
        <v>12</v>
      </c>
    </row>
    <row r="942" spans="1:6">
      <c r="A942" t="n">
        <v>8504</v>
      </c>
      <c r="B942" s="55" t="n">
        <v>67</v>
      </c>
      <c r="C942" s="7" t="n">
        <v>5</v>
      </c>
      <c r="D942" s="7" t="n">
        <v>1</v>
      </c>
    </row>
    <row r="943" spans="1:6">
      <c r="A943" t="s">
        <v>4</v>
      </c>
      <c r="B943" s="4" t="s">
        <v>5</v>
      </c>
      <c r="C943" s="4" t="s">
        <v>10</v>
      </c>
      <c r="D943" s="4" t="s">
        <v>12</v>
      </c>
    </row>
    <row r="944" spans="1:6">
      <c r="A944" t="n">
        <v>8508</v>
      </c>
      <c r="B944" s="55" t="n">
        <v>67</v>
      </c>
      <c r="C944" s="7" t="n">
        <v>3</v>
      </c>
      <c r="D944" s="7" t="n">
        <v>1</v>
      </c>
    </row>
    <row r="945" spans="1:6">
      <c r="A945" t="s">
        <v>4</v>
      </c>
      <c r="B945" s="4" t="s">
        <v>5</v>
      </c>
      <c r="C945" s="4" t="s">
        <v>10</v>
      </c>
      <c r="D945" s="4" t="s">
        <v>12</v>
      </c>
    </row>
    <row r="946" spans="1:6">
      <c r="A946" t="n">
        <v>8512</v>
      </c>
      <c r="B946" s="55" t="n">
        <v>67</v>
      </c>
      <c r="C946" s="7" t="n">
        <v>61489</v>
      </c>
      <c r="D946" s="7" t="n">
        <v>1</v>
      </c>
    </row>
    <row r="947" spans="1:6">
      <c r="A947" t="s">
        <v>4</v>
      </c>
      <c r="B947" s="4" t="s">
        <v>5</v>
      </c>
      <c r="C947" s="4" t="s">
        <v>10</v>
      </c>
      <c r="D947" s="4" t="s">
        <v>12</v>
      </c>
    </row>
    <row r="948" spans="1:6">
      <c r="A948" t="n">
        <v>8516</v>
      </c>
      <c r="B948" s="55" t="n">
        <v>67</v>
      </c>
      <c r="C948" s="7" t="n">
        <v>61490</v>
      </c>
      <c r="D948" s="7" t="n">
        <v>1</v>
      </c>
    </row>
    <row r="949" spans="1:6">
      <c r="A949" t="s">
        <v>4</v>
      </c>
      <c r="B949" s="4" t="s">
        <v>5</v>
      </c>
      <c r="C949" s="4" t="s">
        <v>10</v>
      </c>
      <c r="D949" s="4" t="s">
        <v>12</v>
      </c>
    </row>
    <row r="950" spans="1:6">
      <c r="A950" t="n">
        <v>8520</v>
      </c>
      <c r="B950" s="55" t="n">
        <v>67</v>
      </c>
      <c r="C950" s="7" t="n">
        <v>61488</v>
      </c>
      <c r="D950" s="7" t="n">
        <v>1</v>
      </c>
    </row>
    <row r="951" spans="1:6">
      <c r="A951" t="s">
        <v>4</v>
      </c>
      <c r="B951" s="4" t="s">
        <v>5</v>
      </c>
      <c r="C951" s="4" t="s">
        <v>10</v>
      </c>
      <c r="D951" s="4" t="s">
        <v>18</v>
      </c>
      <c r="E951" s="4" t="s">
        <v>18</v>
      </c>
      <c r="F951" s="4" t="s">
        <v>12</v>
      </c>
    </row>
    <row r="952" spans="1:6">
      <c r="A952" t="n">
        <v>8524</v>
      </c>
      <c r="B952" s="56" t="n">
        <v>52</v>
      </c>
      <c r="C952" s="7" t="n">
        <v>0</v>
      </c>
      <c r="D952" s="7" t="n">
        <v>83.4000015258789</v>
      </c>
      <c r="E952" s="7" t="n">
        <v>5</v>
      </c>
      <c r="F952" s="7" t="n">
        <v>0</v>
      </c>
    </row>
    <row r="953" spans="1:6">
      <c r="A953" t="s">
        <v>4</v>
      </c>
      <c r="B953" s="4" t="s">
        <v>5</v>
      </c>
      <c r="C953" s="4" t="s">
        <v>10</v>
      </c>
    </row>
    <row r="954" spans="1:6">
      <c r="A954" t="n">
        <v>8536</v>
      </c>
      <c r="B954" s="20" t="n">
        <v>16</v>
      </c>
      <c r="C954" s="7" t="n">
        <v>100</v>
      </c>
    </row>
    <row r="955" spans="1:6">
      <c r="A955" t="s">
        <v>4</v>
      </c>
      <c r="B955" s="4" t="s">
        <v>5</v>
      </c>
      <c r="C955" s="4" t="s">
        <v>10</v>
      </c>
      <c r="D955" s="4" t="s">
        <v>18</v>
      </c>
      <c r="E955" s="4" t="s">
        <v>18</v>
      </c>
      <c r="F955" s="4" t="s">
        <v>12</v>
      </c>
    </row>
    <row r="956" spans="1:6">
      <c r="A956" t="n">
        <v>8539</v>
      </c>
      <c r="B956" s="56" t="n">
        <v>52</v>
      </c>
      <c r="C956" s="7" t="n">
        <v>5</v>
      </c>
      <c r="D956" s="7" t="n">
        <v>10.6000003814697</v>
      </c>
      <c r="E956" s="7" t="n">
        <v>5</v>
      </c>
      <c r="F956" s="7" t="n">
        <v>0</v>
      </c>
    </row>
    <row r="957" spans="1:6">
      <c r="A957" t="s">
        <v>4</v>
      </c>
      <c r="B957" s="4" t="s">
        <v>5</v>
      </c>
      <c r="C957" s="4" t="s">
        <v>10</v>
      </c>
      <c r="D957" s="4" t="s">
        <v>18</v>
      </c>
      <c r="E957" s="4" t="s">
        <v>18</v>
      </c>
      <c r="F957" s="4" t="s">
        <v>12</v>
      </c>
    </row>
    <row r="958" spans="1:6">
      <c r="A958" t="n">
        <v>8551</v>
      </c>
      <c r="B958" s="56" t="n">
        <v>52</v>
      </c>
      <c r="C958" s="7" t="n">
        <v>3</v>
      </c>
      <c r="D958" s="7" t="n">
        <v>149.199996948242</v>
      </c>
      <c r="E958" s="7" t="n">
        <v>5</v>
      </c>
      <c r="F958" s="7" t="n">
        <v>0</v>
      </c>
    </row>
    <row r="959" spans="1:6">
      <c r="A959" t="s">
        <v>4</v>
      </c>
      <c r="B959" s="4" t="s">
        <v>5</v>
      </c>
      <c r="C959" s="4" t="s">
        <v>10</v>
      </c>
    </row>
    <row r="960" spans="1:6">
      <c r="A960" t="n">
        <v>8563</v>
      </c>
      <c r="B960" s="20" t="n">
        <v>16</v>
      </c>
      <c r="C960" s="7" t="n">
        <v>100</v>
      </c>
    </row>
    <row r="961" spans="1:6">
      <c r="A961" t="s">
        <v>4</v>
      </c>
      <c r="B961" s="4" t="s">
        <v>5</v>
      </c>
      <c r="C961" s="4" t="s">
        <v>10</v>
      </c>
      <c r="D961" s="4" t="s">
        <v>18</v>
      </c>
      <c r="E961" s="4" t="s">
        <v>18</v>
      </c>
      <c r="F961" s="4" t="s">
        <v>12</v>
      </c>
    </row>
    <row r="962" spans="1:6">
      <c r="A962" t="n">
        <v>8566</v>
      </c>
      <c r="B962" s="56" t="n">
        <v>52</v>
      </c>
      <c r="C962" s="7" t="n">
        <v>61489</v>
      </c>
      <c r="D962" s="7" t="n">
        <v>297.600006103516</v>
      </c>
      <c r="E962" s="7" t="n">
        <v>5</v>
      </c>
      <c r="F962" s="7" t="n">
        <v>0</v>
      </c>
    </row>
    <row r="963" spans="1:6">
      <c r="A963" t="s">
        <v>4</v>
      </c>
      <c r="B963" s="4" t="s">
        <v>5</v>
      </c>
      <c r="C963" s="4" t="s">
        <v>10</v>
      </c>
    </row>
    <row r="964" spans="1:6">
      <c r="A964" t="n">
        <v>8578</v>
      </c>
      <c r="B964" s="20" t="n">
        <v>16</v>
      </c>
      <c r="C964" s="7" t="n">
        <v>100</v>
      </c>
    </row>
    <row r="965" spans="1:6">
      <c r="A965" t="s">
        <v>4</v>
      </c>
      <c r="B965" s="4" t="s">
        <v>5</v>
      </c>
      <c r="C965" s="4" t="s">
        <v>10</v>
      </c>
      <c r="D965" s="4" t="s">
        <v>18</v>
      </c>
      <c r="E965" s="4" t="s">
        <v>18</v>
      </c>
      <c r="F965" s="4" t="s">
        <v>12</v>
      </c>
    </row>
    <row r="966" spans="1:6">
      <c r="A966" t="n">
        <v>8581</v>
      </c>
      <c r="B966" s="56" t="n">
        <v>52</v>
      </c>
      <c r="C966" s="7" t="n">
        <v>61490</v>
      </c>
      <c r="D966" s="7" t="n">
        <v>226.899993896484</v>
      </c>
      <c r="E966" s="7" t="n">
        <v>5</v>
      </c>
      <c r="F966" s="7" t="n">
        <v>0</v>
      </c>
    </row>
    <row r="967" spans="1:6">
      <c r="A967" t="s">
        <v>4</v>
      </c>
      <c r="B967" s="4" t="s">
        <v>5</v>
      </c>
      <c r="C967" s="4" t="s">
        <v>10</v>
      </c>
    </row>
    <row r="968" spans="1:6">
      <c r="A968" t="n">
        <v>8593</v>
      </c>
      <c r="B968" s="20" t="n">
        <v>16</v>
      </c>
      <c r="C968" s="7" t="n">
        <v>100</v>
      </c>
    </row>
    <row r="969" spans="1:6">
      <c r="A969" t="s">
        <v>4</v>
      </c>
      <c r="B969" s="4" t="s">
        <v>5</v>
      </c>
      <c r="C969" s="4" t="s">
        <v>10</v>
      </c>
      <c r="D969" s="4" t="s">
        <v>18</v>
      </c>
      <c r="E969" s="4" t="s">
        <v>18</v>
      </c>
      <c r="F969" s="4" t="s">
        <v>12</v>
      </c>
    </row>
    <row r="970" spans="1:6">
      <c r="A970" t="n">
        <v>8596</v>
      </c>
      <c r="B970" s="56" t="n">
        <v>52</v>
      </c>
      <c r="C970" s="7" t="n">
        <v>7032</v>
      </c>
      <c r="D970" s="7" t="n">
        <v>356.899993896484</v>
      </c>
      <c r="E970" s="7" t="n">
        <v>5</v>
      </c>
      <c r="F970" s="7" t="n">
        <v>0</v>
      </c>
    </row>
    <row r="971" spans="1:6">
      <c r="A971" t="s">
        <v>4</v>
      </c>
      <c r="B971" s="4" t="s">
        <v>5</v>
      </c>
      <c r="C971" s="4" t="s">
        <v>12</v>
      </c>
      <c r="D971" s="4" t="s">
        <v>10</v>
      </c>
      <c r="E971" s="4" t="s">
        <v>18</v>
      </c>
    </row>
    <row r="972" spans="1:6">
      <c r="A972" t="n">
        <v>8608</v>
      </c>
      <c r="B972" s="28" t="n">
        <v>58</v>
      </c>
      <c r="C972" s="7" t="n">
        <v>101</v>
      </c>
      <c r="D972" s="7" t="n">
        <v>800</v>
      </c>
      <c r="E972" s="7" t="n">
        <v>1</v>
      </c>
    </row>
    <row r="973" spans="1:6">
      <c r="A973" t="s">
        <v>4</v>
      </c>
      <c r="B973" s="4" t="s">
        <v>5</v>
      </c>
      <c r="C973" s="4" t="s">
        <v>12</v>
      </c>
      <c r="D973" s="4" t="s">
        <v>10</v>
      </c>
    </row>
    <row r="974" spans="1:6">
      <c r="A974" t="n">
        <v>8616</v>
      </c>
      <c r="B974" s="28" t="n">
        <v>58</v>
      </c>
      <c r="C974" s="7" t="n">
        <v>254</v>
      </c>
      <c r="D974" s="7" t="n">
        <v>0</v>
      </c>
    </row>
    <row r="975" spans="1:6">
      <c r="A975" t="s">
        <v>4</v>
      </c>
      <c r="B975" s="4" t="s">
        <v>5</v>
      </c>
      <c r="C975" s="4" t="s">
        <v>12</v>
      </c>
      <c r="D975" s="4" t="s">
        <v>12</v>
      </c>
      <c r="E975" s="4" t="s">
        <v>18</v>
      </c>
      <c r="F975" s="4" t="s">
        <v>18</v>
      </c>
      <c r="G975" s="4" t="s">
        <v>18</v>
      </c>
      <c r="H975" s="4" t="s">
        <v>10</v>
      </c>
    </row>
    <row r="976" spans="1:6">
      <c r="A976" t="n">
        <v>8620</v>
      </c>
      <c r="B976" s="39" t="n">
        <v>45</v>
      </c>
      <c r="C976" s="7" t="n">
        <v>2</v>
      </c>
      <c r="D976" s="7" t="n">
        <v>3</v>
      </c>
      <c r="E976" s="7" t="n">
        <v>-26.1499996185303</v>
      </c>
      <c r="F976" s="7" t="n">
        <v>-2.16000008583069</v>
      </c>
      <c r="G976" s="7" t="n">
        <v>22.0200004577637</v>
      </c>
      <c r="H976" s="7" t="n">
        <v>0</v>
      </c>
    </row>
    <row r="977" spans="1:8">
      <c r="A977" t="s">
        <v>4</v>
      </c>
      <c r="B977" s="4" t="s">
        <v>5</v>
      </c>
      <c r="C977" s="4" t="s">
        <v>12</v>
      </c>
      <c r="D977" s="4" t="s">
        <v>12</v>
      </c>
      <c r="E977" s="4" t="s">
        <v>18</v>
      </c>
      <c r="F977" s="4" t="s">
        <v>18</v>
      </c>
      <c r="G977" s="4" t="s">
        <v>18</v>
      </c>
      <c r="H977" s="4" t="s">
        <v>10</v>
      </c>
      <c r="I977" s="4" t="s">
        <v>12</v>
      </c>
    </row>
    <row r="978" spans="1:8">
      <c r="A978" t="n">
        <v>8637</v>
      </c>
      <c r="B978" s="39" t="n">
        <v>45</v>
      </c>
      <c r="C978" s="7" t="n">
        <v>4</v>
      </c>
      <c r="D978" s="7" t="n">
        <v>3</v>
      </c>
      <c r="E978" s="7" t="n">
        <v>357.850006103516</v>
      </c>
      <c r="F978" s="7" t="n">
        <v>48.2799987792969</v>
      </c>
      <c r="G978" s="7" t="n">
        <v>0</v>
      </c>
      <c r="H978" s="7" t="n">
        <v>0</v>
      </c>
      <c r="I978" s="7" t="n">
        <v>0</v>
      </c>
    </row>
    <row r="979" spans="1:8">
      <c r="A979" t="s">
        <v>4</v>
      </c>
      <c r="B979" s="4" t="s">
        <v>5</v>
      </c>
      <c r="C979" s="4" t="s">
        <v>12</v>
      </c>
      <c r="D979" s="4" t="s">
        <v>12</v>
      </c>
      <c r="E979" s="4" t="s">
        <v>18</v>
      </c>
      <c r="F979" s="4" t="s">
        <v>10</v>
      </c>
    </row>
    <row r="980" spans="1:8">
      <c r="A980" t="n">
        <v>8655</v>
      </c>
      <c r="B980" s="39" t="n">
        <v>45</v>
      </c>
      <c r="C980" s="7" t="n">
        <v>5</v>
      </c>
      <c r="D980" s="7" t="n">
        <v>3</v>
      </c>
      <c r="E980" s="7" t="n">
        <v>5.69999980926514</v>
      </c>
      <c r="F980" s="7" t="n">
        <v>0</v>
      </c>
    </row>
    <row r="981" spans="1:8">
      <c r="A981" t="s">
        <v>4</v>
      </c>
      <c r="B981" s="4" t="s">
        <v>5</v>
      </c>
      <c r="C981" s="4" t="s">
        <v>12</v>
      </c>
      <c r="D981" s="4" t="s">
        <v>12</v>
      </c>
      <c r="E981" s="4" t="s">
        <v>18</v>
      </c>
      <c r="F981" s="4" t="s">
        <v>10</v>
      </c>
    </row>
    <row r="982" spans="1:8">
      <c r="A982" t="n">
        <v>8664</v>
      </c>
      <c r="B982" s="39" t="n">
        <v>45</v>
      </c>
      <c r="C982" s="7" t="n">
        <v>11</v>
      </c>
      <c r="D982" s="7" t="n">
        <v>3</v>
      </c>
      <c r="E982" s="7" t="n">
        <v>40.9000015258789</v>
      </c>
      <c r="F982" s="7" t="n">
        <v>0</v>
      </c>
    </row>
    <row r="983" spans="1:8">
      <c r="A983" t="s">
        <v>4</v>
      </c>
      <c r="B983" s="4" t="s">
        <v>5</v>
      </c>
      <c r="C983" s="4" t="s">
        <v>12</v>
      </c>
      <c r="D983" s="4" t="s">
        <v>10</v>
      </c>
    </row>
    <row r="984" spans="1:8">
      <c r="A984" t="n">
        <v>8673</v>
      </c>
      <c r="B984" s="28" t="n">
        <v>58</v>
      </c>
      <c r="C984" s="7" t="n">
        <v>255</v>
      </c>
      <c r="D984" s="7" t="n">
        <v>0</v>
      </c>
    </row>
    <row r="985" spans="1:8">
      <c r="A985" t="s">
        <v>4</v>
      </c>
      <c r="B985" s="4" t="s">
        <v>5</v>
      </c>
      <c r="C985" s="4" t="s">
        <v>10</v>
      </c>
    </row>
    <row r="986" spans="1:8">
      <c r="A986" t="n">
        <v>8677</v>
      </c>
      <c r="B986" s="20" t="n">
        <v>16</v>
      </c>
      <c r="C986" s="7" t="n">
        <v>300</v>
      </c>
    </row>
    <row r="987" spans="1:8">
      <c r="A987" t="s">
        <v>4</v>
      </c>
      <c r="B987" s="4" t="s">
        <v>5</v>
      </c>
      <c r="C987" s="4" t="s">
        <v>12</v>
      </c>
      <c r="D987" s="4" t="s">
        <v>10</v>
      </c>
      <c r="E987" s="4" t="s">
        <v>6</v>
      </c>
    </row>
    <row r="988" spans="1:8">
      <c r="A988" t="n">
        <v>8680</v>
      </c>
      <c r="B988" s="47" t="n">
        <v>51</v>
      </c>
      <c r="C988" s="7" t="n">
        <v>4</v>
      </c>
      <c r="D988" s="7" t="n">
        <v>0</v>
      </c>
      <c r="E988" s="7" t="s">
        <v>97</v>
      </c>
    </row>
    <row r="989" spans="1:8">
      <c r="A989" t="s">
        <v>4</v>
      </c>
      <c r="B989" s="4" t="s">
        <v>5</v>
      </c>
      <c r="C989" s="4" t="s">
        <v>10</v>
      </c>
    </row>
    <row r="990" spans="1:8">
      <c r="A990" t="n">
        <v>8693</v>
      </c>
      <c r="B990" s="20" t="n">
        <v>16</v>
      </c>
      <c r="C990" s="7" t="n">
        <v>0</v>
      </c>
    </row>
    <row r="991" spans="1:8">
      <c r="A991" t="s">
        <v>4</v>
      </c>
      <c r="B991" s="4" t="s">
        <v>5</v>
      </c>
      <c r="C991" s="4" t="s">
        <v>10</v>
      </c>
      <c r="D991" s="4" t="s">
        <v>34</v>
      </c>
      <c r="E991" s="4" t="s">
        <v>12</v>
      </c>
      <c r="F991" s="4" t="s">
        <v>12</v>
      </c>
    </row>
    <row r="992" spans="1:8">
      <c r="A992" t="n">
        <v>8696</v>
      </c>
      <c r="B992" s="48" t="n">
        <v>26</v>
      </c>
      <c r="C992" s="7" t="n">
        <v>0</v>
      </c>
      <c r="D992" s="7" t="s">
        <v>98</v>
      </c>
      <c r="E992" s="7" t="n">
        <v>2</v>
      </c>
      <c r="F992" s="7" t="n">
        <v>0</v>
      </c>
    </row>
    <row r="993" spans="1:9">
      <c r="A993" t="s">
        <v>4</v>
      </c>
      <c r="B993" s="4" t="s">
        <v>5</v>
      </c>
    </row>
    <row r="994" spans="1:9">
      <c r="A994" t="n">
        <v>8798</v>
      </c>
      <c r="B994" s="23" t="n">
        <v>28</v>
      </c>
    </row>
    <row r="995" spans="1:9">
      <c r="A995" t="s">
        <v>4</v>
      </c>
      <c r="B995" s="4" t="s">
        <v>5</v>
      </c>
      <c r="C995" s="4" t="s">
        <v>12</v>
      </c>
      <c r="D995" s="4" t="s">
        <v>10</v>
      </c>
      <c r="E995" s="4" t="s">
        <v>6</v>
      </c>
    </row>
    <row r="996" spans="1:9">
      <c r="A996" t="n">
        <v>8799</v>
      </c>
      <c r="B996" s="47" t="n">
        <v>51</v>
      </c>
      <c r="C996" s="7" t="n">
        <v>4</v>
      </c>
      <c r="D996" s="7" t="n">
        <v>3</v>
      </c>
      <c r="E996" s="7" t="s">
        <v>99</v>
      </c>
    </row>
    <row r="997" spans="1:9">
      <c r="A997" t="s">
        <v>4</v>
      </c>
      <c r="B997" s="4" t="s">
        <v>5</v>
      </c>
      <c r="C997" s="4" t="s">
        <v>10</v>
      </c>
    </row>
    <row r="998" spans="1:9">
      <c r="A998" t="n">
        <v>8813</v>
      </c>
      <c r="B998" s="20" t="n">
        <v>16</v>
      </c>
      <c r="C998" s="7" t="n">
        <v>0</v>
      </c>
    </row>
    <row r="999" spans="1:9">
      <c r="A999" t="s">
        <v>4</v>
      </c>
      <c r="B999" s="4" t="s">
        <v>5</v>
      </c>
      <c r="C999" s="4" t="s">
        <v>10</v>
      </c>
      <c r="D999" s="4" t="s">
        <v>34</v>
      </c>
      <c r="E999" s="4" t="s">
        <v>12</v>
      </c>
      <c r="F999" s="4" t="s">
        <v>12</v>
      </c>
      <c r="G999" s="4" t="s">
        <v>34</v>
      </c>
      <c r="H999" s="4" t="s">
        <v>12</v>
      </c>
      <c r="I999" s="4" t="s">
        <v>12</v>
      </c>
    </row>
    <row r="1000" spans="1:9">
      <c r="A1000" t="n">
        <v>8816</v>
      </c>
      <c r="B1000" s="48" t="n">
        <v>26</v>
      </c>
      <c r="C1000" s="7" t="n">
        <v>3</v>
      </c>
      <c r="D1000" s="7" t="s">
        <v>100</v>
      </c>
      <c r="E1000" s="7" t="n">
        <v>2</v>
      </c>
      <c r="F1000" s="7" t="n">
        <v>3</v>
      </c>
      <c r="G1000" s="7" t="s">
        <v>101</v>
      </c>
      <c r="H1000" s="7" t="n">
        <v>2</v>
      </c>
      <c r="I1000" s="7" t="n">
        <v>0</v>
      </c>
    </row>
    <row r="1001" spans="1:9">
      <c r="A1001" t="s">
        <v>4</v>
      </c>
      <c r="B1001" s="4" t="s">
        <v>5</v>
      </c>
    </row>
    <row r="1002" spans="1:9">
      <c r="A1002" t="n">
        <v>8934</v>
      </c>
      <c r="B1002" s="23" t="n">
        <v>28</v>
      </c>
    </row>
    <row r="1003" spans="1:9">
      <c r="A1003" t="s">
        <v>4</v>
      </c>
      <c r="B1003" s="4" t="s">
        <v>5</v>
      </c>
      <c r="C1003" s="4" t="s">
        <v>12</v>
      </c>
      <c r="D1003" s="4" t="s">
        <v>10</v>
      </c>
      <c r="E1003" s="4" t="s">
        <v>6</v>
      </c>
    </row>
    <row r="1004" spans="1:9">
      <c r="A1004" t="n">
        <v>8935</v>
      </c>
      <c r="B1004" s="47" t="n">
        <v>51</v>
      </c>
      <c r="C1004" s="7" t="n">
        <v>4</v>
      </c>
      <c r="D1004" s="7" t="n">
        <v>7032</v>
      </c>
      <c r="E1004" s="7" t="s">
        <v>102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8948</v>
      </c>
      <c r="B1006" s="20" t="n">
        <v>16</v>
      </c>
      <c r="C1006" s="7" t="n">
        <v>0</v>
      </c>
    </row>
    <row r="1007" spans="1:9">
      <c r="A1007" t="s">
        <v>4</v>
      </c>
      <c r="B1007" s="4" t="s">
        <v>5</v>
      </c>
      <c r="C1007" s="4" t="s">
        <v>10</v>
      </c>
      <c r="D1007" s="4" t="s">
        <v>34</v>
      </c>
      <c r="E1007" s="4" t="s">
        <v>12</v>
      </c>
      <c r="F1007" s="4" t="s">
        <v>12</v>
      </c>
      <c r="G1007" s="4" t="s">
        <v>34</v>
      </c>
      <c r="H1007" s="4" t="s">
        <v>12</v>
      </c>
      <c r="I1007" s="4" t="s">
        <v>12</v>
      </c>
    </row>
    <row r="1008" spans="1:9">
      <c r="A1008" t="n">
        <v>8951</v>
      </c>
      <c r="B1008" s="48" t="n">
        <v>26</v>
      </c>
      <c r="C1008" s="7" t="n">
        <v>7032</v>
      </c>
      <c r="D1008" s="7" t="s">
        <v>103</v>
      </c>
      <c r="E1008" s="7" t="n">
        <v>2</v>
      </c>
      <c r="F1008" s="7" t="n">
        <v>3</v>
      </c>
      <c r="G1008" s="7" t="s">
        <v>104</v>
      </c>
      <c r="H1008" s="7" t="n">
        <v>2</v>
      </c>
      <c r="I1008" s="7" t="n">
        <v>0</v>
      </c>
    </row>
    <row r="1009" spans="1:9">
      <c r="A1009" t="s">
        <v>4</v>
      </c>
      <c r="B1009" s="4" t="s">
        <v>5</v>
      </c>
    </row>
    <row r="1010" spans="1:9">
      <c r="A1010" t="n">
        <v>9109</v>
      </c>
      <c r="B1010" s="23" t="n">
        <v>28</v>
      </c>
    </row>
    <row r="1011" spans="1:9">
      <c r="A1011" t="s">
        <v>4</v>
      </c>
      <c r="B1011" s="4" t="s">
        <v>5</v>
      </c>
      <c r="C1011" s="4" t="s">
        <v>10</v>
      </c>
      <c r="D1011" s="4" t="s">
        <v>12</v>
      </c>
      <c r="E1011" s="4" t="s">
        <v>18</v>
      </c>
      <c r="F1011" s="4" t="s">
        <v>10</v>
      </c>
    </row>
    <row r="1012" spans="1:9">
      <c r="A1012" t="n">
        <v>9110</v>
      </c>
      <c r="B1012" s="41" t="n">
        <v>59</v>
      </c>
      <c r="C1012" s="7" t="n">
        <v>0</v>
      </c>
      <c r="D1012" s="7" t="n">
        <v>13</v>
      </c>
      <c r="E1012" s="7" t="n">
        <v>0.150000005960464</v>
      </c>
      <c r="F1012" s="7" t="n">
        <v>0</v>
      </c>
    </row>
    <row r="1013" spans="1:9">
      <c r="A1013" t="s">
        <v>4</v>
      </c>
      <c r="B1013" s="4" t="s">
        <v>5</v>
      </c>
      <c r="C1013" s="4" t="s">
        <v>10</v>
      </c>
    </row>
    <row r="1014" spans="1:9">
      <c r="A1014" t="n">
        <v>9120</v>
      </c>
      <c r="B1014" s="20" t="n">
        <v>16</v>
      </c>
      <c r="C1014" s="7" t="n">
        <v>1000</v>
      </c>
    </row>
    <row r="1015" spans="1:9">
      <c r="A1015" t="s">
        <v>4</v>
      </c>
      <c r="B1015" s="4" t="s">
        <v>5</v>
      </c>
      <c r="C1015" s="4" t="s">
        <v>12</v>
      </c>
      <c r="D1015" s="4" t="s">
        <v>10</v>
      </c>
      <c r="E1015" s="4" t="s">
        <v>6</v>
      </c>
    </row>
    <row r="1016" spans="1:9">
      <c r="A1016" t="n">
        <v>9123</v>
      </c>
      <c r="B1016" s="47" t="n">
        <v>51</v>
      </c>
      <c r="C1016" s="7" t="n">
        <v>4</v>
      </c>
      <c r="D1016" s="7" t="n">
        <v>0</v>
      </c>
      <c r="E1016" s="7" t="s">
        <v>105</v>
      </c>
    </row>
    <row r="1017" spans="1:9">
      <c r="A1017" t="s">
        <v>4</v>
      </c>
      <c r="B1017" s="4" t="s">
        <v>5</v>
      </c>
      <c r="C1017" s="4" t="s">
        <v>10</v>
      </c>
    </row>
    <row r="1018" spans="1:9">
      <c r="A1018" t="n">
        <v>9137</v>
      </c>
      <c r="B1018" s="20" t="n">
        <v>16</v>
      </c>
      <c r="C1018" s="7" t="n">
        <v>0</v>
      </c>
    </row>
    <row r="1019" spans="1:9">
      <c r="A1019" t="s">
        <v>4</v>
      </c>
      <c r="B1019" s="4" t="s">
        <v>5</v>
      </c>
      <c r="C1019" s="4" t="s">
        <v>10</v>
      </c>
      <c r="D1019" s="4" t="s">
        <v>34</v>
      </c>
      <c r="E1019" s="4" t="s">
        <v>12</v>
      </c>
      <c r="F1019" s="4" t="s">
        <v>12</v>
      </c>
      <c r="G1019" s="4" t="s">
        <v>34</v>
      </c>
      <c r="H1019" s="4" t="s">
        <v>12</v>
      </c>
      <c r="I1019" s="4" t="s">
        <v>12</v>
      </c>
    </row>
    <row r="1020" spans="1:9">
      <c r="A1020" t="n">
        <v>9140</v>
      </c>
      <c r="B1020" s="48" t="n">
        <v>26</v>
      </c>
      <c r="C1020" s="7" t="n">
        <v>0</v>
      </c>
      <c r="D1020" s="7" t="s">
        <v>106</v>
      </c>
      <c r="E1020" s="7" t="n">
        <v>2</v>
      </c>
      <c r="F1020" s="7" t="n">
        <v>3</v>
      </c>
      <c r="G1020" s="7" t="s">
        <v>107</v>
      </c>
      <c r="H1020" s="7" t="n">
        <v>2</v>
      </c>
      <c r="I1020" s="7" t="n">
        <v>0</v>
      </c>
    </row>
    <row r="1021" spans="1:9">
      <c r="A1021" t="s">
        <v>4</v>
      </c>
      <c r="B1021" s="4" t="s">
        <v>5</v>
      </c>
    </row>
    <row r="1022" spans="1:9">
      <c r="A1022" t="n">
        <v>9252</v>
      </c>
      <c r="B1022" s="23" t="n">
        <v>28</v>
      </c>
    </row>
    <row r="1023" spans="1:9">
      <c r="A1023" t="s">
        <v>4</v>
      </c>
      <c r="B1023" s="4" t="s">
        <v>5</v>
      </c>
      <c r="C1023" s="4" t="s">
        <v>10</v>
      </c>
      <c r="D1023" s="4" t="s">
        <v>12</v>
      </c>
      <c r="E1023" s="4" t="s">
        <v>12</v>
      </c>
      <c r="F1023" s="4" t="s">
        <v>6</v>
      </c>
    </row>
    <row r="1024" spans="1:9">
      <c r="A1024" t="n">
        <v>9253</v>
      </c>
      <c r="B1024" s="29" t="n">
        <v>47</v>
      </c>
      <c r="C1024" s="7" t="n">
        <v>5</v>
      </c>
      <c r="D1024" s="7" t="n">
        <v>0</v>
      </c>
      <c r="E1024" s="7" t="n">
        <v>0</v>
      </c>
      <c r="F1024" s="7" t="s">
        <v>85</v>
      </c>
    </row>
    <row r="1025" spans="1:9">
      <c r="A1025" t="s">
        <v>4</v>
      </c>
      <c r="B1025" s="4" t="s">
        <v>5</v>
      </c>
      <c r="C1025" s="4" t="s">
        <v>10</v>
      </c>
    </row>
    <row r="1026" spans="1:9">
      <c r="A1026" t="n">
        <v>9268</v>
      </c>
      <c r="B1026" s="20" t="n">
        <v>16</v>
      </c>
      <c r="C1026" s="7" t="n">
        <v>1200</v>
      </c>
    </row>
    <row r="1027" spans="1:9">
      <c r="A1027" t="s">
        <v>4</v>
      </c>
      <c r="B1027" s="4" t="s">
        <v>5</v>
      </c>
      <c r="C1027" s="4" t="s">
        <v>12</v>
      </c>
      <c r="D1027" s="4" t="s">
        <v>10</v>
      </c>
      <c r="E1027" s="4" t="s">
        <v>6</v>
      </c>
    </row>
    <row r="1028" spans="1:9">
      <c r="A1028" t="n">
        <v>9271</v>
      </c>
      <c r="B1028" s="47" t="n">
        <v>51</v>
      </c>
      <c r="C1028" s="7" t="n">
        <v>4</v>
      </c>
      <c r="D1028" s="7" t="n">
        <v>5</v>
      </c>
      <c r="E1028" s="7" t="s">
        <v>108</v>
      </c>
    </row>
    <row r="1029" spans="1:9">
      <c r="A1029" t="s">
        <v>4</v>
      </c>
      <c r="B1029" s="4" t="s">
        <v>5</v>
      </c>
      <c r="C1029" s="4" t="s">
        <v>10</v>
      </c>
    </row>
    <row r="1030" spans="1:9">
      <c r="A1030" t="n">
        <v>9285</v>
      </c>
      <c r="B1030" s="20" t="n">
        <v>16</v>
      </c>
      <c r="C1030" s="7" t="n">
        <v>0</v>
      </c>
    </row>
    <row r="1031" spans="1:9">
      <c r="A1031" t="s">
        <v>4</v>
      </c>
      <c r="B1031" s="4" t="s">
        <v>5</v>
      </c>
      <c r="C1031" s="4" t="s">
        <v>10</v>
      </c>
      <c r="D1031" s="4" t="s">
        <v>34</v>
      </c>
      <c r="E1031" s="4" t="s">
        <v>12</v>
      </c>
      <c r="F1031" s="4" t="s">
        <v>12</v>
      </c>
      <c r="G1031" s="4" t="s">
        <v>34</v>
      </c>
      <c r="H1031" s="4" t="s">
        <v>12</v>
      </c>
      <c r="I1031" s="4" t="s">
        <v>12</v>
      </c>
    </row>
    <row r="1032" spans="1:9">
      <c r="A1032" t="n">
        <v>9288</v>
      </c>
      <c r="B1032" s="48" t="n">
        <v>26</v>
      </c>
      <c r="C1032" s="7" t="n">
        <v>5</v>
      </c>
      <c r="D1032" s="7" t="s">
        <v>109</v>
      </c>
      <c r="E1032" s="7" t="n">
        <v>2</v>
      </c>
      <c r="F1032" s="7" t="n">
        <v>3</v>
      </c>
      <c r="G1032" s="7" t="s">
        <v>110</v>
      </c>
      <c r="H1032" s="7" t="n">
        <v>2</v>
      </c>
      <c r="I1032" s="7" t="n">
        <v>0</v>
      </c>
    </row>
    <row r="1033" spans="1:9">
      <c r="A1033" t="s">
        <v>4</v>
      </c>
      <c r="B1033" s="4" t="s">
        <v>5</v>
      </c>
    </row>
    <row r="1034" spans="1:9">
      <c r="A1034" t="n">
        <v>9431</v>
      </c>
      <c r="B1034" s="23" t="n">
        <v>28</v>
      </c>
    </row>
    <row r="1035" spans="1:9">
      <c r="A1035" t="s">
        <v>4</v>
      </c>
      <c r="B1035" s="4" t="s">
        <v>5</v>
      </c>
      <c r="C1035" s="4" t="s">
        <v>10</v>
      </c>
      <c r="D1035" s="4" t="s">
        <v>12</v>
      </c>
      <c r="E1035" s="4" t="s">
        <v>18</v>
      </c>
      <c r="F1035" s="4" t="s">
        <v>10</v>
      </c>
    </row>
    <row r="1036" spans="1:9">
      <c r="A1036" t="n">
        <v>9432</v>
      </c>
      <c r="B1036" s="41" t="n">
        <v>59</v>
      </c>
      <c r="C1036" s="7" t="n">
        <v>0</v>
      </c>
      <c r="D1036" s="7" t="n">
        <v>8</v>
      </c>
      <c r="E1036" s="7" t="n">
        <v>0.150000005960464</v>
      </c>
      <c r="F1036" s="7" t="n">
        <v>0</v>
      </c>
    </row>
    <row r="1037" spans="1:9">
      <c r="A1037" t="s">
        <v>4</v>
      </c>
      <c r="B1037" s="4" t="s">
        <v>5</v>
      </c>
      <c r="C1037" s="4" t="s">
        <v>10</v>
      </c>
      <c r="D1037" s="4" t="s">
        <v>12</v>
      </c>
      <c r="E1037" s="4" t="s">
        <v>18</v>
      </c>
      <c r="F1037" s="4" t="s">
        <v>10</v>
      </c>
    </row>
    <row r="1038" spans="1:9">
      <c r="A1038" t="n">
        <v>9442</v>
      </c>
      <c r="B1038" s="41" t="n">
        <v>59</v>
      </c>
      <c r="C1038" s="7" t="n">
        <v>61489</v>
      </c>
      <c r="D1038" s="7" t="n">
        <v>8</v>
      </c>
      <c r="E1038" s="7" t="n">
        <v>0.150000005960464</v>
      </c>
      <c r="F1038" s="7" t="n">
        <v>0</v>
      </c>
    </row>
    <row r="1039" spans="1:9">
      <c r="A1039" t="s">
        <v>4</v>
      </c>
      <c r="B1039" s="4" t="s">
        <v>5</v>
      </c>
      <c r="C1039" s="4" t="s">
        <v>10</v>
      </c>
    </row>
    <row r="1040" spans="1:9">
      <c r="A1040" t="n">
        <v>9452</v>
      </c>
      <c r="B1040" s="20" t="n">
        <v>16</v>
      </c>
      <c r="C1040" s="7" t="n">
        <v>50</v>
      </c>
    </row>
    <row r="1041" spans="1:9">
      <c r="A1041" t="s">
        <v>4</v>
      </c>
      <c r="B1041" s="4" t="s">
        <v>5</v>
      </c>
      <c r="C1041" s="4" t="s">
        <v>10</v>
      </c>
      <c r="D1041" s="4" t="s">
        <v>12</v>
      </c>
      <c r="E1041" s="4" t="s">
        <v>18</v>
      </c>
      <c r="F1041" s="4" t="s">
        <v>10</v>
      </c>
    </row>
    <row r="1042" spans="1:9">
      <c r="A1042" t="n">
        <v>9455</v>
      </c>
      <c r="B1042" s="41" t="n">
        <v>59</v>
      </c>
      <c r="C1042" s="7" t="n">
        <v>61490</v>
      </c>
      <c r="D1042" s="7" t="n">
        <v>8</v>
      </c>
      <c r="E1042" s="7" t="n">
        <v>0.150000005960464</v>
      </c>
      <c r="F1042" s="7" t="n">
        <v>0</v>
      </c>
    </row>
    <row r="1043" spans="1:9">
      <c r="A1043" t="s">
        <v>4</v>
      </c>
      <c r="B1043" s="4" t="s">
        <v>5</v>
      </c>
      <c r="C1043" s="4" t="s">
        <v>10</v>
      </c>
      <c r="D1043" s="4" t="s">
        <v>12</v>
      </c>
      <c r="E1043" s="4" t="s">
        <v>18</v>
      </c>
      <c r="F1043" s="4" t="s">
        <v>10</v>
      </c>
    </row>
    <row r="1044" spans="1:9">
      <c r="A1044" t="n">
        <v>9465</v>
      </c>
      <c r="B1044" s="41" t="n">
        <v>59</v>
      </c>
      <c r="C1044" s="7" t="n">
        <v>61488</v>
      </c>
      <c r="D1044" s="7" t="n">
        <v>8</v>
      </c>
      <c r="E1044" s="7" t="n">
        <v>0.150000005960464</v>
      </c>
      <c r="F1044" s="7" t="n">
        <v>0</v>
      </c>
    </row>
    <row r="1045" spans="1:9">
      <c r="A1045" t="s">
        <v>4</v>
      </c>
      <c r="B1045" s="4" t="s">
        <v>5</v>
      </c>
      <c r="C1045" s="4" t="s">
        <v>10</v>
      </c>
    </row>
    <row r="1046" spans="1:9">
      <c r="A1046" t="n">
        <v>9475</v>
      </c>
      <c r="B1046" s="20" t="n">
        <v>16</v>
      </c>
      <c r="C1046" s="7" t="n">
        <v>50</v>
      </c>
    </row>
    <row r="1047" spans="1:9">
      <c r="A1047" t="s">
        <v>4</v>
      </c>
      <c r="B1047" s="4" t="s">
        <v>5</v>
      </c>
      <c r="C1047" s="4" t="s">
        <v>10</v>
      </c>
      <c r="D1047" s="4" t="s">
        <v>12</v>
      </c>
      <c r="E1047" s="4" t="s">
        <v>18</v>
      </c>
      <c r="F1047" s="4" t="s">
        <v>10</v>
      </c>
    </row>
    <row r="1048" spans="1:9">
      <c r="A1048" t="n">
        <v>9478</v>
      </c>
      <c r="B1048" s="41" t="n">
        <v>59</v>
      </c>
      <c r="C1048" s="7" t="n">
        <v>7032</v>
      </c>
      <c r="D1048" s="7" t="n">
        <v>8</v>
      </c>
      <c r="E1048" s="7" t="n">
        <v>0.150000005960464</v>
      </c>
      <c r="F1048" s="7" t="n">
        <v>0</v>
      </c>
    </row>
    <row r="1049" spans="1:9">
      <c r="A1049" t="s">
        <v>4</v>
      </c>
      <c r="B1049" s="4" t="s">
        <v>5</v>
      </c>
      <c r="C1049" s="4" t="s">
        <v>10</v>
      </c>
      <c r="D1049" s="4" t="s">
        <v>12</v>
      </c>
      <c r="E1049" s="4" t="s">
        <v>18</v>
      </c>
      <c r="F1049" s="4" t="s">
        <v>10</v>
      </c>
    </row>
    <row r="1050" spans="1:9">
      <c r="A1050" t="n">
        <v>9488</v>
      </c>
      <c r="B1050" s="41" t="n">
        <v>59</v>
      </c>
      <c r="C1050" s="7" t="n">
        <v>3</v>
      </c>
      <c r="D1050" s="7" t="n">
        <v>8</v>
      </c>
      <c r="E1050" s="7" t="n">
        <v>0.150000005960464</v>
      </c>
      <c r="F1050" s="7" t="n">
        <v>0</v>
      </c>
    </row>
    <row r="1051" spans="1:9">
      <c r="A1051" t="s">
        <v>4</v>
      </c>
      <c r="B1051" s="4" t="s">
        <v>5</v>
      </c>
      <c r="C1051" s="4" t="s">
        <v>10</v>
      </c>
    </row>
    <row r="1052" spans="1:9">
      <c r="A1052" t="n">
        <v>9498</v>
      </c>
      <c r="B1052" s="20" t="n">
        <v>16</v>
      </c>
      <c r="C1052" s="7" t="n">
        <v>50</v>
      </c>
    </row>
    <row r="1053" spans="1:9">
      <c r="A1053" t="s">
        <v>4</v>
      </c>
      <c r="B1053" s="4" t="s">
        <v>5</v>
      </c>
      <c r="C1053" s="4" t="s">
        <v>10</v>
      </c>
      <c r="D1053" s="4" t="s">
        <v>12</v>
      </c>
      <c r="E1053" s="4" t="s">
        <v>18</v>
      </c>
      <c r="F1053" s="4" t="s">
        <v>10</v>
      </c>
    </row>
    <row r="1054" spans="1:9">
      <c r="A1054" t="n">
        <v>9501</v>
      </c>
      <c r="B1054" s="41" t="n">
        <v>59</v>
      </c>
      <c r="C1054" s="7" t="n">
        <v>5</v>
      </c>
      <c r="D1054" s="7" t="n">
        <v>8</v>
      </c>
      <c r="E1054" s="7" t="n">
        <v>0.150000005960464</v>
      </c>
      <c r="F1054" s="7" t="n">
        <v>0</v>
      </c>
    </row>
    <row r="1055" spans="1:9">
      <c r="A1055" t="s">
        <v>4</v>
      </c>
      <c r="B1055" s="4" t="s">
        <v>5</v>
      </c>
      <c r="C1055" s="4" t="s">
        <v>10</v>
      </c>
    </row>
    <row r="1056" spans="1:9">
      <c r="A1056" t="n">
        <v>9511</v>
      </c>
      <c r="B1056" s="20" t="n">
        <v>16</v>
      </c>
      <c r="C1056" s="7" t="n">
        <v>2600</v>
      </c>
    </row>
    <row r="1057" spans="1:6">
      <c r="A1057" t="s">
        <v>4</v>
      </c>
      <c r="B1057" s="4" t="s">
        <v>5</v>
      </c>
      <c r="C1057" s="4" t="s">
        <v>10</v>
      </c>
    </row>
    <row r="1058" spans="1:6">
      <c r="A1058" t="n">
        <v>9514</v>
      </c>
      <c r="B1058" s="20" t="n">
        <v>16</v>
      </c>
      <c r="C1058" s="7" t="n">
        <v>500</v>
      </c>
    </row>
    <row r="1059" spans="1:6">
      <c r="A1059" t="s">
        <v>4</v>
      </c>
      <c r="B1059" s="4" t="s">
        <v>5</v>
      </c>
      <c r="C1059" s="4" t="s">
        <v>10</v>
      </c>
      <c r="D1059" s="4" t="s">
        <v>12</v>
      </c>
      <c r="E1059" s="4" t="s">
        <v>18</v>
      </c>
      <c r="F1059" s="4" t="s">
        <v>10</v>
      </c>
    </row>
    <row r="1060" spans="1:6">
      <c r="A1060" t="n">
        <v>9517</v>
      </c>
      <c r="B1060" s="41" t="n">
        <v>59</v>
      </c>
      <c r="C1060" s="7" t="n">
        <v>0</v>
      </c>
      <c r="D1060" s="7" t="n">
        <v>255</v>
      </c>
      <c r="E1060" s="7" t="n">
        <v>0</v>
      </c>
      <c r="F1060" s="7" t="n">
        <v>0</v>
      </c>
    </row>
    <row r="1061" spans="1:6">
      <c r="A1061" t="s">
        <v>4</v>
      </c>
      <c r="B1061" s="4" t="s">
        <v>5</v>
      </c>
      <c r="C1061" s="4" t="s">
        <v>10</v>
      </c>
      <c r="D1061" s="4" t="s">
        <v>12</v>
      </c>
      <c r="E1061" s="4" t="s">
        <v>18</v>
      </c>
      <c r="F1061" s="4" t="s">
        <v>10</v>
      </c>
    </row>
    <row r="1062" spans="1:6">
      <c r="A1062" t="n">
        <v>9527</v>
      </c>
      <c r="B1062" s="41" t="n">
        <v>59</v>
      </c>
      <c r="C1062" s="7" t="n">
        <v>5</v>
      </c>
      <c r="D1062" s="7" t="n">
        <v>255</v>
      </c>
      <c r="E1062" s="7" t="n">
        <v>0</v>
      </c>
      <c r="F1062" s="7" t="n">
        <v>0</v>
      </c>
    </row>
    <row r="1063" spans="1:6">
      <c r="A1063" t="s">
        <v>4</v>
      </c>
      <c r="B1063" s="4" t="s">
        <v>5</v>
      </c>
      <c r="C1063" s="4" t="s">
        <v>10</v>
      </c>
      <c r="D1063" s="4" t="s">
        <v>12</v>
      </c>
      <c r="E1063" s="4" t="s">
        <v>18</v>
      </c>
      <c r="F1063" s="4" t="s">
        <v>10</v>
      </c>
    </row>
    <row r="1064" spans="1:6">
      <c r="A1064" t="n">
        <v>9537</v>
      </c>
      <c r="B1064" s="41" t="n">
        <v>59</v>
      </c>
      <c r="C1064" s="7" t="n">
        <v>3</v>
      </c>
      <c r="D1064" s="7" t="n">
        <v>255</v>
      </c>
      <c r="E1064" s="7" t="n">
        <v>0</v>
      </c>
      <c r="F1064" s="7" t="n">
        <v>0</v>
      </c>
    </row>
    <row r="1065" spans="1:6">
      <c r="A1065" t="s">
        <v>4</v>
      </c>
      <c r="B1065" s="4" t="s">
        <v>5</v>
      </c>
      <c r="C1065" s="4" t="s">
        <v>10</v>
      </c>
      <c r="D1065" s="4" t="s">
        <v>12</v>
      </c>
      <c r="E1065" s="4" t="s">
        <v>18</v>
      </c>
      <c r="F1065" s="4" t="s">
        <v>10</v>
      </c>
    </row>
    <row r="1066" spans="1:6">
      <c r="A1066" t="n">
        <v>9547</v>
      </c>
      <c r="B1066" s="41" t="n">
        <v>59</v>
      </c>
      <c r="C1066" s="7" t="n">
        <v>61488</v>
      </c>
      <c r="D1066" s="7" t="n">
        <v>255</v>
      </c>
      <c r="E1066" s="7" t="n">
        <v>0</v>
      </c>
      <c r="F1066" s="7" t="n">
        <v>0</v>
      </c>
    </row>
    <row r="1067" spans="1:6">
      <c r="A1067" t="s">
        <v>4</v>
      </c>
      <c r="B1067" s="4" t="s">
        <v>5</v>
      </c>
      <c r="C1067" s="4" t="s">
        <v>10</v>
      </c>
      <c r="D1067" s="4" t="s">
        <v>12</v>
      </c>
      <c r="E1067" s="4" t="s">
        <v>18</v>
      </c>
      <c r="F1067" s="4" t="s">
        <v>10</v>
      </c>
    </row>
    <row r="1068" spans="1:6">
      <c r="A1068" t="n">
        <v>9557</v>
      </c>
      <c r="B1068" s="41" t="n">
        <v>59</v>
      </c>
      <c r="C1068" s="7" t="n">
        <v>61489</v>
      </c>
      <c r="D1068" s="7" t="n">
        <v>255</v>
      </c>
      <c r="E1068" s="7" t="n">
        <v>0</v>
      </c>
      <c r="F1068" s="7" t="n">
        <v>0</v>
      </c>
    </row>
    <row r="1069" spans="1:6">
      <c r="A1069" t="s">
        <v>4</v>
      </c>
      <c r="B1069" s="4" t="s">
        <v>5</v>
      </c>
      <c r="C1069" s="4" t="s">
        <v>10</v>
      </c>
      <c r="D1069" s="4" t="s">
        <v>12</v>
      </c>
      <c r="E1069" s="4" t="s">
        <v>18</v>
      </c>
      <c r="F1069" s="4" t="s">
        <v>10</v>
      </c>
    </row>
    <row r="1070" spans="1:6">
      <c r="A1070" t="n">
        <v>9567</v>
      </c>
      <c r="B1070" s="41" t="n">
        <v>59</v>
      </c>
      <c r="C1070" s="7" t="n">
        <v>61490</v>
      </c>
      <c r="D1070" s="7" t="n">
        <v>255</v>
      </c>
      <c r="E1070" s="7" t="n">
        <v>0</v>
      </c>
      <c r="F1070" s="7" t="n">
        <v>0</v>
      </c>
    </row>
    <row r="1071" spans="1:6">
      <c r="A1071" t="s">
        <v>4</v>
      </c>
      <c r="B1071" s="4" t="s">
        <v>5</v>
      </c>
      <c r="C1071" s="4" t="s">
        <v>10</v>
      </c>
      <c r="D1071" s="4" t="s">
        <v>12</v>
      </c>
      <c r="E1071" s="4" t="s">
        <v>18</v>
      </c>
      <c r="F1071" s="4" t="s">
        <v>10</v>
      </c>
    </row>
    <row r="1072" spans="1:6">
      <c r="A1072" t="n">
        <v>9577</v>
      </c>
      <c r="B1072" s="41" t="n">
        <v>59</v>
      </c>
      <c r="C1072" s="7" t="n">
        <v>7032</v>
      </c>
      <c r="D1072" s="7" t="n">
        <v>255</v>
      </c>
      <c r="E1072" s="7" t="n">
        <v>0</v>
      </c>
      <c r="F1072" s="7" t="n">
        <v>0</v>
      </c>
    </row>
    <row r="1073" spans="1:6">
      <c r="A1073" t="s">
        <v>4</v>
      </c>
      <c r="B1073" s="4" t="s">
        <v>5</v>
      </c>
      <c r="C1073" s="4" t="s">
        <v>10</v>
      </c>
    </row>
    <row r="1074" spans="1:6">
      <c r="A1074" t="n">
        <v>9587</v>
      </c>
      <c r="B1074" s="20" t="n">
        <v>16</v>
      </c>
      <c r="C1074" s="7" t="n">
        <v>300</v>
      </c>
    </row>
    <row r="1075" spans="1:6">
      <c r="A1075" t="s">
        <v>4</v>
      </c>
      <c r="B1075" s="4" t="s">
        <v>5</v>
      </c>
      <c r="C1075" s="4" t="s">
        <v>10</v>
      </c>
      <c r="D1075" s="4" t="s">
        <v>12</v>
      </c>
      <c r="E1075" s="4" t="s">
        <v>6</v>
      </c>
      <c r="F1075" s="4" t="s">
        <v>18</v>
      </c>
      <c r="G1075" s="4" t="s">
        <v>18</v>
      </c>
      <c r="H1075" s="4" t="s">
        <v>18</v>
      </c>
    </row>
    <row r="1076" spans="1:6">
      <c r="A1076" t="n">
        <v>9590</v>
      </c>
      <c r="B1076" s="42" t="n">
        <v>48</v>
      </c>
      <c r="C1076" s="7" t="n">
        <v>5</v>
      </c>
      <c r="D1076" s="7" t="n">
        <v>0</v>
      </c>
      <c r="E1076" s="7" t="s">
        <v>85</v>
      </c>
      <c r="F1076" s="7" t="n">
        <v>-1</v>
      </c>
      <c r="G1076" s="7" t="n">
        <v>1</v>
      </c>
      <c r="H1076" s="7" t="n">
        <v>2.80259692864963e-45</v>
      </c>
    </row>
    <row r="1077" spans="1:6">
      <c r="A1077" t="s">
        <v>4</v>
      </c>
      <c r="B1077" s="4" t="s">
        <v>5</v>
      </c>
      <c r="C1077" s="4" t="s">
        <v>12</v>
      </c>
      <c r="D1077" s="27" t="s">
        <v>42</v>
      </c>
      <c r="E1077" s="4" t="s">
        <v>5</v>
      </c>
      <c r="F1077" s="4" t="s">
        <v>12</v>
      </c>
      <c r="G1077" s="4" t="s">
        <v>10</v>
      </c>
      <c r="H1077" s="27" t="s">
        <v>43</v>
      </c>
      <c r="I1077" s="4" t="s">
        <v>12</v>
      </c>
      <c r="J1077" s="4" t="s">
        <v>28</v>
      </c>
    </row>
    <row r="1078" spans="1:6">
      <c r="A1078" t="n">
        <v>9616</v>
      </c>
      <c r="B1078" s="11" t="n">
        <v>5</v>
      </c>
      <c r="C1078" s="7" t="n">
        <v>28</v>
      </c>
      <c r="D1078" s="27" t="s">
        <v>3</v>
      </c>
      <c r="E1078" s="31" t="n">
        <v>64</v>
      </c>
      <c r="F1078" s="7" t="n">
        <v>5</v>
      </c>
      <c r="G1078" s="7" t="n">
        <v>9</v>
      </c>
      <c r="H1078" s="27" t="s">
        <v>3</v>
      </c>
      <c r="I1078" s="7" t="n">
        <v>1</v>
      </c>
      <c r="J1078" s="12" t="n">
        <f t="normal" ca="1">A1104</f>
        <v>0</v>
      </c>
    </row>
    <row r="1079" spans="1:6">
      <c r="A1079" t="s">
        <v>4</v>
      </c>
      <c r="B1079" s="4" t="s">
        <v>5</v>
      </c>
      <c r="C1079" s="4" t="s">
        <v>10</v>
      </c>
      <c r="D1079" s="4" t="s">
        <v>12</v>
      </c>
      <c r="E1079" s="4" t="s">
        <v>12</v>
      </c>
      <c r="F1079" s="4" t="s">
        <v>6</v>
      </c>
    </row>
    <row r="1080" spans="1:6">
      <c r="A1080" t="n">
        <v>9627</v>
      </c>
      <c r="B1080" s="29" t="n">
        <v>47</v>
      </c>
      <c r="C1080" s="7" t="n">
        <v>9</v>
      </c>
      <c r="D1080" s="7" t="n">
        <v>0</v>
      </c>
      <c r="E1080" s="7" t="n">
        <v>0</v>
      </c>
      <c r="F1080" s="7" t="s">
        <v>86</v>
      </c>
    </row>
    <row r="1081" spans="1:6">
      <c r="A1081" t="s">
        <v>4</v>
      </c>
      <c r="B1081" s="4" t="s">
        <v>5</v>
      </c>
      <c r="C1081" s="4" t="s">
        <v>10</v>
      </c>
    </row>
    <row r="1082" spans="1:6">
      <c r="A1082" t="n">
        <v>9645</v>
      </c>
      <c r="B1082" s="20" t="n">
        <v>16</v>
      </c>
      <c r="C1082" s="7" t="n">
        <v>600</v>
      </c>
    </row>
    <row r="1083" spans="1:6">
      <c r="A1083" t="s">
        <v>4</v>
      </c>
      <c r="B1083" s="4" t="s">
        <v>5</v>
      </c>
      <c r="C1083" s="4" t="s">
        <v>12</v>
      </c>
      <c r="D1083" s="4" t="s">
        <v>10</v>
      </c>
      <c r="E1083" s="4" t="s">
        <v>6</v>
      </c>
    </row>
    <row r="1084" spans="1:6">
      <c r="A1084" t="n">
        <v>9648</v>
      </c>
      <c r="B1084" s="47" t="n">
        <v>51</v>
      </c>
      <c r="C1084" s="7" t="n">
        <v>4</v>
      </c>
      <c r="D1084" s="7" t="n">
        <v>9</v>
      </c>
      <c r="E1084" s="7" t="s">
        <v>111</v>
      </c>
    </row>
    <row r="1085" spans="1:6">
      <c r="A1085" t="s">
        <v>4</v>
      </c>
      <c r="B1085" s="4" t="s">
        <v>5</v>
      </c>
      <c r="C1085" s="4" t="s">
        <v>10</v>
      </c>
    </row>
    <row r="1086" spans="1:6">
      <c r="A1086" t="n">
        <v>9662</v>
      </c>
      <c r="B1086" s="20" t="n">
        <v>16</v>
      </c>
      <c r="C1086" s="7" t="n">
        <v>0</v>
      </c>
    </row>
    <row r="1087" spans="1:6">
      <c r="A1087" t="s">
        <v>4</v>
      </c>
      <c r="B1087" s="4" t="s">
        <v>5</v>
      </c>
      <c r="C1087" s="4" t="s">
        <v>10</v>
      </c>
      <c r="D1087" s="4" t="s">
        <v>34</v>
      </c>
      <c r="E1087" s="4" t="s">
        <v>12</v>
      </c>
      <c r="F1087" s="4" t="s">
        <v>12</v>
      </c>
    </row>
    <row r="1088" spans="1:6">
      <c r="A1088" t="n">
        <v>9665</v>
      </c>
      <c r="B1088" s="48" t="n">
        <v>26</v>
      </c>
      <c r="C1088" s="7" t="n">
        <v>9</v>
      </c>
      <c r="D1088" s="7" t="s">
        <v>112</v>
      </c>
      <c r="E1088" s="7" t="n">
        <v>2</v>
      </c>
      <c r="F1088" s="7" t="n">
        <v>0</v>
      </c>
    </row>
    <row r="1089" spans="1:10">
      <c r="A1089" t="s">
        <v>4</v>
      </c>
      <c r="B1089" s="4" t="s">
        <v>5</v>
      </c>
    </row>
    <row r="1090" spans="1:10">
      <c r="A1090" t="n">
        <v>9709</v>
      </c>
      <c r="B1090" s="23" t="n">
        <v>28</v>
      </c>
    </row>
    <row r="1091" spans="1:10">
      <c r="A1091" t="s">
        <v>4</v>
      </c>
      <c r="B1091" s="4" t="s">
        <v>5</v>
      </c>
      <c r="C1091" s="4" t="s">
        <v>10</v>
      </c>
      <c r="D1091" s="4" t="s">
        <v>12</v>
      </c>
      <c r="E1091" s="4" t="s">
        <v>12</v>
      </c>
      <c r="F1091" s="4" t="s">
        <v>6</v>
      </c>
    </row>
    <row r="1092" spans="1:10">
      <c r="A1092" t="n">
        <v>9710</v>
      </c>
      <c r="B1092" s="29" t="n">
        <v>47</v>
      </c>
      <c r="C1092" s="7" t="n">
        <v>9</v>
      </c>
      <c r="D1092" s="7" t="n">
        <v>0</v>
      </c>
      <c r="E1092" s="7" t="n">
        <v>0</v>
      </c>
      <c r="F1092" s="7" t="s">
        <v>87</v>
      </c>
    </row>
    <row r="1093" spans="1:10">
      <c r="A1093" t="s">
        <v>4</v>
      </c>
      <c r="B1093" s="4" t="s">
        <v>5</v>
      </c>
      <c r="C1093" s="4" t="s">
        <v>12</v>
      </c>
      <c r="D1093" s="4" t="s">
        <v>10</v>
      </c>
      <c r="E1093" s="4" t="s">
        <v>6</v>
      </c>
    </row>
    <row r="1094" spans="1:10">
      <c r="A1094" t="n">
        <v>9727</v>
      </c>
      <c r="B1094" s="47" t="n">
        <v>51</v>
      </c>
      <c r="C1094" s="7" t="n">
        <v>4</v>
      </c>
      <c r="D1094" s="7" t="n">
        <v>9</v>
      </c>
      <c r="E1094" s="7" t="s">
        <v>113</v>
      </c>
    </row>
    <row r="1095" spans="1:10">
      <c r="A1095" t="s">
        <v>4</v>
      </c>
      <c r="B1095" s="4" t="s">
        <v>5</v>
      </c>
      <c r="C1095" s="4" t="s">
        <v>10</v>
      </c>
    </row>
    <row r="1096" spans="1:10">
      <c r="A1096" t="n">
        <v>9741</v>
      </c>
      <c r="B1096" s="20" t="n">
        <v>16</v>
      </c>
      <c r="C1096" s="7" t="n">
        <v>0</v>
      </c>
    </row>
    <row r="1097" spans="1:10">
      <c r="A1097" t="s">
        <v>4</v>
      </c>
      <c r="B1097" s="4" t="s">
        <v>5</v>
      </c>
      <c r="C1097" s="4" t="s">
        <v>10</v>
      </c>
      <c r="D1097" s="4" t="s">
        <v>34</v>
      </c>
      <c r="E1097" s="4" t="s">
        <v>12</v>
      </c>
      <c r="F1097" s="4" t="s">
        <v>12</v>
      </c>
    </row>
    <row r="1098" spans="1:10">
      <c r="A1098" t="n">
        <v>9744</v>
      </c>
      <c r="B1098" s="48" t="n">
        <v>26</v>
      </c>
      <c r="C1098" s="7" t="n">
        <v>9</v>
      </c>
      <c r="D1098" s="7" t="s">
        <v>114</v>
      </c>
      <c r="E1098" s="7" t="n">
        <v>2</v>
      </c>
      <c r="F1098" s="7" t="n">
        <v>0</v>
      </c>
    </row>
    <row r="1099" spans="1:10">
      <c r="A1099" t="s">
        <v>4</v>
      </c>
      <c r="B1099" s="4" t="s">
        <v>5</v>
      </c>
    </row>
    <row r="1100" spans="1:10">
      <c r="A1100" t="n">
        <v>9807</v>
      </c>
      <c r="B1100" s="23" t="n">
        <v>28</v>
      </c>
    </row>
    <row r="1101" spans="1:10">
      <c r="A1101" t="s">
        <v>4</v>
      </c>
      <c r="B1101" s="4" t="s">
        <v>5</v>
      </c>
      <c r="C1101" s="4" t="s">
        <v>28</v>
      </c>
    </row>
    <row r="1102" spans="1:10">
      <c r="A1102" t="n">
        <v>9808</v>
      </c>
      <c r="B1102" s="14" t="n">
        <v>3</v>
      </c>
      <c r="C1102" s="12" t="n">
        <f t="normal" ca="1">A1150</f>
        <v>0</v>
      </c>
    </row>
    <row r="1103" spans="1:10">
      <c r="A1103" t="s">
        <v>4</v>
      </c>
      <c r="B1103" s="4" t="s">
        <v>5</v>
      </c>
      <c r="C1103" s="4" t="s">
        <v>12</v>
      </c>
      <c r="D1103" s="27" t="s">
        <v>42</v>
      </c>
      <c r="E1103" s="4" t="s">
        <v>5</v>
      </c>
      <c r="F1103" s="4" t="s">
        <v>12</v>
      </c>
      <c r="G1103" s="4" t="s">
        <v>10</v>
      </c>
      <c r="H1103" s="27" t="s">
        <v>43</v>
      </c>
      <c r="I1103" s="4" t="s">
        <v>12</v>
      </c>
      <c r="J1103" s="4" t="s">
        <v>28</v>
      </c>
    </row>
    <row r="1104" spans="1:10">
      <c r="A1104" t="n">
        <v>9813</v>
      </c>
      <c r="B1104" s="11" t="n">
        <v>5</v>
      </c>
      <c r="C1104" s="7" t="n">
        <v>28</v>
      </c>
      <c r="D1104" s="27" t="s">
        <v>3</v>
      </c>
      <c r="E1104" s="31" t="n">
        <v>64</v>
      </c>
      <c r="F1104" s="7" t="n">
        <v>5</v>
      </c>
      <c r="G1104" s="7" t="n">
        <v>7</v>
      </c>
      <c r="H1104" s="27" t="s">
        <v>3</v>
      </c>
      <c r="I1104" s="7" t="n">
        <v>1</v>
      </c>
      <c r="J1104" s="12" t="n">
        <f t="normal" ca="1">A1116</f>
        <v>0</v>
      </c>
    </row>
    <row r="1105" spans="1:10">
      <c r="A1105" t="s">
        <v>4</v>
      </c>
      <c r="B1105" s="4" t="s">
        <v>5</v>
      </c>
      <c r="C1105" s="4" t="s">
        <v>12</v>
      </c>
      <c r="D1105" s="4" t="s">
        <v>10</v>
      </c>
      <c r="E1105" s="4" t="s">
        <v>6</v>
      </c>
    </row>
    <row r="1106" spans="1:10">
      <c r="A1106" t="n">
        <v>9824</v>
      </c>
      <c r="B1106" s="47" t="n">
        <v>51</v>
      </c>
      <c r="C1106" s="7" t="n">
        <v>4</v>
      </c>
      <c r="D1106" s="7" t="n">
        <v>7</v>
      </c>
      <c r="E1106" s="7" t="s">
        <v>115</v>
      </c>
    </row>
    <row r="1107" spans="1:10">
      <c r="A1107" t="s">
        <v>4</v>
      </c>
      <c r="B1107" s="4" t="s">
        <v>5</v>
      </c>
      <c r="C1107" s="4" t="s">
        <v>10</v>
      </c>
    </row>
    <row r="1108" spans="1:10">
      <c r="A1108" t="n">
        <v>9837</v>
      </c>
      <c r="B1108" s="20" t="n">
        <v>16</v>
      </c>
      <c r="C1108" s="7" t="n">
        <v>0</v>
      </c>
    </row>
    <row r="1109" spans="1:10">
      <c r="A1109" t="s">
        <v>4</v>
      </c>
      <c r="B1109" s="4" t="s">
        <v>5</v>
      </c>
      <c r="C1109" s="4" t="s">
        <v>10</v>
      </c>
      <c r="D1109" s="4" t="s">
        <v>34</v>
      </c>
      <c r="E1109" s="4" t="s">
        <v>12</v>
      </c>
      <c r="F1109" s="4" t="s">
        <v>12</v>
      </c>
      <c r="G1109" s="4" t="s">
        <v>34</v>
      </c>
      <c r="H1109" s="4" t="s">
        <v>12</v>
      </c>
      <c r="I1109" s="4" t="s">
        <v>12</v>
      </c>
    </row>
    <row r="1110" spans="1:10">
      <c r="A1110" t="n">
        <v>9840</v>
      </c>
      <c r="B1110" s="48" t="n">
        <v>26</v>
      </c>
      <c r="C1110" s="7" t="n">
        <v>7</v>
      </c>
      <c r="D1110" s="7" t="s">
        <v>116</v>
      </c>
      <c r="E1110" s="7" t="n">
        <v>2</v>
      </c>
      <c r="F1110" s="7" t="n">
        <v>3</v>
      </c>
      <c r="G1110" s="7" t="s">
        <v>117</v>
      </c>
      <c r="H1110" s="7" t="n">
        <v>2</v>
      </c>
      <c r="I1110" s="7" t="n">
        <v>0</v>
      </c>
    </row>
    <row r="1111" spans="1:10">
      <c r="A1111" t="s">
        <v>4</v>
      </c>
      <c r="B1111" s="4" t="s">
        <v>5</v>
      </c>
    </row>
    <row r="1112" spans="1:10">
      <c r="A1112" t="n">
        <v>9933</v>
      </c>
      <c r="B1112" s="23" t="n">
        <v>28</v>
      </c>
    </row>
    <row r="1113" spans="1:10">
      <c r="A1113" t="s">
        <v>4</v>
      </c>
      <c r="B1113" s="4" t="s">
        <v>5</v>
      </c>
      <c r="C1113" s="4" t="s">
        <v>28</v>
      </c>
    </row>
    <row r="1114" spans="1:10">
      <c r="A1114" t="n">
        <v>9934</v>
      </c>
      <c r="B1114" s="14" t="n">
        <v>3</v>
      </c>
      <c r="C1114" s="12" t="n">
        <f t="normal" ca="1">A1150</f>
        <v>0</v>
      </c>
    </row>
    <row r="1115" spans="1:10">
      <c r="A1115" t="s">
        <v>4</v>
      </c>
      <c r="B1115" s="4" t="s">
        <v>5</v>
      </c>
      <c r="C1115" s="4" t="s">
        <v>12</v>
      </c>
      <c r="D1115" s="27" t="s">
        <v>42</v>
      </c>
      <c r="E1115" s="4" t="s">
        <v>5</v>
      </c>
      <c r="F1115" s="4" t="s">
        <v>12</v>
      </c>
      <c r="G1115" s="4" t="s">
        <v>10</v>
      </c>
      <c r="H1115" s="27" t="s">
        <v>43</v>
      </c>
      <c r="I1115" s="4" t="s">
        <v>12</v>
      </c>
      <c r="J1115" s="4" t="s">
        <v>28</v>
      </c>
    </row>
    <row r="1116" spans="1:10">
      <c r="A1116" t="n">
        <v>9939</v>
      </c>
      <c r="B1116" s="11" t="n">
        <v>5</v>
      </c>
      <c r="C1116" s="7" t="n">
        <v>28</v>
      </c>
      <c r="D1116" s="27" t="s">
        <v>3</v>
      </c>
      <c r="E1116" s="31" t="n">
        <v>64</v>
      </c>
      <c r="F1116" s="7" t="n">
        <v>5</v>
      </c>
      <c r="G1116" s="7" t="n">
        <v>8</v>
      </c>
      <c r="H1116" s="27" t="s">
        <v>3</v>
      </c>
      <c r="I1116" s="7" t="n">
        <v>1</v>
      </c>
      <c r="J1116" s="12" t="n">
        <f t="normal" ca="1">A1128</f>
        <v>0</v>
      </c>
    </row>
    <row r="1117" spans="1:10">
      <c r="A1117" t="s">
        <v>4</v>
      </c>
      <c r="B1117" s="4" t="s">
        <v>5</v>
      </c>
      <c r="C1117" s="4" t="s">
        <v>12</v>
      </c>
      <c r="D1117" s="4" t="s">
        <v>10</v>
      </c>
      <c r="E1117" s="4" t="s">
        <v>6</v>
      </c>
    </row>
    <row r="1118" spans="1:10">
      <c r="A1118" t="n">
        <v>9950</v>
      </c>
      <c r="B1118" s="47" t="n">
        <v>51</v>
      </c>
      <c r="C1118" s="7" t="n">
        <v>4</v>
      </c>
      <c r="D1118" s="7" t="n">
        <v>8</v>
      </c>
      <c r="E1118" s="7" t="s">
        <v>118</v>
      </c>
    </row>
    <row r="1119" spans="1:10">
      <c r="A1119" t="s">
        <v>4</v>
      </c>
      <c r="B1119" s="4" t="s">
        <v>5</v>
      </c>
      <c r="C1119" s="4" t="s">
        <v>10</v>
      </c>
    </row>
    <row r="1120" spans="1:10">
      <c r="A1120" t="n">
        <v>9963</v>
      </c>
      <c r="B1120" s="20" t="n">
        <v>16</v>
      </c>
      <c r="C1120" s="7" t="n">
        <v>0</v>
      </c>
    </row>
    <row r="1121" spans="1:10">
      <c r="A1121" t="s">
        <v>4</v>
      </c>
      <c r="B1121" s="4" t="s">
        <v>5</v>
      </c>
      <c r="C1121" s="4" t="s">
        <v>10</v>
      </c>
      <c r="D1121" s="4" t="s">
        <v>34</v>
      </c>
      <c r="E1121" s="4" t="s">
        <v>12</v>
      </c>
      <c r="F1121" s="4" t="s">
        <v>12</v>
      </c>
      <c r="G1121" s="4" t="s">
        <v>34</v>
      </c>
      <c r="H1121" s="4" t="s">
        <v>12</v>
      </c>
      <c r="I1121" s="4" t="s">
        <v>12</v>
      </c>
    </row>
    <row r="1122" spans="1:10">
      <c r="A1122" t="n">
        <v>9966</v>
      </c>
      <c r="B1122" s="48" t="n">
        <v>26</v>
      </c>
      <c r="C1122" s="7" t="n">
        <v>8</v>
      </c>
      <c r="D1122" s="7" t="s">
        <v>119</v>
      </c>
      <c r="E1122" s="7" t="n">
        <v>2</v>
      </c>
      <c r="F1122" s="7" t="n">
        <v>3</v>
      </c>
      <c r="G1122" s="7" t="s">
        <v>120</v>
      </c>
      <c r="H1122" s="7" t="n">
        <v>2</v>
      </c>
      <c r="I1122" s="7" t="n">
        <v>0</v>
      </c>
    </row>
    <row r="1123" spans="1:10">
      <c r="A1123" t="s">
        <v>4</v>
      </c>
      <c r="B1123" s="4" t="s">
        <v>5</v>
      </c>
    </row>
    <row r="1124" spans="1:10">
      <c r="A1124" t="n">
        <v>10081</v>
      </c>
      <c r="B1124" s="23" t="n">
        <v>28</v>
      </c>
    </row>
    <row r="1125" spans="1:10">
      <c r="A1125" t="s">
        <v>4</v>
      </c>
      <c r="B1125" s="4" t="s">
        <v>5</v>
      </c>
      <c r="C1125" s="4" t="s">
        <v>28</v>
      </c>
    </row>
    <row r="1126" spans="1:10">
      <c r="A1126" t="n">
        <v>10082</v>
      </c>
      <c r="B1126" s="14" t="n">
        <v>3</v>
      </c>
      <c r="C1126" s="12" t="n">
        <f t="normal" ca="1">A1150</f>
        <v>0</v>
      </c>
    </row>
    <row r="1127" spans="1:10">
      <c r="A1127" t="s">
        <v>4</v>
      </c>
      <c r="B1127" s="4" t="s">
        <v>5</v>
      </c>
      <c r="C1127" s="4" t="s">
        <v>12</v>
      </c>
      <c r="D1127" s="27" t="s">
        <v>42</v>
      </c>
      <c r="E1127" s="4" t="s">
        <v>5</v>
      </c>
      <c r="F1127" s="4" t="s">
        <v>12</v>
      </c>
      <c r="G1127" s="4" t="s">
        <v>10</v>
      </c>
      <c r="H1127" s="27" t="s">
        <v>43</v>
      </c>
      <c r="I1127" s="4" t="s">
        <v>12</v>
      </c>
      <c r="J1127" s="4" t="s">
        <v>28</v>
      </c>
    </row>
    <row r="1128" spans="1:10">
      <c r="A1128" t="n">
        <v>10087</v>
      </c>
      <c r="B1128" s="11" t="n">
        <v>5</v>
      </c>
      <c r="C1128" s="7" t="n">
        <v>28</v>
      </c>
      <c r="D1128" s="27" t="s">
        <v>3</v>
      </c>
      <c r="E1128" s="31" t="n">
        <v>64</v>
      </c>
      <c r="F1128" s="7" t="n">
        <v>5</v>
      </c>
      <c r="G1128" s="7" t="n">
        <v>1</v>
      </c>
      <c r="H1128" s="27" t="s">
        <v>3</v>
      </c>
      <c r="I1128" s="7" t="n">
        <v>1</v>
      </c>
      <c r="J1128" s="12" t="n">
        <f t="normal" ca="1">A1140</f>
        <v>0</v>
      </c>
    </row>
    <row r="1129" spans="1:10">
      <c r="A1129" t="s">
        <v>4</v>
      </c>
      <c r="B1129" s="4" t="s">
        <v>5</v>
      </c>
      <c r="C1129" s="4" t="s">
        <v>12</v>
      </c>
      <c r="D1129" s="4" t="s">
        <v>10</v>
      </c>
      <c r="E1129" s="4" t="s">
        <v>6</v>
      </c>
    </row>
    <row r="1130" spans="1:10">
      <c r="A1130" t="n">
        <v>10098</v>
      </c>
      <c r="B1130" s="47" t="n">
        <v>51</v>
      </c>
      <c r="C1130" s="7" t="n">
        <v>4</v>
      </c>
      <c r="D1130" s="7" t="n">
        <v>1</v>
      </c>
      <c r="E1130" s="7" t="s">
        <v>111</v>
      </c>
    </row>
    <row r="1131" spans="1:10">
      <c r="A1131" t="s">
        <v>4</v>
      </c>
      <c r="B1131" s="4" t="s">
        <v>5</v>
      </c>
      <c r="C1131" s="4" t="s">
        <v>10</v>
      </c>
    </row>
    <row r="1132" spans="1:10">
      <c r="A1132" t="n">
        <v>10112</v>
      </c>
      <c r="B1132" s="20" t="n">
        <v>16</v>
      </c>
      <c r="C1132" s="7" t="n">
        <v>0</v>
      </c>
    </row>
    <row r="1133" spans="1:10">
      <c r="A1133" t="s">
        <v>4</v>
      </c>
      <c r="B1133" s="4" t="s">
        <v>5</v>
      </c>
      <c r="C1133" s="4" t="s">
        <v>10</v>
      </c>
      <c r="D1133" s="4" t="s">
        <v>34</v>
      </c>
      <c r="E1133" s="4" t="s">
        <v>12</v>
      </c>
      <c r="F1133" s="4" t="s">
        <v>12</v>
      </c>
      <c r="G1133" s="4" t="s">
        <v>34</v>
      </c>
      <c r="H1133" s="4" t="s">
        <v>12</v>
      </c>
      <c r="I1133" s="4" t="s">
        <v>12</v>
      </c>
    </row>
    <row r="1134" spans="1:10">
      <c r="A1134" t="n">
        <v>10115</v>
      </c>
      <c r="B1134" s="48" t="n">
        <v>26</v>
      </c>
      <c r="C1134" s="7" t="n">
        <v>1</v>
      </c>
      <c r="D1134" s="7" t="s">
        <v>121</v>
      </c>
      <c r="E1134" s="7" t="n">
        <v>2</v>
      </c>
      <c r="F1134" s="7" t="n">
        <v>3</v>
      </c>
      <c r="G1134" s="7" t="s">
        <v>122</v>
      </c>
      <c r="H1134" s="7" t="n">
        <v>2</v>
      </c>
      <c r="I1134" s="7" t="n">
        <v>0</v>
      </c>
    </row>
    <row r="1135" spans="1:10">
      <c r="A1135" t="s">
        <v>4</v>
      </c>
      <c r="B1135" s="4" t="s">
        <v>5</v>
      </c>
    </row>
    <row r="1136" spans="1:10">
      <c r="A1136" t="n">
        <v>10224</v>
      </c>
      <c r="B1136" s="23" t="n">
        <v>28</v>
      </c>
    </row>
    <row r="1137" spans="1:10">
      <c r="A1137" t="s">
        <v>4</v>
      </c>
      <c r="B1137" s="4" t="s">
        <v>5</v>
      </c>
      <c r="C1137" s="4" t="s">
        <v>28</v>
      </c>
    </row>
    <row r="1138" spans="1:10">
      <c r="A1138" t="n">
        <v>10225</v>
      </c>
      <c r="B1138" s="14" t="n">
        <v>3</v>
      </c>
      <c r="C1138" s="12" t="n">
        <f t="normal" ca="1">A1150</f>
        <v>0</v>
      </c>
    </row>
    <row r="1139" spans="1:10">
      <c r="A1139" t="s">
        <v>4</v>
      </c>
      <c r="B1139" s="4" t="s">
        <v>5</v>
      </c>
      <c r="C1139" s="4" t="s">
        <v>12</v>
      </c>
      <c r="D1139" s="27" t="s">
        <v>42</v>
      </c>
      <c r="E1139" s="4" t="s">
        <v>5</v>
      </c>
      <c r="F1139" s="4" t="s">
        <v>12</v>
      </c>
      <c r="G1139" s="4" t="s">
        <v>10</v>
      </c>
      <c r="H1139" s="27" t="s">
        <v>43</v>
      </c>
      <c r="I1139" s="4" t="s">
        <v>12</v>
      </c>
      <c r="J1139" s="4" t="s">
        <v>28</v>
      </c>
    </row>
    <row r="1140" spans="1:10">
      <c r="A1140" t="n">
        <v>10230</v>
      </c>
      <c r="B1140" s="11" t="n">
        <v>5</v>
      </c>
      <c r="C1140" s="7" t="n">
        <v>28</v>
      </c>
      <c r="D1140" s="27" t="s">
        <v>3</v>
      </c>
      <c r="E1140" s="31" t="n">
        <v>64</v>
      </c>
      <c r="F1140" s="7" t="n">
        <v>5</v>
      </c>
      <c r="G1140" s="7" t="n">
        <v>2</v>
      </c>
      <c r="H1140" s="27" t="s">
        <v>3</v>
      </c>
      <c r="I1140" s="7" t="n">
        <v>1</v>
      </c>
      <c r="J1140" s="12" t="n">
        <f t="normal" ca="1">A1150</f>
        <v>0</v>
      </c>
    </row>
    <row r="1141" spans="1:10">
      <c r="A1141" t="s">
        <v>4</v>
      </c>
      <c r="B1141" s="4" t="s">
        <v>5</v>
      </c>
      <c r="C1141" s="4" t="s">
        <v>12</v>
      </c>
      <c r="D1141" s="4" t="s">
        <v>10</v>
      </c>
      <c r="E1141" s="4" t="s">
        <v>6</v>
      </c>
    </row>
    <row r="1142" spans="1:10">
      <c r="A1142" t="n">
        <v>10241</v>
      </c>
      <c r="B1142" s="47" t="n">
        <v>51</v>
      </c>
      <c r="C1142" s="7" t="n">
        <v>4</v>
      </c>
      <c r="D1142" s="7" t="n">
        <v>2</v>
      </c>
      <c r="E1142" s="7" t="s">
        <v>123</v>
      </c>
    </row>
    <row r="1143" spans="1:10">
      <c r="A1143" t="s">
        <v>4</v>
      </c>
      <c r="B1143" s="4" t="s">
        <v>5</v>
      </c>
      <c r="C1143" s="4" t="s">
        <v>10</v>
      </c>
    </row>
    <row r="1144" spans="1:10">
      <c r="A1144" t="n">
        <v>10255</v>
      </c>
      <c r="B1144" s="20" t="n">
        <v>16</v>
      </c>
      <c r="C1144" s="7" t="n">
        <v>0</v>
      </c>
    </row>
    <row r="1145" spans="1:10">
      <c r="A1145" t="s">
        <v>4</v>
      </c>
      <c r="B1145" s="4" t="s">
        <v>5</v>
      </c>
      <c r="C1145" s="4" t="s">
        <v>10</v>
      </c>
      <c r="D1145" s="4" t="s">
        <v>34</v>
      </c>
      <c r="E1145" s="4" t="s">
        <v>12</v>
      </c>
      <c r="F1145" s="4" t="s">
        <v>12</v>
      </c>
      <c r="G1145" s="4" t="s">
        <v>34</v>
      </c>
      <c r="H1145" s="4" t="s">
        <v>12</v>
      </c>
      <c r="I1145" s="4" t="s">
        <v>12</v>
      </c>
    </row>
    <row r="1146" spans="1:10">
      <c r="A1146" t="n">
        <v>10258</v>
      </c>
      <c r="B1146" s="48" t="n">
        <v>26</v>
      </c>
      <c r="C1146" s="7" t="n">
        <v>2</v>
      </c>
      <c r="D1146" s="7" t="s">
        <v>124</v>
      </c>
      <c r="E1146" s="7" t="n">
        <v>2</v>
      </c>
      <c r="F1146" s="7" t="n">
        <v>3</v>
      </c>
      <c r="G1146" s="7" t="s">
        <v>125</v>
      </c>
      <c r="H1146" s="7" t="n">
        <v>2</v>
      </c>
      <c r="I1146" s="7" t="n">
        <v>0</v>
      </c>
    </row>
    <row r="1147" spans="1:10">
      <c r="A1147" t="s">
        <v>4</v>
      </c>
      <c r="B1147" s="4" t="s">
        <v>5</v>
      </c>
    </row>
    <row r="1148" spans="1:10">
      <c r="A1148" t="n">
        <v>10359</v>
      </c>
      <c r="B1148" s="23" t="n">
        <v>28</v>
      </c>
    </row>
    <row r="1149" spans="1:10">
      <c r="A1149" t="s">
        <v>4</v>
      </c>
      <c r="B1149" s="4" t="s">
        <v>5</v>
      </c>
      <c r="C1149" s="4" t="s">
        <v>12</v>
      </c>
      <c r="D1149" s="27" t="s">
        <v>42</v>
      </c>
      <c r="E1149" s="4" t="s">
        <v>5</v>
      </c>
      <c r="F1149" s="4" t="s">
        <v>12</v>
      </c>
      <c r="G1149" s="4" t="s">
        <v>10</v>
      </c>
      <c r="H1149" s="27" t="s">
        <v>43</v>
      </c>
      <c r="I1149" s="4" t="s">
        <v>12</v>
      </c>
      <c r="J1149" s="4" t="s">
        <v>28</v>
      </c>
    </row>
    <row r="1150" spans="1:10">
      <c r="A1150" t="n">
        <v>10360</v>
      </c>
      <c r="B1150" s="11" t="n">
        <v>5</v>
      </c>
      <c r="C1150" s="7" t="n">
        <v>28</v>
      </c>
      <c r="D1150" s="27" t="s">
        <v>3</v>
      </c>
      <c r="E1150" s="31" t="n">
        <v>64</v>
      </c>
      <c r="F1150" s="7" t="n">
        <v>5</v>
      </c>
      <c r="G1150" s="7" t="n">
        <v>16</v>
      </c>
      <c r="H1150" s="27" t="s">
        <v>3</v>
      </c>
      <c r="I1150" s="7" t="n">
        <v>1</v>
      </c>
      <c r="J1150" s="12" t="n">
        <f t="normal" ca="1">A1162</f>
        <v>0</v>
      </c>
    </row>
    <row r="1151" spans="1:10">
      <c r="A1151" t="s">
        <v>4</v>
      </c>
      <c r="B1151" s="4" t="s">
        <v>5</v>
      </c>
      <c r="C1151" s="4" t="s">
        <v>12</v>
      </c>
      <c r="D1151" s="4" t="s">
        <v>10</v>
      </c>
      <c r="E1151" s="4" t="s">
        <v>6</v>
      </c>
    </row>
    <row r="1152" spans="1:10">
      <c r="A1152" t="n">
        <v>10371</v>
      </c>
      <c r="B1152" s="47" t="n">
        <v>51</v>
      </c>
      <c r="C1152" s="7" t="n">
        <v>4</v>
      </c>
      <c r="D1152" s="7" t="n">
        <v>16</v>
      </c>
      <c r="E1152" s="7" t="s">
        <v>126</v>
      </c>
    </row>
    <row r="1153" spans="1:10">
      <c r="A1153" t="s">
        <v>4</v>
      </c>
      <c r="B1153" s="4" t="s">
        <v>5</v>
      </c>
      <c r="C1153" s="4" t="s">
        <v>10</v>
      </c>
    </row>
    <row r="1154" spans="1:10">
      <c r="A1154" t="n">
        <v>10385</v>
      </c>
      <c r="B1154" s="20" t="n">
        <v>16</v>
      </c>
      <c r="C1154" s="7" t="n">
        <v>0</v>
      </c>
    </row>
    <row r="1155" spans="1:10">
      <c r="A1155" t="s">
        <v>4</v>
      </c>
      <c r="B1155" s="4" t="s">
        <v>5</v>
      </c>
      <c r="C1155" s="4" t="s">
        <v>10</v>
      </c>
      <c r="D1155" s="4" t="s">
        <v>34</v>
      </c>
      <c r="E1155" s="4" t="s">
        <v>12</v>
      </c>
      <c r="F1155" s="4" t="s">
        <v>12</v>
      </c>
      <c r="G1155" s="4" t="s">
        <v>34</v>
      </c>
      <c r="H1155" s="4" t="s">
        <v>12</v>
      </c>
      <c r="I1155" s="4" t="s">
        <v>12</v>
      </c>
    </row>
    <row r="1156" spans="1:10">
      <c r="A1156" t="n">
        <v>10388</v>
      </c>
      <c r="B1156" s="48" t="n">
        <v>26</v>
      </c>
      <c r="C1156" s="7" t="n">
        <v>16</v>
      </c>
      <c r="D1156" s="7" t="s">
        <v>127</v>
      </c>
      <c r="E1156" s="7" t="n">
        <v>2</v>
      </c>
      <c r="F1156" s="7" t="n">
        <v>3</v>
      </c>
      <c r="G1156" s="7" t="s">
        <v>128</v>
      </c>
      <c r="H1156" s="7" t="n">
        <v>2</v>
      </c>
      <c r="I1156" s="7" t="n">
        <v>0</v>
      </c>
    </row>
    <row r="1157" spans="1:10">
      <c r="A1157" t="s">
        <v>4</v>
      </c>
      <c r="B1157" s="4" t="s">
        <v>5</v>
      </c>
    </row>
    <row r="1158" spans="1:10">
      <c r="A1158" t="n">
        <v>10469</v>
      </c>
      <c r="B1158" s="23" t="n">
        <v>28</v>
      </c>
    </row>
    <row r="1159" spans="1:10">
      <c r="A1159" t="s">
        <v>4</v>
      </c>
      <c r="B1159" s="4" t="s">
        <v>5</v>
      </c>
      <c r="C1159" s="4" t="s">
        <v>28</v>
      </c>
    </row>
    <row r="1160" spans="1:10">
      <c r="A1160" t="n">
        <v>10470</v>
      </c>
      <c r="B1160" s="14" t="n">
        <v>3</v>
      </c>
      <c r="C1160" s="12" t="n">
        <f t="normal" ca="1">A1184</f>
        <v>0</v>
      </c>
    </row>
    <row r="1161" spans="1:10">
      <c r="A1161" t="s">
        <v>4</v>
      </c>
      <c r="B1161" s="4" t="s">
        <v>5</v>
      </c>
      <c r="C1161" s="4" t="s">
        <v>12</v>
      </c>
      <c r="D1161" s="27" t="s">
        <v>42</v>
      </c>
      <c r="E1161" s="4" t="s">
        <v>5</v>
      </c>
      <c r="F1161" s="4" t="s">
        <v>12</v>
      </c>
      <c r="G1161" s="4" t="s">
        <v>10</v>
      </c>
      <c r="H1161" s="27" t="s">
        <v>43</v>
      </c>
      <c r="I1161" s="4" t="s">
        <v>12</v>
      </c>
      <c r="J1161" s="4" t="s">
        <v>28</v>
      </c>
    </row>
    <row r="1162" spans="1:10">
      <c r="A1162" t="n">
        <v>10475</v>
      </c>
      <c r="B1162" s="11" t="n">
        <v>5</v>
      </c>
      <c r="C1162" s="7" t="n">
        <v>28</v>
      </c>
      <c r="D1162" s="27" t="s">
        <v>3</v>
      </c>
      <c r="E1162" s="31" t="n">
        <v>64</v>
      </c>
      <c r="F1162" s="7" t="n">
        <v>5</v>
      </c>
      <c r="G1162" s="7" t="n">
        <v>15</v>
      </c>
      <c r="H1162" s="27" t="s">
        <v>3</v>
      </c>
      <c r="I1162" s="7" t="n">
        <v>1</v>
      </c>
      <c r="J1162" s="12" t="n">
        <f t="normal" ca="1">A1174</f>
        <v>0</v>
      </c>
    </row>
    <row r="1163" spans="1:10">
      <c r="A1163" t="s">
        <v>4</v>
      </c>
      <c r="B1163" s="4" t="s">
        <v>5</v>
      </c>
      <c r="C1163" s="4" t="s">
        <v>12</v>
      </c>
      <c r="D1163" s="4" t="s">
        <v>10</v>
      </c>
      <c r="E1163" s="4" t="s">
        <v>6</v>
      </c>
    </row>
    <row r="1164" spans="1:10">
      <c r="A1164" t="n">
        <v>10486</v>
      </c>
      <c r="B1164" s="47" t="n">
        <v>51</v>
      </c>
      <c r="C1164" s="7" t="n">
        <v>4</v>
      </c>
      <c r="D1164" s="7" t="n">
        <v>15</v>
      </c>
      <c r="E1164" s="7" t="s">
        <v>129</v>
      </c>
    </row>
    <row r="1165" spans="1:10">
      <c r="A1165" t="s">
        <v>4</v>
      </c>
      <c r="B1165" s="4" t="s">
        <v>5</v>
      </c>
      <c r="C1165" s="4" t="s">
        <v>10</v>
      </c>
    </row>
    <row r="1166" spans="1:10">
      <c r="A1166" t="n">
        <v>10500</v>
      </c>
      <c r="B1166" s="20" t="n">
        <v>16</v>
      </c>
      <c r="C1166" s="7" t="n">
        <v>0</v>
      </c>
    </row>
    <row r="1167" spans="1:10">
      <c r="A1167" t="s">
        <v>4</v>
      </c>
      <c r="B1167" s="4" t="s">
        <v>5</v>
      </c>
      <c r="C1167" s="4" t="s">
        <v>10</v>
      </c>
      <c r="D1167" s="4" t="s">
        <v>34</v>
      </c>
      <c r="E1167" s="4" t="s">
        <v>12</v>
      </c>
      <c r="F1167" s="4" t="s">
        <v>12</v>
      </c>
      <c r="G1167" s="4" t="s">
        <v>34</v>
      </c>
      <c r="H1167" s="4" t="s">
        <v>12</v>
      </c>
      <c r="I1167" s="4" t="s">
        <v>12</v>
      </c>
    </row>
    <row r="1168" spans="1:10">
      <c r="A1168" t="n">
        <v>10503</v>
      </c>
      <c r="B1168" s="48" t="n">
        <v>26</v>
      </c>
      <c r="C1168" s="7" t="n">
        <v>15</v>
      </c>
      <c r="D1168" s="7" t="s">
        <v>130</v>
      </c>
      <c r="E1168" s="7" t="n">
        <v>2</v>
      </c>
      <c r="F1168" s="7" t="n">
        <v>3</v>
      </c>
      <c r="G1168" s="7" t="s">
        <v>131</v>
      </c>
      <c r="H1168" s="7" t="n">
        <v>2</v>
      </c>
      <c r="I1168" s="7" t="n">
        <v>0</v>
      </c>
    </row>
    <row r="1169" spans="1:10">
      <c r="A1169" t="s">
        <v>4</v>
      </c>
      <c r="B1169" s="4" t="s">
        <v>5</v>
      </c>
    </row>
    <row r="1170" spans="1:10">
      <c r="A1170" t="n">
        <v>10586</v>
      </c>
      <c r="B1170" s="23" t="n">
        <v>28</v>
      </c>
    </row>
    <row r="1171" spans="1:10">
      <c r="A1171" t="s">
        <v>4</v>
      </c>
      <c r="B1171" s="4" t="s">
        <v>5</v>
      </c>
      <c r="C1171" s="4" t="s">
        <v>28</v>
      </c>
    </row>
    <row r="1172" spans="1:10">
      <c r="A1172" t="n">
        <v>10587</v>
      </c>
      <c r="B1172" s="14" t="n">
        <v>3</v>
      </c>
      <c r="C1172" s="12" t="n">
        <f t="normal" ca="1">A1184</f>
        <v>0</v>
      </c>
    </row>
    <row r="1173" spans="1:10">
      <c r="A1173" t="s">
        <v>4</v>
      </c>
      <c r="B1173" s="4" t="s">
        <v>5</v>
      </c>
      <c r="C1173" s="4" t="s">
        <v>12</v>
      </c>
      <c r="D1173" s="27" t="s">
        <v>42</v>
      </c>
      <c r="E1173" s="4" t="s">
        <v>5</v>
      </c>
      <c r="F1173" s="4" t="s">
        <v>12</v>
      </c>
      <c r="G1173" s="4" t="s">
        <v>10</v>
      </c>
      <c r="H1173" s="27" t="s">
        <v>43</v>
      </c>
      <c r="I1173" s="4" t="s">
        <v>12</v>
      </c>
      <c r="J1173" s="4" t="s">
        <v>28</v>
      </c>
    </row>
    <row r="1174" spans="1:10">
      <c r="A1174" t="n">
        <v>10592</v>
      </c>
      <c r="B1174" s="11" t="n">
        <v>5</v>
      </c>
      <c r="C1174" s="7" t="n">
        <v>28</v>
      </c>
      <c r="D1174" s="27" t="s">
        <v>3</v>
      </c>
      <c r="E1174" s="31" t="n">
        <v>64</v>
      </c>
      <c r="F1174" s="7" t="n">
        <v>5</v>
      </c>
      <c r="G1174" s="7" t="n">
        <v>14</v>
      </c>
      <c r="H1174" s="27" t="s">
        <v>3</v>
      </c>
      <c r="I1174" s="7" t="n">
        <v>1</v>
      </c>
      <c r="J1174" s="12" t="n">
        <f t="normal" ca="1">A1184</f>
        <v>0</v>
      </c>
    </row>
    <row r="1175" spans="1:10">
      <c r="A1175" t="s">
        <v>4</v>
      </c>
      <c r="B1175" s="4" t="s">
        <v>5</v>
      </c>
      <c r="C1175" s="4" t="s">
        <v>12</v>
      </c>
      <c r="D1175" s="4" t="s">
        <v>10</v>
      </c>
      <c r="E1175" s="4" t="s">
        <v>6</v>
      </c>
    </row>
    <row r="1176" spans="1:10">
      <c r="A1176" t="n">
        <v>10603</v>
      </c>
      <c r="B1176" s="47" t="n">
        <v>51</v>
      </c>
      <c r="C1176" s="7" t="n">
        <v>4</v>
      </c>
      <c r="D1176" s="7" t="n">
        <v>14</v>
      </c>
      <c r="E1176" s="7" t="s">
        <v>115</v>
      </c>
    </row>
    <row r="1177" spans="1:10">
      <c r="A1177" t="s">
        <v>4</v>
      </c>
      <c r="B1177" s="4" t="s">
        <v>5</v>
      </c>
      <c r="C1177" s="4" t="s">
        <v>10</v>
      </c>
    </row>
    <row r="1178" spans="1:10">
      <c r="A1178" t="n">
        <v>10616</v>
      </c>
      <c r="B1178" s="20" t="n">
        <v>16</v>
      </c>
      <c r="C1178" s="7" t="n">
        <v>0</v>
      </c>
    </row>
    <row r="1179" spans="1:10">
      <c r="A1179" t="s">
        <v>4</v>
      </c>
      <c r="B1179" s="4" t="s">
        <v>5</v>
      </c>
      <c r="C1179" s="4" t="s">
        <v>10</v>
      </c>
      <c r="D1179" s="4" t="s">
        <v>34</v>
      </c>
      <c r="E1179" s="4" t="s">
        <v>12</v>
      </c>
      <c r="F1179" s="4" t="s">
        <v>12</v>
      </c>
      <c r="G1179" s="4" t="s">
        <v>34</v>
      </c>
      <c r="H1179" s="4" t="s">
        <v>12</v>
      </c>
      <c r="I1179" s="4" t="s">
        <v>12</v>
      </c>
    </row>
    <row r="1180" spans="1:10">
      <c r="A1180" t="n">
        <v>10619</v>
      </c>
      <c r="B1180" s="48" t="n">
        <v>26</v>
      </c>
      <c r="C1180" s="7" t="n">
        <v>14</v>
      </c>
      <c r="D1180" s="7" t="s">
        <v>132</v>
      </c>
      <c r="E1180" s="7" t="n">
        <v>2</v>
      </c>
      <c r="F1180" s="7" t="n">
        <v>3</v>
      </c>
      <c r="G1180" s="7" t="s">
        <v>133</v>
      </c>
      <c r="H1180" s="7" t="n">
        <v>2</v>
      </c>
      <c r="I1180" s="7" t="n">
        <v>0</v>
      </c>
    </row>
    <row r="1181" spans="1:10">
      <c r="A1181" t="s">
        <v>4</v>
      </c>
      <c r="B1181" s="4" t="s">
        <v>5</v>
      </c>
    </row>
    <row r="1182" spans="1:10">
      <c r="A1182" t="n">
        <v>10748</v>
      </c>
      <c r="B1182" s="23" t="n">
        <v>28</v>
      </c>
    </row>
    <row r="1183" spans="1:10">
      <c r="A1183" t="s">
        <v>4</v>
      </c>
      <c r="B1183" s="4" t="s">
        <v>5</v>
      </c>
      <c r="C1183" s="4" t="s">
        <v>12</v>
      </c>
      <c r="D1183" s="4" t="s">
        <v>10</v>
      </c>
      <c r="E1183" s="4" t="s">
        <v>6</v>
      </c>
    </row>
    <row r="1184" spans="1:10">
      <c r="A1184" t="n">
        <v>10749</v>
      </c>
      <c r="B1184" s="47" t="n">
        <v>51</v>
      </c>
      <c r="C1184" s="7" t="n">
        <v>4</v>
      </c>
      <c r="D1184" s="7" t="n">
        <v>0</v>
      </c>
      <c r="E1184" s="7" t="s">
        <v>134</v>
      </c>
    </row>
    <row r="1185" spans="1:10">
      <c r="A1185" t="s">
        <v>4</v>
      </c>
      <c r="B1185" s="4" t="s">
        <v>5</v>
      </c>
      <c r="C1185" s="4" t="s">
        <v>10</v>
      </c>
    </row>
    <row r="1186" spans="1:10">
      <c r="A1186" t="n">
        <v>10763</v>
      </c>
      <c r="B1186" s="20" t="n">
        <v>16</v>
      </c>
      <c r="C1186" s="7" t="n">
        <v>0</v>
      </c>
    </row>
    <row r="1187" spans="1:10">
      <c r="A1187" t="s">
        <v>4</v>
      </c>
      <c r="B1187" s="4" t="s">
        <v>5</v>
      </c>
      <c r="C1187" s="4" t="s">
        <v>10</v>
      </c>
      <c r="D1187" s="4" t="s">
        <v>34</v>
      </c>
      <c r="E1187" s="4" t="s">
        <v>12</v>
      </c>
      <c r="F1187" s="4" t="s">
        <v>12</v>
      </c>
    </row>
    <row r="1188" spans="1:10">
      <c r="A1188" t="n">
        <v>10766</v>
      </c>
      <c r="B1188" s="48" t="n">
        <v>26</v>
      </c>
      <c r="C1188" s="7" t="n">
        <v>0</v>
      </c>
      <c r="D1188" s="7" t="s">
        <v>135</v>
      </c>
      <c r="E1188" s="7" t="n">
        <v>2</v>
      </c>
      <c r="F1188" s="7" t="n">
        <v>0</v>
      </c>
    </row>
    <row r="1189" spans="1:10">
      <c r="A1189" t="s">
        <v>4</v>
      </c>
      <c r="B1189" s="4" t="s">
        <v>5</v>
      </c>
    </row>
    <row r="1190" spans="1:10">
      <c r="A1190" t="n">
        <v>10804</v>
      </c>
      <c r="B1190" s="23" t="n">
        <v>28</v>
      </c>
    </row>
    <row r="1191" spans="1:10">
      <c r="A1191" t="s">
        <v>4</v>
      </c>
      <c r="B1191" s="4" t="s">
        <v>5</v>
      </c>
      <c r="C1191" s="4" t="s">
        <v>12</v>
      </c>
      <c r="D1191" s="4" t="s">
        <v>10</v>
      </c>
      <c r="E1191" s="4" t="s">
        <v>12</v>
      </c>
    </row>
    <row r="1192" spans="1:10">
      <c r="A1192" t="n">
        <v>10805</v>
      </c>
      <c r="B1192" s="43" t="n">
        <v>49</v>
      </c>
      <c r="C1192" s="7" t="n">
        <v>1</v>
      </c>
      <c r="D1192" s="7" t="n">
        <v>4000</v>
      </c>
      <c r="E1192" s="7" t="n">
        <v>0</v>
      </c>
    </row>
    <row r="1193" spans="1:10">
      <c r="A1193" t="s">
        <v>4</v>
      </c>
      <c r="B1193" s="4" t="s">
        <v>5</v>
      </c>
      <c r="C1193" s="4" t="s">
        <v>12</v>
      </c>
      <c r="D1193" s="4" t="s">
        <v>10</v>
      </c>
      <c r="E1193" s="4" t="s">
        <v>10</v>
      </c>
    </row>
    <row r="1194" spans="1:10">
      <c r="A1194" t="n">
        <v>10810</v>
      </c>
      <c r="B1194" s="9" t="n">
        <v>50</v>
      </c>
      <c r="C1194" s="7" t="n">
        <v>1</v>
      </c>
      <c r="D1194" s="7" t="n">
        <v>8040</v>
      </c>
      <c r="E1194" s="7" t="n">
        <v>1000</v>
      </c>
    </row>
    <row r="1195" spans="1:10">
      <c r="A1195" t="s">
        <v>4</v>
      </c>
      <c r="B1195" s="4" t="s">
        <v>5</v>
      </c>
      <c r="C1195" s="4" t="s">
        <v>12</v>
      </c>
      <c r="D1195" s="4" t="s">
        <v>10</v>
      </c>
      <c r="E1195" s="4" t="s">
        <v>10</v>
      </c>
    </row>
    <row r="1196" spans="1:10">
      <c r="A1196" t="n">
        <v>10816</v>
      </c>
      <c r="B1196" s="9" t="n">
        <v>50</v>
      </c>
      <c r="C1196" s="7" t="n">
        <v>1</v>
      </c>
      <c r="D1196" s="7" t="n">
        <v>8042</v>
      </c>
      <c r="E1196" s="7" t="n">
        <v>1000</v>
      </c>
    </row>
    <row r="1197" spans="1:10">
      <c r="A1197" t="s">
        <v>4</v>
      </c>
      <c r="B1197" s="4" t="s">
        <v>5</v>
      </c>
      <c r="C1197" s="4" t="s">
        <v>12</v>
      </c>
      <c r="D1197" s="4" t="s">
        <v>10</v>
      </c>
      <c r="E1197" s="4" t="s">
        <v>18</v>
      </c>
    </row>
    <row r="1198" spans="1:10">
      <c r="A1198" t="n">
        <v>10822</v>
      </c>
      <c r="B1198" s="28" t="n">
        <v>58</v>
      </c>
      <c r="C1198" s="7" t="n">
        <v>0</v>
      </c>
      <c r="D1198" s="7" t="n">
        <v>1000</v>
      </c>
      <c r="E1198" s="7" t="n">
        <v>1</v>
      </c>
    </row>
    <row r="1199" spans="1:10">
      <c r="A1199" t="s">
        <v>4</v>
      </c>
      <c r="B1199" s="4" t="s">
        <v>5</v>
      </c>
      <c r="C1199" s="4" t="s">
        <v>12</v>
      </c>
      <c r="D1199" s="4" t="s">
        <v>10</v>
      </c>
    </row>
    <row r="1200" spans="1:10">
      <c r="A1200" t="n">
        <v>10830</v>
      </c>
      <c r="B1200" s="28" t="n">
        <v>58</v>
      </c>
      <c r="C1200" s="7" t="n">
        <v>255</v>
      </c>
      <c r="D1200" s="7" t="n">
        <v>0</v>
      </c>
    </row>
    <row r="1201" spans="1:6">
      <c r="A1201" t="s">
        <v>4</v>
      </c>
      <c r="B1201" s="4" t="s">
        <v>5</v>
      </c>
      <c r="C1201" s="4" t="s">
        <v>12</v>
      </c>
      <c r="D1201" s="4" t="s">
        <v>12</v>
      </c>
    </row>
    <row r="1202" spans="1:6">
      <c r="A1202" t="n">
        <v>10834</v>
      </c>
      <c r="B1202" s="43" t="n">
        <v>49</v>
      </c>
      <c r="C1202" s="7" t="n">
        <v>2</v>
      </c>
      <c r="D1202" s="7" t="n">
        <v>0</v>
      </c>
    </row>
    <row r="1203" spans="1:6">
      <c r="A1203" t="s">
        <v>4</v>
      </c>
      <c r="B1203" s="4" t="s">
        <v>5</v>
      </c>
      <c r="C1203" s="4" t="s">
        <v>12</v>
      </c>
      <c r="D1203" s="4" t="s">
        <v>10</v>
      </c>
      <c r="E1203" s="4" t="s">
        <v>12</v>
      </c>
    </row>
    <row r="1204" spans="1:6">
      <c r="A1204" t="n">
        <v>10837</v>
      </c>
      <c r="B1204" s="33" t="n">
        <v>39</v>
      </c>
      <c r="C1204" s="7" t="n">
        <v>11</v>
      </c>
      <c r="D1204" s="7" t="n">
        <v>65533</v>
      </c>
      <c r="E1204" s="7" t="n">
        <v>200</v>
      </c>
    </row>
    <row r="1205" spans="1:6">
      <c r="A1205" t="s">
        <v>4</v>
      </c>
      <c r="B1205" s="4" t="s">
        <v>5</v>
      </c>
      <c r="C1205" s="4" t="s">
        <v>12</v>
      </c>
      <c r="D1205" s="4" t="s">
        <v>10</v>
      </c>
      <c r="E1205" s="4" t="s">
        <v>12</v>
      </c>
    </row>
    <row r="1206" spans="1:6">
      <c r="A1206" t="n">
        <v>10842</v>
      </c>
      <c r="B1206" s="35" t="n">
        <v>36</v>
      </c>
      <c r="C1206" s="7" t="n">
        <v>9</v>
      </c>
      <c r="D1206" s="7" t="n">
        <v>5</v>
      </c>
      <c r="E1206" s="7" t="n">
        <v>0</v>
      </c>
    </row>
    <row r="1207" spans="1:6">
      <c r="A1207" t="s">
        <v>4</v>
      </c>
      <c r="B1207" s="4" t="s">
        <v>5</v>
      </c>
      <c r="C1207" s="4" t="s">
        <v>12</v>
      </c>
      <c r="D1207" s="27" t="s">
        <v>42</v>
      </c>
      <c r="E1207" s="4" t="s">
        <v>5</v>
      </c>
      <c r="F1207" s="4" t="s">
        <v>12</v>
      </c>
      <c r="G1207" s="4" t="s">
        <v>10</v>
      </c>
      <c r="H1207" s="27" t="s">
        <v>43</v>
      </c>
      <c r="I1207" s="4" t="s">
        <v>12</v>
      </c>
      <c r="J1207" s="4" t="s">
        <v>28</v>
      </c>
    </row>
    <row r="1208" spans="1:6">
      <c r="A1208" t="n">
        <v>10847</v>
      </c>
      <c r="B1208" s="11" t="n">
        <v>5</v>
      </c>
      <c r="C1208" s="7" t="n">
        <v>28</v>
      </c>
      <c r="D1208" s="27" t="s">
        <v>3</v>
      </c>
      <c r="E1208" s="31" t="n">
        <v>64</v>
      </c>
      <c r="F1208" s="7" t="n">
        <v>5</v>
      </c>
      <c r="G1208" s="7" t="n">
        <v>9</v>
      </c>
      <c r="H1208" s="27" t="s">
        <v>3</v>
      </c>
      <c r="I1208" s="7" t="n">
        <v>1</v>
      </c>
      <c r="J1208" s="12" t="n">
        <f t="normal" ca="1">A1212</f>
        <v>0</v>
      </c>
    </row>
    <row r="1209" spans="1:6">
      <c r="A1209" t="s">
        <v>4</v>
      </c>
      <c r="B1209" s="4" t="s">
        <v>5</v>
      </c>
      <c r="C1209" s="4" t="s">
        <v>12</v>
      </c>
      <c r="D1209" s="4" t="s">
        <v>10</v>
      </c>
      <c r="E1209" s="4" t="s">
        <v>12</v>
      </c>
    </row>
    <row r="1210" spans="1:6">
      <c r="A1210" t="n">
        <v>10858</v>
      </c>
      <c r="B1210" s="35" t="n">
        <v>36</v>
      </c>
      <c r="C1210" s="7" t="n">
        <v>9</v>
      </c>
      <c r="D1210" s="7" t="n">
        <v>9</v>
      </c>
      <c r="E1210" s="7" t="n">
        <v>0</v>
      </c>
    </row>
    <row r="1211" spans="1:6">
      <c r="A1211" t="s">
        <v>4</v>
      </c>
      <c r="B1211" s="4" t="s">
        <v>5</v>
      </c>
      <c r="C1211" s="4" t="s">
        <v>10</v>
      </c>
    </row>
    <row r="1212" spans="1:6">
      <c r="A1212" t="n">
        <v>10863</v>
      </c>
      <c r="B1212" s="50" t="n">
        <v>12</v>
      </c>
      <c r="C1212" s="7" t="n">
        <v>8794</v>
      </c>
    </row>
    <row r="1213" spans="1:6">
      <c r="A1213" t="s">
        <v>4</v>
      </c>
      <c r="B1213" s="4" t="s">
        <v>5</v>
      </c>
      <c r="C1213" s="4" t="s">
        <v>12</v>
      </c>
      <c r="D1213" s="4" t="s">
        <v>10</v>
      </c>
    </row>
    <row r="1214" spans="1:6">
      <c r="A1214" t="n">
        <v>10866</v>
      </c>
      <c r="B1214" s="17" t="n">
        <v>162</v>
      </c>
      <c r="C1214" s="7" t="n">
        <v>1</v>
      </c>
      <c r="D1214" s="7" t="n">
        <v>0</v>
      </c>
    </row>
    <row r="1215" spans="1:6">
      <c r="A1215" t="s">
        <v>4</v>
      </c>
      <c r="B1215" s="4" t="s">
        <v>5</v>
      </c>
    </row>
    <row r="1216" spans="1:6">
      <c r="A1216" t="n">
        <v>10870</v>
      </c>
      <c r="B1216" s="5" t="n">
        <v>1</v>
      </c>
    </row>
    <row r="1217" spans="1:10" s="3" customFormat="1" customHeight="0">
      <c r="A1217" s="3" t="s">
        <v>2</v>
      </c>
      <c r="B1217" s="3" t="s">
        <v>136</v>
      </c>
    </row>
    <row r="1218" spans="1:10">
      <c r="A1218" t="s">
        <v>4</v>
      </c>
      <c r="B1218" s="4" t="s">
        <v>5</v>
      </c>
      <c r="C1218" s="4" t="s">
        <v>12</v>
      </c>
      <c r="D1218" s="4" t="s">
        <v>10</v>
      </c>
    </row>
    <row r="1219" spans="1:10">
      <c r="A1219" t="n">
        <v>10872</v>
      </c>
      <c r="B1219" s="18" t="n">
        <v>22</v>
      </c>
      <c r="C1219" s="7" t="n">
        <v>0</v>
      </c>
      <c r="D1219" s="7" t="n">
        <v>0</v>
      </c>
    </row>
    <row r="1220" spans="1:10">
      <c r="A1220" t="s">
        <v>4</v>
      </c>
      <c r="B1220" s="4" t="s">
        <v>5</v>
      </c>
      <c r="C1220" s="4" t="s">
        <v>12</v>
      </c>
      <c r="D1220" s="4" t="s">
        <v>10</v>
      </c>
    </row>
    <row r="1221" spans="1:10">
      <c r="A1221" t="n">
        <v>10876</v>
      </c>
      <c r="B1221" s="28" t="n">
        <v>58</v>
      </c>
      <c r="C1221" s="7" t="n">
        <v>5</v>
      </c>
      <c r="D1221" s="7" t="n">
        <v>300</v>
      </c>
    </row>
    <row r="1222" spans="1:10">
      <c r="A1222" t="s">
        <v>4</v>
      </c>
      <c r="B1222" s="4" t="s">
        <v>5</v>
      </c>
      <c r="C1222" s="4" t="s">
        <v>18</v>
      </c>
      <c r="D1222" s="4" t="s">
        <v>10</v>
      </c>
    </row>
    <row r="1223" spans="1:10">
      <c r="A1223" t="n">
        <v>10880</v>
      </c>
      <c r="B1223" s="30" t="n">
        <v>103</v>
      </c>
      <c r="C1223" s="7" t="n">
        <v>0</v>
      </c>
      <c r="D1223" s="7" t="n">
        <v>300</v>
      </c>
    </row>
    <row r="1224" spans="1:10">
      <c r="A1224" t="s">
        <v>4</v>
      </c>
      <c r="B1224" s="4" t="s">
        <v>5</v>
      </c>
      <c r="C1224" s="4" t="s">
        <v>12</v>
      </c>
      <c r="D1224" s="4" t="s">
        <v>18</v>
      </c>
      <c r="E1224" s="4" t="s">
        <v>10</v>
      </c>
      <c r="F1224" s="4" t="s">
        <v>12</v>
      </c>
    </row>
    <row r="1225" spans="1:10">
      <c r="A1225" t="n">
        <v>10887</v>
      </c>
      <c r="B1225" s="43" t="n">
        <v>49</v>
      </c>
      <c r="C1225" s="7" t="n">
        <v>3</v>
      </c>
      <c r="D1225" s="7" t="n">
        <v>0.699999988079071</v>
      </c>
      <c r="E1225" s="7" t="n">
        <v>500</v>
      </c>
      <c r="F1225" s="7" t="n">
        <v>0</v>
      </c>
    </row>
    <row r="1226" spans="1:10">
      <c r="A1226" t="s">
        <v>4</v>
      </c>
      <c r="B1226" s="4" t="s">
        <v>5</v>
      </c>
      <c r="C1226" s="4" t="s">
        <v>12</v>
      </c>
      <c r="D1226" s="4" t="s">
        <v>10</v>
      </c>
    </row>
    <row r="1227" spans="1:10">
      <c r="A1227" t="n">
        <v>10896</v>
      </c>
      <c r="B1227" s="28" t="n">
        <v>58</v>
      </c>
      <c r="C1227" s="7" t="n">
        <v>10</v>
      </c>
      <c r="D1227" s="7" t="n">
        <v>300</v>
      </c>
    </row>
    <row r="1228" spans="1:10">
      <c r="A1228" t="s">
        <v>4</v>
      </c>
      <c r="B1228" s="4" t="s">
        <v>5</v>
      </c>
      <c r="C1228" s="4" t="s">
        <v>12</v>
      </c>
      <c r="D1228" s="4" t="s">
        <v>10</v>
      </c>
    </row>
    <row r="1229" spans="1:10">
      <c r="A1229" t="n">
        <v>10900</v>
      </c>
      <c r="B1229" s="28" t="n">
        <v>58</v>
      </c>
      <c r="C1229" s="7" t="n">
        <v>12</v>
      </c>
      <c r="D1229" s="7" t="n">
        <v>0</v>
      </c>
    </row>
    <row r="1230" spans="1:10">
      <c r="A1230" t="s">
        <v>4</v>
      </c>
      <c r="B1230" s="4" t="s">
        <v>5</v>
      </c>
      <c r="C1230" s="4" t="s">
        <v>12</v>
      </c>
    </row>
    <row r="1231" spans="1:10">
      <c r="A1231" t="n">
        <v>10904</v>
      </c>
      <c r="B1231" s="31" t="n">
        <v>64</v>
      </c>
      <c r="C1231" s="7" t="n">
        <v>7</v>
      </c>
    </row>
    <row r="1232" spans="1:10">
      <c r="A1232" t="s">
        <v>4</v>
      </c>
      <c r="B1232" s="4" t="s">
        <v>5</v>
      </c>
      <c r="C1232" s="4" t="s">
        <v>12</v>
      </c>
      <c r="D1232" s="4" t="s">
        <v>10</v>
      </c>
      <c r="E1232" s="4" t="s">
        <v>10</v>
      </c>
      <c r="F1232" s="4" t="s">
        <v>12</v>
      </c>
    </row>
    <row r="1233" spans="1:6">
      <c r="A1233" t="n">
        <v>10906</v>
      </c>
      <c r="B1233" s="21" t="n">
        <v>25</v>
      </c>
      <c r="C1233" s="7" t="n">
        <v>1</v>
      </c>
      <c r="D1233" s="7" t="n">
        <v>65535</v>
      </c>
      <c r="E1233" s="7" t="n">
        <v>420</v>
      </c>
      <c r="F1233" s="7" t="n">
        <v>5</v>
      </c>
    </row>
    <row r="1234" spans="1:6">
      <c r="A1234" t="s">
        <v>4</v>
      </c>
      <c r="B1234" s="4" t="s">
        <v>5</v>
      </c>
      <c r="C1234" s="4" t="s">
        <v>12</v>
      </c>
      <c r="D1234" s="4" t="s">
        <v>10</v>
      </c>
      <c r="E1234" s="4" t="s">
        <v>6</v>
      </c>
    </row>
    <row r="1235" spans="1:6">
      <c r="A1235" t="n">
        <v>10913</v>
      </c>
      <c r="B1235" s="47" t="n">
        <v>51</v>
      </c>
      <c r="C1235" s="7" t="n">
        <v>4</v>
      </c>
      <c r="D1235" s="7" t="n">
        <v>0</v>
      </c>
      <c r="E1235" s="7" t="s">
        <v>115</v>
      </c>
    </row>
    <row r="1236" spans="1:6">
      <c r="A1236" t="s">
        <v>4</v>
      </c>
      <c r="B1236" s="4" t="s">
        <v>5</v>
      </c>
      <c r="C1236" s="4" t="s">
        <v>10</v>
      </c>
    </row>
    <row r="1237" spans="1:6">
      <c r="A1237" t="n">
        <v>10926</v>
      </c>
      <c r="B1237" s="20" t="n">
        <v>16</v>
      </c>
      <c r="C1237" s="7" t="n">
        <v>0</v>
      </c>
    </row>
    <row r="1238" spans="1:6">
      <c r="A1238" t="s">
        <v>4</v>
      </c>
      <c r="B1238" s="4" t="s">
        <v>5</v>
      </c>
      <c r="C1238" s="4" t="s">
        <v>10</v>
      </c>
      <c r="D1238" s="4" t="s">
        <v>34</v>
      </c>
      <c r="E1238" s="4" t="s">
        <v>12</v>
      </c>
      <c r="F1238" s="4" t="s">
        <v>12</v>
      </c>
    </row>
    <row r="1239" spans="1:6">
      <c r="A1239" t="n">
        <v>10929</v>
      </c>
      <c r="B1239" s="48" t="n">
        <v>26</v>
      </c>
      <c r="C1239" s="7" t="n">
        <v>0</v>
      </c>
      <c r="D1239" s="7" t="s">
        <v>137</v>
      </c>
      <c r="E1239" s="7" t="n">
        <v>2</v>
      </c>
      <c r="F1239" s="7" t="n">
        <v>0</v>
      </c>
    </row>
    <row r="1240" spans="1:6">
      <c r="A1240" t="s">
        <v>4</v>
      </c>
      <c r="B1240" s="4" t="s">
        <v>5</v>
      </c>
    </row>
    <row r="1241" spans="1:6">
      <c r="A1241" t="n">
        <v>10974</v>
      </c>
      <c r="B1241" s="23" t="n">
        <v>28</v>
      </c>
    </row>
    <row r="1242" spans="1:6">
      <c r="A1242" t="s">
        <v>4</v>
      </c>
      <c r="B1242" s="4" t="s">
        <v>5</v>
      </c>
      <c r="C1242" s="4" t="s">
        <v>10</v>
      </c>
      <c r="D1242" s="4" t="s">
        <v>12</v>
      </c>
    </row>
    <row r="1243" spans="1:6">
      <c r="A1243" t="n">
        <v>10975</v>
      </c>
      <c r="B1243" s="49" t="n">
        <v>89</v>
      </c>
      <c r="C1243" s="7" t="n">
        <v>65533</v>
      </c>
      <c r="D1243" s="7" t="n">
        <v>1</v>
      </c>
    </row>
    <row r="1244" spans="1:6">
      <c r="A1244" t="s">
        <v>4</v>
      </c>
      <c r="B1244" s="4" t="s">
        <v>5</v>
      </c>
      <c r="C1244" s="4" t="s">
        <v>12</v>
      </c>
      <c r="D1244" s="4" t="s">
        <v>10</v>
      </c>
      <c r="E1244" s="4" t="s">
        <v>10</v>
      </c>
      <c r="F1244" s="4" t="s">
        <v>12</v>
      </c>
    </row>
    <row r="1245" spans="1:6">
      <c r="A1245" t="n">
        <v>10979</v>
      </c>
      <c r="B1245" s="21" t="n">
        <v>25</v>
      </c>
      <c r="C1245" s="7" t="n">
        <v>1</v>
      </c>
      <c r="D1245" s="7" t="n">
        <v>65535</v>
      </c>
      <c r="E1245" s="7" t="n">
        <v>65535</v>
      </c>
      <c r="F1245" s="7" t="n">
        <v>0</v>
      </c>
    </row>
    <row r="1246" spans="1:6">
      <c r="A1246" t="s">
        <v>4</v>
      </c>
      <c r="B1246" s="4" t="s">
        <v>5</v>
      </c>
      <c r="C1246" s="4" t="s">
        <v>10</v>
      </c>
      <c r="D1246" s="4" t="s">
        <v>18</v>
      </c>
      <c r="E1246" s="4" t="s">
        <v>18</v>
      </c>
      <c r="F1246" s="4" t="s">
        <v>18</v>
      </c>
      <c r="G1246" s="4" t="s">
        <v>18</v>
      </c>
    </row>
    <row r="1247" spans="1:6">
      <c r="A1247" t="n">
        <v>10986</v>
      </c>
      <c r="B1247" s="38" t="n">
        <v>46</v>
      </c>
      <c r="C1247" s="7" t="n">
        <v>61456</v>
      </c>
      <c r="D1247" s="7" t="n">
        <v>-45.9599990844727</v>
      </c>
      <c r="E1247" s="7" t="n">
        <v>-3.5</v>
      </c>
      <c r="F1247" s="7" t="n">
        <v>18.1100006103516</v>
      </c>
      <c r="G1247" s="7" t="n">
        <v>87.5999984741211</v>
      </c>
    </row>
    <row r="1248" spans="1:6">
      <c r="A1248" t="s">
        <v>4</v>
      </c>
      <c r="B1248" s="4" t="s">
        <v>5</v>
      </c>
      <c r="C1248" s="4" t="s">
        <v>10</v>
      </c>
      <c r="D1248" s="4" t="s">
        <v>18</v>
      </c>
      <c r="E1248" s="4" t="s">
        <v>18</v>
      </c>
      <c r="F1248" s="4" t="s">
        <v>18</v>
      </c>
      <c r="G1248" s="4" t="s">
        <v>18</v>
      </c>
    </row>
    <row r="1249" spans="1:7">
      <c r="A1249" t="n">
        <v>11005</v>
      </c>
      <c r="B1249" s="38" t="n">
        <v>46</v>
      </c>
      <c r="C1249" s="7" t="n">
        <v>61457</v>
      </c>
      <c r="D1249" s="7" t="n">
        <v>-45.9599990844727</v>
      </c>
      <c r="E1249" s="7" t="n">
        <v>-3.5</v>
      </c>
      <c r="F1249" s="7" t="n">
        <v>18.1100006103516</v>
      </c>
      <c r="G1249" s="7" t="n">
        <v>87.5999984741211</v>
      </c>
    </row>
    <row r="1250" spans="1:7">
      <c r="A1250" t="s">
        <v>4</v>
      </c>
      <c r="B1250" s="4" t="s">
        <v>5</v>
      </c>
      <c r="C1250" s="4" t="s">
        <v>12</v>
      </c>
      <c r="D1250" s="4" t="s">
        <v>12</v>
      </c>
      <c r="E1250" s="4" t="s">
        <v>10</v>
      </c>
    </row>
    <row r="1251" spans="1:7">
      <c r="A1251" t="n">
        <v>11024</v>
      </c>
      <c r="B1251" s="39" t="n">
        <v>45</v>
      </c>
      <c r="C1251" s="7" t="n">
        <v>8</v>
      </c>
      <c r="D1251" s="7" t="n">
        <v>1</v>
      </c>
      <c r="E1251" s="7" t="n">
        <v>0</v>
      </c>
    </row>
    <row r="1252" spans="1:7">
      <c r="A1252" t="s">
        <v>4</v>
      </c>
      <c r="B1252" s="4" t="s">
        <v>5</v>
      </c>
      <c r="C1252" s="4" t="s">
        <v>12</v>
      </c>
      <c r="D1252" s="4" t="s">
        <v>10</v>
      </c>
      <c r="E1252" s="4" t="s">
        <v>10</v>
      </c>
      <c r="F1252" s="4" t="s">
        <v>12</v>
      </c>
    </row>
    <row r="1253" spans="1:7">
      <c r="A1253" t="n">
        <v>11029</v>
      </c>
      <c r="B1253" s="21" t="n">
        <v>25</v>
      </c>
      <c r="C1253" s="7" t="n">
        <v>1</v>
      </c>
      <c r="D1253" s="7" t="n">
        <v>65535</v>
      </c>
      <c r="E1253" s="7" t="n">
        <v>65535</v>
      </c>
      <c r="F1253" s="7" t="n">
        <v>0</v>
      </c>
    </row>
    <row r="1254" spans="1:7">
      <c r="A1254" t="s">
        <v>4</v>
      </c>
      <c r="B1254" s="4" t="s">
        <v>5</v>
      </c>
      <c r="C1254" s="4" t="s">
        <v>12</v>
      </c>
      <c r="D1254" s="4" t="s">
        <v>6</v>
      </c>
    </row>
    <row r="1255" spans="1:7">
      <c r="A1255" t="n">
        <v>11036</v>
      </c>
      <c r="B1255" s="8" t="n">
        <v>2</v>
      </c>
      <c r="C1255" s="7" t="n">
        <v>10</v>
      </c>
      <c r="D1255" s="7" t="s">
        <v>36</v>
      </c>
    </row>
    <row r="1256" spans="1:7">
      <c r="A1256" t="s">
        <v>4</v>
      </c>
      <c r="B1256" s="4" t="s">
        <v>5</v>
      </c>
      <c r="C1256" s="4" t="s">
        <v>12</v>
      </c>
      <c r="D1256" s="4" t="s">
        <v>10</v>
      </c>
    </row>
    <row r="1257" spans="1:7">
      <c r="A1257" t="n">
        <v>11059</v>
      </c>
      <c r="B1257" s="28" t="n">
        <v>58</v>
      </c>
      <c r="C1257" s="7" t="n">
        <v>105</v>
      </c>
      <c r="D1257" s="7" t="n">
        <v>300</v>
      </c>
    </row>
    <row r="1258" spans="1:7">
      <c r="A1258" t="s">
        <v>4</v>
      </c>
      <c r="B1258" s="4" t="s">
        <v>5</v>
      </c>
      <c r="C1258" s="4" t="s">
        <v>18</v>
      </c>
      <c r="D1258" s="4" t="s">
        <v>10</v>
      </c>
    </row>
    <row r="1259" spans="1:7">
      <c r="A1259" t="n">
        <v>11063</v>
      </c>
      <c r="B1259" s="30" t="n">
        <v>103</v>
      </c>
      <c r="C1259" s="7" t="n">
        <v>1</v>
      </c>
      <c r="D1259" s="7" t="n">
        <v>300</v>
      </c>
    </row>
    <row r="1260" spans="1:7">
      <c r="A1260" t="s">
        <v>4</v>
      </c>
      <c r="B1260" s="4" t="s">
        <v>5</v>
      </c>
      <c r="C1260" s="4" t="s">
        <v>12</v>
      </c>
    </row>
    <row r="1261" spans="1:7">
      <c r="A1261" t="n">
        <v>11070</v>
      </c>
      <c r="B1261" s="10" t="n">
        <v>74</v>
      </c>
      <c r="C1261" s="7" t="n">
        <v>67</v>
      </c>
    </row>
    <row r="1262" spans="1:7">
      <c r="A1262" t="s">
        <v>4</v>
      </c>
      <c r="B1262" s="4" t="s">
        <v>5</v>
      </c>
      <c r="C1262" s="4" t="s">
        <v>12</v>
      </c>
      <c r="D1262" s="4" t="s">
        <v>18</v>
      </c>
      <c r="E1262" s="4" t="s">
        <v>10</v>
      </c>
      <c r="F1262" s="4" t="s">
        <v>12</v>
      </c>
    </row>
    <row r="1263" spans="1:7">
      <c r="A1263" t="n">
        <v>11072</v>
      </c>
      <c r="B1263" s="43" t="n">
        <v>49</v>
      </c>
      <c r="C1263" s="7" t="n">
        <v>3</v>
      </c>
      <c r="D1263" s="7" t="n">
        <v>1</v>
      </c>
      <c r="E1263" s="7" t="n">
        <v>500</v>
      </c>
      <c r="F1263" s="7" t="n">
        <v>0</v>
      </c>
    </row>
    <row r="1264" spans="1:7">
      <c r="A1264" t="s">
        <v>4</v>
      </c>
      <c r="B1264" s="4" t="s">
        <v>5</v>
      </c>
      <c r="C1264" s="4" t="s">
        <v>12</v>
      </c>
      <c r="D1264" s="4" t="s">
        <v>10</v>
      </c>
    </row>
    <row r="1265" spans="1:7">
      <c r="A1265" t="n">
        <v>11081</v>
      </c>
      <c r="B1265" s="28" t="n">
        <v>58</v>
      </c>
      <c r="C1265" s="7" t="n">
        <v>11</v>
      </c>
      <c r="D1265" s="7" t="n">
        <v>300</v>
      </c>
    </row>
    <row r="1266" spans="1:7">
      <c r="A1266" t="s">
        <v>4</v>
      </c>
      <c r="B1266" s="4" t="s">
        <v>5</v>
      </c>
      <c r="C1266" s="4" t="s">
        <v>12</v>
      </c>
      <c r="D1266" s="4" t="s">
        <v>10</v>
      </c>
    </row>
    <row r="1267" spans="1:7">
      <c r="A1267" t="n">
        <v>11085</v>
      </c>
      <c r="B1267" s="28" t="n">
        <v>58</v>
      </c>
      <c r="C1267" s="7" t="n">
        <v>12</v>
      </c>
      <c r="D1267" s="7" t="n">
        <v>0</v>
      </c>
    </row>
    <row r="1268" spans="1:7">
      <c r="A1268" t="s">
        <v>4</v>
      </c>
      <c r="B1268" s="4" t="s">
        <v>5</v>
      </c>
      <c r="C1268" s="4" t="s">
        <v>12</v>
      </c>
    </row>
    <row r="1269" spans="1:7">
      <c r="A1269" t="n">
        <v>11089</v>
      </c>
      <c r="B1269" s="10" t="n">
        <v>74</v>
      </c>
      <c r="C1269" s="7" t="n">
        <v>46</v>
      </c>
    </row>
    <row r="1270" spans="1:7">
      <c r="A1270" t="s">
        <v>4</v>
      </c>
      <c r="B1270" s="4" t="s">
        <v>5</v>
      </c>
      <c r="C1270" s="4" t="s">
        <v>12</v>
      </c>
    </row>
    <row r="1271" spans="1:7">
      <c r="A1271" t="n">
        <v>11091</v>
      </c>
      <c r="B1271" s="25" t="n">
        <v>23</v>
      </c>
      <c r="C1271" s="7" t="n">
        <v>0</v>
      </c>
    </row>
    <row r="1272" spans="1:7">
      <c r="A1272" t="s">
        <v>4</v>
      </c>
      <c r="B1272" s="4" t="s">
        <v>5</v>
      </c>
      <c r="C1272" s="4" t="s">
        <v>12</v>
      </c>
      <c r="D1272" s="4" t="s">
        <v>9</v>
      </c>
    </row>
    <row r="1273" spans="1:7">
      <c r="A1273" t="n">
        <v>11093</v>
      </c>
      <c r="B1273" s="10" t="n">
        <v>74</v>
      </c>
      <c r="C1273" s="7" t="n">
        <v>52</v>
      </c>
      <c r="D1273" s="7" t="n">
        <v>8192</v>
      </c>
    </row>
    <row r="1274" spans="1:7">
      <c r="A1274" t="s">
        <v>4</v>
      </c>
      <c r="B1274" s="4" t="s">
        <v>5</v>
      </c>
    </row>
    <row r="1275" spans="1:7">
      <c r="A1275" t="n">
        <v>11099</v>
      </c>
      <c r="B1275" s="5" t="n">
        <v>1</v>
      </c>
    </row>
    <row r="1276" spans="1:7" s="3" customFormat="1" customHeight="0">
      <c r="A1276" s="3" t="s">
        <v>2</v>
      </c>
      <c r="B1276" s="3" t="s">
        <v>138</v>
      </c>
    </row>
    <row r="1277" spans="1:7">
      <c r="A1277" t="s">
        <v>4</v>
      </c>
      <c r="B1277" s="4" t="s">
        <v>5</v>
      </c>
      <c r="C1277" s="4" t="s">
        <v>12</v>
      </c>
      <c r="D1277" s="4" t="s">
        <v>10</v>
      </c>
    </row>
    <row r="1278" spans="1:7">
      <c r="A1278" t="n">
        <v>11100</v>
      </c>
      <c r="B1278" s="18" t="n">
        <v>22</v>
      </c>
      <c r="C1278" s="7" t="n">
        <v>0</v>
      </c>
      <c r="D1278" s="7" t="n">
        <v>0</v>
      </c>
    </row>
    <row r="1279" spans="1:7">
      <c r="A1279" t="s">
        <v>4</v>
      </c>
      <c r="B1279" s="4" t="s">
        <v>5</v>
      </c>
      <c r="C1279" s="4" t="s">
        <v>12</v>
      </c>
      <c r="D1279" s="4" t="s">
        <v>10</v>
      </c>
    </row>
    <row r="1280" spans="1:7">
      <c r="A1280" t="n">
        <v>11104</v>
      </c>
      <c r="B1280" s="28" t="n">
        <v>58</v>
      </c>
      <c r="C1280" s="7" t="n">
        <v>5</v>
      </c>
      <c r="D1280" s="7" t="n">
        <v>300</v>
      </c>
    </row>
    <row r="1281" spans="1:4">
      <c r="A1281" t="s">
        <v>4</v>
      </c>
      <c r="B1281" s="4" t="s">
        <v>5</v>
      </c>
      <c r="C1281" s="4" t="s">
        <v>18</v>
      </c>
      <c r="D1281" s="4" t="s">
        <v>10</v>
      </c>
    </row>
    <row r="1282" spans="1:4">
      <c r="A1282" t="n">
        <v>11108</v>
      </c>
      <c r="B1282" s="30" t="n">
        <v>103</v>
      </c>
      <c r="C1282" s="7" t="n">
        <v>0</v>
      </c>
      <c r="D1282" s="7" t="n">
        <v>300</v>
      </c>
    </row>
    <row r="1283" spans="1:4">
      <c r="A1283" t="s">
        <v>4</v>
      </c>
      <c r="B1283" s="4" t="s">
        <v>5</v>
      </c>
      <c r="C1283" s="4" t="s">
        <v>12</v>
      </c>
      <c r="D1283" s="4" t="s">
        <v>18</v>
      </c>
      <c r="E1283" s="4" t="s">
        <v>10</v>
      </c>
      <c r="F1283" s="4" t="s">
        <v>12</v>
      </c>
    </row>
    <row r="1284" spans="1:4">
      <c r="A1284" t="n">
        <v>11115</v>
      </c>
      <c r="B1284" s="43" t="n">
        <v>49</v>
      </c>
      <c r="C1284" s="7" t="n">
        <v>3</v>
      </c>
      <c r="D1284" s="7" t="n">
        <v>0.699999988079071</v>
      </c>
      <c r="E1284" s="7" t="n">
        <v>500</v>
      </c>
      <c r="F1284" s="7" t="n">
        <v>0</v>
      </c>
    </row>
    <row r="1285" spans="1:4">
      <c r="A1285" t="s">
        <v>4</v>
      </c>
      <c r="B1285" s="4" t="s">
        <v>5</v>
      </c>
      <c r="C1285" s="4" t="s">
        <v>12</v>
      </c>
      <c r="D1285" s="4" t="s">
        <v>10</v>
      </c>
    </row>
    <row r="1286" spans="1:4">
      <c r="A1286" t="n">
        <v>11124</v>
      </c>
      <c r="B1286" s="28" t="n">
        <v>58</v>
      </c>
      <c r="C1286" s="7" t="n">
        <v>10</v>
      </c>
      <c r="D1286" s="7" t="n">
        <v>300</v>
      </c>
    </row>
    <row r="1287" spans="1:4">
      <c r="A1287" t="s">
        <v>4</v>
      </c>
      <c r="B1287" s="4" t="s">
        <v>5</v>
      </c>
      <c r="C1287" s="4" t="s">
        <v>12</v>
      </c>
      <c r="D1287" s="4" t="s">
        <v>10</v>
      </c>
    </row>
    <row r="1288" spans="1:4">
      <c r="A1288" t="n">
        <v>11128</v>
      </c>
      <c r="B1288" s="28" t="n">
        <v>58</v>
      </c>
      <c r="C1288" s="7" t="n">
        <v>12</v>
      </c>
      <c r="D1288" s="7" t="n">
        <v>0</v>
      </c>
    </row>
    <row r="1289" spans="1:4">
      <c r="A1289" t="s">
        <v>4</v>
      </c>
      <c r="B1289" s="4" t="s">
        <v>5</v>
      </c>
      <c r="C1289" s="4" t="s">
        <v>12</v>
      </c>
    </row>
    <row r="1290" spans="1:4">
      <c r="A1290" t="n">
        <v>11132</v>
      </c>
      <c r="B1290" s="31" t="n">
        <v>64</v>
      </c>
      <c r="C1290" s="7" t="n">
        <v>7</v>
      </c>
    </row>
    <row r="1291" spans="1:4">
      <c r="A1291" t="s">
        <v>4</v>
      </c>
      <c r="B1291" s="4" t="s">
        <v>5</v>
      </c>
      <c r="C1291" s="4" t="s">
        <v>12</v>
      </c>
      <c r="D1291" s="4" t="s">
        <v>10</v>
      </c>
      <c r="E1291" s="4" t="s">
        <v>10</v>
      </c>
      <c r="F1291" s="4" t="s">
        <v>12</v>
      </c>
    </row>
    <row r="1292" spans="1:4">
      <c r="A1292" t="n">
        <v>11134</v>
      </c>
      <c r="B1292" s="21" t="n">
        <v>25</v>
      </c>
      <c r="C1292" s="7" t="n">
        <v>1</v>
      </c>
      <c r="D1292" s="7" t="n">
        <v>65535</v>
      </c>
      <c r="E1292" s="7" t="n">
        <v>420</v>
      </c>
      <c r="F1292" s="7" t="n">
        <v>5</v>
      </c>
    </row>
    <row r="1293" spans="1:4">
      <c r="A1293" t="s">
        <v>4</v>
      </c>
      <c r="B1293" s="4" t="s">
        <v>5</v>
      </c>
      <c r="C1293" s="4" t="s">
        <v>12</v>
      </c>
      <c r="D1293" s="4" t="s">
        <v>10</v>
      </c>
      <c r="E1293" s="4" t="s">
        <v>6</v>
      </c>
    </row>
    <row r="1294" spans="1:4">
      <c r="A1294" t="n">
        <v>11141</v>
      </c>
      <c r="B1294" s="47" t="n">
        <v>51</v>
      </c>
      <c r="C1294" s="7" t="n">
        <v>4</v>
      </c>
      <c r="D1294" s="7" t="n">
        <v>0</v>
      </c>
      <c r="E1294" s="7" t="s">
        <v>115</v>
      </c>
    </row>
    <row r="1295" spans="1:4">
      <c r="A1295" t="s">
        <v>4</v>
      </c>
      <c r="B1295" s="4" t="s">
        <v>5</v>
      </c>
      <c r="C1295" s="4" t="s">
        <v>10</v>
      </c>
    </row>
    <row r="1296" spans="1:4">
      <c r="A1296" t="n">
        <v>11154</v>
      </c>
      <c r="B1296" s="20" t="n">
        <v>16</v>
      </c>
      <c r="C1296" s="7" t="n">
        <v>0</v>
      </c>
    </row>
    <row r="1297" spans="1:6">
      <c r="A1297" t="s">
        <v>4</v>
      </c>
      <c r="B1297" s="4" t="s">
        <v>5</v>
      </c>
      <c r="C1297" s="4" t="s">
        <v>10</v>
      </c>
      <c r="D1297" s="4" t="s">
        <v>34</v>
      </c>
      <c r="E1297" s="4" t="s">
        <v>12</v>
      </c>
      <c r="F1297" s="4" t="s">
        <v>12</v>
      </c>
    </row>
    <row r="1298" spans="1:6">
      <c r="A1298" t="n">
        <v>11157</v>
      </c>
      <c r="B1298" s="48" t="n">
        <v>26</v>
      </c>
      <c r="C1298" s="7" t="n">
        <v>0</v>
      </c>
      <c r="D1298" s="7" t="s">
        <v>137</v>
      </c>
      <c r="E1298" s="7" t="n">
        <v>2</v>
      </c>
      <c r="F1298" s="7" t="n">
        <v>0</v>
      </c>
    </row>
    <row r="1299" spans="1:6">
      <c r="A1299" t="s">
        <v>4</v>
      </c>
      <c r="B1299" s="4" t="s">
        <v>5</v>
      </c>
    </row>
    <row r="1300" spans="1:6">
      <c r="A1300" t="n">
        <v>11202</v>
      </c>
      <c r="B1300" s="23" t="n">
        <v>28</v>
      </c>
    </row>
    <row r="1301" spans="1:6">
      <c r="A1301" t="s">
        <v>4</v>
      </c>
      <c r="B1301" s="4" t="s">
        <v>5</v>
      </c>
      <c r="C1301" s="4" t="s">
        <v>10</v>
      </c>
      <c r="D1301" s="4" t="s">
        <v>12</v>
      </c>
    </row>
    <row r="1302" spans="1:6">
      <c r="A1302" t="n">
        <v>11203</v>
      </c>
      <c r="B1302" s="49" t="n">
        <v>89</v>
      </c>
      <c r="C1302" s="7" t="n">
        <v>65533</v>
      </c>
      <c r="D1302" s="7" t="n">
        <v>1</v>
      </c>
    </row>
    <row r="1303" spans="1:6">
      <c r="A1303" t="s">
        <v>4</v>
      </c>
      <c r="B1303" s="4" t="s">
        <v>5</v>
      </c>
      <c r="C1303" s="4" t="s">
        <v>12</v>
      </c>
      <c r="D1303" s="4" t="s">
        <v>10</v>
      </c>
      <c r="E1303" s="4" t="s">
        <v>10</v>
      </c>
      <c r="F1303" s="4" t="s">
        <v>12</v>
      </c>
    </row>
    <row r="1304" spans="1:6">
      <c r="A1304" t="n">
        <v>11207</v>
      </c>
      <c r="B1304" s="21" t="n">
        <v>25</v>
      </c>
      <c r="C1304" s="7" t="n">
        <v>1</v>
      </c>
      <c r="D1304" s="7" t="n">
        <v>65535</v>
      </c>
      <c r="E1304" s="7" t="n">
        <v>65535</v>
      </c>
      <c r="F1304" s="7" t="n">
        <v>0</v>
      </c>
    </row>
    <row r="1305" spans="1:6">
      <c r="A1305" t="s">
        <v>4</v>
      </c>
      <c r="B1305" s="4" t="s">
        <v>5</v>
      </c>
      <c r="C1305" s="4" t="s">
        <v>10</v>
      </c>
      <c r="D1305" s="4" t="s">
        <v>18</v>
      </c>
      <c r="E1305" s="4" t="s">
        <v>18</v>
      </c>
      <c r="F1305" s="4" t="s">
        <v>18</v>
      </c>
      <c r="G1305" s="4" t="s">
        <v>18</v>
      </c>
    </row>
    <row r="1306" spans="1:6">
      <c r="A1306" t="n">
        <v>11214</v>
      </c>
      <c r="B1306" s="38" t="n">
        <v>46</v>
      </c>
      <c r="C1306" s="7" t="n">
        <v>61456</v>
      </c>
      <c r="D1306" s="7" t="n">
        <v>-36.0499992370605</v>
      </c>
      <c r="E1306" s="7" t="n">
        <v>-3.5</v>
      </c>
      <c r="F1306" s="7" t="n">
        <v>37.3899993896484</v>
      </c>
      <c r="G1306" s="7" t="n">
        <v>181.800003051758</v>
      </c>
    </row>
    <row r="1307" spans="1:6">
      <c r="A1307" t="s">
        <v>4</v>
      </c>
      <c r="B1307" s="4" t="s">
        <v>5</v>
      </c>
      <c r="C1307" s="4" t="s">
        <v>10</v>
      </c>
      <c r="D1307" s="4" t="s">
        <v>18</v>
      </c>
      <c r="E1307" s="4" t="s">
        <v>18</v>
      </c>
      <c r="F1307" s="4" t="s">
        <v>18</v>
      </c>
      <c r="G1307" s="4" t="s">
        <v>18</v>
      </c>
    </row>
    <row r="1308" spans="1:6">
      <c r="A1308" t="n">
        <v>11233</v>
      </c>
      <c r="B1308" s="38" t="n">
        <v>46</v>
      </c>
      <c r="C1308" s="7" t="n">
        <v>61457</v>
      </c>
      <c r="D1308" s="7" t="n">
        <v>-36.0499992370605</v>
      </c>
      <c r="E1308" s="7" t="n">
        <v>-3.5</v>
      </c>
      <c r="F1308" s="7" t="n">
        <v>37.3899993896484</v>
      </c>
      <c r="G1308" s="7" t="n">
        <v>181.800003051758</v>
      </c>
    </row>
    <row r="1309" spans="1:6">
      <c r="A1309" t="s">
        <v>4</v>
      </c>
      <c r="B1309" s="4" t="s">
        <v>5</v>
      </c>
      <c r="C1309" s="4" t="s">
        <v>12</v>
      </c>
      <c r="D1309" s="4" t="s">
        <v>12</v>
      </c>
      <c r="E1309" s="4" t="s">
        <v>10</v>
      </c>
    </row>
    <row r="1310" spans="1:6">
      <c r="A1310" t="n">
        <v>11252</v>
      </c>
      <c r="B1310" s="39" t="n">
        <v>45</v>
      </c>
      <c r="C1310" s="7" t="n">
        <v>8</v>
      </c>
      <c r="D1310" s="7" t="n">
        <v>1</v>
      </c>
      <c r="E1310" s="7" t="n">
        <v>0</v>
      </c>
    </row>
    <row r="1311" spans="1:6">
      <c r="A1311" t="s">
        <v>4</v>
      </c>
      <c r="B1311" s="4" t="s">
        <v>5</v>
      </c>
      <c r="C1311" s="4" t="s">
        <v>12</v>
      </c>
      <c r="D1311" s="4" t="s">
        <v>10</v>
      </c>
      <c r="E1311" s="4" t="s">
        <v>10</v>
      </c>
      <c r="F1311" s="4" t="s">
        <v>12</v>
      </c>
    </row>
    <row r="1312" spans="1:6">
      <c r="A1312" t="n">
        <v>11257</v>
      </c>
      <c r="B1312" s="21" t="n">
        <v>25</v>
      </c>
      <c r="C1312" s="7" t="n">
        <v>1</v>
      </c>
      <c r="D1312" s="7" t="n">
        <v>65535</v>
      </c>
      <c r="E1312" s="7" t="n">
        <v>65535</v>
      </c>
      <c r="F1312" s="7" t="n">
        <v>0</v>
      </c>
    </row>
    <row r="1313" spans="1:7">
      <c r="A1313" t="s">
        <v>4</v>
      </c>
      <c r="B1313" s="4" t="s">
        <v>5</v>
      </c>
      <c r="C1313" s="4" t="s">
        <v>12</v>
      </c>
      <c r="D1313" s="4" t="s">
        <v>6</v>
      </c>
    </row>
    <row r="1314" spans="1:7">
      <c r="A1314" t="n">
        <v>11264</v>
      </c>
      <c r="B1314" s="8" t="n">
        <v>2</v>
      </c>
      <c r="C1314" s="7" t="n">
        <v>10</v>
      </c>
      <c r="D1314" s="7" t="s">
        <v>36</v>
      </c>
    </row>
    <row r="1315" spans="1:7">
      <c r="A1315" t="s">
        <v>4</v>
      </c>
      <c r="B1315" s="4" t="s">
        <v>5</v>
      </c>
      <c r="C1315" s="4" t="s">
        <v>12</v>
      </c>
      <c r="D1315" s="4" t="s">
        <v>10</v>
      </c>
    </row>
    <row r="1316" spans="1:7">
      <c r="A1316" t="n">
        <v>11287</v>
      </c>
      <c r="B1316" s="28" t="n">
        <v>58</v>
      </c>
      <c r="C1316" s="7" t="n">
        <v>105</v>
      </c>
      <c r="D1316" s="7" t="n">
        <v>300</v>
      </c>
    </row>
    <row r="1317" spans="1:7">
      <c r="A1317" t="s">
        <v>4</v>
      </c>
      <c r="B1317" s="4" t="s">
        <v>5</v>
      </c>
      <c r="C1317" s="4" t="s">
        <v>18</v>
      </c>
      <c r="D1317" s="4" t="s">
        <v>10</v>
      </c>
    </row>
    <row r="1318" spans="1:7">
      <c r="A1318" t="n">
        <v>11291</v>
      </c>
      <c r="B1318" s="30" t="n">
        <v>103</v>
      </c>
      <c r="C1318" s="7" t="n">
        <v>1</v>
      </c>
      <c r="D1318" s="7" t="n">
        <v>300</v>
      </c>
    </row>
    <row r="1319" spans="1:7">
      <c r="A1319" t="s">
        <v>4</v>
      </c>
      <c r="B1319" s="4" t="s">
        <v>5</v>
      </c>
      <c r="C1319" s="4" t="s">
        <v>12</v>
      </c>
    </row>
    <row r="1320" spans="1:7">
      <c r="A1320" t="n">
        <v>11298</v>
      </c>
      <c r="B1320" s="10" t="n">
        <v>74</v>
      </c>
      <c r="C1320" s="7" t="n">
        <v>67</v>
      </c>
    </row>
    <row r="1321" spans="1:7">
      <c r="A1321" t="s">
        <v>4</v>
      </c>
      <c r="B1321" s="4" t="s">
        <v>5</v>
      </c>
      <c r="C1321" s="4" t="s">
        <v>12</v>
      </c>
      <c r="D1321" s="4" t="s">
        <v>18</v>
      </c>
      <c r="E1321" s="4" t="s">
        <v>10</v>
      </c>
      <c r="F1321" s="4" t="s">
        <v>12</v>
      </c>
    </row>
    <row r="1322" spans="1:7">
      <c r="A1322" t="n">
        <v>11300</v>
      </c>
      <c r="B1322" s="43" t="n">
        <v>49</v>
      </c>
      <c r="C1322" s="7" t="n">
        <v>3</v>
      </c>
      <c r="D1322" s="7" t="n">
        <v>1</v>
      </c>
      <c r="E1322" s="7" t="n">
        <v>500</v>
      </c>
      <c r="F1322" s="7" t="n">
        <v>0</v>
      </c>
    </row>
    <row r="1323" spans="1:7">
      <c r="A1323" t="s">
        <v>4</v>
      </c>
      <c r="B1323" s="4" t="s">
        <v>5</v>
      </c>
      <c r="C1323" s="4" t="s">
        <v>12</v>
      </c>
      <c r="D1323" s="4" t="s">
        <v>10</v>
      </c>
    </row>
    <row r="1324" spans="1:7">
      <c r="A1324" t="n">
        <v>11309</v>
      </c>
      <c r="B1324" s="28" t="n">
        <v>58</v>
      </c>
      <c r="C1324" s="7" t="n">
        <v>11</v>
      </c>
      <c r="D1324" s="7" t="n">
        <v>300</v>
      </c>
    </row>
    <row r="1325" spans="1:7">
      <c r="A1325" t="s">
        <v>4</v>
      </c>
      <c r="B1325" s="4" t="s">
        <v>5</v>
      </c>
      <c r="C1325" s="4" t="s">
        <v>12</v>
      </c>
      <c r="D1325" s="4" t="s">
        <v>10</v>
      </c>
    </row>
    <row r="1326" spans="1:7">
      <c r="A1326" t="n">
        <v>11313</v>
      </c>
      <c r="B1326" s="28" t="n">
        <v>58</v>
      </c>
      <c r="C1326" s="7" t="n">
        <v>12</v>
      </c>
      <c r="D1326" s="7" t="n">
        <v>0</v>
      </c>
    </row>
    <row r="1327" spans="1:7">
      <c r="A1327" t="s">
        <v>4</v>
      </c>
      <c r="B1327" s="4" t="s">
        <v>5</v>
      </c>
      <c r="C1327" s="4" t="s">
        <v>12</v>
      </c>
    </row>
    <row r="1328" spans="1:7">
      <c r="A1328" t="n">
        <v>11317</v>
      </c>
      <c r="B1328" s="10" t="n">
        <v>74</v>
      </c>
      <c r="C1328" s="7" t="n">
        <v>46</v>
      </c>
    </row>
    <row r="1329" spans="1:6">
      <c r="A1329" t="s">
        <v>4</v>
      </c>
      <c r="B1329" s="4" t="s">
        <v>5</v>
      </c>
      <c r="C1329" s="4" t="s">
        <v>12</v>
      </c>
    </row>
    <row r="1330" spans="1:6">
      <c r="A1330" t="n">
        <v>11319</v>
      </c>
      <c r="B1330" s="25" t="n">
        <v>23</v>
      </c>
      <c r="C1330" s="7" t="n">
        <v>0</v>
      </c>
    </row>
    <row r="1331" spans="1:6">
      <c r="A1331" t="s">
        <v>4</v>
      </c>
      <c r="B1331" s="4" t="s">
        <v>5</v>
      </c>
      <c r="C1331" s="4" t="s">
        <v>12</v>
      </c>
      <c r="D1331" s="4" t="s">
        <v>9</v>
      </c>
    </row>
    <row r="1332" spans="1:6">
      <c r="A1332" t="n">
        <v>11321</v>
      </c>
      <c r="B1332" s="10" t="n">
        <v>74</v>
      </c>
      <c r="C1332" s="7" t="n">
        <v>52</v>
      </c>
      <c r="D1332" s="7" t="n">
        <v>8192</v>
      </c>
    </row>
    <row r="1333" spans="1:6">
      <c r="A1333" t="s">
        <v>4</v>
      </c>
      <c r="B1333" s="4" t="s">
        <v>5</v>
      </c>
    </row>
    <row r="1334" spans="1:6">
      <c r="A1334" t="n">
        <v>11327</v>
      </c>
      <c r="B1334" s="5" t="n">
        <v>1</v>
      </c>
    </row>
    <row r="1335" spans="1:6" s="3" customFormat="1" customHeight="0">
      <c r="A1335" s="3" t="s">
        <v>2</v>
      </c>
      <c r="B1335" s="3" t="s">
        <v>139</v>
      </c>
    </row>
    <row r="1336" spans="1:6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9</v>
      </c>
      <c r="F1336" s="4" t="s">
        <v>6</v>
      </c>
      <c r="G1336" s="4" t="s">
        <v>8</v>
      </c>
      <c r="H1336" s="4" t="s">
        <v>10</v>
      </c>
      <c r="I1336" s="4" t="s">
        <v>10</v>
      </c>
      <c r="J1336" s="4" t="s">
        <v>9</v>
      </c>
      <c r="K1336" s="4" t="s">
        <v>6</v>
      </c>
      <c r="L1336" s="4" t="s">
        <v>8</v>
      </c>
    </row>
    <row r="1337" spans="1:6">
      <c r="A1337" t="n">
        <v>11328</v>
      </c>
      <c r="B1337" s="57" t="n">
        <v>257</v>
      </c>
      <c r="C1337" s="7" t="n">
        <v>4</v>
      </c>
      <c r="D1337" s="7" t="n">
        <v>65533</v>
      </c>
      <c r="E1337" s="7" t="n">
        <v>12010</v>
      </c>
      <c r="F1337" s="7" t="s">
        <v>20</v>
      </c>
      <c r="G1337" s="7" t="n">
        <f t="normal" ca="1">32-LENB(INDIRECT(ADDRESS(1337,6)))</f>
        <v>0</v>
      </c>
      <c r="H1337" s="7" t="n">
        <v>0</v>
      </c>
      <c r="I1337" s="7" t="n">
        <v>65533</v>
      </c>
      <c r="J1337" s="7" t="n">
        <v>0</v>
      </c>
      <c r="K1337" s="7" t="s">
        <v>20</v>
      </c>
      <c r="L1337" s="7" t="n">
        <f t="normal" ca="1">32-LENB(INDIRECT(ADDRESS(1337,11)))</f>
        <v>0</v>
      </c>
    </row>
    <row r="1338" spans="1:6">
      <c r="A1338" t="s">
        <v>4</v>
      </c>
      <c r="B1338" s="4" t="s">
        <v>5</v>
      </c>
    </row>
    <row r="1339" spans="1:6">
      <c r="A1339" t="n">
        <v>11408</v>
      </c>
      <c r="B1339" s="5" t="n">
        <v>1</v>
      </c>
    </row>
    <row r="1340" spans="1:6" s="3" customFormat="1" customHeight="0">
      <c r="A1340" s="3" t="s">
        <v>2</v>
      </c>
      <c r="B1340" s="3" t="s">
        <v>140</v>
      </c>
    </row>
    <row r="1341" spans="1:6">
      <c r="A1341" t="s">
        <v>4</v>
      </c>
      <c r="B1341" s="4" t="s">
        <v>5</v>
      </c>
      <c r="C1341" s="4" t="s">
        <v>10</v>
      </c>
      <c r="D1341" s="4" t="s">
        <v>10</v>
      </c>
      <c r="E1341" s="4" t="s">
        <v>9</v>
      </c>
      <c r="F1341" s="4" t="s">
        <v>6</v>
      </c>
      <c r="G1341" s="4" t="s">
        <v>8</v>
      </c>
      <c r="H1341" s="4" t="s">
        <v>10</v>
      </c>
      <c r="I1341" s="4" t="s">
        <v>10</v>
      </c>
      <c r="J1341" s="4" t="s">
        <v>9</v>
      </c>
      <c r="K1341" s="4" t="s">
        <v>6</v>
      </c>
      <c r="L1341" s="4" t="s">
        <v>8</v>
      </c>
      <c r="M1341" s="4" t="s">
        <v>10</v>
      </c>
      <c r="N1341" s="4" t="s">
        <v>10</v>
      </c>
      <c r="O1341" s="4" t="s">
        <v>9</v>
      </c>
      <c r="P1341" s="4" t="s">
        <v>6</v>
      </c>
      <c r="Q1341" s="4" t="s">
        <v>8</v>
      </c>
      <c r="R1341" s="4" t="s">
        <v>10</v>
      </c>
      <c r="S1341" s="4" t="s">
        <v>10</v>
      </c>
      <c r="T1341" s="4" t="s">
        <v>9</v>
      </c>
      <c r="U1341" s="4" t="s">
        <v>6</v>
      </c>
      <c r="V1341" s="4" t="s">
        <v>8</v>
      </c>
      <c r="W1341" s="4" t="s">
        <v>10</v>
      </c>
      <c r="X1341" s="4" t="s">
        <v>10</v>
      </c>
      <c r="Y1341" s="4" t="s">
        <v>9</v>
      </c>
      <c r="Z1341" s="4" t="s">
        <v>6</v>
      </c>
      <c r="AA1341" s="4" t="s">
        <v>8</v>
      </c>
      <c r="AB1341" s="4" t="s">
        <v>10</v>
      </c>
      <c r="AC1341" s="4" t="s">
        <v>10</v>
      </c>
      <c r="AD1341" s="4" t="s">
        <v>9</v>
      </c>
      <c r="AE1341" s="4" t="s">
        <v>6</v>
      </c>
      <c r="AF1341" s="4" t="s">
        <v>8</v>
      </c>
      <c r="AG1341" s="4" t="s">
        <v>10</v>
      </c>
      <c r="AH1341" s="4" t="s">
        <v>10</v>
      </c>
      <c r="AI1341" s="4" t="s">
        <v>9</v>
      </c>
      <c r="AJ1341" s="4" t="s">
        <v>6</v>
      </c>
      <c r="AK1341" s="4" t="s">
        <v>8</v>
      </c>
      <c r="AL1341" s="4" t="s">
        <v>10</v>
      </c>
      <c r="AM1341" s="4" t="s">
        <v>10</v>
      </c>
      <c r="AN1341" s="4" t="s">
        <v>9</v>
      </c>
      <c r="AO1341" s="4" t="s">
        <v>6</v>
      </c>
      <c r="AP1341" s="4" t="s">
        <v>8</v>
      </c>
    </row>
    <row r="1342" spans="1:6">
      <c r="A1342" t="n">
        <v>11424</v>
      </c>
      <c r="B1342" s="57" t="n">
        <v>257</v>
      </c>
      <c r="C1342" s="7" t="n">
        <v>3</v>
      </c>
      <c r="D1342" s="7" t="n">
        <v>65533</v>
      </c>
      <c r="E1342" s="7" t="n">
        <v>0</v>
      </c>
      <c r="F1342" s="7" t="s">
        <v>47</v>
      </c>
      <c r="G1342" s="7" t="n">
        <f t="normal" ca="1">32-LENB(INDIRECT(ADDRESS(1342,6)))</f>
        <v>0</v>
      </c>
      <c r="H1342" s="7" t="n">
        <v>3</v>
      </c>
      <c r="I1342" s="7" t="n">
        <v>65533</v>
      </c>
      <c r="J1342" s="7" t="n">
        <v>0</v>
      </c>
      <c r="K1342" s="7" t="s">
        <v>48</v>
      </c>
      <c r="L1342" s="7" t="n">
        <f t="normal" ca="1">32-LENB(INDIRECT(ADDRESS(1342,11)))</f>
        <v>0</v>
      </c>
      <c r="M1342" s="7" t="n">
        <v>4</v>
      </c>
      <c r="N1342" s="7" t="n">
        <v>65533</v>
      </c>
      <c r="O1342" s="7" t="n">
        <v>2243</v>
      </c>
      <c r="P1342" s="7" t="s">
        <v>20</v>
      </c>
      <c r="Q1342" s="7" t="n">
        <f t="normal" ca="1">32-LENB(INDIRECT(ADDRESS(1342,16)))</f>
        <v>0</v>
      </c>
      <c r="R1342" s="7" t="n">
        <v>4</v>
      </c>
      <c r="S1342" s="7" t="n">
        <v>65533</v>
      </c>
      <c r="T1342" s="7" t="n">
        <v>2038</v>
      </c>
      <c r="U1342" s="7" t="s">
        <v>20</v>
      </c>
      <c r="V1342" s="7" t="n">
        <f t="normal" ca="1">32-LENB(INDIRECT(ADDRESS(1342,21)))</f>
        <v>0</v>
      </c>
      <c r="W1342" s="7" t="n">
        <v>4</v>
      </c>
      <c r="X1342" s="7" t="n">
        <v>65533</v>
      </c>
      <c r="Y1342" s="7" t="n">
        <v>2101</v>
      </c>
      <c r="Z1342" s="7" t="s">
        <v>20</v>
      </c>
      <c r="AA1342" s="7" t="n">
        <f t="normal" ca="1">32-LENB(INDIRECT(ADDRESS(1342,26)))</f>
        <v>0</v>
      </c>
      <c r="AB1342" s="7" t="n">
        <v>4</v>
      </c>
      <c r="AC1342" s="7" t="n">
        <v>65533</v>
      </c>
      <c r="AD1342" s="7" t="n">
        <v>2022</v>
      </c>
      <c r="AE1342" s="7" t="s">
        <v>20</v>
      </c>
      <c r="AF1342" s="7" t="n">
        <f t="normal" ca="1">32-LENB(INDIRECT(ADDRESS(1342,31)))</f>
        <v>0</v>
      </c>
      <c r="AG1342" s="7" t="n">
        <v>4</v>
      </c>
      <c r="AH1342" s="7" t="n">
        <v>65533</v>
      </c>
      <c r="AI1342" s="7" t="n">
        <v>4285</v>
      </c>
      <c r="AJ1342" s="7" t="s">
        <v>20</v>
      </c>
      <c r="AK1342" s="7" t="n">
        <f t="normal" ca="1">32-LENB(INDIRECT(ADDRESS(1342,36)))</f>
        <v>0</v>
      </c>
      <c r="AL1342" s="7" t="n">
        <v>0</v>
      </c>
      <c r="AM1342" s="7" t="n">
        <v>65533</v>
      </c>
      <c r="AN1342" s="7" t="n">
        <v>0</v>
      </c>
      <c r="AO1342" s="7" t="s">
        <v>20</v>
      </c>
      <c r="AP1342" s="7" t="n">
        <f t="normal" ca="1">32-LENB(INDIRECT(ADDRESS(1342,41)))</f>
        <v>0</v>
      </c>
    </row>
    <row r="1343" spans="1:6">
      <c r="A1343" t="s">
        <v>4</v>
      </c>
      <c r="B1343" s="4" t="s">
        <v>5</v>
      </c>
    </row>
    <row r="1344" spans="1:6">
      <c r="A1344" t="n">
        <v>11744</v>
      </c>
      <c r="B1344" s="5" t="n">
        <v>1</v>
      </c>
    </row>
    <row r="1345" spans="1:42" s="3" customFormat="1" customHeight="0">
      <c r="A1345" s="3" t="s">
        <v>2</v>
      </c>
      <c r="B1345" s="3" t="s">
        <v>141</v>
      </c>
    </row>
    <row r="1346" spans="1:42">
      <c r="A1346" t="s">
        <v>4</v>
      </c>
      <c r="B1346" s="4" t="s">
        <v>5</v>
      </c>
      <c r="C1346" s="4" t="s">
        <v>10</v>
      </c>
      <c r="D1346" s="4" t="s">
        <v>10</v>
      </c>
      <c r="E1346" s="4" t="s">
        <v>9</v>
      </c>
      <c r="F1346" s="4" t="s">
        <v>6</v>
      </c>
      <c r="G1346" s="4" t="s">
        <v>8</v>
      </c>
      <c r="H1346" s="4" t="s">
        <v>10</v>
      </c>
      <c r="I1346" s="4" t="s">
        <v>10</v>
      </c>
      <c r="J1346" s="4" t="s">
        <v>9</v>
      </c>
      <c r="K1346" s="4" t="s">
        <v>6</v>
      </c>
      <c r="L1346" s="4" t="s">
        <v>8</v>
      </c>
    </row>
    <row r="1347" spans="1:42">
      <c r="A1347" t="n">
        <v>11760</v>
      </c>
      <c r="B1347" s="57" t="n">
        <v>257</v>
      </c>
      <c r="C1347" s="7" t="n">
        <v>4</v>
      </c>
      <c r="D1347" s="7" t="n">
        <v>65533</v>
      </c>
      <c r="E1347" s="7" t="n">
        <v>4203</v>
      </c>
      <c r="F1347" s="7" t="s">
        <v>20</v>
      </c>
      <c r="G1347" s="7" t="n">
        <f t="normal" ca="1">32-LENB(INDIRECT(ADDRESS(1347,6)))</f>
        <v>0</v>
      </c>
      <c r="H1347" s="7" t="n">
        <v>0</v>
      </c>
      <c r="I1347" s="7" t="n">
        <v>65533</v>
      </c>
      <c r="J1347" s="7" t="n">
        <v>0</v>
      </c>
      <c r="K1347" s="7" t="s">
        <v>20</v>
      </c>
      <c r="L1347" s="7" t="n">
        <f t="normal" ca="1">32-LENB(INDIRECT(ADDRESS(1347,11)))</f>
        <v>0</v>
      </c>
    </row>
    <row r="1348" spans="1:42">
      <c r="A1348" t="s">
        <v>4</v>
      </c>
      <c r="B1348" s="4" t="s">
        <v>5</v>
      </c>
    </row>
    <row r="1349" spans="1:42">
      <c r="A1349" t="n">
        <v>11840</v>
      </c>
      <c r="B1349" s="5" t="n">
        <v>1</v>
      </c>
    </row>
    <row r="1350" spans="1:42" s="3" customFormat="1" customHeight="0">
      <c r="A1350" s="3" t="s">
        <v>2</v>
      </c>
      <c r="B1350" s="3" t="s">
        <v>142</v>
      </c>
    </row>
    <row r="1351" spans="1:42">
      <c r="A1351" t="s">
        <v>4</v>
      </c>
      <c r="B1351" s="4" t="s">
        <v>5</v>
      </c>
      <c r="C1351" s="4" t="s">
        <v>10</v>
      </c>
      <c r="D1351" s="4" t="s">
        <v>10</v>
      </c>
      <c r="E1351" s="4" t="s">
        <v>9</v>
      </c>
      <c r="F1351" s="4" t="s">
        <v>6</v>
      </c>
      <c r="G1351" s="4" t="s">
        <v>8</v>
      </c>
      <c r="H1351" s="4" t="s">
        <v>10</v>
      </c>
      <c r="I1351" s="4" t="s">
        <v>10</v>
      </c>
      <c r="J1351" s="4" t="s">
        <v>9</v>
      </c>
      <c r="K1351" s="4" t="s">
        <v>6</v>
      </c>
      <c r="L1351" s="4" t="s">
        <v>8</v>
      </c>
    </row>
    <row r="1352" spans="1:42">
      <c r="A1352" t="n">
        <v>11856</v>
      </c>
      <c r="B1352" s="57" t="n">
        <v>257</v>
      </c>
      <c r="C1352" s="7" t="n">
        <v>4</v>
      </c>
      <c r="D1352" s="7" t="n">
        <v>65533</v>
      </c>
      <c r="E1352" s="7" t="n">
        <v>4203</v>
      </c>
      <c r="F1352" s="7" t="s">
        <v>20</v>
      </c>
      <c r="G1352" s="7" t="n">
        <f t="normal" ca="1">32-LENB(INDIRECT(ADDRESS(1352,6)))</f>
        <v>0</v>
      </c>
      <c r="H1352" s="7" t="n">
        <v>0</v>
      </c>
      <c r="I1352" s="7" t="n">
        <v>65533</v>
      </c>
      <c r="J1352" s="7" t="n">
        <v>0</v>
      </c>
      <c r="K1352" s="7" t="s">
        <v>20</v>
      </c>
      <c r="L1352" s="7" t="n">
        <f t="normal" ca="1">32-LENB(INDIRECT(ADDRESS(1352,11)))</f>
        <v>0</v>
      </c>
    </row>
    <row r="1353" spans="1:42">
      <c r="A1353" t="s">
        <v>4</v>
      </c>
      <c r="B1353" s="4" t="s">
        <v>5</v>
      </c>
    </row>
    <row r="1354" spans="1:42">
      <c r="A1354" t="n">
        <v>11936</v>
      </c>
      <c r="B1354" s="5" t="n">
        <v>1</v>
      </c>
    </row>
    <row r="1355" spans="1:42" s="3" customFormat="1" customHeight="0">
      <c r="A1355" s="3" t="s">
        <v>2</v>
      </c>
      <c r="B1355" s="3" t="s">
        <v>143</v>
      </c>
    </row>
    <row r="1356" spans="1:42">
      <c r="A1356" t="s">
        <v>4</v>
      </c>
      <c r="B1356" s="4" t="s">
        <v>5</v>
      </c>
      <c r="C1356" s="4" t="s">
        <v>10</v>
      </c>
      <c r="D1356" s="4" t="s">
        <v>10</v>
      </c>
      <c r="E1356" s="4" t="s">
        <v>9</v>
      </c>
      <c r="F1356" s="4" t="s">
        <v>6</v>
      </c>
      <c r="G1356" s="4" t="s">
        <v>8</v>
      </c>
      <c r="H1356" s="4" t="s">
        <v>10</v>
      </c>
      <c r="I1356" s="4" t="s">
        <v>10</v>
      </c>
      <c r="J1356" s="4" t="s">
        <v>9</v>
      </c>
      <c r="K1356" s="4" t="s">
        <v>6</v>
      </c>
      <c r="L1356" s="4" t="s">
        <v>8</v>
      </c>
    </row>
    <row r="1357" spans="1:42">
      <c r="A1357" t="n">
        <v>11952</v>
      </c>
      <c r="B1357" s="57" t="n">
        <v>257</v>
      </c>
      <c r="C1357" s="7" t="n">
        <v>4</v>
      </c>
      <c r="D1357" s="7" t="n">
        <v>65533</v>
      </c>
      <c r="E1357" s="7" t="n">
        <v>4203</v>
      </c>
      <c r="F1357" s="7" t="s">
        <v>20</v>
      </c>
      <c r="G1357" s="7" t="n">
        <f t="normal" ca="1">32-LENB(INDIRECT(ADDRESS(1357,6)))</f>
        <v>0</v>
      </c>
      <c r="H1357" s="7" t="n">
        <v>0</v>
      </c>
      <c r="I1357" s="7" t="n">
        <v>65533</v>
      </c>
      <c r="J1357" s="7" t="n">
        <v>0</v>
      </c>
      <c r="K1357" s="7" t="s">
        <v>20</v>
      </c>
      <c r="L1357" s="7" t="n">
        <f t="normal" ca="1">32-LENB(INDIRECT(ADDRESS(1357,11)))</f>
        <v>0</v>
      </c>
    </row>
    <row r="1358" spans="1:42">
      <c r="A1358" t="s">
        <v>4</v>
      </c>
      <c r="B1358" s="4" t="s">
        <v>5</v>
      </c>
    </row>
    <row r="1359" spans="1:42">
      <c r="A1359" t="n">
        <v>12032</v>
      </c>
      <c r="B1359" s="5" t="n">
        <v>1</v>
      </c>
    </row>
    <row r="1360" spans="1:42" s="3" customFormat="1" customHeight="0">
      <c r="A1360" s="3" t="s">
        <v>2</v>
      </c>
      <c r="B1360" s="3" t="s">
        <v>144</v>
      </c>
    </row>
    <row r="1361" spans="1:17">
      <c r="A1361" t="s">
        <v>4</v>
      </c>
      <c r="B1361" s="4" t="s">
        <v>5</v>
      </c>
      <c r="C1361" s="4" t="s">
        <v>10</v>
      </c>
      <c r="D1361" s="4" t="s">
        <v>10</v>
      </c>
      <c r="E1361" s="4" t="s">
        <v>9</v>
      </c>
      <c r="F1361" s="4" t="s">
        <v>6</v>
      </c>
      <c r="G1361" s="4" t="s">
        <v>8</v>
      </c>
      <c r="H1361" s="4" t="s">
        <v>10</v>
      </c>
      <c r="I1361" s="4" t="s">
        <v>10</v>
      </c>
      <c r="J1361" s="4" t="s">
        <v>9</v>
      </c>
      <c r="K1361" s="4" t="s">
        <v>6</v>
      </c>
      <c r="L1361" s="4" t="s">
        <v>8</v>
      </c>
    </row>
    <row r="1362" spans="1:17">
      <c r="A1362" t="n">
        <v>12048</v>
      </c>
      <c r="B1362" s="57" t="n">
        <v>257</v>
      </c>
      <c r="C1362" s="7" t="n">
        <v>4</v>
      </c>
      <c r="D1362" s="7" t="n">
        <v>65533</v>
      </c>
      <c r="E1362" s="7" t="n">
        <v>4203</v>
      </c>
      <c r="F1362" s="7" t="s">
        <v>20</v>
      </c>
      <c r="G1362" s="7" t="n">
        <f t="normal" ca="1">32-LENB(INDIRECT(ADDRESS(1362,6)))</f>
        <v>0</v>
      </c>
      <c r="H1362" s="7" t="n">
        <v>0</v>
      </c>
      <c r="I1362" s="7" t="n">
        <v>65533</v>
      </c>
      <c r="J1362" s="7" t="n">
        <v>0</v>
      </c>
      <c r="K1362" s="7" t="s">
        <v>20</v>
      </c>
      <c r="L1362" s="7" t="n">
        <f t="normal" ca="1">32-LENB(INDIRECT(ADDRESS(1362,11)))</f>
        <v>0</v>
      </c>
    </row>
    <row r="1363" spans="1:17">
      <c r="A1363" t="s">
        <v>4</v>
      </c>
      <c r="B1363" s="4" t="s">
        <v>5</v>
      </c>
    </row>
    <row r="1364" spans="1:17">
      <c r="A1364" t="n">
        <v>12128</v>
      </c>
      <c r="B1364" s="5" t="n">
        <v>1</v>
      </c>
    </row>
    <row r="1365" spans="1:17" s="3" customFormat="1" customHeight="0">
      <c r="A1365" s="3" t="s">
        <v>2</v>
      </c>
      <c r="B1365" s="3" t="s">
        <v>145</v>
      </c>
    </row>
    <row r="1366" spans="1:17">
      <c r="A1366" t="s">
        <v>4</v>
      </c>
      <c r="B1366" s="4" t="s">
        <v>5</v>
      </c>
      <c r="C1366" s="4" t="s">
        <v>10</v>
      </c>
      <c r="D1366" s="4" t="s">
        <v>10</v>
      </c>
      <c r="E1366" s="4" t="s">
        <v>9</v>
      </c>
      <c r="F1366" s="4" t="s">
        <v>6</v>
      </c>
      <c r="G1366" s="4" t="s">
        <v>8</v>
      </c>
      <c r="H1366" s="4" t="s">
        <v>10</v>
      </c>
      <c r="I1366" s="4" t="s">
        <v>10</v>
      </c>
      <c r="J1366" s="4" t="s">
        <v>9</v>
      </c>
      <c r="K1366" s="4" t="s">
        <v>6</v>
      </c>
      <c r="L1366" s="4" t="s">
        <v>8</v>
      </c>
      <c r="M1366" s="4" t="s">
        <v>10</v>
      </c>
      <c r="N1366" s="4" t="s">
        <v>10</v>
      </c>
      <c r="O1366" s="4" t="s">
        <v>9</v>
      </c>
      <c r="P1366" s="4" t="s">
        <v>6</v>
      </c>
      <c r="Q1366" s="4" t="s">
        <v>8</v>
      </c>
    </row>
    <row r="1367" spans="1:17">
      <c r="A1367" t="n">
        <v>12144</v>
      </c>
      <c r="B1367" s="57" t="n">
        <v>257</v>
      </c>
      <c r="C1367" s="7" t="n">
        <v>3</v>
      </c>
      <c r="D1367" s="7" t="n">
        <v>65533</v>
      </c>
      <c r="E1367" s="7" t="n">
        <v>0</v>
      </c>
      <c r="F1367" s="7" t="s">
        <v>84</v>
      </c>
      <c r="G1367" s="7" t="n">
        <f t="normal" ca="1">32-LENB(INDIRECT(ADDRESS(1367,6)))</f>
        <v>0</v>
      </c>
      <c r="H1367" s="7" t="n">
        <v>9</v>
      </c>
      <c r="I1367" s="7" t="n">
        <v>2020</v>
      </c>
      <c r="J1367" s="7" t="n">
        <v>0</v>
      </c>
      <c r="K1367" s="7" t="s">
        <v>93</v>
      </c>
      <c r="L1367" s="7" t="n">
        <f t="normal" ca="1">32-LENB(INDIRECT(ADDRESS(1367,11)))</f>
        <v>0</v>
      </c>
      <c r="M1367" s="7" t="n">
        <v>0</v>
      </c>
      <c r="N1367" s="7" t="n">
        <v>65533</v>
      </c>
      <c r="O1367" s="7" t="n">
        <v>0</v>
      </c>
      <c r="P1367" s="7" t="s">
        <v>20</v>
      </c>
      <c r="Q1367" s="7" t="n">
        <f t="normal" ca="1">32-LENB(INDIRECT(ADDRESS(1367,16)))</f>
        <v>0</v>
      </c>
    </row>
    <row r="1368" spans="1:17">
      <c r="A1368" t="s">
        <v>4</v>
      </c>
      <c r="B1368" s="4" t="s">
        <v>5</v>
      </c>
    </row>
    <row r="1369" spans="1:17">
      <c r="A1369" t="n">
        <v>12264</v>
      </c>
      <c r="B136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