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73FF94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73FFD0"/>
      </patternFill>
    </fill>
    <fill>
      <patternFill patternType="solid">
        <fgColor rgb="FFFF9173"/>
      </patternFill>
    </fill>
    <fill>
      <patternFill patternType="solid">
        <fgColor rgb="FF9DFF73"/>
      </patternFill>
    </fill>
    <fill>
      <patternFill patternType="solid">
        <fgColor rgb="FFFF8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773"/>
      </patternFill>
    </fill>
    <fill>
      <patternFill patternType="solid">
        <fgColor rgb="FFFFE3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FF73"/>
      </patternFill>
    </fill>
    <fill>
      <patternFill patternType="solid">
        <fgColor rgb="FFA6FF73"/>
      </patternFill>
    </fill>
    <fill>
      <patternFill patternType="solid">
        <fgColor rgb="FFFFDC73"/>
      </patternFill>
    </fill>
    <fill>
      <patternFill patternType="solid">
        <fgColor rgb="FFFFE873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C7FF73"/>
      </patternFill>
    </fill>
    <fill>
      <patternFill patternType="solid">
        <fgColor rgb="FFF1FF73"/>
      </patternFill>
    </fill>
    <fill>
      <patternFill patternType="solid">
        <fgColor rgb="FFFFEA73"/>
      </patternFill>
    </fill>
    <fill>
      <patternFill patternType="solid">
        <fgColor rgb="FFFFD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DFF73"/>
      </patternFill>
    </fill>
    <fill>
      <patternFill patternType="solid">
        <fgColor rgb="FFFF9673"/>
      </patternFill>
    </fill>
    <fill>
      <patternFill patternType="solid">
        <fgColor rgb="FFEF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AD73"/>
      </patternFill>
    </fill>
    <fill>
      <patternFill patternType="solid">
        <fgColor rgb="FF7CFF73"/>
      </patternFill>
    </fill>
    <fill>
      <patternFill patternType="solid">
        <fgColor rgb="FF73FF86"/>
      </patternFill>
    </fill>
    <fill>
      <patternFill patternType="solid">
        <fgColor rgb="FFFFB7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FFD73"/>
      </patternFill>
    </fill>
    <fill>
      <patternFill patternType="solid">
        <fgColor rgb="FFFFE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0" xfId="0" applyFill="1" applyAlignment="1">
      <alignment horizontal="center" vertical="center" wrapText="1"/>
    </xf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<sst xmlns="http://schemas.openxmlformats.org/spreadsheetml/2006/main" count="13215" uniqueCount="244">
  <si>
    <t>CS2</t>
  </si>
  <si>
    <t>m3530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</si>
  <si>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</si>
  <si>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</si>
  <si>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</si>
  <si>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</si>
  <si>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</si>
  <si>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</si>
  <si>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</si>
  <si>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</si>
  <si>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</si>
  <si>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</si>
  <si>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</si>
  <si>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Init_Replay</t>
  </si>
  <si>
    <t>int</t>
  </si>
  <si>
    <t/>
  </si>
  <si>
    <t>Init_Replay</t>
  </si>
  <si>
    <t>current</t>
  </si>
  <si>
    <t>pointer</t>
  </si>
  <si>
    <t>Reinit</t>
  </si>
  <si>
    <t>EV_06_10_02</t>
  </si>
  <si>
    <t>Start</t>
  </si>
  <si>
    <t>End</t>
  </si>
  <si>
    <t>AniFieldAttack</t>
  </si>
  <si>
    <t>AniWait</t>
  </si>
  <si>
    <t>FC_Start_Party</t>
  </si>
  <si>
    <t>I_SYSTEM</t>
  </si>
  <si>
    <t>I_WHITE</t>
  </si>
  <si>
    <t>I_VIS063</t>
  </si>
  <si>
    <t>I_TVIS010</t>
  </si>
  <si>
    <t>I_VIS064</t>
  </si>
  <si>
    <t>I_VIS065</t>
  </si>
  <si>
    <t>I_TVIS011</t>
  </si>
  <si>
    <t>I_VIS066</t>
  </si>
  <si>
    <t>I_VIS067</t>
  </si>
  <si>
    <t>I_TVIS012</t>
  </si>
  <si>
    <t>event/ev2mu000.eff</t>
  </si>
  <si>
    <t>event/ev2mu001.eff</t>
  </si>
  <si>
    <t>battle/atk051_0.eff</t>
  </si>
  <si>
    <t>battle/die04.eff</t>
  </si>
  <si>
    <t>battle/die05.eff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</si>
  <si>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</si>
  <si>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</si>
  <si>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</si>
  <si>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</si>
  <si>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</si>
  <si>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</si>
  <si>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</si>
  <si>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</si>
  <si>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</si>
  <si>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</si>
  <si>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</si>
  <si>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</si>
  <si>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</si>
  <si>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</si>
  <si>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</si>
  <si>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</si>
  <si>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</si>
  <si>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</si>
  <si>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C_NPC000</t>
  </si>
  <si>
    <t>Instructor Sara</t>
  </si>
  <si>
    <t>C_NPC001</t>
  </si>
  <si>
    <t>Sharon</t>
  </si>
  <si>
    <t>C_NPC002</t>
  </si>
  <si>
    <t>Angelica</t>
  </si>
  <si>
    <t>C_NPC003</t>
  </si>
  <si>
    <t>President Towa</t>
  </si>
  <si>
    <t>C_NPC009_C10</t>
  </si>
  <si>
    <t>Captain Claire</t>
  </si>
  <si>
    <t>C_NPC011_C00</t>
  </si>
  <si>
    <t>Elise</t>
  </si>
  <si>
    <t>C_NPC012_C00</t>
  </si>
  <si>
    <t>Princess Alfin</t>
  </si>
  <si>
    <t>C_NPC050</t>
  </si>
  <si>
    <t>Toval</t>
  </si>
  <si>
    <t>C_NPC051</t>
  </si>
  <si>
    <t>Airgetlam</t>
  </si>
  <si>
    <t>C_NPC004</t>
  </si>
  <si>
    <t>George</t>
  </si>
  <si>
    <t>C_NPC052</t>
  </si>
  <si>
    <t>Celine</t>
  </si>
  <si>
    <t>C_NPC018_C14</t>
  </si>
  <si>
    <t>Crow</t>
  </si>
  <si>
    <t>C_MON169_C00</t>
  </si>
  <si>
    <t>Loa Luciferia</t>
  </si>
  <si>
    <t>mon169_c00</t>
  </si>
  <si>
    <t>FC_chr_entry</t>
  </si>
  <si>
    <t>AniEvLoadTear</t>
  </si>
  <si>
    <t>AniEvWatasu</t>
  </si>
  <si>
    <t>AniEvTeburi</t>
  </si>
  <si>
    <t>AniEvShagami</t>
  </si>
  <si>
    <t>AniEvUdegumiF</t>
  </si>
  <si>
    <t>AniEv7468</t>
  </si>
  <si>
    <t>AniEv7469</t>
  </si>
  <si>
    <t>AniEv7469b</t>
  </si>
  <si>
    <t>AniEv7470</t>
  </si>
  <si>
    <t>AniEvRyoteburi</t>
  </si>
  <si>
    <t>AniEvTeMune</t>
  </si>
  <si>
    <t>AniEvUdegumi</t>
  </si>
  <si>
    <t>AniEv0180</t>
  </si>
  <si>
    <t>AniEvRyoteMae</t>
  </si>
  <si>
    <t>AniEvSian</t>
  </si>
  <si>
    <t>AniEvTeKosi</t>
  </si>
  <si>
    <t>AniEvBtlWinUdekumi_R</t>
  </si>
  <si>
    <t>AniEvRyoteSiri</t>
  </si>
  <si>
    <t>AniEvIdle</t>
  </si>
  <si>
    <t>AniEv7467</t>
  </si>
  <si>
    <t>AniEv8405</t>
  </si>
  <si>
    <t>AniEvAttachEquip</t>
  </si>
  <si>
    <t>AniEvAPL03</t>
  </si>
  <si>
    <t>grass00</t>
  </si>
  <si>
    <t>grass01</t>
  </si>
  <si>
    <t>grass02</t>
  </si>
  <si>
    <t>grass03</t>
  </si>
  <si>
    <t>grass04</t>
  </si>
  <si>
    <t>grass05</t>
  </si>
  <si>
    <t>grass06</t>
  </si>
  <si>
    <t>grass07</t>
  </si>
  <si>
    <t>grass08</t>
  </si>
  <si>
    <t>grass09</t>
  </si>
  <si>
    <t>grass10</t>
  </si>
  <si>
    <t>grass11</t>
  </si>
  <si>
    <t>grass12</t>
  </si>
  <si>
    <t>grass13</t>
  </si>
  <si>
    <t>grass14</t>
  </si>
  <si>
    <t>grass15</t>
  </si>
  <si>
    <t>grass16</t>
  </si>
  <si>
    <t>grass17</t>
  </si>
  <si>
    <t>grass18</t>
  </si>
  <si>
    <t>grass19</t>
  </si>
  <si>
    <t>grass20</t>
  </si>
  <si>
    <t>grass21</t>
  </si>
  <si>
    <t>grass22</t>
  </si>
  <si>
    <t>grass23</t>
  </si>
  <si>
    <t>map</t>
  </si>
  <si>
    <t>dome1</t>
  </si>
  <si>
    <t>dome2</t>
  </si>
  <si>
    <t>dome3</t>
  </si>
  <si>
    <t>NODE_CENTER</t>
  </si>
  <si>
    <t>4</t>
  </si>
  <si>
    <t>9</t>
  </si>
  <si>
    <t>#b</t>
  </si>
  <si>
    <t>0</t>
  </si>
  <si>
    <t>C</t>
  </si>
  <si>
    <t>8</t>
  </si>
  <si>
    <t>3</t>
  </si>
  <si>
    <t>SubAttackEndEV</t>
  </si>
  <si>
    <t>NODE_R_ARM</t>
  </si>
  <si>
    <t>#E[01]#M[9]</t>
  </si>
  <si>
    <t>dialog</t>
  </si>
  <si>
    <t>#500W...</t>
  </si>
  <si>
    <t>7</t>
  </si>
  <si>
    <t>#E_8#M_4</t>
  </si>
  <si>
    <t>#800W#2PHa...hahaha...</t>
  </si>
  <si>
    <t>1</t>
  </si>
  <si>
    <t>#800W...Heehee...</t>
  </si>
  <si>
    <t>#E[1]#M_4</t>
  </si>
  <si>
    <t>#800WWe did it.</t>
  </si>
  <si>
    <t>#E[3]#M_4</t>
  </si>
  <si>
    <t>#800WIndeed... We earned our victory.</t>
  </si>
  <si>
    <t>2</t>
  </si>
  <si>
    <t>#1P#800WSo that's it, I guess. Class VII's over.</t>
  </si>
  <si>
    <t>#E_E#M_0</t>
  </si>
  <si>
    <t>#800W...Here, at least.</t>
  </si>
  <si>
    <t>#E[G]#M_4</t>
  </si>
  <si>
    <t>#800WIt's been a year I doubt I'll ever forget.</t>
  </si>
  <si>
    <t>#E[9]#M_0</t>
  </si>
  <si>
    <t>#800WYeah, it really has...</t>
  </si>
  <si>
    <t>5</t>
  </si>
  <si>
    <t>#E[5]#M_0</t>
  </si>
  <si>
    <t>#800W#2PAhhh... I had sooo much fun!</t>
  </si>
  <si>
    <t>AniEvPlayTear102</t>
  </si>
  <si>
    <t>A</t>
  </si>
  <si>
    <t>#E[C]#M_A</t>
  </si>
  <si>
    <t>#500W#1PHuh...?</t>
  </si>
  <si>
    <t>AniEvPlayTear101</t>
  </si>
  <si>
    <t>AniEvPlayTear100_Loop</t>
  </si>
  <si>
    <t>#E[U]#M_A</t>
  </si>
  <si>
    <t>#500W#1P...Why am I...?</t>
  </si>
  <si>
    <t>AniEvWait</t>
  </si>
  <si>
    <t>ET_06_10_02_PA_TURN</t>
  </si>
  <si>
    <t>ET_06_10_02_LOOK</t>
  </si>
  <si>
    <t>#E[Q]#M_9</t>
  </si>
  <si>
    <t>#3K#F#800WMillium...</t>
  </si>
  <si>
    <t>#E_8#M_0</t>
  </si>
  <si>
    <t>#1K#F#800WAre you...?</t>
  </si>
  <si>
    <t>#E[V]#M_0</t>
  </si>
  <si>
    <t>#2K#F#600WAhaha. What's wrong with me?</t>
  </si>
  <si>
    <t>#E[V]#M_0#600WI only came here 'cause Gramps
ordered me to...</t>
  </si>
  <si>
    <t>#E[W]#M_A#500W...so why am I...?</t>
  </si>
  <si>
    <t>Q</t>
  </si>
  <si>
    <t>R</t>
  </si>
  <si>
    <t>V</t>
  </si>
  <si>
    <t>#E[R]#M_9</t>
  </si>
  <si>
    <t>#2P#800WIt's okay... There's nothing wrong with
you at all.</t>
  </si>
  <si>
    <t>AniWait1</t>
  </si>
  <si>
    <t>#1P#800WRegardless of why you came to be here, 
you're as much a member of Class VII as
anyone else.</t>
  </si>
  <si>
    <t>#E[Q]#M_0</t>
  </si>
  <si>
    <t>#K#F#0T#800WWell, there's no shame in crying when
you feel sad.</t>
  </si>
  <si>
    <t>#E[R]#M_0</t>
  </si>
  <si>
    <t>#1P#800WYeah... That goes for us, too.</t>
  </si>
  <si>
    <t>#E[9]#M_A</t>
  </si>
  <si>
    <t>#500W#2P*sob*...*sob*...</t>
  </si>
  <si>
    <t>#E[B]#M[12]#H[2]</t>
  </si>
  <si>
    <t>#6S#800W#2PWaaaaaah!</t>
  </si>
  <si>
    <t>B</t>
  </si>
  <si>
    <t>37</t>
  </si>
  <si>
    <t>#E[R]#M[8]</t>
  </si>
  <si>
    <t>#600W...*sniffle*...</t>
  </si>
  <si>
    <t>#E[R]#M[0]</t>
  </si>
  <si>
    <t>#E[Q]#M[8]</t>
  </si>
  <si>
    <t>#E[R]#M[A]</t>
  </si>
  <si>
    <t>#600W...*sob*...</t>
  </si>
  <si>
    <t>#1P#800WC-Come on, guys... Knock it off...</t>
  </si>
  <si>
    <t>#E[R]#M_A</t>
  </si>
  <si>
    <t>#1P#800W*sob* They're not the only ones who
want to...</t>
  </si>
  <si>
    <t>#600WHeh...
What a way for everything to end.</t>
  </si>
  <si>
    <t>#E[Q]#M_4</t>
  </si>
  <si>
    <t>#600WThere's no point in pretending you don't
want to cry, too...</t>
  </si>
  <si>
    <t>#1P#500W...Yeah, you're right...</t>
  </si>
  <si>
    <t>AniEvPlayTear100</t>
  </si>
  <si>
    <t>F</t>
  </si>
  <si>
    <t>#E_Q#M_A</t>
  </si>
  <si>
    <t>#2P#600WThey all care about each other so
much...</t>
  </si>
  <si>
    <t>#2P#600WHaha... Well, I didn't see this coming.</t>
  </si>
  <si>
    <t>#1P#800WYeah...but even still...</t>
  </si>
  <si>
    <t>back2_point</t>
  </si>
  <si>
    <t>#600W#1P...*sob*...</t>
  </si>
  <si>
    <t>#E_F#M_A</t>
  </si>
  <si>
    <t>#600W#1P#3SI swear, why do I have to feel like...?</t>
  </si>
  <si>
    <t>#E[9]#M_9</t>
  </si>
  <si>
    <t>#800W#2PThey've probably been bottling this up
for quite some time...</t>
  </si>
  <si>
    <t>#800W#2PI'm sure they have...and yet they've never
let it show. They just kept looking forward.</t>
  </si>
  <si>
    <t>#800W#2PTo the very end, each of them walked the
path they chose for themselves.</t>
  </si>
  <si>
    <t>#800W#2PHa... They're a real good group of kids.</t>
  </si>
  <si>
    <t>???</t>
  </si>
  <si>
    <t>#E_4#M[9]</t>
  </si>
  <si>
    <t>#4P#500W...</t>
  </si>
  <si>
    <t>AniEvEndTear</t>
  </si>
  <si>
    <t>AniEvReleaseTear</t>
  </si>
  <si>
    <t>ET_06_10_02_PA_TURN</t>
  </si>
  <si>
    <t>ET_06_10_02_LOOK</t>
  </si>
  <si>
    <t>_EV_06_10_02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</si>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</sst>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73FF94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73FFD0"/>
      </patternFill>
    </fill>
    <fill>
      <patternFill patternType="solid">
        <fgColor rgb="FFFF9173"/>
      </patternFill>
    </fill>
    <fill>
      <patternFill patternType="solid">
        <fgColor rgb="FF9DFF73"/>
      </patternFill>
    </fill>
    <fill>
      <patternFill patternType="solid">
        <fgColor rgb="FFFF8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773"/>
      </patternFill>
    </fill>
    <fill>
      <patternFill patternType="solid">
        <fgColor rgb="FFFFE3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FF73"/>
      </patternFill>
    </fill>
    <fill>
      <patternFill patternType="solid">
        <fgColor rgb="FFA6FF73"/>
      </patternFill>
    </fill>
    <fill>
      <patternFill patternType="solid">
        <fgColor rgb="FFFFDC73"/>
      </patternFill>
    </fill>
    <fill>
      <patternFill patternType="solid">
        <fgColor rgb="FFFFE873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C7FF73"/>
      </patternFill>
    </fill>
    <fill>
      <patternFill patternType="solid">
        <fgColor rgb="FFF1FF73"/>
      </patternFill>
    </fill>
    <fill>
      <patternFill patternType="solid">
        <fgColor rgb="FFFFEA73"/>
      </patternFill>
    </fill>
    <fill>
      <patternFill patternType="solid">
        <fgColor rgb="FFFFD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DFF73"/>
      </patternFill>
    </fill>
    <fill>
      <patternFill patternType="solid">
        <fgColor rgb="FFFF9673"/>
      </patternFill>
    </fill>
    <fill>
      <patternFill patternType="solid">
        <fgColor rgb="FFEF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AD73"/>
      </patternFill>
    </fill>
    <fill>
      <patternFill patternType="solid">
        <fgColor rgb="FF7CFF73"/>
      </patternFill>
    </fill>
    <fill>
      <patternFill patternType="solid">
        <fgColor rgb="FF73FF86"/>
      </patternFill>
    </fill>
    <fill>
      <patternFill patternType="solid">
        <fgColor rgb="FFFFB7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FFD73"/>
      </patternFill>
    </fill>
    <fill>
      <patternFill patternType="solid">
        <fgColor rgb="FFFFE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0" xfId="0" applyFill="1" applyAlignment="1">
      <alignment horizontal="center" vertical="center" wrapText="1"/>
    </xf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P343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188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192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213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216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220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12</v>
      </c>
      <c r="F17" s="4" t="s">
        <v>11</v>
      </c>
      <c r="G17" s="4" t="s">
        <v>12</v>
      </c>
      <c r="H17" s="4" t="s">
        <v>7</v>
      </c>
    </row>
    <row r="18" spans="1:6">
      <c r="A18" t="n">
        <v>225</v>
      </c>
      <c r="B18" s="10" t="n">
        <v>49</v>
      </c>
      <c r="C18" s="7" t="n">
        <v>4</v>
      </c>
      <c r="D18" s="7" t="n">
        <v>431</v>
      </c>
      <c r="E18" s="7" t="n">
        <v>1</v>
      </c>
      <c r="F18" s="7" t="n">
        <v>0</v>
      </c>
      <c r="G18" s="7" t="n">
        <v>0</v>
      </c>
      <c r="H18" s="7" t="n">
        <v>0</v>
      </c>
    </row>
    <row r="19" spans="1:6">
      <c r="A19" t="s">
        <v>4</v>
      </c>
      <c r="B19" s="4" t="s">
        <v>5</v>
      </c>
      <c r="C19" s="4" t="s">
        <v>7</v>
      </c>
      <c r="D19" s="4" t="s">
        <v>8</v>
      </c>
    </row>
    <row r="20" spans="1:6">
      <c r="A20" t="n">
        <v>240</v>
      </c>
      <c r="B20" s="6" t="n">
        <v>2</v>
      </c>
      <c r="C20" s="7" t="n">
        <v>11</v>
      </c>
      <c r="D20" s="7" t="s">
        <v>13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11</v>
      </c>
      <c r="F21" s="4" t="s">
        <v>11</v>
      </c>
      <c r="G21" s="4" t="s">
        <v>11</v>
      </c>
      <c r="H21" s="4" t="s">
        <v>11</v>
      </c>
      <c r="I21" s="4" t="s">
        <v>11</v>
      </c>
      <c r="J21" s="4" t="s">
        <v>14</v>
      </c>
      <c r="K21" s="4" t="s">
        <v>14</v>
      </c>
      <c r="L21" s="4" t="s">
        <v>14</v>
      </c>
      <c r="M21" s="4" t="s">
        <v>8</v>
      </c>
    </row>
    <row r="22" spans="1:6">
      <c r="A22" t="n">
        <v>254</v>
      </c>
      <c r="B22" s="11" t="n">
        <v>124</v>
      </c>
      <c r="C22" s="7" t="n">
        <v>255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65535</v>
      </c>
      <c r="J22" s="7" t="n">
        <v>0</v>
      </c>
      <c r="K22" s="7" t="n">
        <v>0</v>
      </c>
      <c r="L22" s="7" t="n">
        <v>0</v>
      </c>
      <c r="M22" s="7" t="s">
        <v>15</v>
      </c>
    </row>
    <row r="23" spans="1:6">
      <c r="A23" t="s">
        <v>4</v>
      </c>
      <c r="B23" s="4" t="s">
        <v>5</v>
      </c>
    </row>
    <row r="24" spans="1:6">
      <c r="A24" t="n">
        <v>281</v>
      </c>
      <c r="B24" s="5" t="n">
        <v>1</v>
      </c>
    </row>
    <row r="25" spans="1:6" s="3" customFormat="1" customHeight="0">
      <c r="A25" s="3" t="s">
        <v>2</v>
      </c>
      <c r="B25" s="3" t="s">
        <v>16</v>
      </c>
    </row>
    <row r="26" spans="1:6">
      <c r="A26" t="s">
        <v>4</v>
      </c>
      <c r="B26" s="4" t="s">
        <v>5</v>
      </c>
      <c r="C26" s="4" t="s">
        <v>8</v>
      </c>
      <c r="D26" s="4" t="s">
        <v>14</v>
      </c>
    </row>
    <row r="27" spans="1:6">
      <c r="A27" t="n">
        <v>284</v>
      </c>
      <c r="B27" s="12" t="n">
        <v>134</v>
      </c>
      <c r="C27" s="7" t="s">
        <v>17</v>
      </c>
      <c r="D27" s="7" t="n">
        <v>435200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14</v>
      </c>
      <c r="G28" s="4" t="s">
        <v>7</v>
      </c>
      <c r="H28" s="4" t="s">
        <v>7</v>
      </c>
      <c r="I28" s="4" t="s">
        <v>18</v>
      </c>
    </row>
    <row r="29" spans="1:6">
      <c r="A29" t="n">
        <v>297</v>
      </c>
      <c r="B29" s="13" t="n">
        <v>5</v>
      </c>
      <c r="C29" s="7" t="n">
        <v>35</v>
      </c>
      <c r="D29" s="7" t="n">
        <v>3</v>
      </c>
      <c r="E29" s="7" t="n">
        <v>0</v>
      </c>
      <c r="F29" s="7" t="n">
        <v>0</v>
      </c>
      <c r="G29" s="7" t="n">
        <v>2</v>
      </c>
      <c r="H29" s="7" t="n">
        <v>1</v>
      </c>
      <c r="I29" s="14" t="n">
        <f t="normal" ca="1">A33</f>
        <v>0</v>
      </c>
    </row>
    <row r="30" spans="1:6">
      <c r="A30" t="s">
        <v>4</v>
      </c>
      <c r="B30" s="4" t="s">
        <v>5</v>
      </c>
      <c r="C30" s="4" t="s">
        <v>18</v>
      </c>
    </row>
    <row r="31" spans="1:6">
      <c r="A31" t="n">
        <v>311</v>
      </c>
      <c r="B31" s="15" t="n">
        <v>3</v>
      </c>
      <c r="C31" s="14" t="n">
        <f t="normal" ca="1">A55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14</v>
      </c>
      <c r="G32" s="4" t="s">
        <v>7</v>
      </c>
      <c r="H32" s="4" t="s">
        <v>7</v>
      </c>
      <c r="I32" s="4" t="s">
        <v>18</v>
      </c>
    </row>
    <row r="33" spans="1:13">
      <c r="A33" t="n">
        <v>316</v>
      </c>
      <c r="B33" s="13" t="n">
        <v>5</v>
      </c>
      <c r="C33" s="7" t="n">
        <v>35</v>
      </c>
      <c r="D33" s="7" t="n">
        <v>3</v>
      </c>
      <c r="E33" s="7" t="n">
        <v>0</v>
      </c>
      <c r="F33" s="7" t="n">
        <v>1</v>
      </c>
      <c r="G33" s="7" t="n">
        <v>2</v>
      </c>
      <c r="H33" s="7" t="n">
        <v>1</v>
      </c>
      <c r="I33" s="14" t="n">
        <f t="normal" ca="1">A37</f>
        <v>0</v>
      </c>
    </row>
    <row r="34" spans="1:13">
      <c r="A34" t="s">
        <v>4</v>
      </c>
      <c r="B34" s="4" t="s">
        <v>5</v>
      </c>
      <c r="C34" s="4" t="s">
        <v>18</v>
      </c>
    </row>
    <row r="35" spans="1:13">
      <c r="A35" t="n">
        <v>330</v>
      </c>
      <c r="B35" s="15" t="n">
        <v>3</v>
      </c>
      <c r="C35" s="14" t="n">
        <f t="normal" ca="1">A55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14</v>
      </c>
      <c r="G36" s="4" t="s">
        <v>7</v>
      </c>
      <c r="H36" s="4" t="s">
        <v>7</v>
      </c>
      <c r="I36" s="4" t="s">
        <v>18</v>
      </c>
    </row>
    <row r="37" spans="1:13">
      <c r="A37" t="n">
        <v>335</v>
      </c>
      <c r="B37" s="13" t="n">
        <v>5</v>
      </c>
      <c r="C37" s="7" t="n">
        <v>35</v>
      </c>
      <c r="D37" s="7" t="n">
        <v>3</v>
      </c>
      <c r="E37" s="7" t="n">
        <v>0</v>
      </c>
      <c r="F37" s="7" t="n">
        <v>2</v>
      </c>
      <c r="G37" s="7" t="n">
        <v>2</v>
      </c>
      <c r="H37" s="7" t="n">
        <v>1</v>
      </c>
      <c r="I37" s="14" t="n">
        <f t="normal" ca="1">A41</f>
        <v>0</v>
      </c>
    </row>
    <row r="38" spans="1:13">
      <c r="A38" t="s">
        <v>4</v>
      </c>
      <c r="B38" s="4" t="s">
        <v>5</v>
      </c>
      <c r="C38" s="4" t="s">
        <v>18</v>
      </c>
    </row>
    <row r="39" spans="1:13">
      <c r="A39" t="n">
        <v>349</v>
      </c>
      <c r="B39" s="15" t="n">
        <v>3</v>
      </c>
      <c r="C39" s="14" t="n">
        <f t="normal" ca="1">A55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14</v>
      </c>
      <c r="G40" s="4" t="s">
        <v>7</v>
      </c>
      <c r="H40" s="4" t="s">
        <v>7</v>
      </c>
      <c r="I40" s="4" t="s">
        <v>18</v>
      </c>
    </row>
    <row r="41" spans="1:13">
      <c r="A41" t="n">
        <v>354</v>
      </c>
      <c r="B41" s="13" t="n">
        <v>5</v>
      </c>
      <c r="C41" s="7" t="n">
        <v>35</v>
      </c>
      <c r="D41" s="7" t="n">
        <v>3</v>
      </c>
      <c r="E41" s="7" t="n">
        <v>0</v>
      </c>
      <c r="F41" s="7" t="n">
        <v>3</v>
      </c>
      <c r="G41" s="7" t="n">
        <v>2</v>
      </c>
      <c r="H41" s="7" t="n">
        <v>1</v>
      </c>
      <c r="I41" s="14" t="n">
        <f t="normal" ca="1">A45</f>
        <v>0</v>
      </c>
    </row>
    <row r="42" spans="1:13">
      <c r="A42" t="s">
        <v>4</v>
      </c>
      <c r="B42" s="4" t="s">
        <v>5</v>
      </c>
      <c r="C42" s="4" t="s">
        <v>18</v>
      </c>
    </row>
    <row r="43" spans="1:13">
      <c r="A43" t="n">
        <v>368</v>
      </c>
      <c r="B43" s="15" t="n">
        <v>3</v>
      </c>
      <c r="C43" s="14" t="n">
        <f t="normal" ca="1">A55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14</v>
      </c>
      <c r="G44" s="4" t="s">
        <v>7</v>
      </c>
      <c r="H44" s="4" t="s">
        <v>7</v>
      </c>
      <c r="I44" s="4" t="s">
        <v>18</v>
      </c>
    </row>
    <row r="45" spans="1:13">
      <c r="A45" t="n">
        <v>373</v>
      </c>
      <c r="B45" s="13" t="n">
        <v>5</v>
      </c>
      <c r="C45" s="7" t="n">
        <v>35</v>
      </c>
      <c r="D45" s="7" t="n">
        <v>3</v>
      </c>
      <c r="E45" s="7" t="n">
        <v>0</v>
      </c>
      <c r="F45" s="7" t="n">
        <v>4</v>
      </c>
      <c r="G45" s="7" t="n">
        <v>2</v>
      </c>
      <c r="H45" s="7" t="n">
        <v>1</v>
      </c>
      <c r="I45" s="14" t="n">
        <f t="normal" ca="1">A49</f>
        <v>0</v>
      </c>
    </row>
    <row r="46" spans="1:13">
      <c r="A46" t="s">
        <v>4</v>
      </c>
      <c r="B46" s="4" t="s">
        <v>5</v>
      </c>
      <c r="C46" s="4" t="s">
        <v>18</v>
      </c>
    </row>
    <row r="47" spans="1:13">
      <c r="A47" t="n">
        <v>387</v>
      </c>
      <c r="B47" s="15" t="n">
        <v>3</v>
      </c>
      <c r="C47" s="14" t="n">
        <f t="normal" ca="1">A55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14</v>
      </c>
      <c r="G48" s="4" t="s">
        <v>7</v>
      </c>
      <c r="H48" s="4" t="s">
        <v>7</v>
      </c>
      <c r="I48" s="4" t="s">
        <v>18</v>
      </c>
    </row>
    <row r="49" spans="1:9">
      <c r="A49" t="n">
        <v>392</v>
      </c>
      <c r="B49" s="13" t="n">
        <v>5</v>
      </c>
      <c r="C49" s="7" t="n">
        <v>35</v>
      </c>
      <c r="D49" s="7" t="n">
        <v>3</v>
      </c>
      <c r="E49" s="7" t="n">
        <v>0</v>
      </c>
      <c r="F49" s="7" t="n">
        <v>5</v>
      </c>
      <c r="G49" s="7" t="n">
        <v>2</v>
      </c>
      <c r="H49" s="7" t="n">
        <v>1</v>
      </c>
      <c r="I49" s="14" t="n">
        <f t="normal" ca="1">A53</f>
        <v>0</v>
      </c>
    </row>
    <row r="50" spans="1:9">
      <c r="A50" t="s">
        <v>4</v>
      </c>
      <c r="B50" s="4" t="s">
        <v>5</v>
      </c>
      <c r="C50" s="4" t="s">
        <v>18</v>
      </c>
    </row>
    <row r="51" spans="1:9">
      <c r="A51" t="n">
        <v>406</v>
      </c>
      <c r="B51" s="15" t="n">
        <v>3</v>
      </c>
      <c r="C51" s="14" t="n">
        <f t="normal" ca="1">A55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14</v>
      </c>
      <c r="G52" s="4" t="s">
        <v>7</v>
      </c>
      <c r="H52" s="4" t="s">
        <v>7</v>
      </c>
      <c r="I52" s="4" t="s">
        <v>18</v>
      </c>
    </row>
    <row r="53" spans="1:9">
      <c r="A53" t="n">
        <v>411</v>
      </c>
      <c r="B53" s="13" t="n">
        <v>5</v>
      </c>
      <c r="C53" s="7" t="n">
        <v>35</v>
      </c>
      <c r="D53" s="7" t="n">
        <v>3</v>
      </c>
      <c r="E53" s="7" t="n">
        <v>0</v>
      </c>
      <c r="F53" s="7" t="n">
        <v>6</v>
      </c>
      <c r="G53" s="7" t="n">
        <v>2</v>
      </c>
      <c r="H53" s="7" t="n">
        <v>1</v>
      </c>
      <c r="I53" s="14" t="n">
        <f t="normal" ca="1">A55</f>
        <v>0</v>
      </c>
    </row>
    <row r="54" spans="1:9">
      <c r="A54" t="s">
        <v>4</v>
      </c>
      <c r="B54" s="4" t="s">
        <v>5</v>
      </c>
    </row>
    <row r="55" spans="1:9">
      <c r="A55" t="n">
        <v>425</v>
      </c>
      <c r="B55" s="5" t="n">
        <v>1</v>
      </c>
    </row>
    <row r="56" spans="1:9" s="3" customFormat="1" customHeight="0">
      <c r="A56" s="3" t="s">
        <v>2</v>
      </c>
      <c r="B56" s="3" t="s">
        <v>19</v>
      </c>
    </row>
    <row r="57" spans="1:9">
      <c r="A57" t="s">
        <v>4</v>
      </c>
      <c r="B57" s="4" t="s">
        <v>5</v>
      </c>
      <c r="C57" s="4" t="s">
        <v>7</v>
      </c>
      <c r="D57" s="4" t="s">
        <v>7</v>
      </c>
    </row>
    <row r="58" spans="1:9">
      <c r="A58" t="n">
        <v>428</v>
      </c>
      <c r="B58" s="8" t="n">
        <v>162</v>
      </c>
      <c r="C58" s="7" t="n">
        <v>0</v>
      </c>
      <c r="D58" s="7" t="n">
        <v>1</v>
      </c>
    </row>
    <row r="59" spans="1:9">
      <c r="A59" t="s">
        <v>4</v>
      </c>
      <c r="B59" s="4" t="s">
        <v>5</v>
      </c>
    </row>
    <row r="60" spans="1:9">
      <c r="A60" t="n">
        <v>431</v>
      </c>
      <c r="B60" s="5" t="n">
        <v>1</v>
      </c>
    </row>
    <row r="61" spans="1:9" s="3" customFormat="1" customHeight="0">
      <c r="A61" s="3" t="s">
        <v>2</v>
      </c>
      <c r="B61" s="3" t="s">
        <v>20</v>
      </c>
    </row>
    <row r="62" spans="1:9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7</v>
      </c>
    </row>
    <row r="63" spans="1:9">
      <c r="A63" t="n">
        <v>432</v>
      </c>
      <c r="B63" s="9" t="n">
        <v>14</v>
      </c>
      <c r="C63" s="7" t="n">
        <v>2</v>
      </c>
      <c r="D63" s="7" t="n">
        <v>0</v>
      </c>
      <c r="E63" s="7" t="n">
        <v>0</v>
      </c>
      <c r="F63" s="7" t="n">
        <v>0</v>
      </c>
    </row>
    <row r="64" spans="1:9">
      <c r="A64" t="s">
        <v>4</v>
      </c>
      <c r="B64" s="4" t="s">
        <v>5</v>
      </c>
      <c r="C64" s="4" t="s">
        <v>7</v>
      </c>
      <c r="D64" s="16" t="s">
        <v>21</v>
      </c>
      <c r="E64" s="4" t="s">
        <v>5</v>
      </c>
      <c r="F64" s="4" t="s">
        <v>7</v>
      </c>
      <c r="G64" s="4" t="s">
        <v>11</v>
      </c>
      <c r="H64" s="16" t="s">
        <v>22</v>
      </c>
      <c r="I64" s="4" t="s">
        <v>7</v>
      </c>
      <c r="J64" s="4" t="s">
        <v>14</v>
      </c>
      <c r="K64" s="4" t="s">
        <v>7</v>
      </c>
      <c r="L64" s="4" t="s">
        <v>7</v>
      </c>
      <c r="M64" s="16" t="s">
        <v>21</v>
      </c>
      <c r="N64" s="4" t="s">
        <v>5</v>
      </c>
      <c r="O64" s="4" t="s">
        <v>7</v>
      </c>
      <c r="P64" s="4" t="s">
        <v>11</v>
      </c>
      <c r="Q64" s="16" t="s">
        <v>22</v>
      </c>
      <c r="R64" s="4" t="s">
        <v>7</v>
      </c>
      <c r="S64" s="4" t="s">
        <v>14</v>
      </c>
      <c r="T64" s="4" t="s">
        <v>7</v>
      </c>
      <c r="U64" s="4" t="s">
        <v>7</v>
      </c>
      <c r="V64" s="4" t="s">
        <v>7</v>
      </c>
      <c r="W64" s="4" t="s">
        <v>18</v>
      </c>
    </row>
    <row r="65" spans="1:23">
      <c r="A65" t="n">
        <v>437</v>
      </c>
      <c r="B65" s="13" t="n">
        <v>5</v>
      </c>
      <c r="C65" s="7" t="n">
        <v>28</v>
      </c>
      <c r="D65" s="16" t="s">
        <v>3</v>
      </c>
      <c r="E65" s="8" t="n">
        <v>162</v>
      </c>
      <c r="F65" s="7" t="n">
        <v>3</v>
      </c>
      <c r="G65" s="7" t="n">
        <v>24599</v>
      </c>
      <c r="H65" s="16" t="s">
        <v>3</v>
      </c>
      <c r="I65" s="7" t="n">
        <v>0</v>
      </c>
      <c r="J65" s="7" t="n">
        <v>1</v>
      </c>
      <c r="K65" s="7" t="n">
        <v>2</v>
      </c>
      <c r="L65" s="7" t="n">
        <v>28</v>
      </c>
      <c r="M65" s="16" t="s">
        <v>3</v>
      </c>
      <c r="N65" s="8" t="n">
        <v>162</v>
      </c>
      <c r="O65" s="7" t="n">
        <v>3</v>
      </c>
      <c r="P65" s="7" t="n">
        <v>24599</v>
      </c>
      <c r="Q65" s="16" t="s">
        <v>3</v>
      </c>
      <c r="R65" s="7" t="n">
        <v>0</v>
      </c>
      <c r="S65" s="7" t="n">
        <v>2</v>
      </c>
      <c r="T65" s="7" t="n">
        <v>2</v>
      </c>
      <c r="U65" s="7" t="n">
        <v>11</v>
      </c>
      <c r="V65" s="7" t="n">
        <v>1</v>
      </c>
      <c r="W65" s="14" t="n">
        <f t="normal" ca="1">A69</f>
        <v>0</v>
      </c>
    </row>
    <row r="66" spans="1:23">
      <c r="A66" t="s">
        <v>4</v>
      </c>
      <c r="B66" s="4" t="s">
        <v>5</v>
      </c>
      <c r="C66" s="4" t="s">
        <v>7</v>
      </c>
      <c r="D66" s="4" t="s">
        <v>11</v>
      </c>
      <c r="E66" s="4" t="s">
        <v>12</v>
      </c>
    </row>
    <row r="67" spans="1:23">
      <c r="A67" t="n">
        <v>466</v>
      </c>
      <c r="B67" s="17" t="n">
        <v>58</v>
      </c>
      <c r="C67" s="7" t="n">
        <v>0</v>
      </c>
      <c r="D67" s="7" t="n">
        <v>0</v>
      </c>
      <c r="E67" s="7" t="n">
        <v>1</v>
      </c>
    </row>
    <row r="68" spans="1:23">
      <c r="A68" t="s">
        <v>4</v>
      </c>
      <c r="B68" s="4" t="s">
        <v>5</v>
      </c>
      <c r="C68" s="4" t="s">
        <v>7</v>
      </c>
      <c r="D68" s="16" t="s">
        <v>21</v>
      </c>
      <c r="E68" s="4" t="s">
        <v>5</v>
      </c>
      <c r="F68" s="4" t="s">
        <v>7</v>
      </c>
      <c r="G68" s="4" t="s">
        <v>11</v>
      </c>
      <c r="H68" s="16" t="s">
        <v>22</v>
      </c>
      <c r="I68" s="4" t="s">
        <v>7</v>
      </c>
      <c r="J68" s="4" t="s">
        <v>14</v>
      </c>
      <c r="K68" s="4" t="s">
        <v>7</v>
      </c>
      <c r="L68" s="4" t="s">
        <v>7</v>
      </c>
      <c r="M68" s="16" t="s">
        <v>21</v>
      </c>
      <c r="N68" s="4" t="s">
        <v>5</v>
      </c>
      <c r="O68" s="4" t="s">
        <v>7</v>
      </c>
      <c r="P68" s="4" t="s">
        <v>11</v>
      </c>
      <c r="Q68" s="16" t="s">
        <v>22</v>
      </c>
      <c r="R68" s="4" t="s">
        <v>7</v>
      </c>
      <c r="S68" s="4" t="s">
        <v>14</v>
      </c>
      <c r="T68" s="4" t="s">
        <v>7</v>
      </c>
      <c r="U68" s="4" t="s">
        <v>7</v>
      </c>
      <c r="V68" s="4" t="s">
        <v>7</v>
      </c>
      <c r="W68" s="4" t="s">
        <v>18</v>
      </c>
    </row>
    <row r="69" spans="1:23">
      <c r="A69" t="n">
        <v>474</v>
      </c>
      <c r="B69" s="13" t="n">
        <v>5</v>
      </c>
      <c r="C69" s="7" t="n">
        <v>28</v>
      </c>
      <c r="D69" s="16" t="s">
        <v>3</v>
      </c>
      <c r="E69" s="8" t="n">
        <v>162</v>
      </c>
      <c r="F69" s="7" t="n">
        <v>3</v>
      </c>
      <c r="G69" s="7" t="n">
        <v>24599</v>
      </c>
      <c r="H69" s="16" t="s">
        <v>3</v>
      </c>
      <c r="I69" s="7" t="n">
        <v>0</v>
      </c>
      <c r="J69" s="7" t="n">
        <v>1</v>
      </c>
      <c r="K69" s="7" t="n">
        <v>3</v>
      </c>
      <c r="L69" s="7" t="n">
        <v>28</v>
      </c>
      <c r="M69" s="16" t="s">
        <v>3</v>
      </c>
      <c r="N69" s="8" t="n">
        <v>162</v>
      </c>
      <c r="O69" s="7" t="n">
        <v>3</v>
      </c>
      <c r="P69" s="7" t="n">
        <v>24599</v>
      </c>
      <c r="Q69" s="16" t="s">
        <v>3</v>
      </c>
      <c r="R69" s="7" t="n">
        <v>0</v>
      </c>
      <c r="S69" s="7" t="n">
        <v>2</v>
      </c>
      <c r="T69" s="7" t="n">
        <v>3</v>
      </c>
      <c r="U69" s="7" t="n">
        <v>9</v>
      </c>
      <c r="V69" s="7" t="n">
        <v>1</v>
      </c>
      <c r="W69" s="14" t="n">
        <f t="normal" ca="1">A79</f>
        <v>0</v>
      </c>
    </row>
    <row r="70" spans="1:23">
      <c r="A70" t="s">
        <v>4</v>
      </c>
      <c r="B70" s="4" t="s">
        <v>5</v>
      </c>
      <c r="C70" s="4" t="s">
        <v>7</v>
      </c>
      <c r="D70" s="16" t="s">
        <v>21</v>
      </c>
      <c r="E70" s="4" t="s">
        <v>5</v>
      </c>
      <c r="F70" s="4" t="s">
        <v>11</v>
      </c>
      <c r="G70" s="4" t="s">
        <v>7</v>
      </c>
      <c r="H70" s="4" t="s">
        <v>7</v>
      </c>
      <c r="I70" s="4" t="s">
        <v>8</v>
      </c>
      <c r="J70" s="16" t="s">
        <v>22</v>
      </c>
      <c r="K70" s="4" t="s">
        <v>7</v>
      </c>
      <c r="L70" s="4" t="s">
        <v>7</v>
      </c>
      <c r="M70" s="16" t="s">
        <v>21</v>
      </c>
      <c r="N70" s="4" t="s">
        <v>5</v>
      </c>
      <c r="O70" s="4" t="s">
        <v>7</v>
      </c>
      <c r="P70" s="16" t="s">
        <v>22</v>
      </c>
      <c r="Q70" s="4" t="s">
        <v>7</v>
      </c>
      <c r="R70" s="4" t="s">
        <v>14</v>
      </c>
      <c r="S70" s="4" t="s">
        <v>7</v>
      </c>
      <c r="T70" s="4" t="s">
        <v>7</v>
      </c>
      <c r="U70" s="4" t="s">
        <v>7</v>
      </c>
      <c r="V70" s="16" t="s">
        <v>21</v>
      </c>
      <c r="W70" s="4" t="s">
        <v>5</v>
      </c>
      <c r="X70" s="4" t="s">
        <v>7</v>
      </c>
      <c r="Y70" s="16" t="s">
        <v>22</v>
      </c>
      <c r="Z70" s="4" t="s">
        <v>7</v>
      </c>
      <c r="AA70" s="4" t="s">
        <v>14</v>
      </c>
      <c r="AB70" s="4" t="s">
        <v>7</v>
      </c>
      <c r="AC70" s="4" t="s">
        <v>7</v>
      </c>
      <c r="AD70" s="4" t="s">
        <v>7</v>
      </c>
      <c r="AE70" s="4" t="s">
        <v>18</v>
      </c>
    </row>
    <row r="71" spans="1:23">
      <c r="A71" t="n">
        <v>503</v>
      </c>
      <c r="B71" s="13" t="n">
        <v>5</v>
      </c>
      <c r="C71" s="7" t="n">
        <v>28</v>
      </c>
      <c r="D71" s="16" t="s">
        <v>3</v>
      </c>
      <c r="E71" s="18" t="n">
        <v>47</v>
      </c>
      <c r="F71" s="7" t="n">
        <v>61456</v>
      </c>
      <c r="G71" s="7" t="n">
        <v>2</v>
      </c>
      <c r="H71" s="7" t="n">
        <v>0</v>
      </c>
      <c r="I71" s="7" t="s">
        <v>23</v>
      </c>
      <c r="J71" s="16" t="s">
        <v>3</v>
      </c>
      <c r="K71" s="7" t="n">
        <v>8</v>
      </c>
      <c r="L71" s="7" t="n">
        <v>28</v>
      </c>
      <c r="M71" s="16" t="s">
        <v>3</v>
      </c>
      <c r="N71" s="19" t="n">
        <v>74</v>
      </c>
      <c r="O71" s="7" t="n">
        <v>65</v>
      </c>
      <c r="P71" s="16" t="s">
        <v>3</v>
      </c>
      <c r="Q71" s="7" t="n">
        <v>0</v>
      </c>
      <c r="R71" s="7" t="n">
        <v>1</v>
      </c>
      <c r="S71" s="7" t="n">
        <v>3</v>
      </c>
      <c r="T71" s="7" t="n">
        <v>9</v>
      </c>
      <c r="U71" s="7" t="n">
        <v>28</v>
      </c>
      <c r="V71" s="16" t="s">
        <v>3</v>
      </c>
      <c r="W71" s="19" t="n">
        <v>74</v>
      </c>
      <c r="X71" s="7" t="n">
        <v>65</v>
      </c>
      <c r="Y71" s="16" t="s">
        <v>3</v>
      </c>
      <c r="Z71" s="7" t="n">
        <v>0</v>
      </c>
      <c r="AA71" s="7" t="n">
        <v>2</v>
      </c>
      <c r="AB71" s="7" t="n">
        <v>3</v>
      </c>
      <c r="AC71" s="7" t="n">
        <v>9</v>
      </c>
      <c r="AD71" s="7" t="n">
        <v>1</v>
      </c>
      <c r="AE71" s="14" t="n">
        <f t="normal" ca="1">A75</f>
        <v>0</v>
      </c>
    </row>
    <row r="72" spans="1:23">
      <c r="A72" t="s">
        <v>4</v>
      </c>
      <c r="B72" s="4" t="s">
        <v>5</v>
      </c>
      <c r="C72" s="4" t="s">
        <v>11</v>
      </c>
      <c r="D72" s="4" t="s">
        <v>7</v>
      </c>
      <c r="E72" s="4" t="s">
        <v>7</v>
      </c>
      <c r="F72" s="4" t="s">
        <v>8</v>
      </c>
    </row>
    <row r="73" spans="1:23">
      <c r="A73" t="n">
        <v>551</v>
      </c>
      <c r="B73" s="18" t="n">
        <v>47</v>
      </c>
      <c r="C73" s="7" t="n">
        <v>61456</v>
      </c>
      <c r="D73" s="7" t="n">
        <v>0</v>
      </c>
      <c r="E73" s="7" t="n">
        <v>0</v>
      </c>
      <c r="F73" s="7" t="s">
        <v>24</v>
      </c>
    </row>
    <row r="74" spans="1:23">
      <c r="A74" t="s">
        <v>4</v>
      </c>
      <c r="B74" s="4" t="s">
        <v>5</v>
      </c>
      <c r="C74" s="4" t="s">
        <v>7</v>
      </c>
      <c r="D74" s="4" t="s">
        <v>11</v>
      </c>
      <c r="E74" s="4" t="s">
        <v>12</v>
      </c>
    </row>
    <row r="75" spans="1:23">
      <c r="A75" t="n">
        <v>564</v>
      </c>
      <c r="B75" s="17" t="n">
        <v>58</v>
      </c>
      <c r="C75" s="7" t="n">
        <v>0</v>
      </c>
      <c r="D75" s="7" t="n">
        <v>300</v>
      </c>
      <c r="E75" s="7" t="n">
        <v>1</v>
      </c>
    </row>
    <row r="76" spans="1:23">
      <c r="A76" t="s">
        <v>4</v>
      </c>
      <c r="B76" s="4" t="s">
        <v>5</v>
      </c>
      <c r="C76" s="4" t="s">
        <v>7</v>
      </c>
      <c r="D76" s="4" t="s">
        <v>11</v>
      </c>
    </row>
    <row r="77" spans="1:23">
      <c r="A77" t="n">
        <v>572</v>
      </c>
      <c r="B77" s="17" t="n">
        <v>58</v>
      </c>
      <c r="C77" s="7" t="n">
        <v>255</v>
      </c>
      <c r="D77" s="7" t="n">
        <v>0</v>
      </c>
    </row>
    <row r="78" spans="1:23">
      <c r="A78" t="s">
        <v>4</v>
      </c>
      <c r="B78" s="4" t="s">
        <v>5</v>
      </c>
      <c r="C78" s="4" t="s">
        <v>7</v>
      </c>
      <c r="D78" s="4" t="s">
        <v>7</v>
      </c>
      <c r="E78" s="4" t="s">
        <v>7</v>
      </c>
      <c r="F78" s="4" t="s">
        <v>7</v>
      </c>
    </row>
    <row r="79" spans="1:23">
      <c r="A79" t="n">
        <v>576</v>
      </c>
      <c r="B79" s="9" t="n">
        <v>14</v>
      </c>
      <c r="C79" s="7" t="n">
        <v>0</v>
      </c>
      <c r="D79" s="7" t="n">
        <v>0</v>
      </c>
      <c r="E79" s="7" t="n">
        <v>0</v>
      </c>
      <c r="F79" s="7" t="n">
        <v>64</v>
      </c>
    </row>
    <row r="80" spans="1:23">
      <c r="A80" t="s">
        <v>4</v>
      </c>
      <c r="B80" s="4" t="s">
        <v>5</v>
      </c>
      <c r="C80" s="4" t="s">
        <v>7</v>
      </c>
      <c r="D80" s="4" t="s">
        <v>11</v>
      </c>
    </row>
    <row r="81" spans="1:31">
      <c r="A81" t="n">
        <v>581</v>
      </c>
      <c r="B81" s="20" t="n">
        <v>22</v>
      </c>
      <c r="C81" s="7" t="n">
        <v>0</v>
      </c>
      <c r="D81" s="7" t="n">
        <v>24599</v>
      </c>
    </row>
    <row r="82" spans="1:31">
      <c r="A82" t="s">
        <v>4</v>
      </c>
      <c r="B82" s="4" t="s">
        <v>5</v>
      </c>
      <c r="C82" s="4" t="s">
        <v>7</v>
      </c>
      <c r="D82" s="4" t="s">
        <v>11</v>
      </c>
    </row>
    <row r="83" spans="1:31">
      <c r="A83" t="n">
        <v>585</v>
      </c>
      <c r="B83" s="17" t="n">
        <v>58</v>
      </c>
      <c r="C83" s="7" t="n">
        <v>5</v>
      </c>
      <c r="D83" s="7" t="n">
        <v>300</v>
      </c>
    </row>
    <row r="84" spans="1:31">
      <c r="A84" t="s">
        <v>4</v>
      </c>
      <c r="B84" s="4" t="s">
        <v>5</v>
      </c>
      <c r="C84" s="4" t="s">
        <v>12</v>
      </c>
      <c r="D84" s="4" t="s">
        <v>11</v>
      </c>
    </row>
    <row r="85" spans="1:31">
      <c r="A85" t="n">
        <v>589</v>
      </c>
      <c r="B85" s="21" t="n">
        <v>103</v>
      </c>
      <c r="C85" s="7" t="n">
        <v>0</v>
      </c>
      <c r="D85" s="7" t="n">
        <v>300</v>
      </c>
    </row>
    <row r="86" spans="1:31">
      <c r="A86" t="s">
        <v>4</v>
      </c>
      <c r="B86" s="4" t="s">
        <v>5</v>
      </c>
      <c r="C86" s="4" t="s">
        <v>7</v>
      </c>
    </row>
    <row r="87" spans="1:31">
      <c r="A87" t="n">
        <v>596</v>
      </c>
      <c r="B87" s="22" t="n">
        <v>64</v>
      </c>
      <c r="C87" s="7" t="n">
        <v>7</v>
      </c>
    </row>
    <row r="88" spans="1:31">
      <c r="A88" t="s">
        <v>4</v>
      </c>
      <c r="B88" s="4" t="s">
        <v>5</v>
      </c>
      <c r="C88" s="4" t="s">
        <v>7</v>
      </c>
      <c r="D88" s="4" t="s">
        <v>11</v>
      </c>
    </row>
    <row r="89" spans="1:31">
      <c r="A89" t="n">
        <v>598</v>
      </c>
      <c r="B89" s="23" t="n">
        <v>72</v>
      </c>
      <c r="C89" s="7" t="n">
        <v>5</v>
      </c>
      <c r="D89" s="7" t="n">
        <v>0</v>
      </c>
    </row>
    <row r="90" spans="1:31">
      <c r="A90" t="s">
        <v>4</v>
      </c>
      <c r="B90" s="4" t="s">
        <v>5</v>
      </c>
      <c r="C90" s="4" t="s">
        <v>7</v>
      </c>
      <c r="D90" s="16" t="s">
        <v>21</v>
      </c>
      <c r="E90" s="4" t="s">
        <v>5</v>
      </c>
      <c r="F90" s="4" t="s">
        <v>7</v>
      </c>
      <c r="G90" s="4" t="s">
        <v>11</v>
      </c>
      <c r="H90" s="16" t="s">
        <v>22</v>
      </c>
      <c r="I90" s="4" t="s">
        <v>7</v>
      </c>
      <c r="J90" s="4" t="s">
        <v>14</v>
      </c>
      <c r="K90" s="4" t="s">
        <v>7</v>
      </c>
      <c r="L90" s="4" t="s">
        <v>7</v>
      </c>
      <c r="M90" s="4" t="s">
        <v>18</v>
      </c>
    </row>
    <row r="91" spans="1:31">
      <c r="A91" t="n">
        <v>602</v>
      </c>
      <c r="B91" s="13" t="n">
        <v>5</v>
      </c>
      <c r="C91" s="7" t="n">
        <v>28</v>
      </c>
      <c r="D91" s="16" t="s">
        <v>3</v>
      </c>
      <c r="E91" s="8" t="n">
        <v>162</v>
      </c>
      <c r="F91" s="7" t="n">
        <v>4</v>
      </c>
      <c r="G91" s="7" t="n">
        <v>24599</v>
      </c>
      <c r="H91" s="16" t="s">
        <v>3</v>
      </c>
      <c r="I91" s="7" t="n">
        <v>0</v>
      </c>
      <c r="J91" s="7" t="n">
        <v>1</v>
      </c>
      <c r="K91" s="7" t="n">
        <v>2</v>
      </c>
      <c r="L91" s="7" t="n">
        <v>1</v>
      </c>
      <c r="M91" s="14" t="n">
        <f t="normal" ca="1">A97</f>
        <v>0</v>
      </c>
    </row>
    <row r="92" spans="1:31">
      <c r="A92" t="s">
        <v>4</v>
      </c>
      <c r="B92" s="4" t="s">
        <v>5</v>
      </c>
      <c r="C92" s="4" t="s">
        <v>7</v>
      </c>
      <c r="D92" s="4" t="s">
        <v>8</v>
      </c>
    </row>
    <row r="93" spans="1:31">
      <c r="A93" t="n">
        <v>619</v>
      </c>
      <c r="B93" s="6" t="n">
        <v>2</v>
      </c>
      <c r="C93" s="7" t="n">
        <v>10</v>
      </c>
      <c r="D93" s="7" t="s">
        <v>25</v>
      </c>
    </row>
    <row r="94" spans="1:31">
      <c r="A94" t="s">
        <v>4</v>
      </c>
      <c r="B94" s="4" t="s">
        <v>5</v>
      </c>
      <c r="C94" s="4" t="s">
        <v>11</v>
      </c>
    </row>
    <row r="95" spans="1:31">
      <c r="A95" t="n">
        <v>636</v>
      </c>
      <c r="B95" s="24" t="n">
        <v>16</v>
      </c>
      <c r="C95" s="7" t="n">
        <v>0</v>
      </c>
    </row>
    <row r="96" spans="1:31">
      <c r="A96" t="s">
        <v>4</v>
      </c>
      <c r="B96" s="4" t="s">
        <v>5</v>
      </c>
      <c r="C96" s="4" t="s">
        <v>7</v>
      </c>
      <c r="D96" s="4" t="s">
        <v>11</v>
      </c>
      <c r="E96" s="4" t="s">
        <v>11</v>
      </c>
      <c r="F96" s="4" t="s">
        <v>11</v>
      </c>
      <c r="G96" s="4" t="s">
        <v>11</v>
      </c>
      <c r="H96" s="4" t="s">
        <v>11</v>
      </c>
      <c r="I96" s="4" t="s">
        <v>11</v>
      </c>
      <c r="J96" s="4" t="s">
        <v>11</v>
      </c>
      <c r="K96" s="4" t="s">
        <v>11</v>
      </c>
      <c r="L96" s="4" t="s">
        <v>11</v>
      </c>
      <c r="M96" s="4" t="s">
        <v>11</v>
      </c>
      <c r="N96" s="4" t="s">
        <v>12</v>
      </c>
      <c r="O96" s="4" t="s">
        <v>12</v>
      </c>
      <c r="P96" s="4" t="s">
        <v>12</v>
      </c>
      <c r="Q96" s="4" t="s">
        <v>12</v>
      </c>
      <c r="R96" s="4" t="s">
        <v>7</v>
      </c>
      <c r="S96" s="4" t="s">
        <v>8</v>
      </c>
      <c r="T96" s="4" t="s">
        <v>8</v>
      </c>
    </row>
    <row r="97" spans="1:20">
      <c r="A97" t="n">
        <v>639</v>
      </c>
      <c r="B97" s="25" t="n">
        <v>160</v>
      </c>
      <c r="C97" s="7" t="n">
        <v>0</v>
      </c>
      <c r="D97" s="7" t="n">
        <v>0</v>
      </c>
      <c r="E97" s="7" t="n">
        <v>0</v>
      </c>
      <c r="F97" s="7" t="n">
        <v>1280</v>
      </c>
      <c r="G97" s="7" t="n">
        <v>720</v>
      </c>
      <c r="H97" s="7" t="n">
        <v>0</v>
      </c>
      <c r="I97" s="7" t="n">
        <v>0</v>
      </c>
      <c r="J97" s="7" t="n">
        <v>0</v>
      </c>
      <c r="K97" s="7" t="n">
        <v>0</v>
      </c>
      <c r="L97" s="7" t="n">
        <v>12</v>
      </c>
      <c r="M97" s="7" t="n">
        <v>12</v>
      </c>
      <c r="N97" s="7" t="n">
        <v>0</v>
      </c>
      <c r="O97" s="7" t="n">
        <v>0</v>
      </c>
      <c r="P97" s="7" t="n">
        <v>0</v>
      </c>
      <c r="Q97" s="7" t="n">
        <v>0</v>
      </c>
      <c r="R97" s="7" t="n">
        <v>0</v>
      </c>
      <c r="S97" s="7" t="s">
        <v>26</v>
      </c>
      <c r="T97" s="7" t="s">
        <v>27</v>
      </c>
    </row>
    <row r="98" spans="1:20">
      <c r="A98" t="s">
        <v>4</v>
      </c>
      <c r="B98" s="4" t="s">
        <v>5</v>
      </c>
      <c r="C98" s="4" t="s">
        <v>11</v>
      </c>
    </row>
    <row r="99" spans="1:20">
      <c r="A99" t="n">
        <v>695</v>
      </c>
      <c r="B99" s="26" t="n">
        <v>13</v>
      </c>
      <c r="C99" s="7" t="n">
        <v>0</v>
      </c>
    </row>
    <row r="100" spans="1:20">
      <c r="A100" t="s">
        <v>4</v>
      </c>
      <c r="B100" s="4" t="s">
        <v>5</v>
      </c>
      <c r="C100" s="4" t="s">
        <v>11</v>
      </c>
    </row>
    <row r="101" spans="1:20">
      <c r="A101" t="n">
        <v>698</v>
      </c>
      <c r="B101" s="26" t="n">
        <v>13</v>
      </c>
      <c r="C101" s="7" t="n">
        <v>1</v>
      </c>
    </row>
    <row r="102" spans="1:20">
      <c r="A102" t="s">
        <v>4</v>
      </c>
      <c r="B102" s="4" t="s">
        <v>5</v>
      </c>
      <c r="C102" s="4" t="s">
        <v>11</v>
      </c>
    </row>
    <row r="103" spans="1:20">
      <c r="A103" t="n">
        <v>701</v>
      </c>
      <c r="B103" s="26" t="n">
        <v>13</v>
      </c>
      <c r="C103" s="7" t="n">
        <v>2</v>
      </c>
    </row>
    <row r="104" spans="1:20">
      <c r="A104" t="s">
        <v>4</v>
      </c>
      <c r="B104" s="4" t="s">
        <v>5</v>
      </c>
      <c r="C104" s="4" t="s">
        <v>11</v>
      </c>
    </row>
    <row r="105" spans="1:20">
      <c r="A105" t="n">
        <v>704</v>
      </c>
      <c r="B105" s="26" t="n">
        <v>13</v>
      </c>
      <c r="C105" s="7" t="n">
        <v>3</v>
      </c>
    </row>
    <row r="106" spans="1:20">
      <c r="A106" t="s">
        <v>4</v>
      </c>
      <c r="B106" s="4" t="s">
        <v>5</v>
      </c>
      <c r="C106" s="4" t="s">
        <v>11</v>
      </c>
    </row>
    <row r="107" spans="1:20">
      <c r="A107" t="n">
        <v>707</v>
      </c>
      <c r="B107" s="26" t="n">
        <v>13</v>
      </c>
      <c r="C107" s="7" t="n">
        <v>4</v>
      </c>
    </row>
    <row r="108" spans="1:20">
      <c r="A108" t="s">
        <v>4</v>
      </c>
      <c r="B108" s="4" t="s">
        <v>5</v>
      </c>
      <c r="C108" s="4" t="s">
        <v>7</v>
      </c>
      <c r="D108" s="4" t="s">
        <v>11</v>
      </c>
      <c r="E108" s="4" t="s">
        <v>7</v>
      </c>
      <c r="F108" s="4" t="s">
        <v>18</v>
      </c>
    </row>
    <row r="109" spans="1:20">
      <c r="A109" t="n">
        <v>710</v>
      </c>
      <c r="B109" s="13" t="n">
        <v>5</v>
      </c>
      <c r="C109" s="7" t="n">
        <v>30</v>
      </c>
      <c r="D109" s="7" t="n">
        <v>6403</v>
      </c>
      <c r="E109" s="7" t="n">
        <v>1</v>
      </c>
      <c r="F109" s="14" t="n">
        <f t="normal" ca="1">A185</f>
        <v>0</v>
      </c>
    </row>
    <row r="110" spans="1:20">
      <c r="A110" t="s">
        <v>4</v>
      </c>
      <c r="B110" s="4" t="s">
        <v>5</v>
      </c>
      <c r="C110" s="4" t="s">
        <v>7</v>
      </c>
      <c r="D110" s="16" t="s">
        <v>21</v>
      </c>
      <c r="E110" s="4" t="s">
        <v>5</v>
      </c>
      <c r="F110" s="4" t="s">
        <v>7</v>
      </c>
      <c r="G110" s="4" t="s">
        <v>11</v>
      </c>
      <c r="H110" s="4" t="s">
        <v>11</v>
      </c>
      <c r="I110" s="16" t="s">
        <v>22</v>
      </c>
      <c r="J110" s="4" t="s">
        <v>7</v>
      </c>
      <c r="K110" s="16" t="s">
        <v>21</v>
      </c>
      <c r="L110" s="4" t="s">
        <v>5</v>
      </c>
      <c r="M110" s="4" t="s">
        <v>7</v>
      </c>
      <c r="N110" s="4" t="s">
        <v>11</v>
      </c>
      <c r="O110" s="4" t="s">
        <v>11</v>
      </c>
      <c r="P110" s="16" t="s">
        <v>22</v>
      </c>
      <c r="Q110" s="4" t="s">
        <v>7</v>
      </c>
      <c r="R110" s="4" t="s">
        <v>7</v>
      </c>
      <c r="S110" s="16" t="s">
        <v>21</v>
      </c>
      <c r="T110" s="4" t="s">
        <v>5</v>
      </c>
      <c r="U110" s="4" t="s">
        <v>7</v>
      </c>
      <c r="V110" s="4" t="s">
        <v>11</v>
      </c>
      <c r="W110" s="4" t="s">
        <v>11</v>
      </c>
      <c r="X110" s="16" t="s">
        <v>22</v>
      </c>
      <c r="Y110" s="4" t="s">
        <v>7</v>
      </c>
      <c r="Z110" s="4" t="s">
        <v>7</v>
      </c>
      <c r="AA110" s="16" t="s">
        <v>21</v>
      </c>
      <c r="AB110" s="4" t="s">
        <v>5</v>
      </c>
      <c r="AC110" s="4" t="s">
        <v>7</v>
      </c>
      <c r="AD110" s="4" t="s">
        <v>11</v>
      </c>
      <c r="AE110" s="4" t="s">
        <v>11</v>
      </c>
      <c r="AF110" s="16" t="s">
        <v>22</v>
      </c>
      <c r="AG110" s="4" t="s">
        <v>7</v>
      </c>
      <c r="AH110" s="4" t="s">
        <v>7</v>
      </c>
      <c r="AI110" s="16" t="s">
        <v>21</v>
      </c>
      <c r="AJ110" s="4" t="s">
        <v>5</v>
      </c>
      <c r="AK110" s="4" t="s">
        <v>7</v>
      </c>
      <c r="AL110" s="4" t="s">
        <v>11</v>
      </c>
      <c r="AM110" s="4" t="s">
        <v>11</v>
      </c>
      <c r="AN110" s="16" t="s">
        <v>22</v>
      </c>
      <c r="AO110" s="4" t="s">
        <v>7</v>
      </c>
      <c r="AP110" s="4" t="s">
        <v>7</v>
      </c>
      <c r="AQ110" s="16" t="s">
        <v>21</v>
      </c>
      <c r="AR110" s="4" t="s">
        <v>5</v>
      </c>
      <c r="AS110" s="4" t="s">
        <v>7</v>
      </c>
      <c r="AT110" s="4" t="s">
        <v>11</v>
      </c>
      <c r="AU110" s="4" t="s">
        <v>11</v>
      </c>
      <c r="AV110" s="16" t="s">
        <v>22</v>
      </c>
      <c r="AW110" s="4" t="s">
        <v>7</v>
      </c>
      <c r="AX110" s="4" t="s">
        <v>7</v>
      </c>
      <c r="AY110" s="16" t="s">
        <v>21</v>
      </c>
      <c r="AZ110" s="4" t="s">
        <v>5</v>
      </c>
      <c r="BA110" s="4" t="s">
        <v>7</v>
      </c>
      <c r="BB110" s="4" t="s">
        <v>11</v>
      </c>
      <c r="BC110" s="4" t="s">
        <v>11</v>
      </c>
      <c r="BD110" s="16" t="s">
        <v>22</v>
      </c>
      <c r="BE110" s="4" t="s">
        <v>7</v>
      </c>
      <c r="BF110" s="4" t="s">
        <v>7</v>
      </c>
      <c r="BG110" s="4" t="s">
        <v>18</v>
      </c>
    </row>
    <row r="111" spans="1:20">
      <c r="A111" t="n">
        <v>719</v>
      </c>
      <c r="B111" s="13" t="n">
        <v>5</v>
      </c>
      <c r="C111" s="7" t="n">
        <v>28</v>
      </c>
      <c r="D111" s="16" t="s">
        <v>3</v>
      </c>
      <c r="E111" s="27" t="n">
        <v>102</v>
      </c>
      <c r="F111" s="7" t="n">
        <v>2</v>
      </c>
      <c r="G111" s="7" t="n">
        <v>61440</v>
      </c>
      <c r="H111" s="7" t="n">
        <v>795</v>
      </c>
      <c r="I111" s="16" t="s">
        <v>3</v>
      </c>
      <c r="J111" s="7" t="n">
        <v>28</v>
      </c>
      <c r="K111" s="16" t="s">
        <v>3</v>
      </c>
      <c r="L111" s="27" t="n">
        <v>102</v>
      </c>
      <c r="M111" s="7" t="n">
        <v>2</v>
      </c>
      <c r="N111" s="7" t="n">
        <v>61441</v>
      </c>
      <c r="O111" s="7" t="n">
        <v>795</v>
      </c>
      <c r="P111" s="16" t="s">
        <v>3</v>
      </c>
      <c r="Q111" s="7" t="n">
        <v>11</v>
      </c>
      <c r="R111" s="7" t="n">
        <v>28</v>
      </c>
      <c r="S111" s="16" t="s">
        <v>3</v>
      </c>
      <c r="T111" s="27" t="n">
        <v>102</v>
      </c>
      <c r="U111" s="7" t="n">
        <v>2</v>
      </c>
      <c r="V111" s="7" t="n">
        <v>61442</v>
      </c>
      <c r="W111" s="7" t="n">
        <v>795</v>
      </c>
      <c r="X111" s="16" t="s">
        <v>3</v>
      </c>
      <c r="Y111" s="7" t="n">
        <v>11</v>
      </c>
      <c r="Z111" s="7" t="n">
        <v>28</v>
      </c>
      <c r="AA111" s="16" t="s">
        <v>3</v>
      </c>
      <c r="AB111" s="27" t="n">
        <v>102</v>
      </c>
      <c r="AC111" s="7" t="n">
        <v>2</v>
      </c>
      <c r="AD111" s="7" t="n">
        <v>61443</v>
      </c>
      <c r="AE111" s="7" t="n">
        <v>795</v>
      </c>
      <c r="AF111" s="16" t="s">
        <v>3</v>
      </c>
      <c r="AG111" s="7" t="n">
        <v>11</v>
      </c>
      <c r="AH111" s="7" t="n">
        <v>28</v>
      </c>
      <c r="AI111" s="16" t="s">
        <v>3</v>
      </c>
      <c r="AJ111" s="27" t="n">
        <v>102</v>
      </c>
      <c r="AK111" s="7" t="n">
        <v>2</v>
      </c>
      <c r="AL111" s="7" t="n">
        <v>61444</v>
      </c>
      <c r="AM111" s="7" t="n">
        <v>795</v>
      </c>
      <c r="AN111" s="16" t="s">
        <v>3</v>
      </c>
      <c r="AO111" s="7" t="n">
        <v>11</v>
      </c>
      <c r="AP111" s="7" t="n">
        <v>28</v>
      </c>
      <c r="AQ111" s="16" t="s">
        <v>3</v>
      </c>
      <c r="AR111" s="27" t="n">
        <v>102</v>
      </c>
      <c r="AS111" s="7" t="n">
        <v>2</v>
      </c>
      <c r="AT111" s="7" t="n">
        <v>61445</v>
      </c>
      <c r="AU111" s="7" t="n">
        <v>795</v>
      </c>
      <c r="AV111" s="16" t="s">
        <v>3</v>
      </c>
      <c r="AW111" s="7" t="n">
        <v>11</v>
      </c>
      <c r="AX111" s="7" t="n">
        <v>28</v>
      </c>
      <c r="AY111" s="16" t="s">
        <v>3</v>
      </c>
      <c r="AZ111" s="27" t="n">
        <v>102</v>
      </c>
      <c r="BA111" s="7" t="n">
        <v>2</v>
      </c>
      <c r="BB111" s="7" t="n">
        <v>61446</v>
      </c>
      <c r="BC111" s="7" t="n">
        <v>795</v>
      </c>
      <c r="BD111" s="16" t="s">
        <v>3</v>
      </c>
      <c r="BE111" s="7" t="n">
        <v>11</v>
      </c>
      <c r="BF111" s="7" t="n">
        <v>1</v>
      </c>
      <c r="BG111" s="14" t="n">
        <f t="normal" ca="1">A115</f>
        <v>0</v>
      </c>
    </row>
    <row r="112" spans="1:20">
      <c r="A112" t="s">
        <v>4</v>
      </c>
      <c r="B112" s="4" t="s">
        <v>5</v>
      </c>
      <c r="C112" s="4" t="s">
        <v>11</v>
      </c>
    </row>
    <row r="113" spans="1:59">
      <c r="A113" t="n">
        <v>780</v>
      </c>
      <c r="B113" s="28" t="n">
        <v>12</v>
      </c>
      <c r="C113" s="7" t="n">
        <v>0</v>
      </c>
    </row>
    <row r="114" spans="1:59">
      <c r="A114" t="s">
        <v>4</v>
      </c>
      <c r="B114" s="4" t="s">
        <v>5</v>
      </c>
      <c r="C114" s="4" t="s">
        <v>7</v>
      </c>
      <c r="D114" s="16" t="s">
        <v>21</v>
      </c>
      <c r="E114" s="4" t="s">
        <v>5</v>
      </c>
      <c r="F114" s="4" t="s">
        <v>7</v>
      </c>
      <c r="G114" s="4" t="s">
        <v>11</v>
      </c>
      <c r="H114" s="4" t="s">
        <v>11</v>
      </c>
      <c r="I114" s="16" t="s">
        <v>22</v>
      </c>
      <c r="J114" s="4" t="s">
        <v>7</v>
      </c>
      <c r="K114" s="16" t="s">
        <v>21</v>
      </c>
      <c r="L114" s="4" t="s">
        <v>5</v>
      </c>
      <c r="M114" s="4" t="s">
        <v>7</v>
      </c>
      <c r="N114" s="4" t="s">
        <v>11</v>
      </c>
      <c r="O114" s="4" t="s">
        <v>11</v>
      </c>
      <c r="P114" s="16" t="s">
        <v>22</v>
      </c>
      <c r="Q114" s="4" t="s">
        <v>7</v>
      </c>
      <c r="R114" s="4" t="s">
        <v>7</v>
      </c>
      <c r="S114" s="16" t="s">
        <v>21</v>
      </c>
      <c r="T114" s="4" t="s">
        <v>5</v>
      </c>
      <c r="U114" s="4" t="s">
        <v>7</v>
      </c>
      <c r="V114" s="4" t="s">
        <v>11</v>
      </c>
      <c r="W114" s="4" t="s">
        <v>11</v>
      </c>
      <c r="X114" s="16" t="s">
        <v>22</v>
      </c>
      <c r="Y114" s="4" t="s">
        <v>7</v>
      </c>
      <c r="Z114" s="4" t="s">
        <v>7</v>
      </c>
      <c r="AA114" s="16" t="s">
        <v>21</v>
      </c>
      <c r="AB114" s="4" t="s">
        <v>5</v>
      </c>
      <c r="AC114" s="4" t="s">
        <v>7</v>
      </c>
      <c r="AD114" s="4" t="s">
        <v>11</v>
      </c>
      <c r="AE114" s="4" t="s">
        <v>11</v>
      </c>
      <c r="AF114" s="16" t="s">
        <v>22</v>
      </c>
      <c r="AG114" s="4" t="s">
        <v>7</v>
      </c>
      <c r="AH114" s="4" t="s">
        <v>7</v>
      </c>
      <c r="AI114" s="16" t="s">
        <v>21</v>
      </c>
      <c r="AJ114" s="4" t="s">
        <v>5</v>
      </c>
      <c r="AK114" s="4" t="s">
        <v>7</v>
      </c>
      <c r="AL114" s="4" t="s">
        <v>11</v>
      </c>
      <c r="AM114" s="4" t="s">
        <v>11</v>
      </c>
      <c r="AN114" s="16" t="s">
        <v>22</v>
      </c>
      <c r="AO114" s="4" t="s">
        <v>7</v>
      </c>
      <c r="AP114" s="4" t="s">
        <v>7</v>
      </c>
      <c r="AQ114" s="16" t="s">
        <v>21</v>
      </c>
      <c r="AR114" s="4" t="s">
        <v>5</v>
      </c>
      <c r="AS114" s="4" t="s">
        <v>7</v>
      </c>
      <c r="AT114" s="4" t="s">
        <v>11</v>
      </c>
      <c r="AU114" s="4" t="s">
        <v>11</v>
      </c>
      <c r="AV114" s="16" t="s">
        <v>22</v>
      </c>
      <c r="AW114" s="4" t="s">
        <v>7</v>
      </c>
      <c r="AX114" s="4" t="s">
        <v>7</v>
      </c>
      <c r="AY114" s="16" t="s">
        <v>21</v>
      </c>
      <c r="AZ114" s="4" t="s">
        <v>5</v>
      </c>
      <c r="BA114" s="4" t="s">
        <v>7</v>
      </c>
      <c r="BB114" s="4" t="s">
        <v>11</v>
      </c>
      <c r="BC114" s="4" t="s">
        <v>11</v>
      </c>
      <c r="BD114" s="16" t="s">
        <v>22</v>
      </c>
      <c r="BE114" s="4" t="s">
        <v>7</v>
      </c>
      <c r="BF114" s="4" t="s">
        <v>7</v>
      </c>
      <c r="BG114" s="4" t="s">
        <v>18</v>
      </c>
    </row>
    <row r="115" spans="1:59">
      <c r="A115" t="n">
        <v>783</v>
      </c>
      <c r="B115" s="13" t="n">
        <v>5</v>
      </c>
      <c r="C115" s="7" t="n">
        <v>28</v>
      </c>
      <c r="D115" s="16" t="s">
        <v>3</v>
      </c>
      <c r="E115" s="27" t="n">
        <v>102</v>
      </c>
      <c r="F115" s="7" t="n">
        <v>2</v>
      </c>
      <c r="G115" s="7" t="n">
        <v>61440</v>
      </c>
      <c r="H115" s="7" t="n">
        <v>796</v>
      </c>
      <c r="I115" s="16" t="s">
        <v>3</v>
      </c>
      <c r="J115" s="7" t="n">
        <v>28</v>
      </c>
      <c r="K115" s="16" t="s">
        <v>3</v>
      </c>
      <c r="L115" s="27" t="n">
        <v>102</v>
      </c>
      <c r="M115" s="7" t="n">
        <v>2</v>
      </c>
      <c r="N115" s="7" t="n">
        <v>61441</v>
      </c>
      <c r="O115" s="7" t="n">
        <v>796</v>
      </c>
      <c r="P115" s="16" t="s">
        <v>3</v>
      </c>
      <c r="Q115" s="7" t="n">
        <v>11</v>
      </c>
      <c r="R115" s="7" t="n">
        <v>28</v>
      </c>
      <c r="S115" s="16" t="s">
        <v>3</v>
      </c>
      <c r="T115" s="27" t="n">
        <v>102</v>
      </c>
      <c r="U115" s="7" t="n">
        <v>2</v>
      </c>
      <c r="V115" s="7" t="n">
        <v>61442</v>
      </c>
      <c r="W115" s="7" t="n">
        <v>796</v>
      </c>
      <c r="X115" s="16" t="s">
        <v>3</v>
      </c>
      <c r="Y115" s="7" t="n">
        <v>11</v>
      </c>
      <c r="Z115" s="7" t="n">
        <v>28</v>
      </c>
      <c r="AA115" s="16" t="s">
        <v>3</v>
      </c>
      <c r="AB115" s="27" t="n">
        <v>102</v>
      </c>
      <c r="AC115" s="7" t="n">
        <v>2</v>
      </c>
      <c r="AD115" s="7" t="n">
        <v>61443</v>
      </c>
      <c r="AE115" s="7" t="n">
        <v>796</v>
      </c>
      <c r="AF115" s="16" t="s">
        <v>3</v>
      </c>
      <c r="AG115" s="7" t="n">
        <v>11</v>
      </c>
      <c r="AH115" s="7" t="n">
        <v>28</v>
      </c>
      <c r="AI115" s="16" t="s">
        <v>3</v>
      </c>
      <c r="AJ115" s="27" t="n">
        <v>102</v>
      </c>
      <c r="AK115" s="7" t="n">
        <v>2</v>
      </c>
      <c r="AL115" s="7" t="n">
        <v>61444</v>
      </c>
      <c r="AM115" s="7" t="n">
        <v>796</v>
      </c>
      <c r="AN115" s="16" t="s">
        <v>3</v>
      </c>
      <c r="AO115" s="7" t="n">
        <v>11</v>
      </c>
      <c r="AP115" s="7" t="n">
        <v>28</v>
      </c>
      <c r="AQ115" s="16" t="s">
        <v>3</v>
      </c>
      <c r="AR115" s="27" t="n">
        <v>102</v>
      </c>
      <c r="AS115" s="7" t="n">
        <v>2</v>
      </c>
      <c r="AT115" s="7" t="n">
        <v>61445</v>
      </c>
      <c r="AU115" s="7" t="n">
        <v>796</v>
      </c>
      <c r="AV115" s="16" t="s">
        <v>3</v>
      </c>
      <c r="AW115" s="7" t="n">
        <v>11</v>
      </c>
      <c r="AX115" s="7" t="n">
        <v>28</v>
      </c>
      <c r="AY115" s="16" t="s">
        <v>3</v>
      </c>
      <c r="AZ115" s="27" t="n">
        <v>102</v>
      </c>
      <c r="BA115" s="7" t="n">
        <v>2</v>
      </c>
      <c r="BB115" s="7" t="n">
        <v>61446</v>
      </c>
      <c r="BC115" s="7" t="n">
        <v>796</v>
      </c>
      <c r="BD115" s="16" t="s">
        <v>3</v>
      </c>
      <c r="BE115" s="7" t="n">
        <v>11</v>
      </c>
      <c r="BF115" s="7" t="n">
        <v>1</v>
      </c>
      <c r="BG115" s="14" t="n">
        <f t="normal" ca="1">A119</f>
        <v>0</v>
      </c>
    </row>
    <row r="116" spans="1:59">
      <c r="A116" t="s">
        <v>4</v>
      </c>
      <c r="B116" s="4" t="s">
        <v>5</v>
      </c>
      <c r="C116" s="4" t="s">
        <v>11</v>
      </c>
    </row>
    <row r="117" spans="1:59">
      <c r="A117" t="n">
        <v>844</v>
      </c>
      <c r="B117" s="28" t="n">
        <v>12</v>
      </c>
      <c r="C117" s="7" t="n">
        <v>1</v>
      </c>
    </row>
    <row r="118" spans="1:59">
      <c r="A118" t="s">
        <v>4</v>
      </c>
      <c r="B118" s="4" t="s">
        <v>5</v>
      </c>
      <c r="C118" s="4" t="s">
        <v>7</v>
      </c>
      <c r="D118" s="16" t="s">
        <v>21</v>
      </c>
      <c r="E118" s="4" t="s">
        <v>5</v>
      </c>
      <c r="F118" s="4" t="s">
        <v>7</v>
      </c>
      <c r="G118" s="4" t="s">
        <v>11</v>
      </c>
      <c r="H118" s="4" t="s">
        <v>11</v>
      </c>
      <c r="I118" s="16" t="s">
        <v>22</v>
      </c>
      <c r="J118" s="4" t="s">
        <v>7</v>
      </c>
      <c r="K118" s="16" t="s">
        <v>21</v>
      </c>
      <c r="L118" s="4" t="s">
        <v>5</v>
      </c>
      <c r="M118" s="4" t="s">
        <v>7</v>
      </c>
      <c r="N118" s="4" t="s">
        <v>11</v>
      </c>
      <c r="O118" s="4" t="s">
        <v>11</v>
      </c>
      <c r="P118" s="16" t="s">
        <v>22</v>
      </c>
      <c r="Q118" s="4" t="s">
        <v>7</v>
      </c>
      <c r="R118" s="4" t="s">
        <v>7</v>
      </c>
      <c r="S118" s="16" t="s">
        <v>21</v>
      </c>
      <c r="T118" s="4" t="s">
        <v>5</v>
      </c>
      <c r="U118" s="4" t="s">
        <v>7</v>
      </c>
      <c r="V118" s="4" t="s">
        <v>11</v>
      </c>
      <c r="W118" s="4" t="s">
        <v>11</v>
      </c>
      <c r="X118" s="16" t="s">
        <v>22</v>
      </c>
      <c r="Y118" s="4" t="s">
        <v>7</v>
      </c>
      <c r="Z118" s="4" t="s">
        <v>7</v>
      </c>
      <c r="AA118" s="16" t="s">
        <v>21</v>
      </c>
      <c r="AB118" s="4" t="s">
        <v>5</v>
      </c>
      <c r="AC118" s="4" t="s">
        <v>7</v>
      </c>
      <c r="AD118" s="4" t="s">
        <v>11</v>
      </c>
      <c r="AE118" s="4" t="s">
        <v>11</v>
      </c>
      <c r="AF118" s="16" t="s">
        <v>22</v>
      </c>
      <c r="AG118" s="4" t="s">
        <v>7</v>
      </c>
      <c r="AH118" s="4" t="s">
        <v>7</v>
      </c>
      <c r="AI118" s="16" t="s">
        <v>21</v>
      </c>
      <c r="AJ118" s="4" t="s">
        <v>5</v>
      </c>
      <c r="AK118" s="4" t="s">
        <v>7</v>
      </c>
      <c r="AL118" s="4" t="s">
        <v>11</v>
      </c>
      <c r="AM118" s="4" t="s">
        <v>11</v>
      </c>
      <c r="AN118" s="16" t="s">
        <v>22</v>
      </c>
      <c r="AO118" s="4" t="s">
        <v>7</v>
      </c>
      <c r="AP118" s="4" t="s">
        <v>7</v>
      </c>
      <c r="AQ118" s="16" t="s">
        <v>21</v>
      </c>
      <c r="AR118" s="4" t="s">
        <v>5</v>
      </c>
      <c r="AS118" s="4" t="s">
        <v>7</v>
      </c>
      <c r="AT118" s="4" t="s">
        <v>11</v>
      </c>
      <c r="AU118" s="4" t="s">
        <v>11</v>
      </c>
      <c r="AV118" s="16" t="s">
        <v>22</v>
      </c>
      <c r="AW118" s="4" t="s">
        <v>7</v>
      </c>
      <c r="AX118" s="4" t="s">
        <v>7</v>
      </c>
      <c r="AY118" s="16" t="s">
        <v>21</v>
      </c>
      <c r="AZ118" s="4" t="s">
        <v>5</v>
      </c>
      <c r="BA118" s="4" t="s">
        <v>7</v>
      </c>
      <c r="BB118" s="4" t="s">
        <v>11</v>
      </c>
      <c r="BC118" s="4" t="s">
        <v>11</v>
      </c>
      <c r="BD118" s="16" t="s">
        <v>22</v>
      </c>
      <c r="BE118" s="4" t="s">
        <v>7</v>
      </c>
      <c r="BF118" s="4" t="s">
        <v>7</v>
      </c>
      <c r="BG118" s="4" t="s">
        <v>18</v>
      </c>
    </row>
    <row r="119" spans="1:59">
      <c r="A119" t="n">
        <v>847</v>
      </c>
      <c r="B119" s="13" t="n">
        <v>5</v>
      </c>
      <c r="C119" s="7" t="n">
        <v>28</v>
      </c>
      <c r="D119" s="16" t="s">
        <v>3</v>
      </c>
      <c r="E119" s="27" t="n">
        <v>102</v>
      </c>
      <c r="F119" s="7" t="n">
        <v>2</v>
      </c>
      <c r="G119" s="7" t="n">
        <v>61440</v>
      </c>
      <c r="H119" s="7" t="n">
        <v>797</v>
      </c>
      <c r="I119" s="16" t="s">
        <v>3</v>
      </c>
      <c r="J119" s="7" t="n">
        <v>28</v>
      </c>
      <c r="K119" s="16" t="s">
        <v>3</v>
      </c>
      <c r="L119" s="27" t="n">
        <v>102</v>
      </c>
      <c r="M119" s="7" t="n">
        <v>2</v>
      </c>
      <c r="N119" s="7" t="n">
        <v>61441</v>
      </c>
      <c r="O119" s="7" t="n">
        <v>797</v>
      </c>
      <c r="P119" s="16" t="s">
        <v>3</v>
      </c>
      <c r="Q119" s="7" t="n">
        <v>11</v>
      </c>
      <c r="R119" s="7" t="n">
        <v>28</v>
      </c>
      <c r="S119" s="16" t="s">
        <v>3</v>
      </c>
      <c r="T119" s="27" t="n">
        <v>102</v>
      </c>
      <c r="U119" s="7" t="n">
        <v>2</v>
      </c>
      <c r="V119" s="7" t="n">
        <v>61442</v>
      </c>
      <c r="W119" s="7" t="n">
        <v>797</v>
      </c>
      <c r="X119" s="16" t="s">
        <v>3</v>
      </c>
      <c r="Y119" s="7" t="n">
        <v>11</v>
      </c>
      <c r="Z119" s="7" t="n">
        <v>28</v>
      </c>
      <c r="AA119" s="16" t="s">
        <v>3</v>
      </c>
      <c r="AB119" s="27" t="n">
        <v>102</v>
      </c>
      <c r="AC119" s="7" t="n">
        <v>2</v>
      </c>
      <c r="AD119" s="7" t="n">
        <v>61443</v>
      </c>
      <c r="AE119" s="7" t="n">
        <v>797</v>
      </c>
      <c r="AF119" s="16" t="s">
        <v>3</v>
      </c>
      <c r="AG119" s="7" t="n">
        <v>11</v>
      </c>
      <c r="AH119" s="7" t="n">
        <v>28</v>
      </c>
      <c r="AI119" s="16" t="s">
        <v>3</v>
      </c>
      <c r="AJ119" s="27" t="n">
        <v>102</v>
      </c>
      <c r="AK119" s="7" t="n">
        <v>2</v>
      </c>
      <c r="AL119" s="7" t="n">
        <v>61444</v>
      </c>
      <c r="AM119" s="7" t="n">
        <v>797</v>
      </c>
      <c r="AN119" s="16" t="s">
        <v>3</v>
      </c>
      <c r="AO119" s="7" t="n">
        <v>11</v>
      </c>
      <c r="AP119" s="7" t="n">
        <v>28</v>
      </c>
      <c r="AQ119" s="16" t="s">
        <v>3</v>
      </c>
      <c r="AR119" s="27" t="n">
        <v>102</v>
      </c>
      <c r="AS119" s="7" t="n">
        <v>2</v>
      </c>
      <c r="AT119" s="7" t="n">
        <v>61445</v>
      </c>
      <c r="AU119" s="7" t="n">
        <v>797</v>
      </c>
      <c r="AV119" s="16" t="s">
        <v>3</v>
      </c>
      <c r="AW119" s="7" t="n">
        <v>11</v>
      </c>
      <c r="AX119" s="7" t="n">
        <v>28</v>
      </c>
      <c r="AY119" s="16" t="s">
        <v>3</v>
      </c>
      <c r="AZ119" s="27" t="n">
        <v>102</v>
      </c>
      <c r="BA119" s="7" t="n">
        <v>2</v>
      </c>
      <c r="BB119" s="7" t="n">
        <v>61446</v>
      </c>
      <c r="BC119" s="7" t="n">
        <v>797</v>
      </c>
      <c r="BD119" s="16" t="s">
        <v>3</v>
      </c>
      <c r="BE119" s="7" t="n">
        <v>11</v>
      </c>
      <c r="BF119" s="7" t="n">
        <v>1</v>
      </c>
      <c r="BG119" s="14" t="n">
        <f t="normal" ca="1">A123</f>
        <v>0</v>
      </c>
    </row>
    <row r="120" spans="1:59">
      <c r="A120" t="s">
        <v>4</v>
      </c>
      <c r="B120" s="4" t="s">
        <v>5</v>
      </c>
      <c r="C120" s="4" t="s">
        <v>11</v>
      </c>
    </row>
    <row r="121" spans="1:59">
      <c r="A121" t="n">
        <v>908</v>
      </c>
      <c r="B121" s="28" t="n">
        <v>12</v>
      </c>
      <c r="C121" s="7" t="n">
        <v>2</v>
      </c>
    </row>
    <row r="122" spans="1:59">
      <c r="A122" t="s">
        <v>4</v>
      </c>
      <c r="B122" s="4" t="s">
        <v>5</v>
      </c>
      <c r="C122" s="4" t="s">
        <v>7</v>
      </c>
      <c r="D122" s="16" t="s">
        <v>21</v>
      </c>
      <c r="E122" s="4" t="s">
        <v>5</v>
      </c>
      <c r="F122" s="4" t="s">
        <v>7</v>
      </c>
      <c r="G122" s="4" t="s">
        <v>11</v>
      </c>
      <c r="H122" s="4" t="s">
        <v>11</v>
      </c>
      <c r="I122" s="16" t="s">
        <v>22</v>
      </c>
      <c r="J122" s="4" t="s">
        <v>7</v>
      </c>
      <c r="K122" s="16" t="s">
        <v>21</v>
      </c>
      <c r="L122" s="4" t="s">
        <v>5</v>
      </c>
      <c r="M122" s="4" t="s">
        <v>7</v>
      </c>
      <c r="N122" s="4" t="s">
        <v>11</v>
      </c>
      <c r="O122" s="4" t="s">
        <v>11</v>
      </c>
      <c r="P122" s="16" t="s">
        <v>22</v>
      </c>
      <c r="Q122" s="4" t="s">
        <v>7</v>
      </c>
      <c r="R122" s="4" t="s">
        <v>7</v>
      </c>
      <c r="S122" s="16" t="s">
        <v>21</v>
      </c>
      <c r="T122" s="4" t="s">
        <v>5</v>
      </c>
      <c r="U122" s="4" t="s">
        <v>7</v>
      </c>
      <c r="V122" s="4" t="s">
        <v>11</v>
      </c>
      <c r="W122" s="4" t="s">
        <v>11</v>
      </c>
      <c r="X122" s="16" t="s">
        <v>22</v>
      </c>
      <c r="Y122" s="4" t="s">
        <v>7</v>
      </c>
      <c r="Z122" s="4" t="s">
        <v>7</v>
      </c>
      <c r="AA122" s="16" t="s">
        <v>21</v>
      </c>
      <c r="AB122" s="4" t="s">
        <v>5</v>
      </c>
      <c r="AC122" s="4" t="s">
        <v>7</v>
      </c>
      <c r="AD122" s="4" t="s">
        <v>11</v>
      </c>
      <c r="AE122" s="4" t="s">
        <v>11</v>
      </c>
      <c r="AF122" s="16" t="s">
        <v>22</v>
      </c>
      <c r="AG122" s="4" t="s">
        <v>7</v>
      </c>
      <c r="AH122" s="4" t="s">
        <v>7</v>
      </c>
      <c r="AI122" s="16" t="s">
        <v>21</v>
      </c>
      <c r="AJ122" s="4" t="s">
        <v>5</v>
      </c>
      <c r="AK122" s="4" t="s">
        <v>7</v>
      </c>
      <c r="AL122" s="4" t="s">
        <v>11</v>
      </c>
      <c r="AM122" s="4" t="s">
        <v>11</v>
      </c>
      <c r="AN122" s="16" t="s">
        <v>22</v>
      </c>
      <c r="AO122" s="4" t="s">
        <v>7</v>
      </c>
      <c r="AP122" s="4" t="s">
        <v>7</v>
      </c>
      <c r="AQ122" s="16" t="s">
        <v>21</v>
      </c>
      <c r="AR122" s="4" t="s">
        <v>5</v>
      </c>
      <c r="AS122" s="4" t="s">
        <v>7</v>
      </c>
      <c r="AT122" s="4" t="s">
        <v>11</v>
      </c>
      <c r="AU122" s="4" t="s">
        <v>11</v>
      </c>
      <c r="AV122" s="16" t="s">
        <v>22</v>
      </c>
      <c r="AW122" s="4" t="s">
        <v>7</v>
      </c>
      <c r="AX122" s="4" t="s">
        <v>7</v>
      </c>
      <c r="AY122" s="16" t="s">
        <v>21</v>
      </c>
      <c r="AZ122" s="4" t="s">
        <v>5</v>
      </c>
      <c r="BA122" s="4" t="s">
        <v>7</v>
      </c>
      <c r="BB122" s="4" t="s">
        <v>11</v>
      </c>
      <c r="BC122" s="4" t="s">
        <v>11</v>
      </c>
      <c r="BD122" s="16" t="s">
        <v>22</v>
      </c>
      <c r="BE122" s="4" t="s">
        <v>7</v>
      </c>
      <c r="BF122" s="4" t="s">
        <v>7</v>
      </c>
      <c r="BG122" s="4" t="s">
        <v>18</v>
      </c>
    </row>
    <row r="123" spans="1:59">
      <c r="A123" t="n">
        <v>911</v>
      </c>
      <c r="B123" s="13" t="n">
        <v>5</v>
      </c>
      <c r="C123" s="7" t="n">
        <v>28</v>
      </c>
      <c r="D123" s="16" t="s">
        <v>3</v>
      </c>
      <c r="E123" s="27" t="n">
        <v>102</v>
      </c>
      <c r="F123" s="7" t="n">
        <v>2</v>
      </c>
      <c r="G123" s="7" t="n">
        <v>61440</v>
      </c>
      <c r="H123" s="7" t="n">
        <v>798</v>
      </c>
      <c r="I123" s="16" t="s">
        <v>3</v>
      </c>
      <c r="J123" s="7" t="n">
        <v>28</v>
      </c>
      <c r="K123" s="16" t="s">
        <v>3</v>
      </c>
      <c r="L123" s="27" t="n">
        <v>102</v>
      </c>
      <c r="M123" s="7" t="n">
        <v>2</v>
      </c>
      <c r="N123" s="7" t="n">
        <v>61441</v>
      </c>
      <c r="O123" s="7" t="n">
        <v>798</v>
      </c>
      <c r="P123" s="16" t="s">
        <v>3</v>
      </c>
      <c r="Q123" s="7" t="n">
        <v>11</v>
      </c>
      <c r="R123" s="7" t="n">
        <v>28</v>
      </c>
      <c r="S123" s="16" t="s">
        <v>3</v>
      </c>
      <c r="T123" s="27" t="n">
        <v>102</v>
      </c>
      <c r="U123" s="7" t="n">
        <v>2</v>
      </c>
      <c r="V123" s="7" t="n">
        <v>61442</v>
      </c>
      <c r="W123" s="7" t="n">
        <v>798</v>
      </c>
      <c r="X123" s="16" t="s">
        <v>3</v>
      </c>
      <c r="Y123" s="7" t="n">
        <v>11</v>
      </c>
      <c r="Z123" s="7" t="n">
        <v>28</v>
      </c>
      <c r="AA123" s="16" t="s">
        <v>3</v>
      </c>
      <c r="AB123" s="27" t="n">
        <v>102</v>
      </c>
      <c r="AC123" s="7" t="n">
        <v>2</v>
      </c>
      <c r="AD123" s="7" t="n">
        <v>61443</v>
      </c>
      <c r="AE123" s="7" t="n">
        <v>798</v>
      </c>
      <c r="AF123" s="16" t="s">
        <v>3</v>
      </c>
      <c r="AG123" s="7" t="n">
        <v>11</v>
      </c>
      <c r="AH123" s="7" t="n">
        <v>28</v>
      </c>
      <c r="AI123" s="16" t="s">
        <v>3</v>
      </c>
      <c r="AJ123" s="27" t="n">
        <v>102</v>
      </c>
      <c r="AK123" s="7" t="n">
        <v>2</v>
      </c>
      <c r="AL123" s="7" t="n">
        <v>61444</v>
      </c>
      <c r="AM123" s="7" t="n">
        <v>798</v>
      </c>
      <c r="AN123" s="16" t="s">
        <v>3</v>
      </c>
      <c r="AO123" s="7" t="n">
        <v>11</v>
      </c>
      <c r="AP123" s="7" t="n">
        <v>28</v>
      </c>
      <c r="AQ123" s="16" t="s">
        <v>3</v>
      </c>
      <c r="AR123" s="27" t="n">
        <v>102</v>
      </c>
      <c r="AS123" s="7" t="n">
        <v>2</v>
      </c>
      <c r="AT123" s="7" t="n">
        <v>61445</v>
      </c>
      <c r="AU123" s="7" t="n">
        <v>798</v>
      </c>
      <c r="AV123" s="16" t="s">
        <v>3</v>
      </c>
      <c r="AW123" s="7" t="n">
        <v>11</v>
      </c>
      <c r="AX123" s="7" t="n">
        <v>28</v>
      </c>
      <c r="AY123" s="16" t="s">
        <v>3</v>
      </c>
      <c r="AZ123" s="27" t="n">
        <v>102</v>
      </c>
      <c r="BA123" s="7" t="n">
        <v>2</v>
      </c>
      <c r="BB123" s="7" t="n">
        <v>61446</v>
      </c>
      <c r="BC123" s="7" t="n">
        <v>798</v>
      </c>
      <c r="BD123" s="16" t="s">
        <v>3</v>
      </c>
      <c r="BE123" s="7" t="n">
        <v>11</v>
      </c>
      <c r="BF123" s="7" t="n">
        <v>1</v>
      </c>
      <c r="BG123" s="14" t="n">
        <f t="normal" ca="1">A127</f>
        <v>0</v>
      </c>
    </row>
    <row r="124" spans="1:59">
      <c r="A124" t="s">
        <v>4</v>
      </c>
      <c r="B124" s="4" t="s">
        <v>5</v>
      </c>
      <c r="C124" s="4" t="s">
        <v>11</v>
      </c>
    </row>
    <row r="125" spans="1:59">
      <c r="A125" t="n">
        <v>972</v>
      </c>
      <c r="B125" s="28" t="n">
        <v>12</v>
      </c>
      <c r="C125" s="7" t="n">
        <v>3</v>
      </c>
    </row>
    <row r="126" spans="1:59">
      <c r="A126" t="s">
        <v>4</v>
      </c>
      <c r="B126" s="4" t="s">
        <v>5</v>
      </c>
      <c r="C126" s="4" t="s">
        <v>7</v>
      </c>
      <c r="D126" s="16" t="s">
        <v>21</v>
      </c>
      <c r="E126" s="4" t="s">
        <v>5</v>
      </c>
      <c r="F126" s="4" t="s">
        <v>7</v>
      </c>
      <c r="G126" s="4" t="s">
        <v>11</v>
      </c>
      <c r="H126" s="4" t="s">
        <v>11</v>
      </c>
      <c r="I126" s="16" t="s">
        <v>22</v>
      </c>
      <c r="J126" s="4" t="s">
        <v>7</v>
      </c>
      <c r="K126" s="16" t="s">
        <v>21</v>
      </c>
      <c r="L126" s="4" t="s">
        <v>5</v>
      </c>
      <c r="M126" s="4" t="s">
        <v>7</v>
      </c>
      <c r="N126" s="4" t="s">
        <v>11</v>
      </c>
      <c r="O126" s="4" t="s">
        <v>11</v>
      </c>
      <c r="P126" s="16" t="s">
        <v>22</v>
      </c>
      <c r="Q126" s="4" t="s">
        <v>7</v>
      </c>
      <c r="R126" s="4" t="s">
        <v>7</v>
      </c>
      <c r="S126" s="16" t="s">
        <v>21</v>
      </c>
      <c r="T126" s="4" t="s">
        <v>5</v>
      </c>
      <c r="U126" s="4" t="s">
        <v>7</v>
      </c>
      <c r="V126" s="4" t="s">
        <v>11</v>
      </c>
      <c r="W126" s="4" t="s">
        <v>11</v>
      </c>
      <c r="X126" s="16" t="s">
        <v>22</v>
      </c>
      <c r="Y126" s="4" t="s">
        <v>7</v>
      </c>
      <c r="Z126" s="4" t="s">
        <v>7</v>
      </c>
      <c r="AA126" s="16" t="s">
        <v>21</v>
      </c>
      <c r="AB126" s="4" t="s">
        <v>5</v>
      </c>
      <c r="AC126" s="4" t="s">
        <v>7</v>
      </c>
      <c r="AD126" s="4" t="s">
        <v>11</v>
      </c>
      <c r="AE126" s="4" t="s">
        <v>11</v>
      </c>
      <c r="AF126" s="16" t="s">
        <v>22</v>
      </c>
      <c r="AG126" s="4" t="s">
        <v>7</v>
      </c>
      <c r="AH126" s="4" t="s">
        <v>7</v>
      </c>
      <c r="AI126" s="16" t="s">
        <v>21</v>
      </c>
      <c r="AJ126" s="4" t="s">
        <v>5</v>
      </c>
      <c r="AK126" s="4" t="s">
        <v>7</v>
      </c>
      <c r="AL126" s="4" t="s">
        <v>11</v>
      </c>
      <c r="AM126" s="4" t="s">
        <v>11</v>
      </c>
      <c r="AN126" s="16" t="s">
        <v>22</v>
      </c>
      <c r="AO126" s="4" t="s">
        <v>7</v>
      </c>
      <c r="AP126" s="4" t="s">
        <v>7</v>
      </c>
      <c r="AQ126" s="16" t="s">
        <v>21</v>
      </c>
      <c r="AR126" s="4" t="s">
        <v>5</v>
      </c>
      <c r="AS126" s="4" t="s">
        <v>7</v>
      </c>
      <c r="AT126" s="4" t="s">
        <v>11</v>
      </c>
      <c r="AU126" s="4" t="s">
        <v>11</v>
      </c>
      <c r="AV126" s="16" t="s">
        <v>22</v>
      </c>
      <c r="AW126" s="4" t="s">
        <v>7</v>
      </c>
      <c r="AX126" s="4" t="s">
        <v>7</v>
      </c>
      <c r="AY126" s="16" t="s">
        <v>21</v>
      </c>
      <c r="AZ126" s="4" t="s">
        <v>5</v>
      </c>
      <c r="BA126" s="4" t="s">
        <v>7</v>
      </c>
      <c r="BB126" s="4" t="s">
        <v>11</v>
      </c>
      <c r="BC126" s="4" t="s">
        <v>11</v>
      </c>
      <c r="BD126" s="16" t="s">
        <v>22</v>
      </c>
      <c r="BE126" s="4" t="s">
        <v>7</v>
      </c>
      <c r="BF126" s="4" t="s">
        <v>7</v>
      </c>
      <c r="BG126" s="4" t="s">
        <v>18</v>
      </c>
    </row>
    <row r="127" spans="1:59">
      <c r="A127" t="n">
        <v>975</v>
      </c>
      <c r="B127" s="13" t="n">
        <v>5</v>
      </c>
      <c r="C127" s="7" t="n">
        <v>28</v>
      </c>
      <c r="D127" s="16" t="s">
        <v>3</v>
      </c>
      <c r="E127" s="27" t="n">
        <v>102</v>
      </c>
      <c r="F127" s="7" t="n">
        <v>2</v>
      </c>
      <c r="G127" s="7" t="n">
        <v>61440</v>
      </c>
      <c r="H127" s="7" t="n">
        <v>794</v>
      </c>
      <c r="I127" s="16" t="s">
        <v>3</v>
      </c>
      <c r="J127" s="7" t="n">
        <v>28</v>
      </c>
      <c r="K127" s="16" t="s">
        <v>3</v>
      </c>
      <c r="L127" s="27" t="n">
        <v>102</v>
      </c>
      <c r="M127" s="7" t="n">
        <v>2</v>
      </c>
      <c r="N127" s="7" t="n">
        <v>61441</v>
      </c>
      <c r="O127" s="7" t="n">
        <v>794</v>
      </c>
      <c r="P127" s="16" t="s">
        <v>3</v>
      </c>
      <c r="Q127" s="7" t="n">
        <v>11</v>
      </c>
      <c r="R127" s="7" t="n">
        <v>28</v>
      </c>
      <c r="S127" s="16" t="s">
        <v>3</v>
      </c>
      <c r="T127" s="27" t="n">
        <v>102</v>
      </c>
      <c r="U127" s="7" t="n">
        <v>2</v>
      </c>
      <c r="V127" s="7" t="n">
        <v>61442</v>
      </c>
      <c r="W127" s="7" t="n">
        <v>794</v>
      </c>
      <c r="X127" s="16" t="s">
        <v>3</v>
      </c>
      <c r="Y127" s="7" t="n">
        <v>11</v>
      </c>
      <c r="Z127" s="7" t="n">
        <v>28</v>
      </c>
      <c r="AA127" s="16" t="s">
        <v>3</v>
      </c>
      <c r="AB127" s="27" t="n">
        <v>102</v>
      </c>
      <c r="AC127" s="7" t="n">
        <v>2</v>
      </c>
      <c r="AD127" s="7" t="n">
        <v>61443</v>
      </c>
      <c r="AE127" s="7" t="n">
        <v>794</v>
      </c>
      <c r="AF127" s="16" t="s">
        <v>3</v>
      </c>
      <c r="AG127" s="7" t="n">
        <v>11</v>
      </c>
      <c r="AH127" s="7" t="n">
        <v>28</v>
      </c>
      <c r="AI127" s="16" t="s">
        <v>3</v>
      </c>
      <c r="AJ127" s="27" t="n">
        <v>102</v>
      </c>
      <c r="AK127" s="7" t="n">
        <v>2</v>
      </c>
      <c r="AL127" s="7" t="n">
        <v>61444</v>
      </c>
      <c r="AM127" s="7" t="n">
        <v>794</v>
      </c>
      <c r="AN127" s="16" t="s">
        <v>3</v>
      </c>
      <c r="AO127" s="7" t="n">
        <v>11</v>
      </c>
      <c r="AP127" s="7" t="n">
        <v>28</v>
      </c>
      <c r="AQ127" s="16" t="s">
        <v>3</v>
      </c>
      <c r="AR127" s="27" t="n">
        <v>102</v>
      </c>
      <c r="AS127" s="7" t="n">
        <v>2</v>
      </c>
      <c r="AT127" s="7" t="n">
        <v>61445</v>
      </c>
      <c r="AU127" s="7" t="n">
        <v>794</v>
      </c>
      <c r="AV127" s="16" t="s">
        <v>3</v>
      </c>
      <c r="AW127" s="7" t="n">
        <v>11</v>
      </c>
      <c r="AX127" s="7" t="n">
        <v>28</v>
      </c>
      <c r="AY127" s="16" t="s">
        <v>3</v>
      </c>
      <c r="AZ127" s="27" t="n">
        <v>102</v>
      </c>
      <c r="BA127" s="7" t="n">
        <v>2</v>
      </c>
      <c r="BB127" s="7" t="n">
        <v>61446</v>
      </c>
      <c r="BC127" s="7" t="n">
        <v>794</v>
      </c>
      <c r="BD127" s="16" t="s">
        <v>3</v>
      </c>
      <c r="BE127" s="7" t="n">
        <v>11</v>
      </c>
      <c r="BF127" s="7" t="n">
        <v>1</v>
      </c>
      <c r="BG127" s="14" t="n">
        <f t="normal" ca="1">A131</f>
        <v>0</v>
      </c>
    </row>
    <row r="128" spans="1:59">
      <c r="A128" t="s">
        <v>4</v>
      </c>
      <c r="B128" s="4" t="s">
        <v>5</v>
      </c>
      <c r="C128" s="4" t="s">
        <v>11</v>
      </c>
    </row>
    <row r="129" spans="1:59">
      <c r="A129" t="n">
        <v>1036</v>
      </c>
      <c r="B129" s="28" t="n">
        <v>12</v>
      </c>
      <c r="C129" s="7" t="n">
        <v>4</v>
      </c>
    </row>
    <row r="130" spans="1:59">
      <c r="A130" t="s">
        <v>4</v>
      </c>
      <c r="B130" s="4" t="s">
        <v>5</v>
      </c>
      <c r="C130" s="4" t="s">
        <v>7</v>
      </c>
      <c r="D130" s="4" t="s">
        <v>11</v>
      </c>
      <c r="E130" s="4" t="s">
        <v>7</v>
      </c>
      <c r="F130" s="4" t="s">
        <v>18</v>
      </c>
    </row>
    <row r="131" spans="1:59">
      <c r="A131" t="n">
        <v>1039</v>
      </c>
      <c r="B131" s="13" t="n">
        <v>5</v>
      </c>
      <c r="C131" s="7" t="n">
        <v>30</v>
      </c>
      <c r="D131" s="7" t="n">
        <v>0</v>
      </c>
      <c r="E131" s="7" t="n">
        <v>1</v>
      </c>
      <c r="F131" s="14" t="n">
        <f t="normal" ca="1">A141</f>
        <v>0</v>
      </c>
    </row>
    <row r="132" spans="1:59">
      <c r="A132" t="s">
        <v>4</v>
      </c>
      <c r="B132" s="4" t="s">
        <v>5</v>
      </c>
      <c r="C132" s="4" t="s">
        <v>7</v>
      </c>
      <c r="D132" s="4" t="s">
        <v>11</v>
      </c>
      <c r="E132" s="4" t="s">
        <v>11</v>
      </c>
      <c r="F132" s="4" t="s">
        <v>11</v>
      </c>
      <c r="G132" s="4" t="s">
        <v>11</v>
      </c>
      <c r="H132" s="4" t="s">
        <v>11</v>
      </c>
      <c r="I132" s="4" t="s">
        <v>11</v>
      </c>
      <c r="J132" s="4" t="s">
        <v>11</v>
      </c>
      <c r="K132" s="4" t="s">
        <v>11</v>
      </c>
      <c r="L132" s="4" t="s">
        <v>11</v>
      </c>
      <c r="M132" s="4" t="s">
        <v>11</v>
      </c>
      <c r="N132" s="4" t="s">
        <v>14</v>
      </c>
      <c r="O132" s="4" t="s">
        <v>14</v>
      </c>
      <c r="P132" s="4" t="s">
        <v>14</v>
      </c>
      <c r="Q132" s="4" t="s">
        <v>14</v>
      </c>
      <c r="R132" s="4" t="s">
        <v>7</v>
      </c>
      <c r="S132" s="4" t="s">
        <v>8</v>
      </c>
    </row>
    <row r="133" spans="1:59">
      <c r="A133" t="n">
        <v>1048</v>
      </c>
      <c r="B133" s="29" t="n">
        <v>75</v>
      </c>
      <c r="C133" s="7" t="n">
        <v>1</v>
      </c>
      <c r="D133" s="7" t="n">
        <v>0</v>
      </c>
      <c r="E133" s="7" t="n">
        <v>0</v>
      </c>
      <c r="F133" s="7" t="n">
        <v>1024</v>
      </c>
      <c r="G133" s="7" t="n">
        <v>1024</v>
      </c>
      <c r="H133" s="7" t="n">
        <v>0</v>
      </c>
      <c r="I133" s="7" t="n">
        <v>0</v>
      </c>
      <c r="J133" s="7" t="n">
        <v>0</v>
      </c>
      <c r="K133" s="7" t="n">
        <v>0</v>
      </c>
      <c r="L133" s="7" t="n">
        <v>1024</v>
      </c>
      <c r="M133" s="7" t="n">
        <v>1024</v>
      </c>
      <c r="N133" s="7" t="n">
        <v>1065353216</v>
      </c>
      <c r="O133" s="7" t="n">
        <v>1065353216</v>
      </c>
      <c r="P133" s="7" t="n">
        <v>1065353216</v>
      </c>
      <c r="Q133" s="7" t="n">
        <v>0</v>
      </c>
      <c r="R133" s="7" t="n">
        <v>0</v>
      </c>
      <c r="S133" s="7" t="s">
        <v>28</v>
      </c>
    </row>
    <row r="134" spans="1:59">
      <c r="A134" t="s">
        <v>4</v>
      </c>
      <c r="B134" s="4" t="s">
        <v>5</v>
      </c>
      <c r="C134" s="4" t="s">
        <v>7</v>
      </c>
      <c r="D134" s="4" t="s">
        <v>7</v>
      </c>
      <c r="E134" s="4" t="s">
        <v>7</v>
      </c>
      <c r="F134" s="4" t="s">
        <v>12</v>
      </c>
      <c r="G134" s="4" t="s">
        <v>12</v>
      </c>
      <c r="H134" s="4" t="s">
        <v>12</v>
      </c>
      <c r="I134" s="4" t="s">
        <v>12</v>
      </c>
      <c r="J134" s="4" t="s">
        <v>12</v>
      </c>
    </row>
    <row r="135" spans="1:59">
      <c r="A135" t="n">
        <v>1096</v>
      </c>
      <c r="B135" s="30" t="n">
        <v>76</v>
      </c>
      <c r="C135" s="7" t="n">
        <v>1</v>
      </c>
      <c r="D135" s="7" t="n">
        <v>9</v>
      </c>
      <c r="E135" s="7" t="n">
        <v>2</v>
      </c>
      <c r="F135" s="7" t="n">
        <v>0</v>
      </c>
      <c r="G135" s="7" t="n">
        <v>0</v>
      </c>
      <c r="H135" s="7" t="n">
        <v>0</v>
      </c>
      <c r="I135" s="7" t="n">
        <v>0</v>
      </c>
      <c r="J135" s="7" t="n">
        <v>0</v>
      </c>
    </row>
    <row r="136" spans="1:59">
      <c r="A136" t="s">
        <v>4</v>
      </c>
      <c r="B136" s="4" t="s">
        <v>5</v>
      </c>
      <c r="C136" s="4" t="s">
        <v>7</v>
      </c>
      <c r="D136" s="4" t="s">
        <v>11</v>
      </c>
      <c r="E136" s="4" t="s">
        <v>11</v>
      </c>
      <c r="F136" s="4" t="s">
        <v>11</v>
      </c>
      <c r="G136" s="4" t="s">
        <v>11</v>
      </c>
      <c r="H136" s="4" t="s">
        <v>11</v>
      </c>
      <c r="I136" s="4" t="s">
        <v>11</v>
      </c>
      <c r="J136" s="4" t="s">
        <v>11</v>
      </c>
      <c r="K136" s="4" t="s">
        <v>11</v>
      </c>
      <c r="L136" s="4" t="s">
        <v>11</v>
      </c>
      <c r="M136" s="4" t="s">
        <v>11</v>
      </c>
      <c r="N136" s="4" t="s">
        <v>14</v>
      </c>
      <c r="O136" s="4" t="s">
        <v>14</v>
      </c>
      <c r="P136" s="4" t="s">
        <v>14</v>
      </c>
      <c r="Q136" s="4" t="s">
        <v>14</v>
      </c>
      <c r="R136" s="4" t="s">
        <v>7</v>
      </c>
      <c r="S136" s="4" t="s">
        <v>8</v>
      </c>
    </row>
    <row r="137" spans="1:59">
      <c r="A137" t="n">
        <v>1120</v>
      </c>
      <c r="B137" s="29" t="n">
        <v>75</v>
      </c>
      <c r="C137" s="7" t="n">
        <v>2</v>
      </c>
      <c r="D137" s="7" t="n">
        <v>140</v>
      </c>
      <c r="E137" s="7" t="n">
        <v>335</v>
      </c>
      <c r="F137" s="7" t="n">
        <v>652</v>
      </c>
      <c r="G137" s="7" t="n">
        <v>463</v>
      </c>
      <c r="H137" s="7" t="n">
        <v>0</v>
      </c>
      <c r="I137" s="7" t="n">
        <v>0</v>
      </c>
      <c r="J137" s="7" t="n">
        <v>0</v>
      </c>
      <c r="K137" s="7" t="n">
        <v>0</v>
      </c>
      <c r="L137" s="7" t="n">
        <v>512</v>
      </c>
      <c r="M137" s="7" t="n">
        <v>128</v>
      </c>
      <c r="N137" s="7" t="n">
        <v>1065353216</v>
      </c>
      <c r="O137" s="7" t="n">
        <v>1065353216</v>
      </c>
      <c r="P137" s="7" t="n">
        <v>1065353216</v>
      </c>
      <c r="Q137" s="7" t="n">
        <v>0</v>
      </c>
      <c r="R137" s="7" t="n">
        <v>0</v>
      </c>
      <c r="S137" s="7" t="s">
        <v>29</v>
      </c>
    </row>
    <row r="138" spans="1:59">
      <c r="A138" t="s">
        <v>4</v>
      </c>
      <c r="B138" s="4" t="s">
        <v>5</v>
      </c>
      <c r="C138" s="4" t="s">
        <v>7</v>
      </c>
      <c r="D138" s="4" t="s">
        <v>11</v>
      </c>
      <c r="E138" s="4" t="s">
        <v>11</v>
      </c>
      <c r="F138" s="4" t="s">
        <v>11</v>
      </c>
      <c r="G138" s="4" t="s">
        <v>11</v>
      </c>
      <c r="H138" s="4" t="s">
        <v>11</v>
      </c>
      <c r="I138" s="4" t="s">
        <v>11</v>
      </c>
      <c r="J138" s="4" t="s">
        <v>11</v>
      </c>
      <c r="K138" s="4" t="s">
        <v>11</v>
      </c>
      <c r="L138" s="4" t="s">
        <v>11</v>
      </c>
      <c r="M138" s="4" t="s">
        <v>11</v>
      </c>
      <c r="N138" s="4" t="s">
        <v>14</v>
      </c>
      <c r="O138" s="4" t="s">
        <v>14</v>
      </c>
      <c r="P138" s="4" t="s">
        <v>14</v>
      </c>
      <c r="Q138" s="4" t="s">
        <v>14</v>
      </c>
      <c r="R138" s="4" t="s">
        <v>7</v>
      </c>
      <c r="S138" s="4" t="s">
        <v>8</v>
      </c>
    </row>
    <row r="139" spans="1:59">
      <c r="A139" t="n">
        <v>1169</v>
      </c>
      <c r="B139" s="29" t="n">
        <v>75</v>
      </c>
      <c r="C139" s="7" t="n">
        <v>3</v>
      </c>
      <c r="D139" s="7" t="n">
        <v>140</v>
      </c>
      <c r="E139" s="7" t="n">
        <v>335</v>
      </c>
      <c r="F139" s="7" t="n">
        <v>652</v>
      </c>
      <c r="G139" s="7" t="n">
        <v>463</v>
      </c>
      <c r="H139" s="7" t="n">
        <v>0</v>
      </c>
      <c r="I139" s="7" t="n">
        <v>0</v>
      </c>
      <c r="J139" s="7" t="n">
        <v>0</v>
      </c>
      <c r="K139" s="7" t="n">
        <v>128</v>
      </c>
      <c r="L139" s="7" t="n">
        <v>512</v>
      </c>
      <c r="M139" s="7" t="n">
        <v>256</v>
      </c>
      <c r="N139" s="7" t="n">
        <v>1065353216</v>
      </c>
      <c r="O139" s="7" t="n">
        <v>1065353216</v>
      </c>
      <c r="P139" s="7" t="n">
        <v>1065353216</v>
      </c>
      <c r="Q139" s="7" t="n">
        <v>0</v>
      </c>
      <c r="R139" s="7" t="n">
        <v>0</v>
      </c>
      <c r="S139" s="7" t="s">
        <v>29</v>
      </c>
    </row>
    <row r="140" spans="1:59">
      <c r="A140" t="s">
        <v>4</v>
      </c>
      <c r="B140" s="4" t="s">
        <v>5</v>
      </c>
      <c r="C140" s="4" t="s">
        <v>7</v>
      </c>
      <c r="D140" s="4" t="s">
        <v>11</v>
      </c>
      <c r="E140" s="4" t="s">
        <v>7</v>
      </c>
      <c r="F140" s="4" t="s">
        <v>18</v>
      </c>
    </row>
    <row r="141" spans="1:59">
      <c r="A141" t="n">
        <v>1218</v>
      </c>
      <c r="B141" s="13" t="n">
        <v>5</v>
      </c>
      <c r="C141" s="7" t="n">
        <v>30</v>
      </c>
      <c r="D141" s="7" t="n">
        <v>1</v>
      </c>
      <c r="E141" s="7" t="n">
        <v>1</v>
      </c>
      <c r="F141" s="14" t="n">
        <f t="normal" ca="1">A151</f>
        <v>0</v>
      </c>
    </row>
    <row r="142" spans="1:59">
      <c r="A142" t="s">
        <v>4</v>
      </c>
      <c r="B142" s="4" t="s">
        <v>5</v>
      </c>
      <c r="C142" s="4" t="s">
        <v>7</v>
      </c>
      <c r="D142" s="4" t="s">
        <v>11</v>
      </c>
      <c r="E142" s="4" t="s">
        <v>11</v>
      </c>
      <c r="F142" s="4" t="s">
        <v>11</v>
      </c>
      <c r="G142" s="4" t="s">
        <v>11</v>
      </c>
      <c r="H142" s="4" t="s">
        <v>11</v>
      </c>
      <c r="I142" s="4" t="s">
        <v>11</v>
      </c>
      <c r="J142" s="4" t="s">
        <v>11</v>
      </c>
      <c r="K142" s="4" t="s">
        <v>11</v>
      </c>
      <c r="L142" s="4" t="s">
        <v>11</v>
      </c>
      <c r="M142" s="4" t="s">
        <v>11</v>
      </c>
      <c r="N142" s="4" t="s">
        <v>14</v>
      </c>
      <c r="O142" s="4" t="s">
        <v>14</v>
      </c>
      <c r="P142" s="4" t="s">
        <v>14</v>
      </c>
      <c r="Q142" s="4" t="s">
        <v>14</v>
      </c>
      <c r="R142" s="4" t="s">
        <v>7</v>
      </c>
      <c r="S142" s="4" t="s">
        <v>8</v>
      </c>
    </row>
    <row r="143" spans="1:59">
      <c r="A143" t="n">
        <v>1227</v>
      </c>
      <c r="B143" s="29" t="n">
        <v>75</v>
      </c>
      <c r="C143" s="7" t="n">
        <v>4</v>
      </c>
      <c r="D143" s="7" t="n">
        <v>0</v>
      </c>
      <c r="E143" s="7" t="n">
        <v>0</v>
      </c>
      <c r="F143" s="7" t="n">
        <v>1024</v>
      </c>
      <c r="G143" s="7" t="n">
        <v>1024</v>
      </c>
      <c r="H143" s="7" t="n">
        <v>0</v>
      </c>
      <c r="I143" s="7" t="n">
        <v>0</v>
      </c>
      <c r="J143" s="7" t="n">
        <v>0</v>
      </c>
      <c r="K143" s="7" t="n">
        <v>0</v>
      </c>
      <c r="L143" s="7" t="n">
        <v>1024</v>
      </c>
      <c r="M143" s="7" t="n">
        <v>1024</v>
      </c>
      <c r="N143" s="7" t="n">
        <v>1065353216</v>
      </c>
      <c r="O143" s="7" t="n">
        <v>1065353216</v>
      </c>
      <c r="P143" s="7" t="n">
        <v>1065353216</v>
      </c>
      <c r="Q143" s="7" t="n">
        <v>0</v>
      </c>
      <c r="R143" s="7" t="n">
        <v>0</v>
      </c>
      <c r="S143" s="7" t="s">
        <v>30</v>
      </c>
    </row>
    <row r="144" spans="1:59">
      <c r="A144" t="s">
        <v>4</v>
      </c>
      <c r="B144" s="4" t="s">
        <v>5</v>
      </c>
      <c r="C144" s="4" t="s">
        <v>7</v>
      </c>
      <c r="D144" s="4" t="s">
        <v>7</v>
      </c>
      <c r="E144" s="4" t="s">
        <v>7</v>
      </c>
      <c r="F144" s="4" t="s">
        <v>12</v>
      </c>
      <c r="G144" s="4" t="s">
        <v>12</v>
      </c>
      <c r="H144" s="4" t="s">
        <v>12</v>
      </c>
      <c r="I144" s="4" t="s">
        <v>12</v>
      </c>
      <c r="J144" s="4" t="s">
        <v>12</v>
      </c>
    </row>
    <row r="145" spans="1:19">
      <c r="A145" t="n">
        <v>1275</v>
      </c>
      <c r="B145" s="30" t="n">
        <v>76</v>
      </c>
      <c r="C145" s="7" t="n">
        <v>4</v>
      </c>
      <c r="D145" s="7" t="n">
        <v>9</v>
      </c>
      <c r="E145" s="7" t="n">
        <v>2</v>
      </c>
      <c r="F145" s="7" t="n">
        <v>0</v>
      </c>
      <c r="G145" s="7" t="n">
        <v>0</v>
      </c>
      <c r="H145" s="7" t="n">
        <v>0</v>
      </c>
      <c r="I145" s="7" t="n">
        <v>0</v>
      </c>
      <c r="J145" s="7" t="n">
        <v>0</v>
      </c>
    </row>
    <row r="146" spans="1:19">
      <c r="A146" t="s">
        <v>4</v>
      </c>
      <c r="B146" s="4" t="s">
        <v>5</v>
      </c>
      <c r="C146" s="4" t="s">
        <v>7</v>
      </c>
      <c r="D146" s="4" t="s">
        <v>11</v>
      </c>
      <c r="E146" s="4" t="s">
        <v>11</v>
      </c>
      <c r="F146" s="4" t="s">
        <v>11</v>
      </c>
      <c r="G146" s="4" t="s">
        <v>11</v>
      </c>
      <c r="H146" s="4" t="s">
        <v>11</v>
      </c>
      <c r="I146" s="4" t="s">
        <v>11</v>
      </c>
      <c r="J146" s="4" t="s">
        <v>11</v>
      </c>
      <c r="K146" s="4" t="s">
        <v>11</v>
      </c>
      <c r="L146" s="4" t="s">
        <v>11</v>
      </c>
      <c r="M146" s="4" t="s">
        <v>11</v>
      </c>
      <c r="N146" s="4" t="s">
        <v>14</v>
      </c>
      <c r="O146" s="4" t="s">
        <v>14</v>
      </c>
      <c r="P146" s="4" t="s">
        <v>14</v>
      </c>
      <c r="Q146" s="4" t="s">
        <v>14</v>
      </c>
      <c r="R146" s="4" t="s">
        <v>7</v>
      </c>
      <c r="S146" s="4" t="s">
        <v>8</v>
      </c>
    </row>
    <row r="147" spans="1:19">
      <c r="A147" t="n">
        <v>1299</v>
      </c>
      <c r="B147" s="29" t="n">
        <v>75</v>
      </c>
      <c r="C147" s="7" t="n">
        <v>5</v>
      </c>
      <c r="D147" s="7" t="n">
        <v>700</v>
      </c>
      <c r="E147" s="7" t="n">
        <v>335</v>
      </c>
      <c r="F147" s="7" t="n">
        <v>1212</v>
      </c>
      <c r="G147" s="7" t="n">
        <v>463</v>
      </c>
      <c r="H147" s="7" t="n">
        <v>0</v>
      </c>
      <c r="I147" s="7" t="n">
        <v>0</v>
      </c>
      <c r="J147" s="7" t="n">
        <v>0</v>
      </c>
      <c r="K147" s="7" t="n">
        <v>256</v>
      </c>
      <c r="L147" s="7" t="n">
        <v>512</v>
      </c>
      <c r="M147" s="7" t="n">
        <v>384</v>
      </c>
      <c r="N147" s="7" t="n">
        <v>1065353216</v>
      </c>
      <c r="O147" s="7" t="n">
        <v>1065353216</v>
      </c>
      <c r="P147" s="7" t="n">
        <v>1065353216</v>
      </c>
      <c r="Q147" s="7" t="n">
        <v>0</v>
      </c>
      <c r="R147" s="7" t="n">
        <v>0</v>
      </c>
      <c r="S147" s="7" t="s">
        <v>29</v>
      </c>
    </row>
    <row r="148" spans="1:19">
      <c r="A148" t="s">
        <v>4</v>
      </c>
      <c r="B148" s="4" t="s">
        <v>5</v>
      </c>
      <c r="C148" s="4" t="s">
        <v>7</v>
      </c>
      <c r="D148" s="4" t="s">
        <v>11</v>
      </c>
      <c r="E148" s="4" t="s">
        <v>11</v>
      </c>
      <c r="F148" s="4" t="s">
        <v>11</v>
      </c>
      <c r="G148" s="4" t="s">
        <v>11</v>
      </c>
      <c r="H148" s="4" t="s">
        <v>11</v>
      </c>
      <c r="I148" s="4" t="s">
        <v>11</v>
      </c>
      <c r="J148" s="4" t="s">
        <v>11</v>
      </c>
      <c r="K148" s="4" t="s">
        <v>11</v>
      </c>
      <c r="L148" s="4" t="s">
        <v>11</v>
      </c>
      <c r="M148" s="4" t="s">
        <v>11</v>
      </c>
      <c r="N148" s="4" t="s">
        <v>14</v>
      </c>
      <c r="O148" s="4" t="s">
        <v>14</v>
      </c>
      <c r="P148" s="4" t="s">
        <v>14</v>
      </c>
      <c r="Q148" s="4" t="s">
        <v>14</v>
      </c>
      <c r="R148" s="4" t="s">
        <v>7</v>
      </c>
      <c r="S148" s="4" t="s">
        <v>8</v>
      </c>
    </row>
    <row r="149" spans="1:19">
      <c r="A149" t="n">
        <v>1348</v>
      </c>
      <c r="B149" s="29" t="n">
        <v>75</v>
      </c>
      <c r="C149" s="7" t="n">
        <v>6</v>
      </c>
      <c r="D149" s="7" t="n">
        <v>700</v>
      </c>
      <c r="E149" s="7" t="n">
        <v>335</v>
      </c>
      <c r="F149" s="7" t="n">
        <v>1212</v>
      </c>
      <c r="G149" s="7" t="n">
        <v>463</v>
      </c>
      <c r="H149" s="7" t="n">
        <v>0</v>
      </c>
      <c r="I149" s="7" t="n">
        <v>0</v>
      </c>
      <c r="J149" s="7" t="n">
        <v>0</v>
      </c>
      <c r="K149" s="7" t="n">
        <v>384</v>
      </c>
      <c r="L149" s="7" t="n">
        <v>512</v>
      </c>
      <c r="M149" s="7" t="n">
        <v>512</v>
      </c>
      <c r="N149" s="7" t="n">
        <v>1065353216</v>
      </c>
      <c r="O149" s="7" t="n">
        <v>1065353216</v>
      </c>
      <c r="P149" s="7" t="n">
        <v>1065353216</v>
      </c>
      <c r="Q149" s="7" t="n">
        <v>0</v>
      </c>
      <c r="R149" s="7" t="n">
        <v>0</v>
      </c>
      <c r="S149" s="7" t="s">
        <v>29</v>
      </c>
    </row>
    <row r="150" spans="1:19">
      <c r="A150" t="s">
        <v>4</v>
      </c>
      <c r="B150" s="4" t="s">
        <v>5</v>
      </c>
      <c r="C150" s="4" t="s">
        <v>7</v>
      </c>
      <c r="D150" s="4" t="s">
        <v>11</v>
      </c>
      <c r="E150" s="4" t="s">
        <v>7</v>
      </c>
      <c r="F150" s="4" t="s">
        <v>18</v>
      </c>
    </row>
    <row r="151" spans="1:19">
      <c r="A151" t="n">
        <v>1397</v>
      </c>
      <c r="B151" s="13" t="n">
        <v>5</v>
      </c>
      <c r="C151" s="7" t="n">
        <v>30</v>
      </c>
      <c r="D151" s="7" t="n">
        <v>2</v>
      </c>
      <c r="E151" s="7" t="n">
        <v>1</v>
      </c>
      <c r="F151" s="14" t="n">
        <f t="normal" ca="1">A161</f>
        <v>0</v>
      </c>
    </row>
    <row r="152" spans="1:19">
      <c r="A152" t="s">
        <v>4</v>
      </c>
      <c r="B152" s="4" t="s">
        <v>5</v>
      </c>
      <c r="C152" s="4" t="s">
        <v>7</v>
      </c>
      <c r="D152" s="4" t="s">
        <v>11</v>
      </c>
      <c r="E152" s="4" t="s">
        <v>11</v>
      </c>
      <c r="F152" s="4" t="s">
        <v>11</v>
      </c>
      <c r="G152" s="4" t="s">
        <v>11</v>
      </c>
      <c r="H152" s="4" t="s">
        <v>11</v>
      </c>
      <c r="I152" s="4" t="s">
        <v>11</v>
      </c>
      <c r="J152" s="4" t="s">
        <v>11</v>
      </c>
      <c r="K152" s="4" t="s">
        <v>11</v>
      </c>
      <c r="L152" s="4" t="s">
        <v>11</v>
      </c>
      <c r="M152" s="4" t="s">
        <v>11</v>
      </c>
      <c r="N152" s="4" t="s">
        <v>14</v>
      </c>
      <c r="O152" s="4" t="s">
        <v>14</v>
      </c>
      <c r="P152" s="4" t="s">
        <v>14</v>
      </c>
      <c r="Q152" s="4" t="s">
        <v>14</v>
      </c>
      <c r="R152" s="4" t="s">
        <v>7</v>
      </c>
      <c r="S152" s="4" t="s">
        <v>8</v>
      </c>
    </row>
    <row r="153" spans="1:19">
      <c r="A153" t="n">
        <v>1406</v>
      </c>
      <c r="B153" s="29" t="n">
        <v>75</v>
      </c>
      <c r="C153" s="7" t="n">
        <v>7</v>
      </c>
      <c r="D153" s="7" t="n">
        <v>0</v>
      </c>
      <c r="E153" s="7" t="n">
        <v>0</v>
      </c>
      <c r="F153" s="7" t="n">
        <v>1024</v>
      </c>
      <c r="G153" s="7" t="n">
        <v>1024</v>
      </c>
      <c r="H153" s="7" t="n">
        <v>0</v>
      </c>
      <c r="I153" s="7" t="n">
        <v>0</v>
      </c>
      <c r="J153" s="7" t="n">
        <v>0</v>
      </c>
      <c r="K153" s="7" t="n">
        <v>0</v>
      </c>
      <c r="L153" s="7" t="n">
        <v>1024</v>
      </c>
      <c r="M153" s="7" t="n">
        <v>1024</v>
      </c>
      <c r="N153" s="7" t="n">
        <v>1065353216</v>
      </c>
      <c r="O153" s="7" t="n">
        <v>1065353216</v>
      </c>
      <c r="P153" s="7" t="n">
        <v>1065353216</v>
      </c>
      <c r="Q153" s="7" t="n">
        <v>0</v>
      </c>
      <c r="R153" s="7" t="n">
        <v>0</v>
      </c>
      <c r="S153" s="7" t="s">
        <v>31</v>
      </c>
    </row>
    <row r="154" spans="1:19">
      <c r="A154" t="s">
        <v>4</v>
      </c>
      <c r="B154" s="4" t="s">
        <v>5</v>
      </c>
      <c r="C154" s="4" t="s">
        <v>7</v>
      </c>
      <c r="D154" s="4" t="s">
        <v>7</v>
      </c>
      <c r="E154" s="4" t="s">
        <v>7</v>
      </c>
      <c r="F154" s="4" t="s">
        <v>12</v>
      </c>
      <c r="G154" s="4" t="s">
        <v>12</v>
      </c>
      <c r="H154" s="4" t="s">
        <v>12</v>
      </c>
      <c r="I154" s="4" t="s">
        <v>12</v>
      </c>
      <c r="J154" s="4" t="s">
        <v>12</v>
      </c>
    </row>
    <row r="155" spans="1:19">
      <c r="A155" t="n">
        <v>1454</v>
      </c>
      <c r="B155" s="30" t="n">
        <v>76</v>
      </c>
      <c r="C155" s="7" t="n">
        <v>7</v>
      </c>
      <c r="D155" s="7" t="n">
        <v>9</v>
      </c>
      <c r="E155" s="7" t="n">
        <v>2</v>
      </c>
      <c r="F155" s="7" t="n">
        <v>0</v>
      </c>
      <c r="G155" s="7" t="n">
        <v>0</v>
      </c>
      <c r="H155" s="7" t="n">
        <v>0</v>
      </c>
      <c r="I155" s="7" t="n">
        <v>0</v>
      </c>
      <c r="J155" s="7" t="n">
        <v>0</v>
      </c>
    </row>
    <row r="156" spans="1:19">
      <c r="A156" t="s">
        <v>4</v>
      </c>
      <c r="B156" s="4" t="s">
        <v>5</v>
      </c>
      <c r="C156" s="4" t="s">
        <v>7</v>
      </c>
      <c r="D156" s="4" t="s">
        <v>11</v>
      </c>
      <c r="E156" s="4" t="s">
        <v>11</v>
      </c>
      <c r="F156" s="4" t="s">
        <v>11</v>
      </c>
      <c r="G156" s="4" t="s">
        <v>11</v>
      </c>
      <c r="H156" s="4" t="s">
        <v>11</v>
      </c>
      <c r="I156" s="4" t="s">
        <v>11</v>
      </c>
      <c r="J156" s="4" t="s">
        <v>11</v>
      </c>
      <c r="K156" s="4" t="s">
        <v>11</v>
      </c>
      <c r="L156" s="4" t="s">
        <v>11</v>
      </c>
      <c r="M156" s="4" t="s">
        <v>11</v>
      </c>
      <c r="N156" s="4" t="s">
        <v>14</v>
      </c>
      <c r="O156" s="4" t="s">
        <v>14</v>
      </c>
      <c r="P156" s="4" t="s">
        <v>14</v>
      </c>
      <c r="Q156" s="4" t="s">
        <v>14</v>
      </c>
      <c r="R156" s="4" t="s">
        <v>7</v>
      </c>
      <c r="S156" s="4" t="s">
        <v>8</v>
      </c>
    </row>
    <row r="157" spans="1:19">
      <c r="A157" t="n">
        <v>1478</v>
      </c>
      <c r="B157" s="29" t="n">
        <v>75</v>
      </c>
      <c r="C157" s="7" t="n">
        <v>8</v>
      </c>
      <c r="D157" s="7" t="n">
        <v>140</v>
      </c>
      <c r="E157" s="7" t="n">
        <v>335</v>
      </c>
      <c r="F157" s="7" t="n">
        <v>652</v>
      </c>
      <c r="G157" s="7" t="n">
        <v>463</v>
      </c>
      <c r="H157" s="7" t="n">
        <v>0</v>
      </c>
      <c r="I157" s="7" t="n">
        <v>0</v>
      </c>
      <c r="J157" s="7" t="n">
        <v>0</v>
      </c>
      <c r="K157" s="7" t="n">
        <v>0</v>
      </c>
      <c r="L157" s="7" t="n">
        <v>512</v>
      </c>
      <c r="M157" s="7" t="n">
        <v>128</v>
      </c>
      <c r="N157" s="7" t="n">
        <v>1065353216</v>
      </c>
      <c r="O157" s="7" t="n">
        <v>1065353216</v>
      </c>
      <c r="P157" s="7" t="n">
        <v>1065353216</v>
      </c>
      <c r="Q157" s="7" t="n">
        <v>0</v>
      </c>
      <c r="R157" s="7" t="n">
        <v>0</v>
      </c>
      <c r="S157" s="7" t="s">
        <v>32</v>
      </c>
    </row>
    <row r="158" spans="1:19">
      <c r="A158" t="s">
        <v>4</v>
      </c>
      <c r="B158" s="4" t="s">
        <v>5</v>
      </c>
      <c r="C158" s="4" t="s">
        <v>7</v>
      </c>
      <c r="D158" s="4" t="s">
        <v>11</v>
      </c>
      <c r="E158" s="4" t="s">
        <v>11</v>
      </c>
      <c r="F158" s="4" t="s">
        <v>11</v>
      </c>
      <c r="G158" s="4" t="s">
        <v>11</v>
      </c>
      <c r="H158" s="4" t="s">
        <v>11</v>
      </c>
      <c r="I158" s="4" t="s">
        <v>11</v>
      </c>
      <c r="J158" s="4" t="s">
        <v>11</v>
      </c>
      <c r="K158" s="4" t="s">
        <v>11</v>
      </c>
      <c r="L158" s="4" t="s">
        <v>11</v>
      </c>
      <c r="M158" s="4" t="s">
        <v>11</v>
      </c>
      <c r="N158" s="4" t="s">
        <v>14</v>
      </c>
      <c r="O158" s="4" t="s">
        <v>14</v>
      </c>
      <c r="P158" s="4" t="s">
        <v>14</v>
      </c>
      <c r="Q158" s="4" t="s">
        <v>14</v>
      </c>
      <c r="R158" s="4" t="s">
        <v>7</v>
      </c>
      <c r="S158" s="4" t="s">
        <v>8</v>
      </c>
    </row>
    <row r="159" spans="1:19">
      <c r="A159" t="n">
        <v>1527</v>
      </c>
      <c r="B159" s="29" t="n">
        <v>75</v>
      </c>
      <c r="C159" s="7" t="n">
        <v>9</v>
      </c>
      <c r="D159" s="7" t="n">
        <v>140</v>
      </c>
      <c r="E159" s="7" t="n">
        <v>335</v>
      </c>
      <c r="F159" s="7" t="n">
        <v>652</v>
      </c>
      <c r="G159" s="7" t="n">
        <v>463</v>
      </c>
      <c r="H159" s="7" t="n">
        <v>0</v>
      </c>
      <c r="I159" s="7" t="n">
        <v>0</v>
      </c>
      <c r="J159" s="7" t="n">
        <v>0</v>
      </c>
      <c r="K159" s="7" t="n">
        <v>128</v>
      </c>
      <c r="L159" s="7" t="n">
        <v>512</v>
      </c>
      <c r="M159" s="7" t="n">
        <v>256</v>
      </c>
      <c r="N159" s="7" t="n">
        <v>1065353216</v>
      </c>
      <c r="O159" s="7" t="n">
        <v>1065353216</v>
      </c>
      <c r="P159" s="7" t="n">
        <v>1065353216</v>
      </c>
      <c r="Q159" s="7" t="n">
        <v>0</v>
      </c>
      <c r="R159" s="7" t="n">
        <v>0</v>
      </c>
      <c r="S159" s="7" t="s">
        <v>32</v>
      </c>
    </row>
    <row r="160" spans="1:19">
      <c r="A160" t="s">
        <v>4</v>
      </c>
      <c r="B160" s="4" t="s">
        <v>5</v>
      </c>
      <c r="C160" s="4" t="s">
        <v>7</v>
      </c>
      <c r="D160" s="4" t="s">
        <v>11</v>
      </c>
      <c r="E160" s="4" t="s">
        <v>7</v>
      </c>
      <c r="F160" s="4" t="s">
        <v>18</v>
      </c>
    </row>
    <row r="161" spans="1:19">
      <c r="A161" t="n">
        <v>1576</v>
      </c>
      <c r="B161" s="13" t="n">
        <v>5</v>
      </c>
      <c r="C161" s="7" t="n">
        <v>30</v>
      </c>
      <c r="D161" s="7" t="n">
        <v>3</v>
      </c>
      <c r="E161" s="7" t="n">
        <v>1</v>
      </c>
      <c r="F161" s="14" t="n">
        <f t="normal" ca="1">A171</f>
        <v>0</v>
      </c>
    </row>
    <row r="162" spans="1:19">
      <c r="A162" t="s">
        <v>4</v>
      </c>
      <c r="B162" s="4" t="s">
        <v>5</v>
      </c>
      <c r="C162" s="4" t="s">
        <v>7</v>
      </c>
      <c r="D162" s="4" t="s">
        <v>11</v>
      </c>
      <c r="E162" s="4" t="s">
        <v>11</v>
      </c>
      <c r="F162" s="4" t="s">
        <v>11</v>
      </c>
      <c r="G162" s="4" t="s">
        <v>11</v>
      </c>
      <c r="H162" s="4" t="s">
        <v>11</v>
      </c>
      <c r="I162" s="4" t="s">
        <v>11</v>
      </c>
      <c r="J162" s="4" t="s">
        <v>11</v>
      </c>
      <c r="K162" s="4" t="s">
        <v>11</v>
      </c>
      <c r="L162" s="4" t="s">
        <v>11</v>
      </c>
      <c r="M162" s="4" t="s">
        <v>11</v>
      </c>
      <c r="N162" s="4" t="s">
        <v>14</v>
      </c>
      <c r="O162" s="4" t="s">
        <v>14</v>
      </c>
      <c r="P162" s="4" t="s">
        <v>14</v>
      </c>
      <c r="Q162" s="4" t="s">
        <v>14</v>
      </c>
      <c r="R162" s="4" t="s">
        <v>7</v>
      </c>
      <c r="S162" s="4" t="s">
        <v>8</v>
      </c>
    </row>
    <row r="163" spans="1:19">
      <c r="A163" t="n">
        <v>1585</v>
      </c>
      <c r="B163" s="29" t="n">
        <v>75</v>
      </c>
      <c r="C163" s="7" t="n">
        <v>10</v>
      </c>
      <c r="D163" s="7" t="n">
        <v>0</v>
      </c>
      <c r="E163" s="7" t="n">
        <v>0</v>
      </c>
      <c r="F163" s="7" t="n">
        <v>1024</v>
      </c>
      <c r="G163" s="7" t="n">
        <v>1024</v>
      </c>
      <c r="H163" s="7" t="n">
        <v>0</v>
      </c>
      <c r="I163" s="7" t="n">
        <v>0</v>
      </c>
      <c r="J163" s="7" t="n">
        <v>0</v>
      </c>
      <c r="K163" s="7" t="n">
        <v>0</v>
      </c>
      <c r="L163" s="7" t="n">
        <v>1024</v>
      </c>
      <c r="M163" s="7" t="n">
        <v>1024</v>
      </c>
      <c r="N163" s="7" t="n">
        <v>1065353216</v>
      </c>
      <c r="O163" s="7" t="n">
        <v>1065353216</v>
      </c>
      <c r="P163" s="7" t="n">
        <v>1065353216</v>
      </c>
      <c r="Q163" s="7" t="n">
        <v>0</v>
      </c>
      <c r="R163" s="7" t="n">
        <v>0</v>
      </c>
      <c r="S163" s="7" t="s">
        <v>33</v>
      </c>
    </row>
    <row r="164" spans="1:19">
      <c r="A164" t="s">
        <v>4</v>
      </c>
      <c r="B164" s="4" t="s">
        <v>5</v>
      </c>
      <c r="C164" s="4" t="s">
        <v>7</v>
      </c>
      <c r="D164" s="4" t="s">
        <v>7</v>
      </c>
      <c r="E164" s="4" t="s">
        <v>7</v>
      </c>
      <c r="F164" s="4" t="s">
        <v>12</v>
      </c>
      <c r="G164" s="4" t="s">
        <v>12</v>
      </c>
      <c r="H164" s="4" t="s">
        <v>12</v>
      </c>
      <c r="I164" s="4" t="s">
        <v>12</v>
      </c>
      <c r="J164" s="4" t="s">
        <v>12</v>
      </c>
    </row>
    <row r="165" spans="1:19">
      <c r="A165" t="n">
        <v>1633</v>
      </c>
      <c r="B165" s="30" t="n">
        <v>76</v>
      </c>
      <c r="C165" s="7" t="n">
        <v>10</v>
      </c>
      <c r="D165" s="7" t="n">
        <v>9</v>
      </c>
      <c r="E165" s="7" t="n">
        <v>2</v>
      </c>
      <c r="F165" s="7" t="n">
        <v>0</v>
      </c>
      <c r="G165" s="7" t="n">
        <v>0</v>
      </c>
      <c r="H165" s="7" t="n">
        <v>0</v>
      </c>
      <c r="I165" s="7" t="n">
        <v>0</v>
      </c>
      <c r="J165" s="7" t="n">
        <v>0</v>
      </c>
    </row>
    <row r="166" spans="1:19">
      <c r="A166" t="s">
        <v>4</v>
      </c>
      <c r="B166" s="4" t="s">
        <v>5</v>
      </c>
      <c r="C166" s="4" t="s">
        <v>7</v>
      </c>
      <c r="D166" s="4" t="s">
        <v>11</v>
      </c>
      <c r="E166" s="4" t="s">
        <v>11</v>
      </c>
      <c r="F166" s="4" t="s">
        <v>11</v>
      </c>
      <c r="G166" s="4" t="s">
        <v>11</v>
      </c>
      <c r="H166" s="4" t="s">
        <v>11</v>
      </c>
      <c r="I166" s="4" t="s">
        <v>11</v>
      </c>
      <c r="J166" s="4" t="s">
        <v>11</v>
      </c>
      <c r="K166" s="4" t="s">
        <v>11</v>
      </c>
      <c r="L166" s="4" t="s">
        <v>11</v>
      </c>
      <c r="M166" s="4" t="s">
        <v>11</v>
      </c>
      <c r="N166" s="4" t="s">
        <v>14</v>
      </c>
      <c r="O166" s="4" t="s">
        <v>14</v>
      </c>
      <c r="P166" s="4" t="s">
        <v>14</v>
      </c>
      <c r="Q166" s="4" t="s">
        <v>14</v>
      </c>
      <c r="R166" s="4" t="s">
        <v>7</v>
      </c>
      <c r="S166" s="4" t="s">
        <v>8</v>
      </c>
    </row>
    <row r="167" spans="1:19">
      <c r="A167" t="n">
        <v>1657</v>
      </c>
      <c r="B167" s="29" t="n">
        <v>75</v>
      </c>
      <c r="C167" s="7" t="n">
        <v>11</v>
      </c>
      <c r="D167" s="7" t="n">
        <v>700</v>
      </c>
      <c r="E167" s="7" t="n">
        <v>335</v>
      </c>
      <c r="F167" s="7" t="n">
        <v>1212</v>
      </c>
      <c r="G167" s="7" t="n">
        <v>463</v>
      </c>
      <c r="H167" s="7" t="n">
        <v>0</v>
      </c>
      <c r="I167" s="7" t="n">
        <v>0</v>
      </c>
      <c r="J167" s="7" t="n">
        <v>0</v>
      </c>
      <c r="K167" s="7" t="n">
        <v>256</v>
      </c>
      <c r="L167" s="7" t="n">
        <v>512</v>
      </c>
      <c r="M167" s="7" t="n">
        <v>384</v>
      </c>
      <c r="N167" s="7" t="n">
        <v>1065353216</v>
      </c>
      <c r="O167" s="7" t="n">
        <v>1065353216</v>
      </c>
      <c r="P167" s="7" t="n">
        <v>1065353216</v>
      </c>
      <c r="Q167" s="7" t="n">
        <v>0</v>
      </c>
      <c r="R167" s="7" t="n">
        <v>0</v>
      </c>
      <c r="S167" s="7" t="s">
        <v>32</v>
      </c>
    </row>
    <row r="168" spans="1:19">
      <c r="A168" t="s">
        <v>4</v>
      </c>
      <c r="B168" s="4" t="s">
        <v>5</v>
      </c>
      <c r="C168" s="4" t="s">
        <v>7</v>
      </c>
      <c r="D168" s="4" t="s">
        <v>11</v>
      </c>
      <c r="E168" s="4" t="s">
        <v>11</v>
      </c>
      <c r="F168" s="4" t="s">
        <v>11</v>
      </c>
      <c r="G168" s="4" t="s">
        <v>11</v>
      </c>
      <c r="H168" s="4" t="s">
        <v>11</v>
      </c>
      <c r="I168" s="4" t="s">
        <v>11</v>
      </c>
      <c r="J168" s="4" t="s">
        <v>11</v>
      </c>
      <c r="K168" s="4" t="s">
        <v>11</v>
      </c>
      <c r="L168" s="4" t="s">
        <v>11</v>
      </c>
      <c r="M168" s="4" t="s">
        <v>11</v>
      </c>
      <c r="N168" s="4" t="s">
        <v>14</v>
      </c>
      <c r="O168" s="4" t="s">
        <v>14</v>
      </c>
      <c r="P168" s="4" t="s">
        <v>14</v>
      </c>
      <c r="Q168" s="4" t="s">
        <v>14</v>
      </c>
      <c r="R168" s="4" t="s">
        <v>7</v>
      </c>
      <c r="S168" s="4" t="s">
        <v>8</v>
      </c>
    </row>
    <row r="169" spans="1:19">
      <c r="A169" t="n">
        <v>1706</v>
      </c>
      <c r="B169" s="29" t="n">
        <v>75</v>
      </c>
      <c r="C169" s="7" t="n">
        <v>12</v>
      </c>
      <c r="D169" s="7" t="n">
        <v>700</v>
      </c>
      <c r="E169" s="7" t="n">
        <v>335</v>
      </c>
      <c r="F169" s="7" t="n">
        <v>1212</v>
      </c>
      <c r="G169" s="7" t="n">
        <v>463</v>
      </c>
      <c r="H169" s="7" t="n">
        <v>0</v>
      </c>
      <c r="I169" s="7" t="n">
        <v>0</v>
      </c>
      <c r="J169" s="7" t="n">
        <v>0</v>
      </c>
      <c r="K169" s="7" t="n">
        <v>384</v>
      </c>
      <c r="L169" s="7" t="n">
        <v>512</v>
      </c>
      <c r="M169" s="7" t="n">
        <v>512</v>
      </c>
      <c r="N169" s="7" t="n">
        <v>1065353216</v>
      </c>
      <c r="O169" s="7" t="n">
        <v>1065353216</v>
      </c>
      <c r="P169" s="7" t="n">
        <v>1065353216</v>
      </c>
      <c r="Q169" s="7" t="n">
        <v>0</v>
      </c>
      <c r="R169" s="7" t="n">
        <v>0</v>
      </c>
      <c r="S169" s="7" t="s">
        <v>32</v>
      </c>
    </row>
    <row r="170" spans="1:19">
      <c r="A170" t="s">
        <v>4</v>
      </c>
      <c r="B170" s="4" t="s">
        <v>5</v>
      </c>
      <c r="C170" s="4" t="s">
        <v>7</v>
      </c>
      <c r="D170" s="4" t="s">
        <v>11</v>
      </c>
      <c r="E170" s="4" t="s">
        <v>7</v>
      </c>
      <c r="F170" s="4" t="s">
        <v>18</v>
      </c>
    </row>
    <row r="171" spans="1:19">
      <c r="A171" t="n">
        <v>1755</v>
      </c>
      <c r="B171" s="13" t="n">
        <v>5</v>
      </c>
      <c r="C171" s="7" t="n">
        <v>30</v>
      </c>
      <c r="D171" s="7" t="n">
        <v>4</v>
      </c>
      <c r="E171" s="7" t="n">
        <v>1</v>
      </c>
      <c r="F171" s="14" t="n">
        <f t="normal" ca="1">A185</f>
        <v>0</v>
      </c>
    </row>
    <row r="172" spans="1:19">
      <c r="A172" t="s">
        <v>4</v>
      </c>
      <c r="B172" s="4" t="s">
        <v>5</v>
      </c>
      <c r="C172" s="4" t="s">
        <v>7</v>
      </c>
      <c r="D172" s="4" t="s">
        <v>11</v>
      </c>
      <c r="E172" s="4" t="s">
        <v>11</v>
      </c>
      <c r="F172" s="4" t="s">
        <v>11</v>
      </c>
      <c r="G172" s="4" t="s">
        <v>11</v>
      </c>
      <c r="H172" s="4" t="s">
        <v>11</v>
      </c>
      <c r="I172" s="4" t="s">
        <v>11</v>
      </c>
      <c r="J172" s="4" t="s">
        <v>11</v>
      </c>
      <c r="K172" s="4" t="s">
        <v>11</v>
      </c>
      <c r="L172" s="4" t="s">
        <v>11</v>
      </c>
      <c r="M172" s="4" t="s">
        <v>11</v>
      </c>
      <c r="N172" s="4" t="s">
        <v>14</v>
      </c>
      <c r="O172" s="4" t="s">
        <v>14</v>
      </c>
      <c r="P172" s="4" t="s">
        <v>14</v>
      </c>
      <c r="Q172" s="4" t="s">
        <v>14</v>
      </c>
      <c r="R172" s="4" t="s">
        <v>7</v>
      </c>
      <c r="S172" s="4" t="s">
        <v>8</v>
      </c>
    </row>
    <row r="173" spans="1:19">
      <c r="A173" t="n">
        <v>1764</v>
      </c>
      <c r="B173" s="29" t="n">
        <v>75</v>
      </c>
      <c r="C173" s="7" t="n">
        <v>13</v>
      </c>
      <c r="D173" s="7" t="n">
        <v>0</v>
      </c>
      <c r="E173" s="7" t="n">
        <v>0</v>
      </c>
      <c r="F173" s="7" t="n">
        <v>1024</v>
      </c>
      <c r="G173" s="7" t="n">
        <v>1024</v>
      </c>
      <c r="H173" s="7" t="n">
        <v>0</v>
      </c>
      <c r="I173" s="7" t="n">
        <v>0</v>
      </c>
      <c r="J173" s="7" t="n">
        <v>0</v>
      </c>
      <c r="K173" s="7" t="n">
        <v>0</v>
      </c>
      <c r="L173" s="7" t="n">
        <v>1024</v>
      </c>
      <c r="M173" s="7" t="n">
        <v>1024</v>
      </c>
      <c r="N173" s="7" t="n">
        <v>1065353216</v>
      </c>
      <c r="O173" s="7" t="n">
        <v>1065353216</v>
      </c>
      <c r="P173" s="7" t="n">
        <v>1065353216</v>
      </c>
      <c r="Q173" s="7" t="n">
        <v>0</v>
      </c>
      <c r="R173" s="7" t="n">
        <v>0</v>
      </c>
      <c r="S173" s="7" t="s">
        <v>34</v>
      </c>
    </row>
    <row r="174" spans="1:19">
      <c r="A174" t="s">
        <v>4</v>
      </c>
      <c r="B174" s="4" t="s">
        <v>5</v>
      </c>
      <c r="C174" s="4" t="s">
        <v>7</v>
      </c>
      <c r="D174" s="4" t="s">
        <v>7</v>
      </c>
      <c r="E174" s="4" t="s">
        <v>7</v>
      </c>
      <c r="F174" s="4" t="s">
        <v>12</v>
      </c>
      <c r="G174" s="4" t="s">
        <v>12</v>
      </c>
      <c r="H174" s="4" t="s">
        <v>12</v>
      </c>
      <c r="I174" s="4" t="s">
        <v>12</v>
      </c>
      <c r="J174" s="4" t="s">
        <v>12</v>
      </c>
    </row>
    <row r="175" spans="1:19">
      <c r="A175" t="n">
        <v>1812</v>
      </c>
      <c r="B175" s="30" t="n">
        <v>76</v>
      </c>
      <c r="C175" s="7" t="n">
        <v>13</v>
      </c>
      <c r="D175" s="7" t="n">
        <v>9</v>
      </c>
      <c r="E175" s="7" t="n">
        <v>2</v>
      </c>
      <c r="F175" s="7" t="n">
        <v>0</v>
      </c>
      <c r="G175" s="7" t="n">
        <v>0</v>
      </c>
      <c r="H175" s="7" t="n">
        <v>0</v>
      </c>
      <c r="I175" s="7" t="n">
        <v>0</v>
      </c>
      <c r="J175" s="7" t="n">
        <v>0</v>
      </c>
    </row>
    <row r="176" spans="1:19">
      <c r="A176" t="s">
        <v>4</v>
      </c>
      <c r="B176" s="4" t="s">
        <v>5</v>
      </c>
      <c r="C176" s="4" t="s">
        <v>7</v>
      </c>
      <c r="D176" s="4" t="s">
        <v>11</v>
      </c>
      <c r="E176" s="4" t="s">
        <v>11</v>
      </c>
      <c r="F176" s="4" t="s">
        <v>11</v>
      </c>
      <c r="G176" s="4" t="s">
        <v>11</v>
      </c>
      <c r="H176" s="4" t="s">
        <v>11</v>
      </c>
      <c r="I176" s="4" t="s">
        <v>11</v>
      </c>
      <c r="J176" s="4" t="s">
        <v>11</v>
      </c>
      <c r="K176" s="4" t="s">
        <v>11</v>
      </c>
      <c r="L176" s="4" t="s">
        <v>11</v>
      </c>
      <c r="M176" s="4" t="s">
        <v>11</v>
      </c>
      <c r="N176" s="4" t="s">
        <v>14</v>
      </c>
      <c r="O176" s="4" t="s">
        <v>14</v>
      </c>
      <c r="P176" s="4" t="s">
        <v>14</v>
      </c>
      <c r="Q176" s="4" t="s">
        <v>14</v>
      </c>
      <c r="R176" s="4" t="s">
        <v>7</v>
      </c>
      <c r="S176" s="4" t="s">
        <v>8</v>
      </c>
    </row>
    <row r="177" spans="1:19">
      <c r="A177" t="n">
        <v>1836</v>
      </c>
      <c r="B177" s="29" t="n">
        <v>75</v>
      </c>
      <c r="C177" s="7" t="n">
        <v>14</v>
      </c>
      <c r="D177" s="7" t="n">
        <v>385</v>
      </c>
      <c r="E177" s="7" t="n">
        <v>335</v>
      </c>
      <c r="F177" s="7" t="n">
        <v>897</v>
      </c>
      <c r="G177" s="7" t="n">
        <v>463</v>
      </c>
      <c r="H177" s="7" t="n">
        <v>0</v>
      </c>
      <c r="I177" s="7" t="n">
        <v>0</v>
      </c>
      <c r="J177" s="7" t="n">
        <v>0</v>
      </c>
      <c r="K177" s="7" t="n">
        <v>0</v>
      </c>
      <c r="L177" s="7" t="n">
        <v>512</v>
      </c>
      <c r="M177" s="7" t="n">
        <v>128</v>
      </c>
      <c r="N177" s="7" t="n">
        <v>1065353216</v>
      </c>
      <c r="O177" s="7" t="n">
        <v>1065353216</v>
      </c>
      <c r="P177" s="7" t="n">
        <v>1065353216</v>
      </c>
      <c r="Q177" s="7" t="n">
        <v>0</v>
      </c>
      <c r="R177" s="7" t="n">
        <v>0</v>
      </c>
      <c r="S177" s="7" t="s">
        <v>35</v>
      </c>
    </row>
    <row r="178" spans="1:19">
      <c r="A178" t="s">
        <v>4</v>
      </c>
      <c r="B178" s="4" t="s">
        <v>5</v>
      </c>
      <c r="C178" s="4" t="s">
        <v>7</v>
      </c>
      <c r="D178" s="4" t="s">
        <v>11</v>
      </c>
      <c r="E178" s="4" t="s">
        <v>11</v>
      </c>
      <c r="F178" s="4" t="s">
        <v>11</v>
      </c>
      <c r="G178" s="4" t="s">
        <v>11</v>
      </c>
      <c r="H178" s="4" t="s">
        <v>11</v>
      </c>
      <c r="I178" s="4" t="s">
        <v>11</v>
      </c>
      <c r="J178" s="4" t="s">
        <v>11</v>
      </c>
      <c r="K178" s="4" t="s">
        <v>11</v>
      </c>
      <c r="L178" s="4" t="s">
        <v>11</v>
      </c>
      <c r="M178" s="4" t="s">
        <v>11</v>
      </c>
      <c r="N178" s="4" t="s">
        <v>14</v>
      </c>
      <c r="O178" s="4" t="s">
        <v>14</v>
      </c>
      <c r="P178" s="4" t="s">
        <v>14</v>
      </c>
      <c r="Q178" s="4" t="s">
        <v>14</v>
      </c>
      <c r="R178" s="4" t="s">
        <v>7</v>
      </c>
      <c r="S178" s="4" t="s">
        <v>8</v>
      </c>
    </row>
    <row r="179" spans="1:19">
      <c r="A179" t="n">
        <v>1885</v>
      </c>
      <c r="B179" s="29" t="n">
        <v>75</v>
      </c>
      <c r="C179" s="7" t="n">
        <v>15</v>
      </c>
      <c r="D179" s="7" t="n">
        <v>385</v>
      </c>
      <c r="E179" s="7" t="n">
        <v>335</v>
      </c>
      <c r="F179" s="7" t="n">
        <v>897</v>
      </c>
      <c r="G179" s="7" t="n">
        <v>463</v>
      </c>
      <c r="H179" s="7" t="n">
        <v>0</v>
      </c>
      <c r="I179" s="7" t="n">
        <v>0</v>
      </c>
      <c r="J179" s="7" t="n">
        <v>0</v>
      </c>
      <c r="K179" s="7" t="n">
        <v>128</v>
      </c>
      <c r="L179" s="7" t="n">
        <v>512</v>
      </c>
      <c r="M179" s="7" t="n">
        <v>256</v>
      </c>
      <c r="N179" s="7" t="n">
        <v>1065353216</v>
      </c>
      <c r="O179" s="7" t="n">
        <v>1065353216</v>
      </c>
      <c r="P179" s="7" t="n">
        <v>1065353216</v>
      </c>
      <c r="Q179" s="7" t="n">
        <v>0</v>
      </c>
      <c r="R179" s="7" t="n">
        <v>0</v>
      </c>
      <c r="S179" s="7" t="s">
        <v>35</v>
      </c>
    </row>
    <row r="180" spans="1:19">
      <c r="A180" t="s">
        <v>4</v>
      </c>
      <c r="B180" s="4" t="s">
        <v>5</v>
      </c>
      <c r="C180" s="4" t="s">
        <v>7</v>
      </c>
      <c r="D180" s="4" t="s">
        <v>11</v>
      </c>
      <c r="E180" s="4" t="s">
        <v>11</v>
      </c>
      <c r="F180" s="4" t="s">
        <v>11</v>
      </c>
      <c r="G180" s="4" t="s">
        <v>11</v>
      </c>
      <c r="H180" s="4" t="s">
        <v>11</v>
      </c>
      <c r="I180" s="4" t="s">
        <v>11</v>
      </c>
      <c r="J180" s="4" t="s">
        <v>11</v>
      </c>
      <c r="K180" s="4" t="s">
        <v>11</v>
      </c>
      <c r="L180" s="4" t="s">
        <v>11</v>
      </c>
      <c r="M180" s="4" t="s">
        <v>11</v>
      </c>
      <c r="N180" s="4" t="s">
        <v>14</v>
      </c>
      <c r="O180" s="4" t="s">
        <v>14</v>
      </c>
      <c r="P180" s="4" t="s">
        <v>14</v>
      </c>
      <c r="Q180" s="4" t="s">
        <v>14</v>
      </c>
      <c r="R180" s="4" t="s">
        <v>7</v>
      </c>
      <c r="S180" s="4" t="s">
        <v>8</v>
      </c>
    </row>
    <row r="181" spans="1:19">
      <c r="A181" t="n">
        <v>1934</v>
      </c>
      <c r="B181" s="29" t="n">
        <v>75</v>
      </c>
      <c r="C181" s="7" t="n">
        <v>16</v>
      </c>
      <c r="D181" s="7" t="n">
        <v>385</v>
      </c>
      <c r="E181" s="7" t="n">
        <v>351</v>
      </c>
      <c r="F181" s="7" t="n">
        <v>897</v>
      </c>
      <c r="G181" s="7" t="n">
        <v>415</v>
      </c>
      <c r="H181" s="7" t="n">
        <v>0</v>
      </c>
      <c r="I181" s="7" t="n">
        <v>0</v>
      </c>
      <c r="J181" s="7" t="n">
        <v>0</v>
      </c>
      <c r="K181" s="7" t="n">
        <v>256</v>
      </c>
      <c r="L181" s="7" t="n">
        <v>512</v>
      </c>
      <c r="M181" s="7" t="n">
        <v>320</v>
      </c>
      <c r="N181" s="7" t="n">
        <v>1065353216</v>
      </c>
      <c r="O181" s="7" t="n">
        <v>1065353216</v>
      </c>
      <c r="P181" s="7" t="n">
        <v>1065353216</v>
      </c>
      <c r="Q181" s="7" t="n">
        <v>0</v>
      </c>
      <c r="R181" s="7" t="n">
        <v>0</v>
      </c>
      <c r="S181" s="7" t="s">
        <v>35</v>
      </c>
    </row>
    <row r="182" spans="1:19">
      <c r="A182" t="s">
        <v>4</v>
      </c>
      <c r="B182" s="4" t="s">
        <v>5</v>
      </c>
      <c r="C182" s="4" t="s">
        <v>7</v>
      </c>
      <c r="D182" s="4" t="s">
        <v>11</v>
      </c>
      <c r="E182" s="4" t="s">
        <v>11</v>
      </c>
      <c r="F182" s="4" t="s">
        <v>11</v>
      </c>
      <c r="G182" s="4" t="s">
        <v>11</v>
      </c>
      <c r="H182" s="4" t="s">
        <v>11</v>
      </c>
      <c r="I182" s="4" t="s">
        <v>11</v>
      </c>
      <c r="J182" s="4" t="s">
        <v>11</v>
      </c>
      <c r="K182" s="4" t="s">
        <v>11</v>
      </c>
      <c r="L182" s="4" t="s">
        <v>11</v>
      </c>
      <c r="M182" s="4" t="s">
        <v>11</v>
      </c>
      <c r="N182" s="4" t="s">
        <v>14</v>
      </c>
      <c r="O182" s="4" t="s">
        <v>14</v>
      </c>
      <c r="P182" s="4" t="s">
        <v>14</v>
      </c>
      <c r="Q182" s="4" t="s">
        <v>14</v>
      </c>
      <c r="R182" s="4" t="s">
        <v>7</v>
      </c>
      <c r="S182" s="4" t="s">
        <v>8</v>
      </c>
    </row>
    <row r="183" spans="1:19">
      <c r="A183" t="n">
        <v>1983</v>
      </c>
      <c r="B183" s="29" t="n">
        <v>75</v>
      </c>
      <c r="C183" s="7" t="n">
        <v>17</v>
      </c>
      <c r="D183" s="7" t="n">
        <v>385</v>
      </c>
      <c r="E183" s="7" t="n">
        <v>335</v>
      </c>
      <c r="F183" s="7" t="n">
        <v>897</v>
      </c>
      <c r="G183" s="7" t="n">
        <v>463</v>
      </c>
      <c r="H183" s="7" t="n">
        <v>0</v>
      </c>
      <c r="I183" s="7" t="n">
        <v>0</v>
      </c>
      <c r="J183" s="7" t="n">
        <v>0</v>
      </c>
      <c r="K183" s="7" t="n">
        <v>320</v>
      </c>
      <c r="L183" s="7" t="n">
        <v>512</v>
      </c>
      <c r="M183" s="7" t="n">
        <v>448</v>
      </c>
      <c r="N183" s="7" t="n">
        <v>1065353216</v>
      </c>
      <c r="O183" s="7" t="n">
        <v>1065353216</v>
      </c>
      <c r="P183" s="7" t="n">
        <v>1065353216</v>
      </c>
      <c r="Q183" s="7" t="n">
        <v>0</v>
      </c>
      <c r="R183" s="7" t="n">
        <v>0</v>
      </c>
      <c r="S183" s="7" t="s">
        <v>35</v>
      </c>
    </row>
    <row r="184" spans="1:19">
      <c r="A184" t="s">
        <v>4</v>
      </c>
      <c r="B184" s="4" t="s">
        <v>5</v>
      </c>
      <c r="C184" s="4" t="s">
        <v>7</v>
      </c>
      <c r="D184" s="4" t="s">
        <v>11</v>
      </c>
      <c r="E184" s="4" t="s">
        <v>7</v>
      </c>
      <c r="F184" s="4" t="s">
        <v>8</v>
      </c>
    </row>
    <row r="185" spans="1:19">
      <c r="A185" t="n">
        <v>2032</v>
      </c>
      <c r="B185" s="31" t="n">
        <v>39</v>
      </c>
      <c r="C185" s="7" t="n">
        <v>10</v>
      </c>
      <c r="D185" s="7" t="n">
        <v>65533</v>
      </c>
      <c r="E185" s="7" t="n">
        <v>200</v>
      </c>
      <c r="F185" s="7" t="s">
        <v>36</v>
      </c>
    </row>
    <row r="186" spans="1:19">
      <c r="A186" t="s">
        <v>4</v>
      </c>
      <c r="B186" s="4" t="s">
        <v>5</v>
      </c>
      <c r="C186" s="4" t="s">
        <v>7</v>
      </c>
      <c r="D186" s="4" t="s">
        <v>11</v>
      </c>
      <c r="E186" s="4" t="s">
        <v>7</v>
      </c>
      <c r="F186" s="4" t="s">
        <v>8</v>
      </c>
    </row>
    <row r="187" spans="1:19">
      <c r="A187" t="n">
        <v>2056</v>
      </c>
      <c r="B187" s="31" t="n">
        <v>39</v>
      </c>
      <c r="C187" s="7" t="n">
        <v>10</v>
      </c>
      <c r="D187" s="7" t="n">
        <v>65533</v>
      </c>
      <c r="E187" s="7" t="n">
        <v>201</v>
      </c>
      <c r="F187" s="7" t="s">
        <v>37</v>
      </c>
    </row>
    <row r="188" spans="1:19">
      <c r="A188" t="s">
        <v>4</v>
      </c>
      <c r="B188" s="4" t="s">
        <v>5</v>
      </c>
      <c r="C188" s="4" t="s">
        <v>7</v>
      </c>
      <c r="D188" s="4" t="s">
        <v>11</v>
      </c>
      <c r="E188" s="4" t="s">
        <v>7</v>
      </c>
      <c r="F188" s="4" t="s">
        <v>8</v>
      </c>
    </row>
    <row r="189" spans="1:19">
      <c r="A189" t="n">
        <v>2080</v>
      </c>
      <c r="B189" s="31" t="n">
        <v>39</v>
      </c>
      <c r="C189" s="7" t="n">
        <v>10</v>
      </c>
      <c r="D189" s="7" t="n">
        <v>65533</v>
      </c>
      <c r="E189" s="7" t="n">
        <v>202</v>
      </c>
      <c r="F189" s="7" t="s">
        <v>38</v>
      </c>
    </row>
    <row r="190" spans="1:19">
      <c r="A190" t="s">
        <v>4</v>
      </c>
      <c r="B190" s="4" t="s">
        <v>5</v>
      </c>
      <c r="C190" s="4" t="s">
        <v>7</v>
      </c>
      <c r="D190" s="4" t="s">
        <v>11</v>
      </c>
      <c r="E190" s="4" t="s">
        <v>7</v>
      </c>
      <c r="F190" s="4" t="s">
        <v>8</v>
      </c>
    </row>
    <row r="191" spans="1:19">
      <c r="A191" t="n">
        <v>2105</v>
      </c>
      <c r="B191" s="31" t="n">
        <v>39</v>
      </c>
      <c r="C191" s="7" t="n">
        <v>10</v>
      </c>
      <c r="D191" s="7" t="n">
        <v>65533</v>
      </c>
      <c r="E191" s="7" t="n">
        <v>203</v>
      </c>
      <c r="F191" s="7" t="s">
        <v>39</v>
      </c>
    </row>
    <row r="192" spans="1:19">
      <c r="A192" t="s">
        <v>4</v>
      </c>
      <c r="B192" s="4" t="s">
        <v>5</v>
      </c>
      <c r="C192" s="4" t="s">
        <v>7</v>
      </c>
      <c r="D192" s="4" t="s">
        <v>11</v>
      </c>
      <c r="E192" s="4" t="s">
        <v>7</v>
      </c>
      <c r="F192" s="4" t="s">
        <v>8</v>
      </c>
    </row>
    <row r="193" spans="1:19">
      <c r="A193" t="n">
        <v>2127</v>
      </c>
      <c r="B193" s="31" t="n">
        <v>39</v>
      </c>
      <c r="C193" s="7" t="n">
        <v>10</v>
      </c>
      <c r="D193" s="7" t="n">
        <v>65533</v>
      </c>
      <c r="E193" s="7" t="n">
        <v>204</v>
      </c>
      <c r="F193" s="7" t="s">
        <v>40</v>
      </c>
    </row>
    <row r="194" spans="1:19">
      <c r="A194" t="s">
        <v>4</v>
      </c>
      <c r="B194" s="4" t="s">
        <v>5</v>
      </c>
      <c r="C194" s="4" t="s">
        <v>7</v>
      </c>
      <c r="D194" s="16" t="s">
        <v>21</v>
      </c>
      <c r="E194" s="4" t="s">
        <v>5</v>
      </c>
      <c r="F194" s="4" t="s">
        <v>7</v>
      </c>
      <c r="G194" s="4" t="s">
        <v>11</v>
      </c>
      <c r="H194" s="16" t="s">
        <v>22</v>
      </c>
      <c r="I194" s="4" t="s">
        <v>7</v>
      </c>
      <c r="J194" s="4" t="s">
        <v>7</v>
      </c>
      <c r="K194" s="4" t="s">
        <v>18</v>
      </c>
    </row>
    <row r="195" spans="1:19">
      <c r="A195" t="n">
        <v>2149</v>
      </c>
      <c r="B195" s="13" t="n">
        <v>5</v>
      </c>
      <c r="C195" s="7" t="n">
        <v>28</v>
      </c>
      <c r="D195" s="16" t="s">
        <v>3</v>
      </c>
      <c r="E195" s="22" t="n">
        <v>64</v>
      </c>
      <c r="F195" s="7" t="n">
        <v>5</v>
      </c>
      <c r="G195" s="7" t="n">
        <v>1</v>
      </c>
      <c r="H195" s="16" t="s">
        <v>3</v>
      </c>
      <c r="I195" s="7" t="n">
        <v>8</v>
      </c>
      <c r="J195" s="7" t="n">
        <v>1</v>
      </c>
      <c r="K195" s="14" t="n">
        <f t="normal" ca="1">A199</f>
        <v>0</v>
      </c>
    </row>
    <row r="196" spans="1:19">
      <c r="A196" t="s">
        <v>4</v>
      </c>
      <c r="B196" s="4" t="s">
        <v>5</v>
      </c>
      <c r="C196" s="4" t="s">
        <v>11</v>
      </c>
      <c r="D196" s="4" t="s">
        <v>8</v>
      </c>
      <c r="E196" s="4" t="s">
        <v>8</v>
      </c>
      <c r="F196" s="4" t="s">
        <v>8</v>
      </c>
      <c r="G196" s="4" t="s">
        <v>7</v>
      </c>
      <c r="H196" s="4" t="s">
        <v>14</v>
      </c>
      <c r="I196" s="4" t="s">
        <v>12</v>
      </c>
      <c r="J196" s="4" t="s">
        <v>12</v>
      </c>
      <c r="K196" s="4" t="s">
        <v>12</v>
      </c>
      <c r="L196" s="4" t="s">
        <v>12</v>
      </c>
      <c r="M196" s="4" t="s">
        <v>12</v>
      </c>
      <c r="N196" s="4" t="s">
        <v>12</v>
      </c>
      <c r="O196" s="4" t="s">
        <v>12</v>
      </c>
      <c r="P196" s="4" t="s">
        <v>8</v>
      </c>
      <c r="Q196" s="4" t="s">
        <v>8</v>
      </c>
      <c r="R196" s="4" t="s">
        <v>14</v>
      </c>
      <c r="S196" s="4" t="s">
        <v>7</v>
      </c>
      <c r="T196" s="4" t="s">
        <v>14</v>
      </c>
      <c r="U196" s="4" t="s">
        <v>14</v>
      </c>
      <c r="V196" s="4" t="s">
        <v>11</v>
      </c>
    </row>
    <row r="197" spans="1:19">
      <c r="A197" t="n">
        <v>2161</v>
      </c>
      <c r="B197" s="32" t="n">
        <v>19</v>
      </c>
      <c r="C197" s="7" t="n">
        <v>1</v>
      </c>
      <c r="D197" s="7" t="s">
        <v>41</v>
      </c>
      <c r="E197" s="7" t="s">
        <v>42</v>
      </c>
      <c r="F197" s="7" t="s">
        <v>15</v>
      </c>
      <c r="G197" s="7" t="n">
        <v>0</v>
      </c>
      <c r="H197" s="7" t="n">
        <v>1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1</v>
      </c>
      <c r="N197" s="7" t="n">
        <v>1.60000002384186</v>
      </c>
      <c r="O197" s="7" t="n">
        <v>0.0900000035762787</v>
      </c>
      <c r="P197" s="7" t="s">
        <v>15</v>
      </c>
      <c r="Q197" s="7" t="s">
        <v>15</v>
      </c>
      <c r="R197" s="7" t="n">
        <v>-1</v>
      </c>
      <c r="S197" s="7" t="n">
        <v>0</v>
      </c>
      <c r="T197" s="7" t="n">
        <v>0</v>
      </c>
      <c r="U197" s="7" t="n">
        <v>0</v>
      </c>
      <c r="V197" s="7" t="n">
        <v>0</v>
      </c>
    </row>
    <row r="198" spans="1:19">
      <c r="A198" t="s">
        <v>4</v>
      </c>
      <c r="B198" s="4" t="s">
        <v>5</v>
      </c>
      <c r="C198" s="4" t="s">
        <v>7</v>
      </c>
      <c r="D198" s="16" t="s">
        <v>21</v>
      </c>
      <c r="E198" s="4" t="s">
        <v>5</v>
      </c>
      <c r="F198" s="4" t="s">
        <v>7</v>
      </c>
      <c r="G198" s="4" t="s">
        <v>11</v>
      </c>
      <c r="H198" s="16" t="s">
        <v>22</v>
      </c>
      <c r="I198" s="4" t="s">
        <v>7</v>
      </c>
      <c r="J198" s="4" t="s">
        <v>7</v>
      </c>
      <c r="K198" s="4" t="s">
        <v>18</v>
      </c>
    </row>
    <row r="199" spans="1:19">
      <c r="A199" t="n">
        <v>2234</v>
      </c>
      <c r="B199" s="13" t="n">
        <v>5</v>
      </c>
      <c r="C199" s="7" t="n">
        <v>28</v>
      </c>
      <c r="D199" s="16" t="s">
        <v>3</v>
      </c>
      <c r="E199" s="22" t="n">
        <v>64</v>
      </c>
      <c r="F199" s="7" t="n">
        <v>5</v>
      </c>
      <c r="G199" s="7" t="n">
        <v>2</v>
      </c>
      <c r="H199" s="16" t="s">
        <v>3</v>
      </c>
      <c r="I199" s="7" t="n">
        <v>8</v>
      </c>
      <c r="J199" s="7" t="n">
        <v>1</v>
      </c>
      <c r="K199" s="14" t="n">
        <f t="normal" ca="1">A203</f>
        <v>0</v>
      </c>
    </row>
    <row r="200" spans="1:19">
      <c r="A200" t="s">
        <v>4</v>
      </c>
      <c r="B200" s="4" t="s">
        <v>5</v>
      </c>
      <c r="C200" s="4" t="s">
        <v>11</v>
      </c>
      <c r="D200" s="4" t="s">
        <v>8</v>
      </c>
      <c r="E200" s="4" t="s">
        <v>8</v>
      </c>
      <c r="F200" s="4" t="s">
        <v>8</v>
      </c>
      <c r="G200" s="4" t="s">
        <v>7</v>
      </c>
      <c r="H200" s="4" t="s">
        <v>14</v>
      </c>
      <c r="I200" s="4" t="s">
        <v>12</v>
      </c>
      <c r="J200" s="4" t="s">
        <v>12</v>
      </c>
      <c r="K200" s="4" t="s">
        <v>12</v>
      </c>
      <c r="L200" s="4" t="s">
        <v>12</v>
      </c>
      <c r="M200" s="4" t="s">
        <v>12</v>
      </c>
      <c r="N200" s="4" t="s">
        <v>12</v>
      </c>
      <c r="O200" s="4" t="s">
        <v>12</v>
      </c>
      <c r="P200" s="4" t="s">
        <v>8</v>
      </c>
      <c r="Q200" s="4" t="s">
        <v>8</v>
      </c>
      <c r="R200" s="4" t="s">
        <v>14</v>
      </c>
      <c r="S200" s="4" t="s">
        <v>7</v>
      </c>
      <c r="T200" s="4" t="s">
        <v>14</v>
      </c>
      <c r="U200" s="4" t="s">
        <v>14</v>
      </c>
      <c r="V200" s="4" t="s">
        <v>11</v>
      </c>
    </row>
    <row r="201" spans="1:19">
      <c r="A201" t="n">
        <v>2246</v>
      </c>
      <c r="B201" s="32" t="n">
        <v>19</v>
      </c>
      <c r="C201" s="7" t="n">
        <v>2</v>
      </c>
      <c r="D201" s="7" t="s">
        <v>43</v>
      </c>
      <c r="E201" s="7" t="s">
        <v>44</v>
      </c>
      <c r="F201" s="7" t="s">
        <v>15</v>
      </c>
      <c r="G201" s="7" t="n">
        <v>0</v>
      </c>
      <c r="H201" s="7" t="n">
        <v>1</v>
      </c>
      <c r="I201" s="7" t="n">
        <v>0</v>
      </c>
      <c r="J201" s="7" t="n">
        <v>0</v>
      </c>
      <c r="K201" s="7" t="n">
        <v>0</v>
      </c>
      <c r="L201" s="7" t="n">
        <v>0</v>
      </c>
      <c r="M201" s="7" t="n">
        <v>1</v>
      </c>
      <c r="N201" s="7" t="n">
        <v>1.60000002384186</v>
      </c>
      <c r="O201" s="7" t="n">
        <v>0.0900000035762787</v>
      </c>
      <c r="P201" s="7" t="s">
        <v>15</v>
      </c>
      <c r="Q201" s="7" t="s">
        <v>15</v>
      </c>
      <c r="R201" s="7" t="n">
        <v>-1</v>
      </c>
      <c r="S201" s="7" t="n">
        <v>0</v>
      </c>
      <c r="T201" s="7" t="n">
        <v>0</v>
      </c>
      <c r="U201" s="7" t="n">
        <v>0</v>
      </c>
      <c r="V201" s="7" t="n">
        <v>0</v>
      </c>
    </row>
    <row r="202" spans="1:19">
      <c r="A202" t="s">
        <v>4</v>
      </c>
      <c r="B202" s="4" t="s">
        <v>5</v>
      </c>
      <c r="C202" s="4" t="s">
        <v>7</v>
      </c>
      <c r="D202" s="16" t="s">
        <v>21</v>
      </c>
      <c r="E202" s="4" t="s">
        <v>5</v>
      </c>
      <c r="F202" s="4" t="s">
        <v>7</v>
      </c>
      <c r="G202" s="4" t="s">
        <v>11</v>
      </c>
      <c r="H202" s="16" t="s">
        <v>22</v>
      </c>
      <c r="I202" s="4" t="s">
        <v>7</v>
      </c>
      <c r="J202" s="4" t="s">
        <v>7</v>
      </c>
      <c r="K202" s="4" t="s">
        <v>18</v>
      </c>
    </row>
    <row r="203" spans="1:19">
      <c r="A203" t="n">
        <v>2320</v>
      </c>
      <c r="B203" s="13" t="n">
        <v>5</v>
      </c>
      <c r="C203" s="7" t="n">
        <v>28</v>
      </c>
      <c r="D203" s="16" t="s">
        <v>3</v>
      </c>
      <c r="E203" s="22" t="n">
        <v>64</v>
      </c>
      <c r="F203" s="7" t="n">
        <v>5</v>
      </c>
      <c r="G203" s="7" t="n">
        <v>3</v>
      </c>
      <c r="H203" s="16" t="s">
        <v>3</v>
      </c>
      <c r="I203" s="7" t="n">
        <v>8</v>
      </c>
      <c r="J203" s="7" t="n">
        <v>1</v>
      </c>
      <c r="K203" s="14" t="n">
        <f t="normal" ca="1">A207</f>
        <v>0</v>
      </c>
    </row>
    <row r="204" spans="1:19">
      <c r="A204" t="s">
        <v>4</v>
      </c>
      <c r="B204" s="4" t="s">
        <v>5</v>
      </c>
      <c r="C204" s="4" t="s">
        <v>11</v>
      </c>
      <c r="D204" s="4" t="s">
        <v>8</v>
      </c>
      <c r="E204" s="4" t="s">
        <v>8</v>
      </c>
      <c r="F204" s="4" t="s">
        <v>8</v>
      </c>
      <c r="G204" s="4" t="s">
        <v>7</v>
      </c>
      <c r="H204" s="4" t="s">
        <v>14</v>
      </c>
      <c r="I204" s="4" t="s">
        <v>12</v>
      </c>
      <c r="J204" s="4" t="s">
        <v>12</v>
      </c>
      <c r="K204" s="4" t="s">
        <v>12</v>
      </c>
      <c r="L204" s="4" t="s">
        <v>12</v>
      </c>
      <c r="M204" s="4" t="s">
        <v>12</v>
      </c>
      <c r="N204" s="4" t="s">
        <v>12</v>
      </c>
      <c r="O204" s="4" t="s">
        <v>12</v>
      </c>
      <c r="P204" s="4" t="s">
        <v>8</v>
      </c>
      <c r="Q204" s="4" t="s">
        <v>8</v>
      </c>
      <c r="R204" s="4" t="s">
        <v>14</v>
      </c>
      <c r="S204" s="4" t="s">
        <v>7</v>
      </c>
      <c r="T204" s="4" t="s">
        <v>14</v>
      </c>
      <c r="U204" s="4" t="s">
        <v>14</v>
      </c>
      <c r="V204" s="4" t="s">
        <v>11</v>
      </c>
    </row>
    <row r="205" spans="1:19">
      <c r="A205" t="n">
        <v>2332</v>
      </c>
      <c r="B205" s="32" t="n">
        <v>19</v>
      </c>
      <c r="C205" s="7" t="n">
        <v>3</v>
      </c>
      <c r="D205" s="7" t="s">
        <v>45</v>
      </c>
      <c r="E205" s="7" t="s">
        <v>46</v>
      </c>
      <c r="F205" s="7" t="s">
        <v>15</v>
      </c>
      <c r="G205" s="7" t="n">
        <v>0</v>
      </c>
      <c r="H205" s="7" t="n">
        <v>1</v>
      </c>
      <c r="I205" s="7" t="n">
        <v>0</v>
      </c>
      <c r="J205" s="7" t="n">
        <v>0</v>
      </c>
      <c r="K205" s="7" t="n">
        <v>0</v>
      </c>
      <c r="L205" s="7" t="n">
        <v>0</v>
      </c>
      <c r="M205" s="7" t="n">
        <v>1</v>
      </c>
      <c r="N205" s="7" t="n">
        <v>1.60000002384186</v>
      </c>
      <c r="O205" s="7" t="n">
        <v>0.0900000035762787</v>
      </c>
      <c r="P205" s="7" t="s">
        <v>15</v>
      </c>
      <c r="Q205" s="7" t="s">
        <v>15</v>
      </c>
      <c r="R205" s="7" t="n">
        <v>-1</v>
      </c>
      <c r="S205" s="7" t="n">
        <v>0</v>
      </c>
      <c r="T205" s="7" t="n">
        <v>0</v>
      </c>
      <c r="U205" s="7" t="n">
        <v>0</v>
      </c>
      <c r="V205" s="7" t="n">
        <v>0</v>
      </c>
    </row>
    <row r="206" spans="1:19">
      <c r="A206" t="s">
        <v>4</v>
      </c>
      <c r="B206" s="4" t="s">
        <v>5</v>
      </c>
      <c r="C206" s="4" t="s">
        <v>7</v>
      </c>
      <c r="D206" s="16" t="s">
        <v>21</v>
      </c>
      <c r="E206" s="4" t="s">
        <v>5</v>
      </c>
      <c r="F206" s="4" t="s">
        <v>7</v>
      </c>
      <c r="G206" s="4" t="s">
        <v>11</v>
      </c>
      <c r="H206" s="16" t="s">
        <v>22</v>
      </c>
      <c r="I206" s="4" t="s">
        <v>7</v>
      </c>
      <c r="J206" s="4" t="s">
        <v>7</v>
      </c>
      <c r="K206" s="4" t="s">
        <v>18</v>
      </c>
    </row>
    <row r="207" spans="1:19">
      <c r="A207" t="n">
        <v>2405</v>
      </c>
      <c r="B207" s="13" t="n">
        <v>5</v>
      </c>
      <c r="C207" s="7" t="n">
        <v>28</v>
      </c>
      <c r="D207" s="16" t="s">
        <v>3</v>
      </c>
      <c r="E207" s="22" t="n">
        <v>64</v>
      </c>
      <c r="F207" s="7" t="n">
        <v>5</v>
      </c>
      <c r="G207" s="7" t="n">
        <v>4</v>
      </c>
      <c r="H207" s="16" t="s">
        <v>3</v>
      </c>
      <c r="I207" s="7" t="n">
        <v>8</v>
      </c>
      <c r="J207" s="7" t="n">
        <v>1</v>
      </c>
      <c r="K207" s="14" t="n">
        <f t="normal" ca="1">A211</f>
        <v>0</v>
      </c>
    </row>
    <row r="208" spans="1:19">
      <c r="A208" t="s">
        <v>4</v>
      </c>
      <c r="B208" s="4" t="s">
        <v>5</v>
      </c>
      <c r="C208" s="4" t="s">
        <v>11</v>
      </c>
      <c r="D208" s="4" t="s">
        <v>8</v>
      </c>
      <c r="E208" s="4" t="s">
        <v>8</v>
      </c>
      <c r="F208" s="4" t="s">
        <v>8</v>
      </c>
      <c r="G208" s="4" t="s">
        <v>7</v>
      </c>
      <c r="H208" s="4" t="s">
        <v>14</v>
      </c>
      <c r="I208" s="4" t="s">
        <v>12</v>
      </c>
      <c r="J208" s="4" t="s">
        <v>12</v>
      </c>
      <c r="K208" s="4" t="s">
        <v>12</v>
      </c>
      <c r="L208" s="4" t="s">
        <v>12</v>
      </c>
      <c r="M208" s="4" t="s">
        <v>12</v>
      </c>
      <c r="N208" s="4" t="s">
        <v>12</v>
      </c>
      <c r="O208" s="4" t="s">
        <v>12</v>
      </c>
      <c r="P208" s="4" t="s">
        <v>8</v>
      </c>
      <c r="Q208" s="4" t="s">
        <v>8</v>
      </c>
      <c r="R208" s="4" t="s">
        <v>14</v>
      </c>
      <c r="S208" s="4" t="s">
        <v>7</v>
      </c>
      <c r="T208" s="4" t="s">
        <v>14</v>
      </c>
      <c r="U208" s="4" t="s">
        <v>14</v>
      </c>
      <c r="V208" s="4" t="s">
        <v>11</v>
      </c>
    </row>
    <row r="209" spans="1:22">
      <c r="A209" t="n">
        <v>2417</v>
      </c>
      <c r="B209" s="32" t="n">
        <v>19</v>
      </c>
      <c r="C209" s="7" t="n">
        <v>4</v>
      </c>
      <c r="D209" s="7" t="s">
        <v>47</v>
      </c>
      <c r="E209" s="7" t="s">
        <v>48</v>
      </c>
      <c r="F209" s="7" t="s">
        <v>15</v>
      </c>
      <c r="G209" s="7" t="n">
        <v>0</v>
      </c>
      <c r="H209" s="7" t="n">
        <v>1</v>
      </c>
      <c r="I209" s="7" t="n">
        <v>0</v>
      </c>
      <c r="J209" s="7" t="n">
        <v>0</v>
      </c>
      <c r="K209" s="7" t="n">
        <v>0</v>
      </c>
      <c r="L209" s="7" t="n">
        <v>0</v>
      </c>
      <c r="M209" s="7" t="n">
        <v>1</v>
      </c>
      <c r="N209" s="7" t="n">
        <v>1.60000002384186</v>
      </c>
      <c r="O209" s="7" t="n">
        <v>0.0900000035762787</v>
      </c>
      <c r="P209" s="7" t="s">
        <v>15</v>
      </c>
      <c r="Q209" s="7" t="s">
        <v>15</v>
      </c>
      <c r="R209" s="7" t="n">
        <v>-1</v>
      </c>
      <c r="S209" s="7" t="n">
        <v>0</v>
      </c>
      <c r="T209" s="7" t="n">
        <v>0</v>
      </c>
      <c r="U209" s="7" t="n">
        <v>0</v>
      </c>
      <c r="V209" s="7" t="n">
        <v>0</v>
      </c>
    </row>
    <row r="210" spans="1:22">
      <c r="A210" t="s">
        <v>4</v>
      </c>
      <c r="B210" s="4" t="s">
        <v>5</v>
      </c>
      <c r="C210" s="4" t="s">
        <v>7</v>
      </c>
      <c r="D210" s="16" t="s">
        <v>21</v>
      </c>
      <c r="E210" s="4" t="s">
        <v>5</v>
      </c>
      <c r="F210" s="4" t="s">
        <v>7</v>
      </c>
      <c r="G210" s="4" t="s">
        <v>11</v>
      </c>
      <c r="H210" s="16" t="s">
        <v>22</v>
      </c>
      <c r="I210" s="4" t="s">
        <v>7</v>
      </c>
      <c r="J210" s="4" t="s">
        <v>7</v>
      </c>
      <c r="K210" s="4" t="s">
        <v>18</v>
      </c>
    </row>
    <row r="211" spans="1:22">
      <c r="A211" t="n">
        <v>2492</v>
      </c>
      <c r="B211" s="13" t="n">
        <v>5</v>
      </c>
      <c r="C211" s="7" t="n">
        <v>28</v>
      </c>
      <c r="D211" s="16" t="s">
        <v>3</v>
      </c>
      <c r="E211" s="22" t="n">
        <v>64</v>
      </c>
      <c r="F211" s="7" t="n">
        <v>5</v>
      </c>
      <c r="G211" s="7" t="n">
        <v>5</v>
      </c>
      <c r="H211" s="16" t="s">
        <v>3</v>
      </c>
      <c r="I211" s="7" t="n">
        <v>8</v>
      </c>
      <c r="J211" s="7" t="n">
        <v>1</v>
      </c>
      <c r="K211" s="14" t="n">
        <f t="normal" ca="1">A215</f>
        <v>0</v>
      </c>
    </row>
    <row r="212" spans="1:22">
      <c r="A212" t="s">
        <v>4</v>
      </c>
      <c r="B212" s="4" t="s">
        <v>5</v>
      </c>
      <c r="C212" s="4" t="s">
        <v>11</v>
      </c>
      <c r="D212" s="4" t="s">
        <v>8</v>
      </c>
      <c r="E212" s="4" t="s">
        <v>8</v>
      </c>
      <c r="F212" s="4" t="s">
        <v>8</v>
      </c>
      <c r="G212" s="4" t="s">
        <v>7</v>
      </c>
      <c r="H212" s="4" t="s">
        <v>14</v>
      </c>
      <c r="I212" s="4" t="s">
        <v>12</v>
      </c>
      <c r="J212" s="4" t="s">
        <v>12</v>
      </c>
      <c r="K212" s="4" t="s">
        <v>12</v>
      </c>
      <c r="L212" s="4" t="s">
        <v>12</v>
      </c>
      <c r="M212" s="4" t="s">
        <v>12</v>
      </c>
      <c r="N212" s="4" t="s">
        <v>12</v>
      </c>
      <c r="O212" s="4" t="s">
        <v>12</v>
      </c>
      <c r="P212" s="4" t="s">
        <v>8</v>
      </c>
      <c r="Q212" s="4" t="s">
        <v>8</v>
      </c>
      <c r="R212" s="4" t="s">
        <v>14</v>
      </c>
      <c r="S212" s="4" t="s">
        <v>7</v>
      </c>
      <c r="T212" s="4" t="s">
        <v>14</v>
      </c>
      <c r="U212" s="4" t="s">
        <v>14</v>
      </c>
      <c r="V212" s="4" t="s">
        <v>11</v>
      </c>
    </row>
    <row r="213" spans="1:22">
      <c r="A213" t="n">
        <v>2504</v>
      </c>
      <c r="B213" s="32" t="n">
        <v>19</v>
      </c>
      <c r="C213" s="7" t="n">
        <v>5</v>
      </c>
      <c r="D213" s="7" t="s">
        <v>49</v>
      </c>
      <c r="E213" s="7" t="s">
        <v>50</v>
      </c>
      <c r="F213" s="7" t="s">
        <v>15</v>
      </c>
      <c r="G213" s="7" t="n">
        <v>0</v>
      </c>
      <c r="H213" s="7" t="n">
        <v>1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1</v>
      </c>
      <c r="N213" s="7" t="n">
        <v>1.60000002384186</v>
      </c>
      <c r="O213" s="7" t="n">
        <v>0.0900000035762787</v>
      </c>
      <c r="P213" s="7" t="s">
        <v>15</v>
      </c>
      <c r="Q213" s="7" t="s">
        <v>15</v>
      </c>
      <c r="R213" s="7" t="n">
        <v>-1</v>
      </c>
      <c r="S213" s="7" t="n">
        <v>0</v>
      </c>
      <c r="T213" s="7" t="n">
        <v>0</v>
      </c>
      <c r="U213" s="7" t="n">
        <v>0</v>
      </c>
      <c r="V213" s="7" t="n">
        <v>0</v>
      </c>
    </row>
    <row r="214" spans="1:22">
      <c r="A214" t="s">
        <v>4</v>
      </c>
      <c r="B214" s="4" t="s">
        <v>5</v>
      </c>
      <c r="C214" s="4" t="s">
        <v>7</v>
      </c>
      <c r="D214" s="16" t="s">
        <v>21</v>
      </c>
      <c r="E214" s="4" t="s">
        <v>5</v>
      </c>
      <c r="F214" s="4" t="s">
        <v>7</v>
      </c>
      <c r="G214" s="4" t="s">
        <v>11</v>
      </c>
      <c r="H214" s="16" t="s">
        <v>22</v>
      </c>
      <c r="I214" s="4" t="s">
        <v>7</v>
      </c>
      <c r="J214" s="4" t="s">
        <v>7</v>
      </c>
      <c r="K214" s="4" t="s">
        <v>18</v>
      </c>
    </row>
    <row r="215" spans="1:22">
      <c r="A215" t="n">
        <v>2576</v>
      </c>
      <c r="B215" s="13" t="n">
        <v>5</v>
      </c>
      <c r="C215" s="7" t="n">
        <v>28</v>
      </c>
      <c r="D215" s="16" t="s">
        <v>3</v>
      </c>
      <c r="E215" s="22" t="n">
        <v>64</v>
      </c>
      <c r="F215" s="7" t="n">
        <v>5</v>
      </c>
      <c r="G215" s="7" t="n">
        <v>6</v>
      </c>
      <c r="H215" s="16" t="s">
        <v>3</v>
      </c>
      <c r="I215" s="7" t="n">
        <v>8</v>
      </c>
      <c r="J215" s="7" t="n">
        <v>1</v>
      </c>
      <c r="K215" s="14" t="n">
        <f t="normal" ca="1">A219</f>
        <v>0</v>
      </c>
    </row>
    <row r="216" spans="1:22">
      <c r="A216" t="s">
        <v>4</v>
      </c>
      <c r="B216" s="4" t="s">
        <v>5</v>
      </c>
      <c r="C216" s="4" t="s">
        <v>11</v>
      </c>
      <c r="D216" s="4" t="s">
        <v>8</v>
      </c>
      <c r="E216" s="4" t="s">
        <v>8</v>
      </c>
      <c r="F216" s="4" t="s">
        <v>8</v>
      </c>
      <c r="G216" s="4" t="s">
        <v>7</v>
      </c>
      <c r="H216" s="4" t="s">
        <v>14</v>
      </c>
      <c r="I216" s="4" t="s">
        <v>12</v>
      </c>
      <c r="J216" s="4" t="s">
        <v>12</v>
      </c>
      <c r="K216" s="4" t="s">
        <v>12</v>
      </c>
      <c r="L216" s="4" t="s">
        <v>12</v>
      </c>
      <c r="M216" s="4" t="s">
        <v>12</v>
      </c>
      <c r="N216" s="4" t="s">
        <v>12</v>
      </c>
      <c r="O216" s="4" t="s">
        <v>12</v>
      </c>
      <c r="P216" s="4" t="s">
        <v>8</v>
      </c>
      <c r="Q216" s="4" t="s">
        <v>8</v>
      </c>
      <c r="R216" s="4" t="s">
        <v>14</v>
      </c>
      <c r="S216" s="4" t="s">
        <v>7</v>
      </c>
      <c r="T216" s="4" t="s">
        <v>14</v>
      </c>
      <c r="U216" s="4" t="s">
        <v>14</v>
      </c>
      <c r="V216" s="4" t="s">
        <v>11</v>
      </c>
    </row>
    <row r="217" spans="1:22">
      <c r="A217" t="n">
        <v>2588</v>
      </c>
      <c r="B217" s="32" t="n">
        <v>19</v>
      </c>
      <c r="C217" s="7" t="n">
        <v>6</v>
      </c>
      <c r="D217" s="7" t="s">
        <v>51</v>
      </c>
      <c r="E217" s="7" t="s">
        <v>52</v>
      </c>
      <c r="F217" s="7" t="s">
        <v>15</v>
      </c>
      <c r="G217" s="7" t="n">
        <v>0</v>
      </c>
      <c r="H217" s="7" t="n">
        <v>1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1</v>
      </c>
      <c r="N217" s="7" t="n">
        <v>1.60000002384186</v>
      </c>
      <c r="O217" s="7" t="n">
        <v>0.0900000035762787</v>
      </c>
      <c r="P217" s="7" t="s">
        <v>15</v>
      </c>
      <c r="Q217" s="7" t="s">
        <v>15</v>
      </c>
      <c r="R217" s="7" t="n">
        <v>-1</v>
      </c>
      <c r="S217" s="7" t="n">
        <v>0</v>
      </c>
      <c r="T217" s="7" t="n">
        <v>0</v>
      </c>
      <c r="U217" s="7" t="n">
        <v>0</v>
      </c>
      <c r="V217" s="7" t="n">
        <v>0</v>
      </c>
    </row>
    <row r="218" spans="1:22">
      <c r="A218" t="s">
        <v>4</v>
      </c>
      <c r="B218" s="4" t="s">
        <v>5</v>
      </c>
      <c r="C218" s="4" t="s">
        <v>7</v>
      </c>
      <c r="D218" s="16" t="s">
        <v>21</v>
      </c>
      <c r="E218" s="4" t="s">
        <v>5</v>
      </c>
      <c r="F218" s="4" t="s">
        <v>7</v>
      </c>
      <c r="G218" s="4" t="s">
        <v>11</v>
      </c>
      <c r="H218" s="16" t="s">
        <v>22</v>
      </c>
      <c r="I218" s="4" t="s">
        <v>7</v>
      </c>
      <c r="J218" s="4" t="s">
        <v>7</v>
      </c>
      <c r="K218" s="4" t="s">
        <v>18</v>
      </c>
    </row>
    <row r="219" spans="1:22">
      <c r="A219" t="n">
        <v>2661</v>
      </c>
      <c r="B219" s="13" t="n">
        <v>5</v>
      </c>
      <c r="C219" s="7" t="n">
        <v>28</v>
      </c>
      <c r="D219" s="16" t="s">
        <v>3</v>
      </c>
      <c r="E219" s="22" t="n">
        <v>64</v>
      </c>
      <c r="F219" s="7" t="n">
        <v>5</v>
      </c>
      <c r="G219" s="7" t="n">
        <v>7</v>
      </c>
      <c r="H219" s="16" t="s">
        <v>3</v>
      </c>
      <c r="I219" s="7" t="n">
        <v>8</v>
      </c>
      <c r="J219" s="7" t="n">
        <v>1</v>
      </c>
      <c r="K219" s="14" t="n">
        <f t="normal" ca="1">A223</f>
        <v>0</v>
      </c>
    </row>
    <row r="220" spans="1:22">
      <c r="A220" t="s">
        <v>4</v>
      </c>
      <c r="B220" s="4" t="s">
        <v>5</v>
      </c>
      <c r="C220" s="4" t="s">
        <v>11</v>
      </c>
      <c r="D220" s="4" t="s">
        <v>8</v>
      </c>
      <c r="E220" s="4" t="s">
        <v>8</v>
      </c>
      <c r="F220" s="4" t="s">
        <v>8</v>
      </c>
      <c r="G220" s="4" t="s">
        <v>7</v>
      </c>
      <c r="H220" s="4" t="s">
        <v>14</v>
      </c>
      <c r="I220" s="4" t="s">
        <v>12</v>
      </c>
      <c r="J220" s="4" t="s">
        <v>12</v>
      </c>
      <c r="K220" s="4" t="s">
        <v>12</v>
      </c>
      <c r="L220" s="4" t="s">
        <v>12</v>
      </c>
      <c r="M220" s="4" t="s">
        <v>12</v>
      </c>
      <c r="N220" s="4" t="s">
        <v>12</v>
      </c>
      <c r="O220" s="4" t="s">
        <v>12</v>
      </c>
      <c r="P220" s="4" t="s">
        <v>8</v>
      </c>
      <c r="Q220" s="4" t="s">
        <v>8</v>
      </c>
      <c r="R220" s="4" t="s">
        <v>14</v>
      </c>
      <c r="S220" s="4" t="s">
        <v>7</v>
      </c>
      <c r="T220" s="4" t="s">
        <v>14</v>
      </c>
      <c r="U220" s="4" t="s">
        <v>14</v>
      </c>
      <c r="V220" s="4" t="s">
        <v>11</v>
      </c>
    </row>
    <row r="221" spans="1:22">
      <c r="A221" t="n">
        <v>2673</v>
      </c>
      <c r="B221" s="32" t="n">
        <v>19</v>
      </c>
      <c r="C221" s="7" t="n">
        <v>7</v>
      </c>
      <c r="D221" s="7" t="s">
        <v>53</v>
      </c>
      <c r="E221" s="7" t="s">
        <v>54</v>
      </c>
      <c r="F221" s="7" t="s">
        <v>15</v>
      </c>
      <c r="G221" s="7" t="n">
        <v>0</v>
      </c>
      <c r="H221" s="7" t="n">
        <v>1</v>
      </c>
      <c r="I221" s="7" t="n">
        <v>0</v>
      </c>
      <c r="J221" s="7" t="n">
        <v>0</v>
      </c>
      <c r="K221" s="7" t="n">
        <v>0</v>
      </c>
      <c r="L221" s="7" t="n">
        <v>0</v>
      </c>
      <c r="M221" s="7" t="n">
        <v>1</v>
      </c>
      <c r="N221" s="7" t="n">
        <v>1.60000002384186</v>
      </c>
      <c r="O221" s="7" t="n">
        <v>0.0900000035762787</v>
      </c>
      <c r="P221" s="7" t="s">
        <v>15</v>
      </c>
      <c r="Q221" s="7" t="s">
        <v>15</v>
      </c>
      <c r="R221" s="7" t="n">
        <v>-1</v>
      </c>
      <c r="S221" s="7" t="n">
        <v>0</v>
      </c>
      <c r="T221" s="7" t="n">
        <v>0</v>
      </c>
      <c r="U221" s="7" t="n">
        <v>0</v>
      </c>
      <c r="V221" s="7" t="n">
        <v>0</v>
      </c>
    </row>
    <row r="222" spans="1:22">
      <c r="A222" t="s">
        <v>4</v>
      </c>
      <c r="B222" s="4" t="s">
        <v>5</v>
      </c>
      <c r="C222" s="4" t="s">
        <v>7</v>
      </c>
      <c r="D222" s="16" t="s">
        <v>21</v>
      </c>
      <c r="E222" s="4" t="s">
        <v>5</v>
      </c>
      <c r="F222" s="4" t="s">
        <v>7</v>
      </c>
      <c r="G222" s="4" t="s">
        <v>11</v>
      </c>
      <c r="H222" s="16" t="s">
        <v>22</v>
      </c>
      <c r="I222" s="4" t="s">
        <v>7</v>
      </c>
      <c r="J222" s="4" t="s">
        <v>7</v>
      </c>
      <c r="K222" s="4" t="s">
        <v>18</v>
      </c>
    </row>
    <row r="223" spans="1:22">
      <c r="A223" t="n">
        <v>2744</v>
      </c>
      <c r="B223" s="13" t="n">
        <v>5</v>
      </c>
      <c r="C223" s="7" t="n">
        <v>28</v>
      </c>
      <c r="D223" s="16" t="s">
        <v>3</v>
      </c>
      <c r="E223" s="22" t="n">
        <v>64</v>
      </c>
      <c r="F223" s="7" t="n">
        <v>5</v>
      </c>
      <c r="G223" s="7" t="n">
        <v>8</v>
      </c>
      <c r="H223" s="16" t="s">
        <v>3</v>
      </c>
      <c r="I223" s="7" t="n">
        <v>8</v>
      </c>
      <c r="J223" s="7" t="n">
        <v>1</v>
      </c>
      <c r="K223" s="14" t="n">
        <f t="normal" ca="1">A227</f>
        <v>0</v>
      </c>
    </row>
    <row r="224" spans="1:22">
      <c r="A224" t="s">
        <v>4</v>
      </c>
      <c r="B224" s="4" t="s">
        <v>5</v>
      </c>
      <c r="C224" s="4" t="s">
        <v>11</v>
      </c>
      <c r="D224" s="4" t="s">
        <v>8</v>
      </c>
      <c r="E224" s="4" t="s">
        <v>8</v>
      </c>
      <c r="F224" s="4" t="s">
        <v>8</v>
      </c>
      <c r="G224" s="4" t="s">
        <v>7</v>
      </c>
      <c r="H224" s="4" t="s">
        <v>14</v>
      </c>
      <c r="I224" s="4" t="s">
        <v>12</v>
      </c>
      <c r="J224" s="4" t="s">
        <v>12</v>
      </c>
      <c r="K224" s="4" t="s">
        <v>12</v>
      </c>
      <c r="L224" s="4" t="s">
        <v>12</v>
      </c>
      <c r="M224" s="4" t="s">
        <v>12</v>
      </c>
      <c r="N224" s="4" t="s">
        <v>12</v>
      </c>
      <c r="O224" s="4" t="s">
        <v>12</v>
      </c>
      <c r="P224" s="4" t="s">
        <v>8</v>
      </c>
      <c r="Q224" s="4" t="s">
        <v>8</v>
      </c>
      <c r="R224" s="4" t="s">
        <v>14</v>
      </c>
      <c r="S224" s="4" t="s">
        <v>7</v>
      </c>
      <c r="T224" s="4" t="s">
        <v>14</v>
      </c>
      <c r="U224" s="4" t="s">
        <v>14</v>
      </c>
      <c r="V224" s="4" t="s">
        <v>11</v>
      </c>
    </row>
    <row r="225" spans="1:22">
      <c r="A225" t="n">
        <v>2756</v>
      </c>
      <c r="B225" s="32" t="n">
        <v>19</v>
      </c>
      <c r="C225" s="7" t="n">
        <v>8</v>
      </c>
      <c r="D225" s="7" t="s">
        <v>55</v>
      </c>
      <c r="E225" s="7" t="s">
        <v>56</v>
      </c>
      <c r="F225" s="7" t="s">
        <v>15</v>
      </c>
      <c r="G225" s="7" t="n">
        <v>0</v>
      </c>
      <c r="H225" s="7" t="n">
        <v>1</v>
      </c>
      <c r="I225" s="7" t="n">
        <v>0</v>
      </c>
      <c r="J225" s="7" t="n">
        <v>0</v>
      </c>
      <c r="K225" s="7" t="n">
        <v>0</v>
      </c>
      <c r="L225" s="7" t="n">
        <v>0</v>
      </c>
      <c r="M225" s="7" t="n">
        <v>1</v>
      </c>
      <c r="N225" s="7" t="n">
        <v>1.60000002384186</v>
      </c>
      <c r="O225" s="7" t="n">
        <v>0.0900000035762787</v>
      </c>
      <c r="P225" s="7" t="s">
        <v>15</v>
      </c>
      <c r="Q225" s="7" t="s">
        <v>15</v>
      </c>
      <c r="R225" s="7" t="n">
        <v>-1</v>
      </c>
      <c r="S225" s="7" t="n">
        <v>0</v>
      </c>
      <c r="T225" s="7" t="n">
        <v>0</v>
      </c>
      <c r="U225" s="7" t="n">
        <v>0</v>
      </c>
      <c r="V225" s="7" t="n">
        <v>0</v>
      </c>
    </row>
    <row r="226" spans="1:22">
      <c r="A226" t="s">
        <v>4</v>
      </c>
      <c r="B226" s="4" t="s">
        <v>5</v>
      </c>
      <c r="C226" s="4" t="s">
        <v>7</v>
      </c>
      <c r="D226" s="16" t="s">
        <v>21</v>
      </c>
      <c r="E226" s="4" t="s">
        <v>5</v>
      </c>
      <c r="F226" s="4" t="s">
        <v>7</v>
      </c>
      <c r="G226" s="4" t="s">
        <v>11</v>
      </c>
      <c r="H226" s="16" t="s">
        <v>22</v>
      </c>
      <c r="I226" s="4" t="s">
        <v>7</v>
      </c>
      <c r="J226" s="4" t="s">
        <v>7</v>
      </c>
      <c r="K226" s="4" t="s">
        <v>18</v>
      </c>
    </row>
    <row r="227" spans="1:22">
      <c r="A227" t="n">
        <v>2829</v>
      </c>
      <c r="B227" s="13" t="n">
        <v>5</v>
      </c>
      <c r="C227" s="7" t="n">
        <v>28</v>
      </c>
      <c r="D227" s="16" t="s">
        <v>3</v>
      </c>
      <c r="E227" s="22" t="n">
        <v>64</v>
      </c>
      <c r="F227" s="7" t="n">
        <v>5</v>
      </c>
      <c r="G227" s="7" t="n">
        <v>9</v>
      </c>
      <c r="H227" s="16" t="s">
        <v>3</v>
      </c>
      <c r="I227" s="7" t="n">
        <v>8</v>
      </c>
      <c r="J227" s="7" t="n">
        <v>1</v>
      </c>
      <c r="K227" s="14" t="n">
        <f t="normal" ca="1">A231</f>
        <v>0</v>
      </c>
    </row>
    <row r="228" spans="1:22">
      <c r="A228" t="s">
        <v>4</v>
      </c>
      <c r="B228" s="4" t="s">
        <v>5</v>
      </c>
      <c r="C228" s="4" t="s">
        <v>11</v>
      </c>
      <c r="D228" s="4" t="s">
        <v>8</v>
      </c>
      <c r="E228" s="4" t="s">
        <v>8</v>
      </c>
      <c r="F228" s="4" t="s">
        <v>8</v>
      </c>
      <c r="G228" s="4" t="s">
        <v>7</v>
      </c>
      <c r="H228" s="4" t="s">
        <v>14</v>
      </c>
      <c r="I228" s="4" t="s">
        <v>12</v>
      </c>
      <c r="J228" s="4" t="s">
        <v>12</v>
      </c>
      <c r="K228" s="4" t="s">
        <v>12</v>
      </c>
      <c r="L228" s="4" t="s">
        <v>12</v>
      </c>
      <c r="M228" s="4" t="s">
        <v>12</v>
      </c>
      <c r="N228" s="4" t="s">
        <v>12</v>
      </c>
      <c r="O228" s="4" t="s">
        <v>12</v>
      </c>
      <c r="P228" s="4" t="s">
        <v>8</v>
      </c>
      <c r="Q228" s="4" t="s">
        <v>8</v>
      </c>
      <c r="R228" s="4" t="s">
        <v>14</v>
      </c>
      <c r="S228" s="4" t="s">
        <v>7</v>
      </c>
      <c r="T228" s="4" t="s">
        <v>14</v>
      </c>
      <c r="U228" s="4" t="s">
        <v>14</v>
      </c>
      <c r="V228" s="4" t="s">
        <v>11</v>
      </c>
    </row>
    <row r="229" spans="1:22">
      <c r="A229" t="n">
        <v>2841</v>
      </c>
      <c r="B229" s="32" t="n">
        <v>19</v>
      </c>
      <c r="C229" s="7" t="n">
        <v>9</v>
      </c>
      <c r="D229" s="7" t="s">
        <v>57</v>
      </c>
      <c r="E229" s="7" t="s">
        <v>58</v>
      </c>
      <c r="F229" s="7" t="s">
        <v>15</v>
      </c>
      <c r="G229" s="7" t="n">
        <v>0</v>
      </c>
      <c r="H229" s="7" t="n">
        <v>1</v>
      </c>
      <c r="I229" s="7" t="n">
        <v>0</v>
      </c>
      <c r="J229" s="7" t="n">
        <v>0</v>
      </c>
      <c r="K229" s="7" t="n">
        <v>0</v>
      </c>
      <c r="L229" s="7" t="n">
        <v>0</v>
      </c>
      <c r="M229" s="7" t="n">
        <v>1</v>
      </c>
      <c r="N229" s="7" t="n">
        <v>1.60000002384186</v>
      </c>
      <c r="O229" s="7" t="n">
        <v>0.0900000035762787</v>
      </c>
      <c r="P229" s="7" t="s">
        <v>15</v>
      </c>
      <c r="Q229" s="7" t="s">
        <v>15</v>
      </c>
      <c r="R229" s="7" t="n">
        <v>-1</v>
      </c>
      <c r="S229" s="7" t="n">
        <v>0</v>
      </c>
      <c r="T229" s="7" t="n">
        <v>0</v>
      </c>
      <c r="U229" s="7" t="n">
        <v>0</v>
      </c>
      <c r="V229" s="7" t="n">
        <v>0</v>
      </c>
    </row>
    <row r="230" spans="1:22">
      <c r="A230" t="s">
        <v>4</v>
      </c>
      <c r="B230" s="4" t="s">
        <v>5</v>
      </c>
      <c r="C230" s="4" t="s">
        <v>7</v>
      </c>
      <c r="D230" s="16" t="s">
        <v>21</v>
      </c>
      <c r="E230" s="4" t="s">
        <v>5</v>
      </c>
      <c r="F230" s="4" t="s">
        <v>7</v>
      </c>
      <c r="G230" s="4" t="s">
        <v>11</v>
      </c>
      <c r="H230" s="16" t="s">
        <v>22</v>
      </c>
      <c r="I230" s="4" t="s">
        <v>7</v>
      </c>
      <c r="J230" s="4" t="s">
        <v>7</v>
      </c>
      <c r="K230" s="4" t="s">
        <v>18</v>
      </c>
    </row>
    <row r="231" spans="1:22">
      <c r="A231" t="n">
        <v>2916</v>
      </c>
      <c r="B231" s="13" t="n">
        <v>5</v>
      </c>
      <c r="C231" s="7" t="n">
        <v>28</v>
      </c>
      <c r="D231" s="16" t="s">
        <v>3</v>
      </c>
      <c r="E231" s="22" t="n">
        <v>64</v>
      </c>
      <c r="F231" s="7" t="n">
        <v>5</v>
      </c>
      <c r="G231" s="7" t="n">
        <v>11</v>
      </c>
      <c r="H231" s="16" t="s">
        <v>3</v>
      </c>
      <c r="I231" s="7" t="n">
        <v>8</v>
      </c>
      <c r="J231" s="7" t="n">
        <v>1</v>
      </c>
      <c r="K231" s="14" t="n">
        <f t="normal" ca="1">A235</f>
        <v>0</v>
      </c>
    </row>
    <row r="232" spans="1:22">
      <c r="A232" t="s">
        <v>4</v>
      </c>
      <c r="B232" s="4" t="s">
        <v>5</v>
      </c>
      <c r="C232" s="4" t="s">
        <v>11</v>
      </c>
      <c r="D232" s="4" t="s">
        <v>8</v>
      </c>
      <c r="E232" s="4" t="s">
        <v>8</v>
      </c>
      <c r="F232" s="4" t="s">
        <v>8</v>
      </c>
      <c r="G232" s="4" t="s">
        <v>7</v>
      </c>
      <c r="H232" s="4" t="s">
        <v>14</v>
      </c>
      <c r="I232" s="4" t="s">
        <v>12</v>
      </c>
      <c r="J232" s="4" t="s">
        <v>12</v>
      </c>
      <c r="K232" s="4" t="s">
        <v>12</v>
      </c>
      <c r="L232" s="4" t="s">
        <v>12</v>
      </c>
      <c r="M232" s="4" t="s">
        <v>12</v>
      </c>
      <c r="N232" s="4" t="s">
        <v>12</v>
      </c>
      <c r="O232" s="4" t="s">
        <v>12</v>
      </c>
      <c r="P232" s="4" t="s">
        <v>8</v>
      </c>
      <c r="Q232" s="4" t="s">
        <v>8</v>
      </c>
      <c r="R232" s="4" t="s">
        <v>14</v>
      </c>
      <c r="S232" s="4" t="s">
        <v>7</v>
      </c>
      <c r="T232" s="4" t="s">
        <v>14</v>
      </c>
      <c r="U232" s="4" t="s">
        <v>14</v>
      </c>
      <c r="V232" s="4" t="s">
        <v>11</v>
      </c>
    </row>
    <row r="233" spans="1:22">
      <c r="A233" t="n">
        <v>2928</v>
      </c>
      <c r="B233" s="32" t="n">
        <v>19</v>
      </c>
      <c r="C233" s="7" t="n">
        <v>11</v>
      </c>
      <c r="D233" s="7" t="s">
        <v>59</v>
      </c>
      <c r="E233" s="7" t="s">
        <v>60</v>
      </c>
      <c r="F233" s="7" t="s">
        <v>15</v>
      </c>
      <c r="G233" s="7" t="n">
        <v>0</v>
      </c>
      <c r="H233" s="7" t="n">
        <v>1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1</v>
      </c>
      <c r="N233" s="7" t="n">
        <v>1.60000002384186</v>
      </c>
      <c r="O233" s="7" t="n">
        <v>0.0900000035762787</v>
      </c>
      <c r="P233" s="7" t="s">
        <v>15</v>
      </c>
      <c r="Q233" s="7" t="s">
        <v>15</v>
      </c>
      <c r="R233" s="7" t="n">
        <v>-1</v>
      </c>
      <c r="S233" s="7" t="n">
        <v>0</v>
      </c>
      <c r="T233" s="7" t="n">
        <v>0</v>
      </c>
      <c r="U233" s="7" t="n">
        <v>0</v>
      </c>
      <c r="V233" s="7" t="n">
        <v>0</v>
      </c>
    </row>
    <row r="234" spans="1:22">
      <c r="A234" t="s">
        <v>4</v>
      </c>
      <c r="B234" s="4" t="s">
        <v>5</v>
      </c>
      <c r="C234" s="4" t="s">
        <v>7</v>
      </c>
      <c r="D234" s="16" t="s">
        <v>21</v>
      </c>
      <c r="E234" s="4" t="s">
        <v>5</v>
      </c>
      <c r="F234" s="4" t="s">
        <v>7</v>
      </c>
      <c r="G234" s="4" t="s">
        <v>11</v>
      </c>
      <c r="H234" s="16" t="s">
        <v>22</v>
      </c>
      <c r="I234" s="4" t="s">
        <v>7</v>
      </c>
      <c r="J234" s="4" t="s">
        <v>7</v>
      </c>
      <c r="K234" s="4" t="s">
        <v>18</v>
      </c>
    </row>
    <row r="235" spans="1:22">
      <c r="A235" t="n">
        <v>3007</v>
      </c>
      <c r="B235" s="13" t="n">
        <v>5</v>
      </c>
      <c r="C235" s="7" t="n">
        <v>28</v>
      </c>
      <c r="D235" s="16" t="s">
        <v>3</v>
      </c>
      <c r="E235" s="22" t="n">
        <v>64</v>
      </c>
      <c r="F235" s="7" t="n">
        <v>5</v>
      </c>
      <c r="G235" s="7" t="n">
        <v>14</v>
      </c>
      <c r="H235" s="16" t="s">
        <v>3</v>
      </c>
      <c r="I235" s="7" t="n">
        <v>8</v>
      </c>
      <c r="J235" s="7" t="n">
        <v>1</v>
      </c>
      <c r="K235" s="14" t="n">
        <f t="normal" ca="1">A239</f>
        <v>0</v>
      </c>
    </row>
    <row r="236" spans="1:22">
      <c r="A236" t="s">
        <v>4</v>
      </c>
      <c r="B236" s="4" t="s">
        <v>5</v>
      </c>
      <c r="C236" s="4" t="s">
        <v>11</v>
      </c>
      <c r="D236" s="4" t="s">
        <v>8</v>
      </c>
      <c r="E236" s="4" t="s">
        <v>8</v>
      </c>
      <c r="F236" s="4" t="s">
        <v>8</v>
      </c>
      <c r="G236" s="4" t="s">
        <v>7</v>
      </c>
      <c r="H236" s="4" t="s">
        <v>14</v>
      </c>
      <c r="I236" s="4" t="s">
        <v>12</v>
      </c>
      <c r="J236" s="4" t="s">
        <v>12</v>
      </c>
      <c r="K236" s="4" t="s">
        <v>12</v>
      </c>
      <c r="L236" s="4" t="s">
        <v>12</v>
      </c>
      <c r="M236" s="4" t="s">
        <v>12</v>
      </c>
      <c r="N236" s="4" t="s">
        <v>12</v>
      </c>
      <c r="O236" s="4" t="s">
        <v>12</v>
      </c>
      <c r="P236" s="4" t="s">
        <v>8</v>
      </c>
      <c r="Q236" s="4" t="s">
        <v>8</v>
      </c>
      <c r="R236" s="4" t="s">
        <v>14</v>
      </c>
      <c r="S236" s="4" t="s">
        <v>7</v>
      </c>
      <c r="T236" s="4" t="s">
        <v>14</v>
      </c>
      <c r="U236" s="4" t="s">
        <v>14</v>
      </c>
      <c r="V236" s="4" t="s">
        <v>11</v>
      </c>
    </row>
    <row r="237" spans="1:22">
      <c r="A237" t="n">
        <v>3019</v>
      </c>
      <c r="B237" s="32" t="n">
        <v>19</v>
      </c>
      <c r="C237" s="7" t="n">
        <v>14</v>
      </c>
      <c r="D237" s="7" t="s">
        <v>61</v>
      </c>
      <c r="E237" s="7" t="s">
        <v>62</v>
      </c>
      <c r="F237" s="7" t="s">
        <v>15</v>
      </c>
      <c r="G237" s="7" t="n">
        <v>0</v>
      </c>
      <c r="H237" s="7" t="n">
        <v>1</v>
      </c>
      <c r="I237" s="7" t="n">
        <v>0</v>
      </c>
      <c r="J237" s="7" t="n">
        <v>0</v>
      </c>
      <c r="K237" s="7" t="n">
        <v>0</v>
      </c>
      <c r="L237" s="7" t="n">
        <v>0</v>
      </c>
      <c r="M237" s="7" t="n">
        <v>1</v>
      </c>
      <c r="N237" s="7" t="n">
        <v>1.60000002384186</v>
      </c>
      <c r="O237" s="7" t="n">
        <v>0.0900000035762787</v>
      </c>
      <c r="P237" s="7" t="s">
        <v>15</v>
      </c>
      <c r="Q237" s="7" t="s">
        <v>15</v>
      </c>
      <c r="R237" s="7" t="n">
        <v>-1</v>
      </c>
      <c r="S237" s="7" t="n">
        <v>0</v>
      </c>
      <c r="T237" s="7" t="n">
        <v>0</v>
      </c>
      <c r="U237" s="7" t="n">
        <v>0</v>
      </c>
      <c r="V237" s="7" t="n">
        <v>0</v>
      </c>
    </row>
    <row r="238" spans="1:22">
      <c r="A238" t="s">
        <v>4</v>
      </c>
      <c r="B238" s="4" t="s">
        <v>5</v>
      </c>
      <c r="C238" s="4" t="s">
        <v>7</v>
      </c>
      <c r="D238" s="16" t="s">
        <v>21</v>
      </c>
      <c r="E238" s="4" t="s">
        <v>5</v>
      </c>
      <c r="F238" s="4" t="s">
        <v>7</v>
      </c>
      <c r="G238" s="4" t="s">
        <v>11</v>
      </c>
      <c r="H238" s="16" t="s">
        <v>22</v>
      </c>
      <c r="I238" s="4" t="s">
        <v>7</v>
      </c>
      <c r="J238" s="4" t="s">
        <v>7</v>
      </c>
      <c r="K238" s="4" t="s">
        <v>18</v>
      </c>
    </row>
    <row r="239" spans="1:22">
      <c r="A239" t="n">
        <v>3089</v>
      </c>
      <c r="B239" s="13" t="n">
        <v>5</v>
      </c>
      <c r="C239" s="7" t="n">
        <v>28</v>
      </c>
      <c r="D239" s="16" t="s">
        <v>3</v>
      </c>
      <c r="E239" s="22" t="n">
        <v>64</v>
      </c>
      <c r="F239" s="7" t="n">
        <v>5</v>
      </c>
      <c r="G239" s="7" t="n">
        <v>12</v>
      </c>
      <c r="H239" s="16" t="s">
        <v>3</v>
      </c>
      <c r="I239" s="7" t="n">
        <v>8</v>
      </c>
      <c r="J239" s="7" t="n">
        <v>1</v>
      </c>
      <c r="K239" s="14" t="n">
        <f t="normal" ca="1">A243</f>
        <v>0</v>
      </c>
    </row>
    <row r="240" spans="1:22">
      <c r="A240" t="s">
        <v>4</v>
      </c>
      <c r="B240" s="4" t="s">
        <v>5</v>
      </c>
      <c r="C240" s="4" t="s">
        <v>11</v>
      </c>
      <c r="D240" s="4" t="s">
        <v>8</v>
      </c>
      <c r="E240" s="4" t="s">
        <v>8</v>
      </c>
      <c r="F240" s="4" t="s">
        <v>8</v>
      </c>
      <c r="G240" s="4" t="s">
        <v>7</v>
      </c>
      <c r="H240" s="4" t="s">
        <v>14</v>
      </c>
      <c r="I240" s="4" t="s">
        <v>12</v>
      </c>
      <c r="J240" s="4" t="s">
        <v>12</v>
      </c>
      <c r="K240" s="4" t="s">
        <v>12</v>
      </c>
      <c r="L240" s="4" t="s">
        <v>12</v>
      </c>
      <c r="M240" s="4" t="s">
        <v>12</v>
      </c>
      <c r="N240" s="4" t="s">
        <v>12</v>
      </c>
      <c r="O240" s="4" t="s">
        <v>12</v>
      </c>
      <c r="P240" s="4" t="s">
        <v>8</v>
      </c>
      <c r="Q240" s="4" t="s">
        <v>8</v>
      </c>
      <c r="R240" s="4" t="s">
        <v>14</v>
      </c>
      <c r="S240" s="4" t="s">
        <v>7</v>
      </c>
      <c r="T240" s="4" t="s">
        <v>14</v>
      </c>
      <c r="U240" s="4" t="s">
        <v>14</v>
      </c>
      <c r="V240" s="4" t="s">
        <v>11</v>
      </c>
    </row>
    <row r="241" spans="1:22">
      <c r="A241" t="n">
        <v>3101</v>
      </c>
      <c r="B241" s="32" t="n">
        <v>19</v>
      </c>
      <c r="C241" s="7" t="n">
        <v>12</v>
      </c>
      <c r="D241" s="7" t="s">
        <v>63</v>
      </c>
      <c r="E241" s="7" t="s">
        <v>64</v>
      </c>
      <c r="F241" s="7" t="s">
        <v>15</v>
      </c>
      <c r="G241" s="7" t="n">
        <v>0</v>
      </c>
      <c r="H241" s="7" t="n">
        <v>1</v>
      </c>
      <c r="I241" s="7" t="n">
        <v>0</v>
      </c>
      <c r="J241" s="7" t="n">
        <v>0</v>
      </c>
      <c r="K241" s="7" t="n">
        <v>0</v>
      </c>
      <c r="L241" s="7" t="n">
        <v>0</v>
      </c>
      <c r="M241" s="7" t="n">
        <v>1</v>
      </c>
      <c r="N241" s="7" t="n">
        <v>1.60000002384186</v>
      </c>
      <c r="O241" s="7" t="n">
        <v>0.0900000035762787</v>
      </c>
      <c r="P241" s="7" t="s">
        <v>15</v>
      </c>
      <c r="Q241" s="7" t="s">
        <v>15</v>
      </c>
      <c r="R241" s="7" t="n">
        <v>-1</v>
      </c>
      <c r="S241" s="7" t="n">
        <v>0</v>
      </c>
      <c r="T241" s="7" t="n">
        <v>0</v>
      </c>
      <c r="U241" s="7" t="n">
        <v>0</v>
      </c>
      <c r="V241" s="7" t="n">
        <v>0</v>
      </c>
    </row>
    <row r="242" spans="1:22">
      <c r="A242" t="s">
        <v>4</v>
      </c>
      <c r="B242" s="4" t="s">
        <v>5</v>
      </c>
      <c r="C242" s="4" t="s">
        <v>7</v>
      </c>
      <c r="D242" s="16" t="s">
        <v>21</v>
      </c>
      <c r="E242" s="4" t="s">
        <v>5</v>
      </c>
      <c r="F242" s="4" t="s">
        <v>7</v>
      </c>
      <c r="G242" s="4" t="s">
        <v>11</v>
      </c>
      <c r="H242" s="16" t="s">
        <v>22</v>
      </c>
      <c r="I242" s="4" t="s">
        <v>7</v>
      </c>
      <c r="J242" s="4" t="s">
        <v>7</v>
      </c>
      <c r="K242" s="4" t="s">
        <v>18</v>
      </c>
    </row>
    <row r="243" spans="1:22">
      <c r="A243" t="n">
        <v>3173</v>
      </c>
      <c r="B243" s="13" t="n">
        <v>5</v>
      </c>
      <c r="C243" s="7" t="n">
        <v>28</v>
      </c>
      <c r="D243" s="16" t="s">
        <v>3</v>
      </c>
      <c r="E243" s="22" t="n">
        <v>64</v>
      </c>
      <c r="F243" s="7" t="n">
        <v>5</v>
      </c>
      <c r="G243" s="7" t="n">
        <v>13</v>
      </c>
      <c r="H243" s="16" t="s">
        <v>3</v>
      </c>
      <c r="I243" s="7" t="n">
        <v>8</v>
      </c>
      <c r="J243" s="7" t="n">
        <v>1</v>
      </c>
      <c r="K243" s="14" t="n">
        <f t="normal" ca="1">A247</f>
        <v>0</v>
      </c>
    </row>
    <row r="244" spans="1:22">
      <c r="A244" t="s">
        <v>4</v>
      </c>
      <c r="B244" s="4" t="s">
        <v>5</v>
      </c>
      <c r="C244" s="4" t="s">
        <v>11</v>
      </c>
      <c r="D244" s="4" t="s">
        <v>8</v>
      </c>
      <c r="E244" s="4" t="s">
        <v>8</v>
      </c>
      <c r="F244" s="4" t="s">
        <v>8</v>
      </c>
      <c r="G244" s="4" t="s">
        <v>7</v>
      </c>
      <c r="H244" s="4" t="s">
        <v>14</v>
      </c>
      <c r="I244" s="4" t="s">
        <v>12</v>
      </c>
      <c r="J244" s="4" t="s">
        <v>12</v>
      </c>
      <c r="K244" s="4" t="s">
        <v>12</v>
      </c>
      <c r="L244" s="4" t="s">
        <v>12</v>
      </c>
      <c r="M244" s="4" t="s">
        <v>12</v>
      </c>
      <c r="N244" s="4" t="s">
        <v>12</v>
      </c>
      <c r="O244" s="4" t="s">
        <v>12</v>
      </c>
      <c r="P244" s="4" t="s">
        <v>8</v>
      </c>
      <c r="Q244" s="4" t="s">
        <v>8</v>
      </c>
      <c r="R244" s="4" t="s">
        <v>14</v>
      </c>
      <c r="S244" s="4" t="s">
        <v>7</v>
      </c>
      <c r="T244" s="4" t="s">
        <v>14</v>
      </c>
      <c r="U244" s="4" t="s">
        <v>14</v>
      </c>
      <c r="V244" s="4" t="s">
        <v>11</v>
      </c>
    </row>
    <row r="245" spans="1:22">
      <c r="A245" t="n">
        <v>3185</v>
      </c>
      <c r="B245" s="32" t="n">
        <v>19</v>
      </c>
      <c r="C245" s="7" t="n">
        <v>13</v>
      </c>
      <c r="D245" s="7" t="s">
        <v>65</v>
      </c>
      <c r="E245" s="7" t="s">
        <v>66</v>
      </c>
      <c r="F245" s="7" t="s">
        <v>15</v>
      </c>
      <c r="G245" s="7" t="n">
        <v>0</v>
      </c>
      <c r="H245" s="7" t="n">
        <v>1</v>
      </c>
      <c r="I245" s="7" t="n">
        <v>0</v>
      </c>
      <c r="J245" s="7" t="n">
        <v>0</v>
      </c>
      <c r="K245" s="7" t="n">
        <v>0</v>
      </c>
      <c r="L245" s="7" t="n">
        <v>0</v>
      </c>
      <c r="M245" s="7" t="n">
        <v>1</v>
      </c>
      <c r="N245" s="7" t="n">
        <v>1.60000002384186</v>
      </c>
      <c r="O245" s="7" t="n">
        <v>0.0900000035762787</v>
      </c>
      <c r="P245" s="7" t="s">
        <v>15</v>
      </c>
      <c r="Q245" s="7" t="s">
        <v>15</v>
      </c>
      <c r="R245" s="7" t="n">
        <v>-1</v>
      </c>
      <c r="S245" s="7" t="n">
        <v>0</v>
      </c>
      <c r="T245" s="7" t="n">
        <v>0</v>
      </c>
      <c r="U245" s="7" t="n">
        <v>0</v>
      </c>
      <c r="V245" s="7" t="n">
        <v>0</v>
      </c>
    </row>
    <row r="246" spans="1:22">
      <c r="A246" t="s">
        <v>4</v>
      </c>
      <c r="B246" s="4" t="s">
        <v>5</v>
      </c>
      <c r="C246" s="4" t="s">
        <v>7</v>
      </c>
      <c r="D246" s="16" t="s">
        <v>21</v>
      </c>
      <c r="E246" s="4" t="s">
        <v>5</v>
      </c>
      <c r="F246" s="4" t="s">
        <v>7</v>
      </c>
      <c r="G246" s="4" t="s">
        <v>11</v>
      </c>
      <c r="H246" s="16" t="s">
        <v>22</v>
      </c>
      <c r="I246" s="4" t="s">
        <v>7</v>
      </c>
      <c r="J246" s="4" t="s">
        <v>7</v>
      </c>
      <c r="K246" s="4" t="s">
        <v>18</v>
      </c>
    </row>
    <row r="247" spans="1:22">
      <c r="A247" t="n">
        <v>3263</v>
      </c>
      <c r="B247" s="13" t="n">
        <v>5</v>
      </c>
      <c r="C247" s="7" t="n">
        <v>28</v>
      </c>
      <c r="D247" s="16" t="s">
        <v>3</v>
      </c>
      <c r="E247" s="22" t="n">
        <v>64</v>
      </c>
      <c r="F247" s="7" t="n">
        <v>5</v>
      </c>
      <c r="G247" s="7" t="n">
        <v>15</v>
      </c>
      <c r="H247" s="16" t="s">
        <v>3</v>
      </c>
      <c r="I247" s="7" t="n">
        <v>8</v>
      </c>
      <c r="J247" s="7" t="n">
        <v>1</v>
      </c>
      <c r="K247" s="14" t="n">
        <f t="normal" ca="1">A251</f>
        <v>0</v>
      </c>
    </row>
    <row r="248" spans="1:22">
      <c r="A248" t="s">
        <v>4</v>
      </c>
      <c r="B248" s="4" t="s">
        <v>5</v>
      </c>
      <c r="C248" s="4" t="s">
        <v>11</v>
      </c>
      <c r="D248" s="4" t="s">
        <v>8</v>
      </c>
      <c r="E248" s="4" t="s">
        <v>8</v>
      </c>
      <c r="F248" s="4" t="s">
        <v>8</v>
      </c>
      <c r="G248" s="4" t="s">
        <v>7</v>
      </c>
      <c r="H248" s="4" t="s">
        <v>14</v>
      </c>
      <c r="I248" s="4" t="s">
        <v>12</v>
      </c>
      <c r="J248" s="4" t="s">
        <v>12</v>
      </c>
      <c r="K248" s="4" t="s">
        <v>12</v>
      </c>
      <c r="L248" s="4" t="s">
        <v>12</v>
      </c>
      <c r="M248" s="4" t="s">
        <v>12</v>
      </c>
      <c r="N248" s="4" t="s">
        <v>12</v>
      </c>
      <c r="O248" s="4" t="s">
        <v>12</v>
      </c>
      <c r="P248" s="4" t="s">
        <v>8</v>
      </c>
      <c r="Q248" s="4" t="s">
        <v>8</v>
      </c>
      <c r="R248" s="4" t="s">
        <v>14</v>
      </c>
      <c r="S248" s="4" t="s">
        <v>7</v>
      </c>
      <c r="T248" s="4" t="s">
        <v>14</v>
      </c>
      <c r="U248" s="4" t="s">
        <v>14</v>
      </c>
      <c r="V248" s="4" t="s">
        <v>11</v>
      </c>
    </row>
    <row r="249" spans="1:22">
      <c r="A249" t="n">
        <v>3275</v>
      </c>
      <c r="B249" s="32" t="n">
        <v>19</v>
      </c>
      <c r="C249" s="7" t="n">
        <v>15</v>
      </c>
      <c r="D249" s="7" t="s">
        <v>67</v>
      </c>
      <c r="E249" s="7" t="s">
        <v>68</v>
      </c>
      <c r="F249" s="7" t="s">
        <v>15</v>
      </c>
      <c r="G249" s="7" t="n">
        <v>0</v>
      </c>
      <c r="H249" s="7" t="n">
        <v>1</v>
      </c>
      <c r="I249" s="7" t="n">
        <v>0</v>
      </c>
      <c r="J249" s="7" t="n">
        <v>0</v>
      </c>
      <c r="K249" s="7" t="n">
        <v>0</v>
      </c>
      <c r="L249" s="7" t="n">
        <v>0</v>
      </c>
      <c r="M249" s="7" t="n">
        <v>1</v>
      </c>
      <c r="N249" s="7" t="n">
        <v>1.60000002384186</v>
      </c>
      <c r="O249" s="7" t="n">
        <v>0.0900000035762787</v>
      </c>
      <c r="P249" s="7" t="s">
        <v>15</v>
      </c>
      <c r="Q249" s="7" t="s">
        <v>15</v>
      </c>
      <c r="R249" s="7" t="n">
        <v>-1</v>
      </c>
      <c r="S249" s="7" t="n">
        <v>0</v>
      </c>
      <c r="T249" s="7" t="n">
        <v>0</v>
      </c>
      <c r="U249" s="7" t="n">
        <v>0</v>
      </c>
      <c r="V249" s="7" t="n">
        <v>0</v>
      </c>
    </row>
    <row r="250" spans="1:22">
      <c r="A250" t="s">
        <v>4</v>
      </c>
      <c r="B250" s="4" t="s">
        <v>5</v>
      </c>
      <c r="C250" s="4" t="s">
        <v>7</v>
      </c>
      <c r="D250" s="16" t="s">
        <v>21</v>
      </c>
      <c r="E250" s="4" t="s">
        <v>5</v>
      </c>
      <c r="F250" s="4" t="s">
        <v>7</v>
      </c>
      <c r="G250" s="4" t="s">
        <v>11</v>
      </c>
      <c r="H250" s="16" t="s">
        <v>22</v>
      </c>
      <c r="I250" s="4" t="s">
        <v>7</v>
      </c>
      <c r="J250" s="4" t="s">
        <v>7</v>
      </c>
      <c r="K250" s="4" t="s">
        <v>18</v>
      </c>
    </row>
    <row r="251" spans="1:22">
      <c r="A251" t="n">
        <v>3357</v>
      </c>
      <c r="B251" s="13" t="n">
        <v>5</v>
      </c>
      <c r="C251" s="7" t="n">
        <v>28</v>
      </c>
      <c r="D251" s="16" t="s">
        <v>3</v>
      </c>
      <c r="E251" s="22" t="n">
        <v>64</v>
      </c>
      <c r="F251" s="7" t="n">
        <v>5</v>
      </c>
      <c r="G251" s="7" t="n">
        <v>17</v>
      </c>
      <c r="H251" s="16" t="s">
        <v>3</v>
      </c>
      <c r="I251" s="7" t="n">
        <v>8</v>
      </c>
      <c r="J251" s="7" t="n">
        <v>1</v>
      </c>
      <c r="K251" s="14" t="n">
        <f t="normal" ca="1">A255</f>
        <v>0</v>
      </c>
    </row>
    <row r="252" spans="1:22">
      <c r="A252" t="s">
        <v>4</v>
      </c>
      <c r="B252" s="4" t="s">
        <v>5</v>
      </c>
      <c r="C252" s="4" t="s">
        <v>11</v>
      </c>
      <c r="D252" s="4" t="s">
        <v>8</v>
      </c>
      <c r="E252" s="4" t="s">
        <v>8</v>
      </c>
      <c r="F252" s="4" t="s">
        <v>8</v>
      </c>
      <c r="G252" s="4" t="s">
        <v>7</v>
      </c>
      <c r="H252" s="4" t="s">
        <v>14</v>
      </c>
      <c r="I252" s="4" t="s">
        <v>12</v>
      </c>
      <c r="J252" s="4" t="s">
        <v>12</v>
      </c>
      <c r="K252" s="4" t="s">
        <v>12</v>
      </c>
      <c r="L252" s="4" t="s">
        <v>12</v>
      </c>
      <c r="M252" s="4" t="s">
        <v>12</v>
      </c>
      <c r="N252" s="4" t="s">
        <v>12</v>
      </c>
      <c r="O252" s="4" t="s">
        <v>12</v>
      </c>
      <c r="P252" s="4" t="s">
        <v>8</v>
      </c>
      <c r="Q252" s="4" t="s">
        <v>8</v>
      </c>
      <c r="R252" s="4" t="s">
        <v>14</v>
      </c>
      <c r="S252" s="4" t="s">
        <v>7</v>
      </c>
      <c r="T252" s="4" t="s">
        <v>14</v>
      </c>
      <c r="U252" s="4" t="s">
        <v>14</v>
      </c>
      <c r="V252" s="4" t="s">
        <v>11</v>
      </c>
    </row>
    <row r="253" spans="1:22">
      <c r="A253" t="n">
        <v>3369</v>
      </c>
      <c r="B253" s="32" t="n">
        <v>19</v>
      </c>
      <c r="C253" s="7" t="n">
        <v>17</v>
      </c>
      <c r="D253" s="7" t="s">
        <v>69</v>
      </c>
      <c r="E253" s="7" t="s">
        <v>70</v>
      </c>
      <c r="F253" s="7" t="s">
        <v>15</v>
      </c>
      <c r="G253" s="7" t="n">
        <v>0</v>
      </c>
      <c r="H253" s="7" t="n">
        <v>1</v>
      </c>
      <c r="I253" s="7" t="n">
        <v>0</v>
      </c>
      <c r="J253" s="7" t="n">
        <v>0</v>
      </c>
      <c r="K253" s="7" t="n">
        <v>0</v>
      </c>
      <c r="L253" s="7" t="n">
        <v>0</v>
      </c>
      <c r="M253" s="7" t="n">
        <v>1</v>
      </c>
      <c r="N253" s="7" t="n">
        <v>1.60000002384186</v>
      </c>
      <c r="O253" s="7" t="n">
        <v>0.0900000035762787</v>
      </c>
      <c r="P253" s="7" t="s">
        <v>15</v>
      </c>
      <c r="Q253" s="7" t="s">
        <v>15</v>
      </c>
      <c r="R253" s="7" t="n">
        <v>-1</v>
      </c>
      <c r="S253" s="7" t="n">
        <v>0</v>
      </c>
      <c r="T253" s="7" t="n">
        <v>0</v>
      </c>
      <c r="U253" s="7" t="n">
        <v>0</v>
      </c>
      <c r="V253" s="7" t="n">
        <v>0</v>
      </c>
    </row>
    <row r="254" spans="1:22">
      <c r="A254" t="s">
        <v>4</v>
      </c>
      <c r="B254" s="4" t="s">
        <v>5</v>
      </c>
      <c r="C254" s="4" t="s">
        <v>7</v>
      </c>
      <c r="D254" s="16" t="s">
        <v>21</v>
      </c>
      <c r="E254" s="4" t="s">
        <v>5</v>
      </c>
      <c r="F254" s="4" t="s">
        <v>7</v>
      </c>
      <c r="G254" s="4" t="s">
        <v>11</v>
      </c>
      <c r="H254" s="16" t="s">
        <v>22</v>
      </c>
      <c r="I254" s="4" t="s">
        <v>7</v>
      </c>
      <c r="J254" s="4" t="s">
        <v>7</v>
      </c>
      <c r="K254" s="4" t="s">
        <v>18</v>
      </c>
    </row>
    <row r="255" spans="1:22">
      <c r="A255" t="n">
        <v>3442</v>
      </c>
      <c r="B255" s="13" t="n">
        <v>5</v>
      </c>
      <c r="C255" s="7" t="n">
        <v>28</v>
      </c>
      <c r="D255" s="16" t="s">
        <v>3</v>
      </c>
      <c r="E255" s="22" t="n">
        <v>64</v>
      </c>
      <c r="F255" s="7" t="n">
        <v>5</v>
      </c>
      <c r="G255" s="7" t="n">
        <v>18</v>
      </c>
      <c r="H255" s="16" t="s">
        <v>3</v>
      </c>
      <c r="I255" s="7" t="n">
        <v>8</v>
      </c>
      <c r="J255" s="7" t="n">
        <v>1</v>
      </c>
      <c r="K255" s="14" t="n">
        <f t="normal" ca="1">A259</f>
        <v>0</v>
      </c>
    </row>
    <row r="256" spans="1:22">
      <c r="A256" t="s">
        <v>4</v>
      </c>
      <c r="B256" s="4" t="s">
        <v>5</v>
      </c>
      <c r="C256" s="4" t="s">
        <v>11</v>
      </c>
      <c r="D256" s="4" t="s">
        <v>8</v>
      </c>
      <c r="E256" s="4" t="s">
        <v>8</v>
      </c>
      <c r="F256" s="4" t="s">
        <v>8</v>
      </c>
      <c r="G256" s="4" t="s">
        <v>7</v>
      </c>
      <c r="H256" s="4" t="s">
        <v>14</v>
      </c>
      <c r="I256" s="4" t="s">
        <v>12</v>
      </c>
      <c r="J256" s="4" t="s">
        <v>12</v>
      </c>
      <c r="K256" s="4" t="s">
        <v>12</v>
      </c>
      <c r="L256" s="4" t="s">
        <v>12</v>
      </c>
      <c r="M256" s="4" t="s">
        <v>12</v>
      </c>
      <c r="N256" s="4" t="s">
        <v>12</v>
      </c>
      <c r="O256" s="4" t="s">
        <v>12</v>
      </c>
      <c r="P256" s="4" t="s">
        <v>8</v>
      </c>
      <c r="Q256" s="4" t="s">
        <v>8</v>
      </c>
      <c r="R256" s="4" t="s">
        <v>14</v>
      </c>
      <c r="S256" s="4" t="s">
        <v>7</v>
      </c>
      <c r="T256" s="4" t="s">
        <v>14</v>
      </c>
      <c r="U256" s="4" t="s">
        <v>14</v>
      </c>
      <c r="V256" s="4" t="s">
        <v>11</v>
      </c>
    </row>
    <row r="257" spans="1:22">
      <c r="A257" t="n">
        <v>3454</v>
      </c>
      <c r="B257" s="32" t="n">
        <v>19</v>
      </c>
      <c r="C257" s="7" t="n">
        <v>18</v>
      </c>
      <c r="D257" s="7" t="s">
        <v>71</v>
      </c>
      <c r="E257" s="7" t="s">
        <v>72</v>
      </c>
      <c r="F257" s="7" t="s">
        <v>15</v>
      </c>
      <c r="G257" s="7" t="n">
        <v>0</v>
      </c>
      <c r="H257" s="7" t="n">
        <v>1</v>
      </c>
      <c r="I257" s="7" t="n">
        <v>0</v>
      </c>
      <c r="J257" s="7" t="n">
        <v>0</v>
      </c>
      <c r="K257" s="7" t="n">
        <v>0</v>
      </c>
      <c r="L257" s="7" t="n">
        <v>0</v>
      </c>
      <c r="M257" s="7" t="n">
        <v>1</v>
      </c>
      <c r="N257" s="7" t="n">
        <v>1.60000002384186</v>
      </c>
      <c r="O257" s="7" t="n">
        <v>0.0900000035762787</v>
      </c>
      <c r="P257" s="7" t="s">
        <v>15</v>
      </c>
      <c r="Q257" s="7" t="s">
        <v>15</v>
      </c>
      <c r="R257" s="7" t="n">
        <v>-1</v>
      </c>
      <c r="S257" s="7" t="n">
        <v>0</v>
      </c>
      <c r="T257" s="7" t="n">
        <v>0</v>
      </c>
      <c r="U257" s="7" t="n">
        <v>0</v>
      </c>
      <c r="V257" s="7" t="n">
        <v>0</v>
      </c>
    </row>
    <row r="258" spans="1:22">
      <c r="A258" t="s">
        <v>4</v>
      </c>
      <c r="B258" s="4" t="s">
        <v>5</v>
      </c>
      <c r="C258" s="4" t="s">
        <v>7</v>
      </c>
      <c r="D258" s="16" t="s">
        <v>21</v>
      </c>
      <c r="E258" s="4" t="s">
        <v>5</v>
      </c>
      <c r="F258" s="4" t="s">
        <v>7</v>
      </c>
      <c r="G258" s="4" t="s">
        <v>11</v>
      </c>
      <c r="H258" s="16" t="s">
        <v>22</v>
      </c>
      <c r="I258" s="4" t="s">
        <v>7</v>
      </c>
      <c r="J258" s="4" t="s">
        <v>7</v>
      </c>
      <c r="K258" s="4" t="s">
        <v>18</v>
      </c>
    </row>
    <row r="259" spans="1:22">
      <c r="A259" t="n">
        <v>3536</v>
      </c>
      <c r="B259" s="13" t="n">
        <v>5</v>
      </c>
      <c r="C259" s="7" t="n">
        <v>28</v>
      </c>
      <c r="D259" s="16" t="s">
        <v>3</v>
      </c>
      <c r="E259" s="22" t="n">
        <v>64</v>
      </c>
      <c r="F259" s="7" t="n">
        <v>5</v>
      </c>
      <c r="G259" s="7" t="n">
        <v>16</v>
      </c>
      <c r="H259" s="16" t="s">
        <v>3</v>
      </c>
      <c r="I259" s="7" t="n">
        <v>8</v>
      </c>
      <c r="J259" s="7" t="n">
        <v>1</v>
      </c>
      <c r="K259" s="14" t="n">
        <f t="normal" ca="1">A263</f>
        <v>0</v>
      </c>
    </row>
    <row r="260" spans="1:22">
      <c r="A260" t="s">
        <v>4</v>
      </c>
      <c r="B260" s="4" t="s">
        <v>5</v>
      </c>
      <c r="C260" s="4" t="s">
        <v>11</v>
      </c>
      <c r="D260" s="4" t="s">
        <v>8</v>
      </c>
      <c r="E260" s="4" t="s">
        <v>8</v>
      </c>
      <c r="F260" s="4" t="s">
        <v>8</v>
      </c>
      <c r="G260" s="4" t="s">
        <v>7</v>
      </c>
      <c r="H260" s="4" t="s">
        <v>14</v>
      </c>
      <c r="I260" s="4" t="s">
        <v>12</v>
      </c>
      <c r="J260" s="4" t="s">
        <v>12</v>
      </c>
      <c r="K260" s="4" t="s">
        <v>12</v>
      </c>
      <c r="L260" s="4" t="s">
        <v>12</v>
      </c>
      <c r="M260" s="4" t="s">
        <v>12</v>
      </c>
      <c r="N260" s="4" t="s">
        <v>12</v>
      </c>
      <c r="O260" s="4" t="s">
        <v>12</v>
      </c>
      <c r="P260" s="4" t="s">
        <v>8</v>
      </c>
      <c r="Q260" s="4" t="s">
        <v>8</v>
      </c>
      <c r="R260" s="4" t="s">
        <v>14</v>
      </c>
      <c r="S260" s="4" t="s">
        <v>7</v>
      </c>
      <c r="T260" s="4" t="s">
        <v>14</v>
      </c>
      <c r="U260" s="4" t="s">
        <v>14</v>
      </c>
      <c r="V260" s="4" t="s">
        <v>11</v>
      </c>
    </row>
    <row r="261" spans="1:22">
      <c r="A261" t="n">
        <v>3548</v>
      </c>
      <c r="B261" s="32" t="n">
        <v>19</v>
      </c>
      <c r="C261" s="7" t="n">
        <v>16</v>
      </c>
      <c r="D261" s="7" t="s">
        <v>73</v>
      </c>
      <c r="E261" s="7" t="s">
        <v>74</v>
      </c>
      <c r="F261" s="7" t="s">
        <v>15</v>
      </c>
      <c r="G261" s="7" t="n">
        <v>0</v>
      </c>
      <c r="H261" s="7" t="n">
        <v>1</v>
      </c>
      <c r="I261" s="7" t="n">
        <v>0</v>
      </c>
      <c r="J261" s="7" t="n">
        <v>0</v>
      </c>
      <c r="K261" s="7" t="n">
        <v>0</v>
      </c>
      <c r="L261" s="7" t="n">
        <v>0</v>
      </c>
      <c r="M261" s="7" t="n">
        <v>1</v>
      </c>
      <c r="N261" s="7" t="n">
        <v>1.60000002384186</v>
      </c>
      <c r="O261" s="7" t="n">
        <v>0.0900000035762787</v>
      </c>
      <c r="P261" s="7" t="s">
        <v>15</v>
      </c>
      <c r="Q261" s="7" t="s">
        <v>15</v>
      </c>
      <c r="R261" s="7" t="n">
        <v>-1</v>
      </c>
      <c r="S261" s="7" t="n">
        <v>0</v>
      </c>
      <c r="T261" s="7" t="n">
        <v>0</v>
      </c>
      <c r="U261" s="7" t="n">
        <v>0</v>
      </c>
      <c r="V261" s="7" t="n">
        <v>0</v>
      </c>
    </row>
    <row r="262" spans="1:22">
      <c r="A262" t="s">
        <v>4</v>
      </c>
      <c r="B262" s="4" t="s">
        <v>5</v>
      </c>
      <c r="C262" s="4" t="s">
        <v>11</v>
      </c>
      <c r="D262" s="4" t="s">
        <v>8</v>
      </c>
      <c r="E262" s="4" t="s">
        <v>8</v>
      </c>
      <c r="F262" s="4" t="s">
        <v>8</v>
      </c>
      <c r="G262" s="4" t="s">
        <v>7</v>
      </c>
      <c r="H262" s="4" t="s">
        <v>14</v>
      </c>
      <c r="I262" s="4" t="s">
        <v>12</v>
      </c>
      <c r="J262" s="4" t="s">
        <v>12</v>
      </c>
      <c r="K262" s="4" t="s">
        <v>12</v>
      </c>
      <c r="L262" s="4" t="s">
        <v>12</v>
      </c>
      <c r="M262" s="4" t="s">
        <v>12</v>
      </c>
      <c r="N262" s="4" t="s">
        <v>12</v>
      </c>
      <c r="O262" s="4" t="s">
        <v>12</v>
      </c>
      <c r="P262" s="4" t="s">
        <v>8</v>
      </c>
      <c r="Q262" s="4" t="s">
        <v>8</v>
      </c>
      <c r="R262" s="4" t="s">
        <v>14</v>
      </c>
      <c r="S262" s="4" t="s">
        <v>7</v>
      </c>
      <c r="T262" s="4" t="s">
        <v>14</v>
      </c>
      <c r="U262" s="4" t="s">
        <v>14</v>
      </c>
      <c r="V262" s="4" t="s">
        <v>11</v>
      </c>
    </row>
    <row r="263" spans="1:22">
      <c r="A263" t="n">
        <v>3617</v>
      </c>
      <c r="B263" s="32" t="n">
        <v>19</v>
      </c>
      <c r="C263" s="7" t="n">
        <v>7030</v>
      </c>
      <c r="D263" s="7" t="s">
        <v>75</v>
      </c>
      <c r="E263" s="7" t="s">
        <v>76</v>
      </c>
      <c r="F263" s="7" t="s">
        <v>15</v>
      </c>
      <c r="G263" s="7" t="n">
        <v>0</v>
      </c>
      <c r="H263" s="7" t="n">
        <v>1</v>
      </c>
      <c r="I263" s="7" t="n">
        <v>0</v>
      </c>
      <c r="J263" s="7" t="n">
        <v>0</v>
      </c>
      <c r="K263" s="7" t="n">
        <v>0</v>
      </c>
      <c r="L263" s="7" t="n">
        <v>0</v>
      </c>
      <c r="M263" s="7" t="n">
        <v>1</v>
      </c>
      <c r="N263" s="7" t="n">
        <v>1.60000002384186</v>
      </c>
      <c r="O263" s="7" t="n">
        <v>0.0900000035762787</v>
      </c>
      <c r="P263" s="7" t="s">
        <v>15</v>
      </c>
      <c r="Q263" s="7" t="s">
        <v>15</v>
      </c>
      <c r="R263" s="7" t="n">
        <v>-1</v>
      </c>
      <c r="S263" s="7" t="n">
        <v>0</v>
      </c>
      <c r="T263" s="7" t="n">
        <v>0</v>
      </c>
      <c r="U263" s="7" t="n">
        <v>0</v>
      </c>
      <c r="V263" s="7" t="n">
        <v>0</v>
      </c>
    </row>
    <row r="264" spans="1:22">
      <c r="A264" t="s">
        <v>4</v>
      </c>
      <c r="B264" s="4" t="s">
        <v>5</v>
      </c>
      <c r="C264" s="4" t="s">
        <v>11</v>
      </c>
      <c r="D264" s="4" t="s">
        <v>8</v>
      </c>
      <c r="E264" s="4" t="s">
        <v>8</v>
      </c>
      <c r="F264" s="4" t="s">
        <v>8</v>
      </c>
      <c r="G264" s="4" t="s">
        <v>7</v>
      </c>
      <c r="H264" s="4" t="s">
        <v>14</v>
      </c>
      <c r="I264" s="4" t="s">
        <v>12</v>
      </c>
      <c r="J264" s="4" t="s">
        <v>12</v>
      </c>
      <c r="K264" s="4" t="s">
        <v>12</v>
      </c>
      <c r="L264" s="4" t="s">
        <v>12</v>
      </c>
      <c r="M264" s="4" t="s">
        <v>12</v>
      </c>
      <c r="N264" s="4" t="s">
        <v>12</v>
      </c>
      <c r="O264" s="4" t="s">
        <v>12</v>
      </c>
      <c r="P264" s="4" t="s">
        <v>8</v>
      </c>
      <c r="Q264" s="4" t="s">
        <v>8</v>
      </c>
      <c r="R264" s="4" t="s">
        <v>14</v>
      </c>
      <c r="S264" s="4" t="s">
        <v>7</v>
      </c>
      <c r="T264" s="4" t="s">
        <v>14</v>
      </c>
      <c r="U264" s="4" t="s">
        <v>14</v>
      </c>
      <c r="V264" s="4" t="s">
        <v>11</v>
      </c>
    </row>
    <row r="265" spans="1:22">
      <c r="A265" t="n">
        <v>3690</v>
      </c>
      <c r="B265" s="32" t="n">
        <v>19</v>
      </c>
      <c r="C265" s="7" t="n">
        <v>80</v>
      </c>
      <c r="D265" s="7" t="s">
        <v>77</v>
      </c>
      <c r="E265" s="7" t="s">
        <v>78</v>
      </c>
      <c r="F265" s="7" t="s">
        <v>15</v>
      </c>
      <c r="G265" s="7" t="n">
        <v>0</v>
      </c>
      <c r="H265" s="7" t="n">
        <v>1</v>
      </c>
      <c r="I265" s="7" t="n">
        <v>0</v>
      </c>
      <c r="J265" s="7" t="n">
        <v>0</v>
      </c>
      <c r="K265" s="7" t="n">
        <v>0</v>
      </c>
      <c r="L265" s="7" t="n">
        <v>0</v>
      </c>
      <c r="M265" s="7" t="n">
        <v>1</v>
      </c>
      <c r="N265" s="7" t="n">
        <v>1.60000002384186</v>
      </c>
      <c r="O265" s="7" t="n">
        <v>0.0900000035762787</v>
      </c>
      <c r="P265" s="7" t="s">
        <v>15</v>
      </c>
      <c r="Q265" s="7" t="s">
        <v>15</v>
      </c>
      <c r="R265" s="7" t="n">
        <v>-1</v>
      </c>
      <c r="S265" s="7" t="n">
        <v>0</v>
      </c>
      <c r="T265" s="7" t="n">
        <v>0</v>
      </c>
      <c r="U265" s="7" t="n">
        <v>0</v>
      </c>
      <c r="V265" s="7" t="n">
        <v>0</v>
      </c>
    </row>
    <row r="266" spans="1:22">
      <c r="A266" t="s">
        <v>4</v>
      </c>
      <c r="B266" s="4" t="s">
        <v>5</v>
      </c>
      <c r="C266" s="4" t="s">
        <v>11</v>
      </c>
      <c r="D266" s="4" t="s">
        <v>8</v>
      </c>
      <c r="E266" s="4" t="s">
        <v>8</v>
      </c>
      <c r="F266" s="4" t="s">
        <v>8</v>
      </c>
      <c r="G266" s="4" t="s">
        <v>7</v>
      </c>
      <c r="H266" s="4" t="s">
        <v>14</v>
      </c>
      <c r="I266" s="4" t="s">
        <v>12</v>
      </c>
      <c r="J266" s="4" t="s">
        <v>12</v>
      </c>
      <c r="K266" s="4" t="s">
        <v>12</v>
      </c>
      <c r="L266" s="4" t="s">
        <v>12</v>
      </c>
      <c r="M266" s="4" t="s">
        <v>12</v>
      </c>
      <c r="N266" s="4" t="s">
        <v>12</v>
      </c>
      <c r="O266" s="4" t="s">
        <v>12</v>
      </c>
      <c r="P266" s="4" t="s">
        <v>8</v>
      </c>
      <c r="Q266" s="4" t="s">
        <v>8</v>
      </c>
      <c r="R266" s="4" t="s">
        <v>14</v>
      </c>
      <c r="S266" s="4" t="s">
        <v>7</v>
      </c>
      <c r="T266" s="4" t="s">
        <v>14</v>
      </c>
      <c r="U266" s="4" t="s">
        <v>14</v>
      </c>
      <c r="V266" s="4" t="s">
        <v>11</v>
      </c>
    </row>
    <row r="267" spans="1:22">
      <c r="A267" t="n">
        <v>3760</v>
      </c>
      <c r="B267" s="32" t="n">
        <v>19</v>
      </c>
      <c r="C267" s="7" t="n">
        <v>7032</v>
      </c>
      <c r="D267" s="7" t="s">
        <v>79</v>
      </c>
      <c r="E267" s="7" t="s">
        <v>80</v>
      </c>
      <c r="F267" s="7" t="s">
        <v>15</v>
      </c>
      <c r="G267" s="7" t="n">
        <v>0</v>
      </c>
      <c r="H267" s="7" t="n">
        <v>1</v>
      </c>
      <c r="I267" s="7" t="n">
        <v>0</v>
      </c>
      <c r="J267" s="7" t="n">
        <v>0</v>
      </c>
      <c r="K267" s="7" t="n">
        <v>0</v>
      </c>
      <c r="L267" s="7" t="n">
        <v>0</v>
      </c>
      <c r="M267" s="7" t="n">
        <v>1</v>
      </c>
      <c r="N267" s="7" t="n">
        <v>1.60000002384186</v>
      </c>
      <c r="O267" s="7" t="n">
        <v>0.0900000035762787</v>
      </c>
      <c r="P267" s="7" t="s">
        <v>15</v>
      </c>
      <c r="Q267" s="7" t="s">
        <v>15</v>
      </c>
      <c r="R267" s="7" t="n">
        <v>-1</v>
      </c>
      <c r="S267" s="7" t="n">
        <v>0</v>
      </c>
      <c r="T267" s="7" t="n">
        <v>0</v>
      </c>
      <c r="U267" s="7" t="n">
        <v>0</v>
      </c>
      <c r="V267" s="7" t="n">
        <v>0</v>
      </c>
    </row>
    <row r="268" spans="1:22">
      <c r="A268" t="s">
        <v>4</v>
      </c>
      <c r="B268" s="4" t="s">
        <v>5</v>
      </c>
      <c r="C268" s="4" t="s">
        <v>11</v>
      </c>
      <c r="D268" s="4" t="s">
        <v>8</v>
      </c>
      <c r="E268" s="4" t="s">
        <v>8</v>
      </c>
      <c r="F268" s="4" t="s">
        <v>8</v>
      </c>
      <c r="G268" s="4" t="s">
        <v>7</v>
      </c>
      <c r="H268" s="4" t="s">
        <v>14</v>
      </c>
      <c r="I268" s="4" t="s">
        <v>12</v>
      </c>
      <c r="J268" s="4" t="s">
        <v>12</v>
      </c>
      <c r="K268" s="4" t="s">
        <v>12</v>
      </c>
      <c r="L268" s="4" t="s">
        <v>12</v>
      </c>
      <c r="M268" s="4" t="s">
        <v>12</v>
      </c>
      <c r="N268" s="4" t="s">
        <v>12</v>
      </c>
      <c r="O268" s="4" t="s">
        <v>12</v>
      </c>
      <c r="P268" s="4" t="s">
        <v>8</v>
      </c>
      <c r="Q268" s="4" t="s">
        <v>8</v>
      </c>
      <c r="R268" s="4" t="s">
        <v>14</v>
      </c>
      <c r="S268" s="4" t="s">
        <v>7</v>
      </c>
      <c r="T268" s="4" t="s">
        <v>14</v>
      </c>
      <c r="U268" s="4" t="s">
        <v>14</v>
      </c>
      <c r="V268" s="4" t="s">
        <v>11</v>
      </c>
    </row>
    <row r="269" spans="1:22">
      <c r="A269" t="n">
        <v>3830</v>
      </c>
      <c r="B269" s="32" t="n">
        <v>19</v>
      </c>
      <c r="C269" s="7" t="n">
        <v>23</v>
      </c>
      <c r="D269" s="7" t="s">
        <v>81</v>
      </c>
      <c r="E269" s="7" t="s">
        <v>82</v>
      </c>
      <c r="F269" s="7" t="s">
        <v>15</v>
      </c>
      <c r="G269" s="7" t="n">
        <v>0</v>
      </c>
      <c r="H269" s="7" t="n">
        <v>1</v>
      </c>
      <c r="I269" s="7" t="n">
        <v>0</v>
      </c>
      <c r="J269" s="7" t="n">
        <v>0</v>
      </c>
      <c r="K269" s="7" t="n">
        <v>0</v>
      </c>
      <c r="L269" s="7" t="n">
        <v>0</v>
      </c>
      <c r="M269" s="7" t="n">
        <v>1</v>
      </c>
      <c r="N269" s="7" t="n">
        <v>1.60000002384186</v>
      </c>
      <c r="O269" s="7" t="n">
        <v>0.0900000035762787</v>
      </c>
      <c r="P269" s="7" t="s">
        <v>15</v>
      </c>
      <c r="Q269" s="7" t="s">
        <v>15</v>
      </c>
      <c r="R269" s="7" t="n">
        <v>-1</v>
      </c>
      <c r="S269" s="7" t="n">
        <v>0</v>
      </c>
      <c r="T269" s="7" t="n">
        <v>0</v>
      </c>
      <c r="U269" s="7" t="n">
        <v>0</v>
      </c>
      <c r="V269" s="7" t="n">
        <v>0</v>
      </c>
    </row>
    <row r="270" spans="1:22">
      <c r="A270" t="s">
        <v>4</v>
      </c>
      <c r="B270" s="4" t="s">
        <v>5</v>
      </c>
      <c r="C270" s="4" t="s">
        <v>11</v>
      </c>
      <c r="D270" s="4" t="s">
        <v>8</v>
      </c>
      <c r="E270" s="4" t="s">
        <v>8</v>
      </c>
      <c r="F270" s="4" t="s">
        <v>8</v>
      </c>
      <c r="G270" s="4" t="s">
        <v>7</v>
      </c>
      <c r="H270" s="4" t="s">
        <v>14</v>
      </c>
      <c r="I270" s="4" t="s">
        <v>12</v>
      </c>
      <c r="J270" s="4" t="s">
        <v>12</v>
      </c>
      <c r="K270" s="4" t="s">
        <v>12</v>
      </c>
      <c r="L270" s="4" t="s">
        <v>12</v>
      </c>
      <c r="M270" s="4" t="s">
        <v>12</v>
      </c>
      <c r="N270" s="4" t="s">
        <v>12</v>
      </c>
      <c r="O270" s="4" t="s">
        <v>12</v>
      </c>
      <c r="P270" s="4" t="s">
        <v>8</v>
      </c>
      <c r="Q270" s="4" t="s">
        <v>8</v>
      </c>
      <c r="R270" s="4" t="s">
        <v>14</v>
      </c>
      <c r="S270" s="4" t="s">
        <v>7</v>
      </c>
      <c r="T270" s="4" t="s">
        <v>14</v>
      </c>
      <c r="U270" s="4" t="s">
        <v>14</v>
      </c>
      <c r="V270" s="4" t="s">
        <v>11</v>
      </c>
    </row>
    <row r="271" spans="1:22">
      <c r="A271" t="n">
        <v>3902</v>
      </c>
      <c r="B271" s="32" t="n">
        <v>19</v>
      </c>
      <c r="C271" s="7" t="n">
        <v>1660</v>
      </c>
      <c r="D271" s="7" t="s">
        <v>83</v>
      </c>
      <c r="E271" s="7" t="s">
        <v>84</v>
      </c>
      <c r="F271" s="7" t="s">
        <v>15</v>
      </c>
      <c r="G271" s="7" t="n">
        <v>0</v>
      </c>
      <c r="H271" s="7" t="n">
        <v>1</v>
      </c>
      <c r="I271" s="7" t="n">
        <v>0</v>
      </c>
      <c r="J271" s="7" t="n">
        <v>0</v>
      </c>
      <c r="K271" s="7" t="n">
        <v>0</v>
      </c>
      <c r="L271" s="7" t="n">
        <v>0</v>
      </c>
      <c r="M271" s="7" t="n">
        <v>1</v>
      </c>
      <c r="N271" s="7" t="n">
        <v>1.60000002384186</v>
      </c>
      <c r="O271" s="7" t="n">
        <v>0.0900000035762787</v>
      </c>
      <c r="P271" s="7" t="s">
        <v>85</v>
      </c>
      <c r="Q271" s="7" t="s">
        <v>15</v>
      </c>
      <c r="R271" s="7" t="n">
        <v>-1</v>
      </c>
      <c r="S271" s="7" t="n">
        <v>0</v>
      </c>
      <c r="T271" s="7" t="n">
        <v>0</v>
      </c>
      <c r="U271" s="7" t="n">
        <v>0</v>
      </c>
      <c r="V271" s="7" t="n">
        <v>0</v>
      </c>
    </row>
    <row r="272" spans="1:22">
      <c r="A272" t="s">
        <v>4</v>
      </c>
      <c r="B272" s="4" t="s">
        <v>5</v>
      </c>
      <c r="C272" s="4" t="s">
        <v>11</v>
      </c>
      <c r="D272" s="4" t="s">
        <v>7</v>
      </c>
      <c r="E272" s="4" t="s">
        <v>7</v>
      </c>
      <c r="F272" s="4" t="s">
        <v>8</v>
      </c>
    </row>
    <row r="273" spans="1:22">
      <c r="A273" t="n">
        <v>3993</v>
      </c>
      <c r="B273" s="33" t="n">
        <v>20</v>
      </c>
      <c r="C273" s="7" t="n">
        <v>0</v>
      </c>
      <c r="D273" s="7" t="n">
        <v>3</v>
      </c>
      <c r="E273" s="7" t="n">
        <v>10</v>
      </c>
      <c r="F273" s="7" t="s">
        <v>86</v>
      </c>
    </row>
    <row r="274" spans="1:22">
      <c r="A274" t="s">
        <v>4</v>
      </c>
      <c r="B274" s="4" t="s">
        <v>5</v>
      </c>
      <c r="C274" s="4" t="s">
        <v>11</v>
      </c>
    </row>
    <row r="275" spans="1:22">
      <c r="A275" t="n">
        <v>4011</v>
      </c>
      <c r="B275" s="24" t="n">
        <v>16</v>
      </c>
      <c r="C275" s="7" t="n">
        <v>0</v>
      </c>
    </row>
    <row r="276" spans="1:22">
      <c r="A276" t="s">
        <v>4</v>
      </c>
      <c r="B276" s="4" t="s">
        <v>5</v>
      </c>
      <c r="C276" s="4" t="s">
        <v>11</v>
      </c>
      <c r="D276" s="4" t="s">
        <v>7</v>
      </c>
      <c r="E276" s="4" t="s">
        <v>7</v>
      </c>
      <c r="F276" s="4" t="s">
        <v>8</v>
      </c>
    </row>
    <row r="277" spans="1:22">
      <c r="A277" t="n">
        <v>4014</v>
      </c>
      <c r="B277" s="33" t="n">
        <v>20</v>
      </c>
      <c r="C277" s="7" t="n">
        <v>1</v>
      </c>
      <c r="D277" s="7" t="n">
        <v>3</v>
      </c>
      <c r="E277" s="7" t="n">
        <v>10</v>
      </c>
      <c r="F277" s="7" t="s">
        <v>86</v>
      </c>
    </row>
    <row r="278" spans="1:22">
      <c r="A278" t="s">
        <v>4</v>
      </c>
      <c r="B278" s="4" t="s">
        <v>5</v>
      </c>
      <c r="C278" s="4" t="s">
        <v>11</v>
      </c>
    </row>
    <row r="279" spans="1:22">
      <c r="A279" t="n">
        <v>4032</v>
      </c>
      <c r="B279" s="24" t="n">
        <v>16</v>
      </c>
      <c r="C279" s="7" t="n">
        <v>0</v>
      </c>
    </row>
    <row r="280" spans="1:22">
      <c r="A280" t="s">
        <v>4</v>
      </c>
      <c r="B280" s="4" t="s">
        <v>5</v>
      </c>
      <c r="C280" s="4" t="s">
        <v>11</v>
      </c>
      <c r="D280" s="4" t="s">
        <v>7</v>
      </c>
      <c r="E280" s="4" t="s">
        <v>7</v>
      </c>
      <c r="F280" s="4" t="s">
        <v>8</v>
      </c>
    </row>
    <row r="281" spans="1:22">
      <c r="A281" t="n">
        <v>4035</v>
      </c>
      <c r="B281" s="33" t="n">
        <v>20</v>
      </c>
      <c r="C281" s="7" t="n">
        <v>2</v>
      </c>
      <c r="D281" s="7" t="n">
        <v>3</v>
      </c>
      <c r="E281" s="7" t="n">
        <v>10</v>
      </c>
      <c r="F281" s="7" t="s">
        <v>86</v>
      </c>
    </row>
    <row r="282" spans="1:22">
      <c r="A282" t="s">
        <v>4</v>
      </c>
      <c r="B282" s="4" t="s">
        <v>5</v>
      </c>
      <c r="C282" s="4" t="s">
        <v>11</v>
      </c>
    </row>
    <row r="283" spans="1:22">
      <c r="A283" t="n">
        <v>4053</v>
      </c>
      <c r="B283" s="24" t="n">
        <v>16</v>
      </c>
      <c r="C283" s="7" t="n">
        <v>0</v>
      </c>
    </row>
    <row r="284" spans="1:22">
      <c r="A284" t="s">
        <v>4</v>
      </c>
      <c r="B284" s="4" t="s">
        <v>5</v>
      </c>
      <c r="C284" s="4" t="s">
        <v>11</v>
      </c>
      <c r="D284" s="4" t="s">
        <v>7</v>
      </c>
      <c r="E284" s="4" t="s">
        <v>7</v>
      </c>
      <c r="F284" s="4" t="s">
        <v>8</v>
      </c>
    </row>
    <row r="285" spans="1:22">
      <c r="A285" t="n">
        <v>4056</v>
      </c>
      <c r="B285" s="33" t="n">
        <v>20</v>
      </c>
      <c r="C285" s="7" t="n">
        <v>3</v>
      </c>
      <c r="D285" s="7" t="n">
        <v>3</v>
      </c>
      <c r="E285" s="7" t="n">
        <v>10</v>
      </c>
      <c r="F285" s="7" t="s">
        <v>86</v>
      </c>
    </row>
    <row r="286" spans="1:22">
      <c r="A286" t="s">
        <v>4</v>
      </c>
      <c r="B286" s="4" t="s">
        <v>5</v>
      </c>
      <c r="C286" s="4" t="s">
        <v>11</v>
      </c>
    </row>
    <row r="287" spans="1:22">
      <c r="A287" t="n">
        <v>4074</v>
      </c>
      <c r="B287" s="24" t="n">
        <v>16</v>
      </c>
      <c r="C287" s="7" t="n">
        <v>0</v>
      </c>
    </row>
    <row r="288" spans="1:22">
      <c r="A288" t="s">
        <v>4</v>
      </c>
      <c r="B288" s="4" t="s">
        <v>5</v>
      </c>
      <c r="C288" s="4" t="s">
        <v>11</v>
      </c>
      <c r="D288" s="4" t="s">
        <v>7</v>
      </c>
      <c r="E288" s="4" t="s">
        <v>7</v>
      </c>
      <c r="F288" s="4" t="s">
        <v>8</v>
      </c>
    </row>
    <row r="289" spans="1:6">
      <c r="A289" t="n">
        <v>4077</v>
      </c>
      <c r="B289" s="33" t="n">
        <v>20</v>
      </c>
      <c r="C289" s="7" t="n">
        <v>4</v>
      </c>
      <c r="D289" s="7" t="n">
        <v>3</v>
      </c>
      <c r="E289" s="7" t="n">
        <v>10</v>
      </c>
      <c r="F289" s="7" t="s">
        <v>86</v>
      </c>
    </row>
    <row r="290" spans="1:6">
      <c r="A290" t="s">
        <v>4</v>
      </c>
      <c r="B290" s="4" t="s">
        <v>5</v>
      </c>
      <c r="C290" s="4" t="s">
        <v>11</v>
      </c>
    </row>
    <row r="291" spans="1:6">
      <c r="A291" t="n">
        <v>4095</v>
      </c>
      <c r="B291" s="24" t="n">
        <v>16</v>
      </c>
      <c r="C291" s="7" t="n">
        <v>0</v>
      </c>
    </row>
    <row r="292" spans="1:6">
      <c r="A292" t="s">
        <v>4</v>
      </c>
      <c r="B292" s="4" t="s">
        <v>5</v>
      </c>
      <c r="C292" s="4" t="s">
        <v>11</v>
      </c>
      <c r="D292" s="4" t="s">
        <v>7</v>
      </c>
      <c r="E292" s="4" t="s">
        <v>7</v>
      </c>
      <c r="F292" s="4" t="s">
        <v>8</v>
      </c>
    </row>
    <row r="293" spans="1:6">
      <c r="A293" t="n">
        <v>4098</v>
      </c>
      <c r="B293" s="33" t="n">
        <v>20</v>
      </c>
      <c r="C293" s="7" t="n">
        <v>5</v>
      </c>
      <c r="D293" s="7" t="n">
        <v>3</v>
      </c>
      <c r="E293" s="7" t="n">
        <v>10</v>
      </c>
      <c r="F293" s="7" t="s">
        <v>86</v>
      </c>
    </row>
    <row r="294" spans="1:6">
      <c r="A294" t="s">
        <v>4</v>
      </c>
      <c r="B294" s="4" t="s">
        <v>5</v>
      </c>
      <c r="C294" s="4" t="s">
        <v>11</v>
      </c>
    </row>
    <row r="295" spans="1:6">
      <c r="A295" t="n">
        <v>4116</v>
      </c>
      <c r="B295" s="24" t="n">
        <v>16</v>
      </c>
      <c r="C295" s="7" t="n">
        <v>0</v>
      </c>
    </row>
    <row r="296" spans="1:6">
      <c r="A296" t="s">
        <v>4</v>
      </c>
      <c r="B296" s="4" t="s">
        <v>5</v>
      </c>
      <c r="C296" s="4" t="s">
        <v>11</v>
      </c>
      <c r="D296" s="4" t="s">
        <v>7</v>
      </c>
      <c r="E296" s="4" t="s">
        <v>7</v>
      </c>
      <c r="F296" s="4" t="s">
        <v>8</v>
      </c>
    </row>
    <row r="297" spans="1:6">
      <c r="A297" t="n">
        <v>4119</v>
      </c>
      <c r="B297" s="33" t="n">
        <v>20</v>
      </c>
      <c r="C297" s="7" t="n">
        <v>6</v>
      </c>
      <c r="D297" s="7" t="n">
        <v>3</v>
      </c>
      <c r="E297" s="7" t="n">
        <v>10</v>
      </c>
      <c r="F297" s="7" t="s">
        <v>86</v>
      </c>
    </row>
    <row r="298" spans="1:6">
      <c r="A298" t="s">
        <v>4</v>
      </c>
      <c r="B298" s="4" t="s">
        <v>5</v>
      </c>
      <c r="C298" s="4" t="s">
        <v>11</v>
      </c>
    </row>
    <row r="299" spans="1:6">
      <c r="A299" t="n">
        <v>4137</v>
      </c>
      <c r="B299" s="24" t="n">
        <v>16</v>
      </c>
      <c r="C299" s="7" t="n">
        <v>0</v>
      </c>
    </row>
    <row r="300" spans="1:6">
      <c r="A300" t="s">
        <v>4</v>
      </c>
      <c r="B300" s="4" t="s">
        <v>5</v>
      </c>
      <c r="C300" s="4" t="s">
        <v>11</v>
      </c>
      <c r="D300" s="4" t="s">
        <v>7</v>
      </c>
      <c r="E300" s="4" t="s">
        <v>7</v>
      </c>
      <c r="F300" s="4" t="s">
        <v>8</v>
      </c>
    </row>
    <row r="301" spans="1:6">
      <c r="A301" t="n">
        <v>4140</v>
      </c>
      <c r="B301" s="33" t="n">
        <v>20</v>
      </c>
      <c r="C301" s="7" t="n">
        <v>7</v>
      </c>
      <c r="D301" s="7" t="n">
        <v>3</v>
      </c>
      <c r="E301" s="7" t="n">
        <v>10</v>
      </c>
      <c r="F301" s="7" t="s">
        <v>86</v>
      </c>
    </row>
    <row r="302" spans="1:6">
      <c r="A302" t="s">
        <v>4</v>
      </c>
      <c r="B302" s="4" t="s">
        <v>5</v>
      </c>
      <c r="C302" s="4" t="s">
        <v>11</v>
      </c>
    </row>
    <row r="303" spans="1:6">
      <c r="A303" t="n">
        <v>4158</v>
      </c>
      <c r="B303" s="24" t="n">
        <v>16</v>
      </c>
      <c r="C303" s="7" t="n">
        <v>0</v>
      </c>
    </row>
    <row r="304" spans="1:6">
      <c r="A304" t="s">
        <v>4</v>
      </c>
      <c r="B304" s="4" t="s">
        <v>5</v>
      </c>
      <c r="C304" s="4" t="s">
        <v>11</v>
      </c>
      <c r="D304" s="4" t="s">
        <v>7</v>
      </c>
      <c r="E304" s="4" t="s">
        <v>7</v>
      </c>
      <c r="F304" s="4" t="s">
        <v>8</v>
      </c>
    </row>
    <row r="305" spans="1:6">
      <c r="A305" t="n">
        <v>4161</v>
      </c>
      <c r="B305" s="33" t="n">
        <v>20</v>
      </c>
      <c r="C305" s="7" t="n">
        <v>8</v>
      </c>
      <c r="D305" s="7" t="n">
        <v>3</v>
      </c>
      <c r="E305" s="7" t="n">
        <v>10</v>
      </c>
      <c r="F305" s="7" t="s">
        <v>86</v>
      </c>
    </row>
    <row r="306" spans="1:6">
      <c r="A306" t="s">
        <v>4</v>
      </c>
      <c r="B306" s="4" t="s">
        <v>5</v>
      </c>
      <c r="C306" s="4" t="s">
        <v>11</v>
      </c>
    </row>
    <row r="307" spans="1:6">
      <c r="A307" t="n">
        <v>4179</v>
      </c>
      <c r="B307" s="24" t="n">
        <v>16</v>
      </c>
      <c r="C307" s="7" t="n">
        <v>0</v>
      </c>
    </row>
    <row r="308" spans="1:6">
      <c r="A308" t="s">
        <v>4</v>
      </c>
      <c r="B308" s="4" t="s">
        <v>5</v>
      </c>
      <c r="C308" s="4" t="s">
        <v>11</v>
      </c>
      <c r="D308" s="4" t="s">
        <v>7</v>
      </c>
      <c r="E308" s="4" t="s">
        <v>7</v>
      </c>
      <c r="F308" s="4" t="s">
        <v>8</v>
      </c>
    </row>
    <row r="309" spans="1:6">
      <c r="A309" t="n">
        <v>4182</v>
      </c>
      <c r="B309" s="33" t="n">
        <v>20</v>
      </c>
      <c r="C309" s="7" t="n">
        <v>9</v>
      </c>
      <c r="D309" s="7" t="n">
        <v>3</v>
      </c>
      <c r="E309" s="7" t="n">
        <v>10</v>
      </c>
      <c r="F309" s="7" t="s">
        <v>86</v>
      </c>
    </row>
    <row r="310" spans="1:6">
      <c r="A310" t="s">
        <v>4</v>
      </c>
      <c r="B310" s="4" t="s">
        <v>5</v>
      </c>
      <c r="C310" s="4" t="s">
        <v>11</v>
      </c>
    </row>
    <row r="311" spans="1:6">
      <c r="A311" t="n">
        <v>4200</v>
      </c>
      <c r="B311" s="24" t="n">
        <v>16</v>
      </c>
      <c r="C311" s="7" t="n">
        <v>0</v>
      </c>
    </row>
    <row r="312" spans="1:6">
      <c r="A312" t="s">
        <v>4</v>
      </c>
      <c r="B312" s="4" t="s">
        <v>5</v>
      </c>
      <c r="C312" s="4" t="s">
        <v>11</v>
      </c>
      <c r="D312" s="4" t="s">
        <v>7</v>
      </c>
      <c r="E312" s="4" t="s">
        <v>7</v>
      </c>
      <c r="F312" s="4" t="s">
        <v>8</v>
      </c>
    </row>
    <row r="313" spans="1:6">
      <c r="A313" t="n">
        <v>4203</v>
      </c>
      <c r="B313" s="33" t="n">
        <v>20</v>
      </c>
      <c r="C313" s="7" t="n">
        <v>11</v>
      </c>
      <c r="D313" s="7" t="n">
        <v>3</v>
      </c>
      <c r="E313" s="7" t="n">
        <v>10</v>
      </c>
      <c r="F313" s="7" t="s">
        <v>86</v>
      </c>
    </row>
    <row r="314" spans="1:6">
      <c r="A314" t="s">
        <v>4</v>
      </c>
      <c r="B314" s="4" t="s">
        <v>5</v>
      </c>
      <c r="C314" s="4" t="s">
        <v>11</v>
      </c>
    </row>
    <row r="315" spans="1:6">
      <c r="A315" t="n">
        <v>4221</v>
      </c>
      <c r="B315" s="24" t="n">
        <v>16</v>
      </c>
      <c r="C315" s="7" t="n">
        <v>0</v>
      </c>
    </row>
    <row r="316" spans="1:6">
      <c r="A316" t="s">
        <v>4</v>
      </c>
      <c r="B316" s="4" t="s">
        <v>5</v>
      </c>
      <c r="C316" s="4" t="s">
        <v>11</v>
      </c>
      <c r="D316" s="4" t="s">
        <v>7</v>
      </c>
      <c r="E316" s="4" t="s">
        <v>7</v>
      </c>
      <c r="F316" s="4" t="s">
        <v>8</v>
      </c>
    </row>
    <row r="317" spans="1:6">
      <c r="A317" t="n">
        <v>4224</v>
      </c>
      <c r="B317" s="33" t="n">
        <v>20</v>
      </c>
      <c r="C317" s="7" t="n">
        <v>14</v>
      </c>
      <c r="D317" s="7" t="n">
        <v>3</v>
      </c>
      <c r="E317" s="7" t="n">
        <v>10</v>
      </c>
      <c r="F317" s="7" t="s">
        <v>86</v>
      </c>
    </row>
    <row r="318" spans="1:6">
      <c r="A318" t="s">
        <v>4</v>
      </c>
      <c r="B318" s="4" t="s">
        <v>5</v>
      </c>
      <c r="C318" s="4" t="s">
        <v>11</v>
      </c>
    </row>
    <row r="319" spans="1:6">
      <c r="A319" t="n">
        <v>4242</v>
      </c>
      <c r="B319" s="24" t="n">
        <v>16</v>
      </c>
      <c r="C319" s="7" t="n">
        <v>0</v>
      </c>
    </row>
    <row r="320" spans="1:6">
      <c r="A320" t="s">
        <v>4</v>
      </c>
      <c r="B320" s="4" t="s">
        <v>5</v>
      </c>
      <c r="C320" s="4" t="s">
        <v>11</v>
      </c>
      <c r="D320" s="4" t="s">
        <v>7</v>
      </c>
      <c r="E320" s="4" t="s">
        <v>7</v>
      </c>
      <c r="F320" s="4" t="s">
        <v>8</v>
      </c>
    </row>
    <row r="321" spans="1:6">
      <c r="A321" t="n">
        <v>4245</v>
      </c>
      <c r="B321" s="33" t="n">
        <v>20</v>
      </c>
      <c r="C321" s="7" t="n">
        <v>12</v>
      </c>
      <c r="D321" s="7" t="n">
        <v>3</v>
      </c>
      <c r="E321" s="7" t="n">
        <v>10</v>
      </c>
      <c r="F321" s="7" t="s">
        <v>86</v>
      </c>
    </row>
    <row r="322" spans="1:6">
      <c r="A322" t="s">
        <v>4</v>
      </c>
      <c r="B322" s="4" t="s">
        <v>5</v>
      </c>
      <c r="C322" s="4" t="s">
        <v>11</v>
      </c>
    </row>
    <row r="323" spans="1:6">
      <c r="A323" t="n">
        <v>4263</v>
      </c>
      <c r="B323" s="24" t="n">
        <v>16</v>
      </c>
      <c r="C323" s="7" t="n">
        <v>0</v>
      </c>
    </row>
    <row r="324" spans="1:6">
      <c r="A324" t="s">
        <v>4</v>
      </c>
      <c r="B324" s="4" t="s">
        <v>5</v>
      </c>
      <c r="C324" s="4" t="s">
        <v>11</v>
      </c>
      <c r="D324" s="4" t="s">
        <v>7</v>
      </c>
      <c r="E324" s="4" t="s">
        <v>7</v>
      </c>
      <c r="F324" s="4" t="s">
        <v>8</v>
      </c>
    </row>
    <row r="325" spans="1:6">
      <c r="A325" t="n">
        <v>4266</v>
      </c>
      <c r="B325" s="33" t="n">
        <v>20</v>
      </c>
      <c r="C325" s="7" t="n">
        <v>13</v>
      </c>
      <c r="D325" s="7" t="n">
        <v>3</v>
      </c>
      <c r="E325" s="7" t="n">
        <v>10</v>
      </c>
      <c r="F325" s="7" t="s">
        <v>86</v>
      </c>
    </row>
    <row r="326" spans="1:6">
      <c r="A326" t="s">
        <v>4</v>
      </c>
      <c r="B326" s="4" t="s">
        <v>5</v>
      </c>
      <c r="C326" s="4" t="s">
        <v>11</v>
      </c>
    </row>
    <row r="327" spans="1:6">
      <c r="A327" t="n">
        <v>4284</v>
      </c>
      <c r="B327" s="24" t="n">
        <v>16</v>
      </c>
      <c r="C327" s="7" t="n">
        <v>0</v>
      </c>
    </row>
    <row r="328" spans="1:6">
      <c r="A328" t="s">
        <v>4</v>
      </c>
      <c r="B328" s="4" t="s">
        <v>5</v>
      </c>
      <c r="C328" s="4" t="s">
        <v>11</v>
      </c>
      <c r="D328" s="4" t="s">
        <v>7</v>
      </c>
      <c r="E328" s="4" t="s">
        <v>7</v>
      </c>
      <c r="F328" s="4" t="s">
        <v>8</v>
      </c>
    </row>
    <row r="329" spans="1:6">
      <c r="A329" t="n">
        <v>4287</v>
      </c>
      <c r="B329" s="33" t="n">
        <v>20</v>
      </c>
      <c r="C329" s="7" t="n">
        <v>80</v>
      </c>
      <c r="D329" s="7" t="n">
        <v>3</v>
      </c>
      <c r="E329" s="7" t="n">
        <v>10</v>
      </c>
      <c r="F329" s="7" t="s">
        <v>86</v>
      </c>
    </row>
    <row r="330" spans="1:6">
      <c r="A330" t="s">
        <v>4</v>
      </c>
      <c r="B330" s="4" t="s">
        <v>5</v>
      </c>
      <c r="C330" s="4" t="s">
        <v>11</v>
      </c>
    </row>
    <row r="331" spans="1:6">
      <c r="A331" t="n">
        <v>4305</v>
      </c>
      <c r="B331" s="24" t="n">
        <v>16</v>
      </c>
      <c r="C331" s="7" t="n">
        <v>0</v>
      </c>
    </row>
    <row r="332" spans="1:6">
      <c r="A332" t="s">
        <v>4</v>
      </c>
      <c r="B332" s="4" t="s">
        <v>5</v>
      </c>
      <c r="C332" s="4" t="s">
        <v>11</v>
      </c>
      <c r="D332" s="4" t="s">
        <v>7</v>
      </c>
      <c r="E332" s="4" t="s">
        <v>7</v>
      </c>
      <c r="F332" s="4" t="s">
        <v>8</v>
      </c>
    </row>
    <row r="333" spans="1:6">
      <c r="A333" t="n">
        <v>4308</v>
      </c>
      <c r="B333" s="33" t="n">
        <v>20</v>
      </c>
      <c r="C333" s="7" t="n">
        <v>15</v>
      </c>
      <c r="D333" s="7" t="n">
        <v>3</v>
      </c>
      <c r="E333" s="7" t="n">
        <v>10</v>
      </c>
      <c r="F333" s="7" t="s">
        <v>86</v>
      </c>
    </row>
    <row r="334" spans="1:6">
      <c r="A334" t="s">
        <v>4</v>
      </c>
      <c r="B334" s="4" t="s">
        <v>5</v>
      </c>
      <c r="C334" s="4" t="s">
        <v>11</v>
      </c>
    </row>
    <row r="335" spans="1:6">
      <c r="A335" t="n">
        <v>4326</v>
      </c>
      <c r="B335" s="24" t="n">
        <v>16</v>
      </c>
      <c r="C335" s="7" t="n">
        <v>0</v>
      </c>
    </row>
    <row r="336" spans="1:6">
      <c r="A336" t="s">
        <v>4</v>
      </c>
      <c r="B336" s="4" t="s">
        <v>5</v>
      </c>
      <c r="C336" s="4" t="s">
        <v>11</v>
      </c>
      <c r="D336" s="4" t="s">
        <v>7</v>
      </c>
      <c r="E336" s="4" t="s">
        <v>7</v>
      </c>
      <c r="F336" s="4" t="s">
        <v>8</v>
      </c>
    </row>
    <row r="337" spans="1:6">
      <c r="A337" t="n">
        <v>4329</v>
      </c>
      <c r="B337" s="33" t="n">
        <v>20</v>
      </c>
      <c r="C337" s="7" t="n">
        <v>17</v>
      </c>
      <c r="D337" s="7" t="n">
        <v>3</v>
      </c>
      <c r="E337" s="7" t="n">
        <v>10</v>
      </c>
      <c r="F337" s="7" t="s">
        <v>86</v>
      </c>
    </row>
    <row r="338" spans="1:6">
      <c r="A338" t="s">
        <v>4</v>
      </c>
      <c r="B338" s="4" t="s">
        <v>5</v>
      </c>
      <c r="C338" s="4" t="s">
        <v>11</v>
      </c>
    </row>
    <row r="339" spans="1:6">
      <c r="A339" t="n">
        <v>4347</v>
      </c>
      <c r="B339" s="24" t="n">
        <v>16</v>
      </c>
      <c r="C339" s="7" t="n">
        <v>0</v>
      </c>
    </row>
    <row r="340" spans="1:6">
      <c r="A340" t="s">
        <v>4</v>
      </c>
      <c r="B340" s="4" t="s">
        <v>5</v>
      </c>
      <c r="C340" s="4" t="s">
        <v>11</v>
      </c>
      <c r="D340" s="4" t="s">
        <v>7</v>
      </c>
      <c r="E340" s="4" t="s">
        <v>7</v>
      </c>
      <c r="F340" s="4" t="s">
        <v>8</v>
      </c>
    </row>
    <row r="341" spans="1:6">
      <c r="A341" t="n">
        <v>4350</v>
      </c>
      <c r="B341" s="33" t="n">
        <v>20</v>
      </c>
      <c r="C341" s="7" t="n">
        <v>18</v>
      </c>
      <c r="D341" s="7" t="n">
        <v>3</v>
      </c>
      <c r="E341" s="7" t="n">
        <v>10</v>
      </c>
      <c r="F341" s="7" t="s">
        <v>86</v>
      </c>
    </row>
    <row r="342" spans="1:6">
      <c r="A342" t="s">
        <v>4</v>
      </c>
      <c r="B342" s="4" t="s">
        <v>5</v>
      </c>
      <c r="C342" s="4" t="s">
        <v>11</v>
      </c>
    </row>
    <row r="343" spans="1:6">
      <c r="A343" t="n">
        <v>4368</v>
      </c>
      <c r="B343" s="24" t="n">
        <v>16</v>
      </c>
      <c r="C343" s="7" t="n">
        <v>0</v>
      </c>
    </row>
    <row r="344" spans="1:6">
      <c r="A344" t="s">
        <v>4</v>
      </c>
      <c r="B344" s="4" t="s">
        <v>5</v>
      </c>
      <c r="C344" s="4" t="s">
        <v>11</v>
      </c>
      <c r="D344" s="4" t="s">
        <v>7</v>
      </c>
      <c r="E344" s="4" t="s">
        <v>7</v>
      </c>
      <c r="F344" s="4" t="s">
        <v>8</v>
      </c>
    </row>
    <row r="345" spans="1:6">
      <c r="A345" t="n">
        <v>4371</v>
      </c>
      <c r="B345" s="33" t="n">
        <v>20</v>
      </c>
      <c r="C345" s="7" t="n">
        <v>23</v>
      </c>
      <c r="D345" s="7" t="n">
        <v>3</v>
      </c>
      <c r="E345" s="7" t="n">
        <v>10</v>
      </c>
      <c r="F345" s="7" t="s">
        <v>86</v>
      </c>
    </row>
    <row r="346" spans="1:6">
      <c r="A346" t="s">
        <v>4</v>
      </c>
      <c r="B346" s="4" t="s">
        <v>5</v>
      </c>
      <c r="C346" s="4" t="s">
        <v>11</v>
      </c>
    </row>
    <row r="347" spans="1:6">
      <c r="A347" t="n">
        <v>4389</v>
      </c>
      <c r="B347" s="24" t="n">
        <v>16</v>
      </c>
      <c r="C347" s="7" t="n">
        <v>0</v>
      </c>
    </row>
    <row r="348" spans="1:6">
      <c r="A348" t="s">
        <v>4</v>
      </c>
      <c r="B348" s="4" t="s">
        <v>5</v>
      </c>
      <c r="C348" s="4" t="s">
        <v>11</v>
      </c>
      <c r="D348" s="4" t="s">
        <v>7</v>
      </c>
      <c r="E348" s="4" t="s">
        <v>7</v>
      </c>
      <c r="F348" s="4" t="s">
        <v>8</v>
      </c>
    </row>
    <row r="349" spans="1:6">
      <c r="A349" t="n">
        <v>4392</v>
      </c>
      <c r="B349" s="33" t="n">
        <v>20</v>
      </c>
      <c r="C349" s="7" t="n">
        <v>16</v>
      </c>
      <c r="D349" s="7" t="n">
        <v>3</v>
      </c>
      <c r="E349" s="7" t="n">
        <v>10</v>
      </c>
      <c r="F349" s="7" t="s">
        <v>86</v>
      </c>
    </row>
    <row r="350" spans="1:6">
      <c r="A350" t="s">
        <v>4</v>
      </c>
      <c r="B350" s="4" t="s">
        <v>5</v>
      </c>
      <c r="C350" s="4" t="s">
        <v>11</v>
      </c>
    </row>
    <row r="351" spans="1:6">
      <c r="A351" t="n">
        <v>4410</v>
      </c>
      <c r="B351" s="24" t="n">
        <v>16</v>
      </c>
      <c r="C351" s="7" t="n">
        <v>0</v>
      </c>
    </row>
    <row r="352" spans="1:6">
      <c r="A352" t="s">
        <v>4</v>
      </c>
      <c r="B352" s="4" t="s">
        <v>5</v>
      </c>
      <c r="C352" s="4" t="s">
        <v>11</v>
      </c>
      <c r="D352" s="4" t="s">
        <v>7</v>
      </c>
      <c r="E352" s="4" t="s">
        <v>7</v>
      </c>
      <c r="F352" s="4" t="s">
        <v>8</v>
      </c>
    </row>
    <row r="353" spans="1:6">
      <c r="A353" t="n">
        <v>4413</v>
      </c>
      <c r="B353" s="33" t="n">
        <v>20</v>
      </c>
      <c r="C353" s="7" t="n">
        <v>7032</v>
      </c>
      <c r="D353" s="7" t="n">
        <v>3</v>
      </c>
      <c r="E353" s="7" t="n">
        <v>10</v>
      </c>
      <c r="F353" s="7" t="s">
        <v>86</v>
      </c>
    </row>
    <row r="354" spans="1:6">
      <c r="A354" t="s">
        <v>4</v>
      </c>
      <c r="B354" s="4" t="s">
        <v>5</v>
      </c>
      <c r="C354" s="4" t="s">
        <v>11</v>
      </c>
    </row>
    <row r="355" spans="1:6">
      <c r="A355" t="n">
        <v>4431</v>
      </c>
      <c r="B355" s="24" t="n">
        <v>16</v>
      </c>
      <c r="C355" s="7" t="n">
        <v>0</v>
      </c>
    </row>
    <row r="356" spans="1:6">
      <c r="A356" t="s">
        <v>4</v>
      </c>
      <c r="B356" s="4" t="s">
        <v>5</v>
      </c>
      <c r="C356" s="4" t="s">
        <v>11</v>
      </c>
      <c r="D356" s="4" t="s">
        <v>7</v>
      </c>
      <c r="E356" s="4" t="s">
        <v>7</v>
      </c>
      <c r="F356" s="4" t="s">
        <v>8</v>
      </c>
    </row>
    <row r="357" spans="1:6">
      <c r="A357" t="n">
        <v>4434</v>
      </c>
      <c r="B357" s="33" t="n">
        <v>20</v>
      </c>
      <c r="C357" s="7" t="n">
        <v>1660</v>
      </c>
      <c r="D357" s="7" t="n">
        <v>3</v>
      </c>
      <c r="E357" s="7" t="n">
        <v>10</v>
      </c>
      <c r="F357" s="7" t="s">
        <v>86</v>
      </c>
    </row>
    <row r="358" spans="1:6">
      <c r="A358" t="s">
        <v>4</v>
      </c>
      <c r="B358" s="4" t="s">
        <v>5</v>
      </c>
      <c r="C358" s="4" t="s">
        <v>11</v>
      </c>
    </row>
    <row r="359" spans="1:6">
      <c r="A359" t="n">
        <v>4452</v>
      </c>
      <c r="B359" s="24" t="n">
        <v>16</v>
      </c>
      <c r="C359" s="7" t="n">
        <v>0</v>
      </c>
    </row>
    <row r="360" spans="1:6">
      <c r="A360" t="s">
        <v>4</v>
      </c>
      <c r="B360" s="4" t="s">
        <v>5</v>
      </c>
      <c r="C360" s="4" t="s">
        <v>11</v>
      </c>
      <c r="D360" s="4" t="s">
        <v>7</v>
      </c>
      <c r="E360" s="4" t="s">
        <v>7</v>
      </c>
      <c r="F360" s="4" t="s">
        <v>8</v>
      </c>
    </row>
    <row r="361" spans="1:6">
      <c r="A361" t="n">
        <v>4455</v>
      </c>
      <c r="B361" s="33" t="n">
        <v>20</v>
      </c>
      <c r="C361" s="7" t="n">
        <v>7030</v>
      </c>
      <c r="D361" s="7" t="n">
        <v>3</v>
      </c>
      <c r="E361" s="7" t="n">
        <v>10</v>
      </c>
      <c r="F361" s="7" t="s">
        <v>86</v>
      </c>
    </row>
    <row r="362" spans="1:6">
      <c r="A362" t="s">
        <v>4</v>
      </c>
      <c r="B362" s="4" t="s">
        <v>5</v>
      </c>
      <c r="C362" s="4" t="s">
        <v>11</v>
      </c>
    </row>
    <row r="363" spans="1:6">
      <c r="A363" t="n">
        <v>4473</v>
      </c>
      <c r="B363" s="24" t="n">
        <v>16</v>
      </c>
      <c r="C363" s="7" t="n">
        <v>0</v>
      </c>
    </row>
    <row r="364" spans="1:6">
      <c r="A364" t="s">
        <v>4</v>
      </c>
      <c r="B364" s="4" t="s">
        <v>5</v>
      </c>
      <c r="C364" s="4" t="s">
        <v>11</v>
      </c>
      <c r="D364" s="4" t="s">
        <v>14</v>
      </c>
    </row>
    <row r="365" spans="1:6">
      <c r="A365" t="n">
        <v>4476</v>
      </c>
      <c r="B365" s="34" t="n">
        <v>43</v>
      </c>
      <c r="C365" s="7" t="n">
        <v>23</v>
      </c>
      <c r="D365" s="7" t="n">
        <v>128</v>
      </c>
    </row>
    <row r="366" spans="1:6">
      <c r="A366" t="s">
        <v>4</v>
      </c>
      <c r="B366" s="4" t="s">
        <v>5</v>
      </c>
      <c r="C366" s="4" t="s">
        <v>11</v>
      </c>
      <c r="D366" s="4" t="s">
        <v>14</v>
      </c>
    </row>
    <row r="367" spans="1:6">
      <c r="A367" t="n">
        <v>4483</v>
      </c>
      <c r="B367" s="34" t="n">
        <v>43</v>
      </c>
      <c r="C367" s="7" t="n">
        <v>23</v>
      </c>
      <c r="D367" s="7" t="n">
        <v>32</v>
      </c>
    </row>
    <row r="368" spans="1:6">
      <c r="A368" t="s">
        <v>4</v>
      </c>
      <c r="B368" s="4" t="s">
        <v>5</v>
      </c>
      <c r="C368" s="4" t="s">
        <v>11</v>
      </c>
      <c r="D368" s="4" t="s">
        <v>7</v>
      </c>
      <c r="E368" s="4" t="s">
        <v>8</v>
      </c>
      <c r="F368" s="4" t="s">
        <v>12</v>
      </c>
      <c r="G368" s="4" t="s">
        <v>12</v>
      </c>
      <c r="H368" s="4" t="s">
        <v>12</v>
      </c>
    </row>
    <row r="369" spans="1:8">
      <c r="A369" t="n">
        <v>4490</v>
      </c>
      <c r="B369" s="35" t="n">
        <v>48</v>
      </c>
      <c r="C369" s="7" t="n">
        <v>0</v>
      </c>
      <c r="D369" s="7" t="n">
        <v>1</v>
      </c>
      <c r="E369" s="7" t="s">
        <v>87</v>
      </c>
      <c r="F369" s="7" t="n">
        <v>-1</v>
      </c>
      <c r="G369" s="7" t="n">
        <v>1</v>
      </c>
      <c r="H369" s="7" t="n">
        <v>0</v>
      </c>
    </row>
    <row r="370" spans="1:8">
      <c r="A370" t="s">
        <v>4</v>
      </c>
      <c r="B370" s="4" t="s">
        <v>5</v>
      </c>
      <c r="C370" s="4" t="s">
        <v>11</v>
      </c>
      <c r="D370" s="4" t="s">
        <v>7</v>
      </c>
      <c r="E370" s="4" t="s">
        <v>8</v>
      </c>
      <c r="F370" s="4" t="s">
        <v>12</v>
      </c>
      <c r="G370" s="4" t="s">
        <v>12</v>
      </c>
      <c r="H370" s="4" t="s">
        <v>12</v>
      </c>
    </row>
    <row r="371" spans="1:8">
      <c r="A371" t="n">
        <v>4520</v>
      </c>
      <c r="B371" s="35" t="n">
        <v>48</v>
      </c>
      <c r="C371" s="7" t="n">
        <v>1</v>
      </c>
      <c r="D371" s="7" t="n">
        <v>1</v>
      </c>
      <c r="E371" s="7" t="s">
        <v>87</v>
      </c>
      <c r="F371" s="7" t="n">
        <v>-1</v>
      </c>
      <c r="G371" s="7" t="n">
        <v>1</v>
      </c>
      <c r="H371" s="7" t="n">
        <v>0</v>
      </c>
    </row>
    <row r="372" spans="1:8">
      <c r="A372" t="s">
        <v>4</v>
      </c>
      <c r="B372" s="4" t="s">
        <v>5</v>
      </c>
      <c r="C372" s="4" t="s">
        <v>11</v>
      </c>
      <c r="D372" s="4" t="s">
        <v>7</v>
      </c>
      <c r="E372" s="4" t="s">
        <v>8</v>
      </c>
      <c r="F372" s="4" t="s">
        <v>12</v>
      </c>
      <c r="G372" s="4" t="s">
        <v>12</v>
      </c>
      <c r="H372" s="4" t="s">
        <v>12</v>
      </c>
    </row>
    <row r="373" spans="1:8">
      <c r="A373" t="n">
        <v>4550</v>
      </c>
      <c r="B373" s="35" t="n">
        <v>48</v>
      </c>
      <c r="C373" s="7" t="n">
        <v>2</v>
      </c>
      <c r="D373" s="7" t="n">
        <v>1</v>
      </c>
      <c r="E373" s="7" t="s">
        <v>87</v>
      </c>
      <c r="F373" s="7" t="n">
        <v>-1</v>
      </c>
      <c r="G373" s="7" t="n">
        <v>1</v>
      </c>
      <c r="H373" s="7" t="n">
        <v>0</v>
      </c>
    </row>
    <row r="374" spans="1:8">
      <c r="A374" t="s">
        <v>4</v>
      </c>
      <c r="B374" s="4" t="s">
        <v>5</v>
      </c>
      <c r="C374" s="4" t="s">
        <v>11</v>
      </c>
      <c r="D374" s="4" t="s">
        <v>7</v>
      </c>
      <c r="E374" s="4" t="s">
        <v>8</v>
      </c>
      <c r="F374" s="4" t="s">
        <v>12</v>
      </c>
      <c r="G374" s="4" t="s">
        <v>12</v>
      </c>
      <c r="H374" s="4" t="s">
        <v>12</v>
      </c>
    </row>
    <row r="375" spans="1:8">
      <c r="A375" t="n">
        <v>4580</v>
      </c>
      <c r="B375" s="35" t="n">
        <v>48</v>
      </c>
      <c r="C375" s="7" t="n">
        <v>3</v>
      </c>
      <c r="D375" s="7" t="n">
        <v>1</v>
      </c>
      <c r="E375" s="7" t="s">
        <v>87</v>
      </c>
      <c r="F375" s="7" t="n">
        <v>-1</v>
      </c>
      <c r="G375" s="7" t="n">
        <v>1</v>
      </c>
      <c r="H375" s="7" t="n">
        <v>0</v>
      </c>
    </row>
    <row r="376" spans="1:8">
      <c r="A376" t="s">
        <v>4</v>
      </c>
      <c r="B376" s="4" t="s">
        <v>5</v>
      </c>
      <c r="C376" s="4" t="s">
        <v>11</v>
      </c>
      <c r="D376" s="4" t="s">
        <v>7</v>
      </c>
      <c r="E376" s="4" t="s">
        <v>8</v>
      </c>
      <c r="F376" s="4" t="s">
        <v>12</v>
      </c>
      <c r="G376" s="4" t="s">
        <v>12</v>
      </c>
      <c r="H376" s="4" t="s">
        <v>12</v>
      </c>
    </row>
    <row r="377" spans="1:8">
      <c r="A377" t="n">
        <v>4610</v>
      </c>
      <c r="B377" s="35" t="n">
        <v>48</v>
      </c>
      <c r="C377" s="7" t="n">
        <v>4</v>
      </c>
      <c r="D377" s="7" t="n">
        <v>1</v>
      </c>
      <c r="E377" s="7" t="s">
        <v>87</v>
      </c>
      <c r="F377" s="7" t="n">
        <v>-1</v>
      </c>
      <c r="G377" s="7" t="n">
        <v>1</v>
      </c>
      <c r="H377" s="7" t="n">
        <v>0</v>
      </c>
    </row>
    <row r="378" spans="1:8">
      <c r="A378" t="s">
        <v>4</v>
      </c>
      <c r="B378" s="4" t="s">
        <v>5</v>
      </c>
      <c r="C378" s="4" t="s">
        <v>11</v>
      </c>
      <c r="D378" s="4" t="s">
        <v>7</v>
      </c>
      <c r="E378" s="4" t="s">
        <v>8</v>
      </c>
      <c r="F378" s="4" t="s">
        <v>12</v>
      </c>
      <c r="G378" s="4" t="s">
        <v>12</v>
      </c>
      <c r="H378" s="4" t="s">
        <v>12</v>
      </c>
    </row>
    <row r="379" spans="1:8">
      <c r="A379" t="n">
        <v>4640</v>
      </c>
      <c r="B379" s="35" t="n">
        <v>48</v>
      </c>
      <c r="C379" s="7" t="n">
        <v>5</v>
      </c>
      <c r="D379" s="7" t="n">
        <v>1</v>
      </c>
      <c r="E379" s="7" t="s">
        <v>87</v>
      </c>
      <c r="F379" s="7" t="n">
        <v>-1</v>
      </c>
      <c r="G379" s="7" t="n">
        <v>1</v>
      </c>
      <c r="H379" s="7" t="n">
        <v>0</v>
      </c>
    </row>
    <row r="380" spans="1:8">
      <c r="A380" t="s">
        <v>4</v>
      </c>
      <c r="B380" s="4" t="s">
        <v>5</v>
      </c>
      <c r="C380" s="4" t="s">
        <v>11</v>
      </c>
      <c r="D380" s="4" t="s">
        <v>7</v>
      </c>
      <c r="E380" s="4" t="s">
        <v>8</v>
      </c>
      <c r="F380" s="4" t="s">
        <v>12</v>
      </c>
      <c r="G380" s="4" t="s">
        <v>12</v>
      </c>
      <c r="H380" s="4" t="s">
        <v>12</v>
      </c>
    </row>
    <row r="381" spans="1:8">
      <c r="A381" t="n">
        <v>4670</v>
      </c>
      <c r="B381" s="35" t="n">
        <v>48</v>
      </c>
      <c r="C381" s="7" t="n">
        <v>6</v>
      </c>
      <c r="D381" s="7" t="n">
        <v>1</v>
      </c>
      <c r="E381" s="7" t="s">
        <v>87</v>
      </c>
      <c r="F381" s="7" t="n">
        <v>-1</v>
      </c>
      <c r="G381" s="7" t="n">
        <v>1</v>
      </c>
      <c r="H381" s="7" t="n">
        <v>0</v>
      </c>
    </row>
    <row r="382" spans="1:8">
      <c r="A382" t="s">
        <v>4</v>
      </c>
      <c r="B382" s="4" t="s">
        <v>5</v>
      </c>
      <c r="C382" s="4" t="s">
        <v>11</v>
      </c>
      <c r="D382" s="4" t="s">
        <v>7</v>
      </c>
      <c r="E382" s="4" t="s">
        <v>8</v>
      </c>
      <c r="F382" s="4" t="s">
        <v>12</v>
      </c>
      <c r="G382" s="4" t="s">
        <v>12</v>
      </c>
      <c r="H382" s="4" t="s">
        <v>12</v>
      </c>
    </row>
    <row r="383" spans="1:8">
      <c r="A383" t="n">
        <v>4700</v>
      </c>
      <c r="B383" s="35" t="n">
        <v>48</v>
      </c>
      <c r="C383" s="7" t="n">
        <v>7</v>
      </c>
      <c r="D383" s="7" t="n">
        <v>1</v>
      </c>
      <c r="E383" s="7" t="s">
        <v>87</v>
      </c>
      <c r="F383" s="7" t="n">
        <v>-1</v>
      </c>
      <c r="G383" s="7" t="n">
        <v>1</v>
      </c>
      <c r="H383" s="7" t="n">
        <v>0</v>
      </c>
    </row>
    <row r="384" spans="1:8">
      <c r="A384" t="s">
        <v>4</v>
      </c>
      <c r="B384" s="4" t="s">
        <v>5</v>
      </c>
      <c r="C384" s="4" t="s">
        <v>11</v>
      </c>
      <c r="D384" s="4" t="s">
        <v>7</v>
      </c>
      <c r="E384" s="4" t="s">
        <v>8</v>
      </c>
      <c r="F384" s="4" t="s">
        <v>12</v>
      </c>
      <c r="G384" s="4" t="s">
        <v>12</v>
      </c>
      <c r="H384" s="4" t="s">
        <v>12</v>
      </c>
    </row>
    <row r="385" spans="1:8">
      <c r="A385" t="n">
        <v>4730</v>
      </c>
      <c r="B385" s="35" t="n">
        <v>48</v>
      </c>
      <c r="C385" s="7" t="n">
        <v>8</v>
      </c>
      <c r="D385" s="7" t="n">
        <v>1</v>
      </c>
      <c r="E385" s="7" t="s">
        <v>87</v>
      </c>
      <c r="F385" s="7" t="n">
        <v>-1</v>
      </c>
      <c r="G385" s="7" t="n">
        <v>1</v>
      </c>
      <c r="H385" s="7" t="n">
        <v>0</v>
      </c>
    </row>
    <row r="386" spans="1:8">
      <c r="A386" t="s">
        <v>4</v>
      </c>
      <c r="B386" s="4" t="s">
        <v>5</v>
      </c>
      <c r="C386" s="4" t="s">
        <v>11</v>
      </c>
      <c r="D386" s="4" t="s">
        <v>7</v>
      </c>
      <c r="E386" s="4" t="s">
        <v>8</v>
      </c>
      <c r="F386" s="4" t="s">
        <v>12</v>
      </c>
      <c r="G386" s="4" t="s">
        <v>12</v>
      </c>
      <c r="H386" s="4" t="s">
        <v>12</v>
      </c>
    </row>
    <row r="387" spans="1:8">
      <c r="A387" t="n">
        <v>4760</v>
      </c>
      <c r="B387" s="35" t="n">
        <v>48</v>
      </c>
      <c r="C387" s="7" t="n">
        <v>9</v>
      </c>
      <c r="D387" s="7" t="n">
        <v>1</v>
      </c>
      <c r="E387" s="7" t="s">
        <v>87</v>
      </c>
      <c r="F387" s="7" t="n">
        <v>-1</v>
      </c>
      <c r="G387" s="7" t="n">
        <v>1</v>
      </c>
      <c r="H387" s="7" t="n">
        <v>0</v>
      </c>
    </row>
    <row r="388" spans="1:8">
      <c r="A388" t="s">
        <v>4</v>
      </c>
      <c r="B388" s="4" t="s">
        <v>5</v>
      </c>
      <c r="C388" s="4" t="s">
        <v>11</v>
      </c>
      <c r="D388" s="4" t="s">
        <v>7</v>
      </c>
      <c r="E388" s="4" t="s">
        <v>8</v>
      </c>
      <c r="F388" s="4" t="s">
        <v>12</v>
      </c>
      <c r="G388" s="4" t="s">
        <v>12</v>
      </c>
      <c r="H388" s="4" t="s">
        <v>12</v>
      </c>
    </row>
    <row r="389" spans="1:8">
      <c r="A389" t="n">
        <v>4790</v>
      </c>
      <c r="B389" s="35" t="n">
        <v>48</v>
      </c>
      <c r="C389" s="7" t="n">
        <v>17</v>
      </c>
      <c r="D389" s="7" t="n">
        <v>1</v>
      </c>
      <c r="E389" s="7" t="s">
        <v>87</v>
      </c>
      <c r="F389" s="7" t="n">
        <v>-1</v>
      </c>
      <c r="G389" s="7" t="n">
        <v>1</v>
      </c>
      <c r="H389" s="7" t="n">
        <v>0</v>
      </c>
    </row>
    <row r="390" spans="1:8">
      <c r="A390" t="s">
        <v>4</v>
      </c>
      <c r="B390" s="4" t="s">
        <v>5</v>
      </c>
      <c r="C390" s="4" t="s">
        <v>11</v>
      </c>
      <c r="D390" s="4" t="s">
        <v>7</v>
      </c>
      <c r="E390" s="4" t="s">
        <v>8</v>
      </c>
      <c r="F390" s="4" t="s">
        <v>12</v>
      </c>
      <c r="G390" s="4" t="s">
        <v>12</v>
      </c>
      <c r="H390" s="4" t="s">
        <v>12</v>
      </c>
    </row>
    <row r="391" spans="1:8">
      <c r="A391" t="n">
        <v>4820</v>
      </c>
      <c r="B391" s="35" t="n">
        <v>48</v>
      </c>
      <c r="C391" s="7" t="n">
        <v>18</v>
      </c>
      <c r="D391" s="7" t="n">
        <v>1</v>
      </c>
      <c r="E391" s="7" t="s">
        <v>87</v>
      </c>
      <c r="F391" s="7" t="n">
        <v>-1</v>
      </c>
      <c r="G391" s="7" t="n">
        <v>1</v>
      </c>
      <c r="H391" s="7" t="n">
        <v>0</v>
      </c>
    </row>
    <row r="392" spans="1:8">
      <c r="A392" t="s">
        <v>4</v>
      </c>
      <c r="B392" s="4" t="s">
        <v>5</v>
      </c>
      <c r="C392" s="4" t="s">
        <v>11</v>
      </c>
      <c r="D392" s="4" t="s">
        <v>7</v>
      </c>
      <c r="E392" s="4" t="s">
        <v>8</v>
      </c>
      <c r="F392" s="4" t="s">
        <v>12</v>
      </c>
      <c r="G392" s="4" t="s">
        <v>12</v>
      </c>
      <c r="H392" s="4" t="s">
        <v>12</v>
      </c>
    </row>
    <row r="393" spans="1:8">
      <c r="A393" t="n">
        <v>4850</v>
      </c>
      <c r="B393" s="35" t="n">
        <v>48</v>
      </c>
      <c r="C393" s="7" t="n">
        <v>12</v>
      </c>
      <c r="D393" s="7" t="n">
        <v>1</v>
      </c>
      <c r="E393" s="7" t="s">
        <v>87</v>
      </c>
      <c r="F393" s="7" t="n">
        <v>-1</v>
      </c>
      <c r="G393" s="7" t="n">
        <v>1</v>
      </c>
      <c r="H393" s="7" t="n">
        <v>0</v>
      </c>
    </row>
    <row r="394" spans="1:8">
      <c r="A394" t="s">
        <v>4</v>
      </c>
      <c r="B394" s="4" t="s">
        <v>5</v>
      </c>
      <c r="C394" s="4" t="s">
        <v>11</v>
      </c>
      <c r="D394" s="4" t="s">
        <v>7</v>
      </c>
      <c r="E394" s="4" t="s">
        <v>8</v>
      </c>
      <c r="F394" s="4" t="s">
        <v>12</v>
      </c>
      <c r="G394" s="4" t="s">
        <v>12</v>
      </c>
      <c r="H394" s="4" t="s">
        <v>12</v>
      </c>
    </row>
    <row r="395" spans="1:8">
      <c r="A395" t="n">
        <v>4880</v>
      </c>
      <c r="B395" s="35" t="n">
        <v>48</v>
      </c>
      <c r="C395" s="7" t="n">
        <v>13</v>
      </c>
      <c r="D395" s="7" t="n">
        <v>1</v>
      </c>
      <c r="E395" s="7" t="s">
        <v>87</v>
      </c>
      <c r="F395" s="7" t="n">
        <v>-1</v>
      </c>
      <c r="G395" s="7" t="n">
        <v>1</v>
      </c>
      <c r="H395" s="7" t="n">
        <v>0</v>
      </c>
    </row>
    <row r="396" spans="1:8">
      <c r="A396" t="s">
        <v>4</v>
      </c>
      <c r="B396" s="4" t="s">
        <v>5</v>
      </c>
      <c r="C396" s="4" t="s">
        <v>11</v>
      </c>
      <c r="D396" s="4" t="s">
        <v>7</v>
      </c>
      <c r="E396" s="4" t="s">
        <v>8</v>
      </c>
      <c r="F396" s="4" t="s">
        <v>12</v>
      </c>
      <c r="G396" s="4" t="s">
        <v>12</v>
      </c>
      <c r="H396" s="4" t="s">
        <v>12</v>
      </c>
    </row>
    <row r="397" spans="1:8">
      <c r="A397" t="n">
        <v>4910</v>
      </c>
      <c r="B397" s="35" t="n">
        <v>48</v>
      </c>
      <c r="C397" s="7" t="n">
        <v>11</v>
      </c>
      <c r="D397" s="7" t="n">
        <v>1</v>
      </c>
      <c r="E397" s="7" t="s">
        <v>87</v>
      </c>
      <c r="F397" s="7" t="n">
        <v>-1</v>
      </c>
      <c r="G397" s="7" t="n">
        <v>1</v>
      </c>
      <c r="H397" s="7" t="n">
        <v>0</v>
      </c>
    </row>
    <row r="398" spans="1:8">
      <c r="A398" t="s">
        <v>4</v>
      </c>
      <c r="B398" s="4" t="s">
        <v>5</v>
      </c>
      <c r="C398" s="4" t="s">
        <v>7</v>
      </c>
      <c r="D398" s="4" t="s">
        <v>11</v>
      </c>
      <c r="E398" s="4" t="s">
        <v>7</v>
      </c>
      <c r="F398" s="4" t="s">
        <v>8</v>
      </c>
      <c r="G398" s="4" t="s">
        <v>8</v>
      </c>
      <c r="H398" s="4" t="s">
        <v>8</v>
      </c>
      <c r="I398" s="4" t="s">
        <v>8</v>
      </c>
      <c r="J398" s="4" t="s">
        <v>8</v>
      </c>
      <c r="K398" s="4" t="s">
        <v>8</v>
      </c>
      <c r="L398" s="4" t="s">
        <v>8</v>
      </c>
      <c r="M398" s="4" t="s">
        <v>8</v>
      </c>
      <c r="N398" s="4" t="s">
        <v>8</v>
      </c>
      <c r="O398" s="4" t="s">
        <v>8</v>
      </c>
      <c r="P398" s="4" t="s">
        <v>8</v>
      </c>
      <c r="Q398" s="4" t="s">
        <v>8</v>
      </c>
      <c r="R398" s="4" t="s">
        <v>8</v>
      </c>
      <c r="S398" s="4" t="s">
        <v>8</v>
      </c>
      <c r="T398" s="4" t="s">
        <v>8</v>
      </c>
      <c r="U398" s="4" t="s">
        <v>8</v>
      </c>
    </row>
    <row r="399" spans="1:8">
      <c r="A399" t="n">
        <v>4940</v>
      </c>
      <c r="B399" s="36" t="n">
        <v>36</v>
      </c>
      <c r="C399" s="7" t="n">
        <v>8</v>
      </c>
      <c r="D399" s="7" t="n">
        <v>0</v>
      </c>
      <c r="E399" s="7" t="n">
        <v>0</v>
      </c>
      <c r="F399" s="7" t="s">
        <v>88</v>
      </c>
      <c r="G399" s="7" t="s">
        <v>89</v>
      </c>
      <c r="H399" s="7" t="s">
        <v>15</v>
      </c>
      <c r="I399" s="7" t="s">
        <v>15</v>
      </c>
      <c r="J399" s="7" t="s">
        <v>15</v>
      </c>
      <c r="K399" s="7" t="s">
        <v>15</v>
      </c>
      <c r="L399" s="7" t="s">
        <v>15</v>
      </c>
      <c r="M399" s="7" t="s">
        <v>15</v>
      </c>
      <c r="N399" s="7" t="s">
        <v>15</v>
      </c>
      <c r="O399" s="7" t="s">
        <v>15</v>
      </c>
      <c r="P399" s="7" t="s">
        <v>15</v>
      </c>
      <c r="Q399" s="7" t="s">
        <v>15</v>
      </c>
      <c r="R399" s="7" t="s">
        <v>15</v>
      </c>
      <c r="S399" s="7" t="s">
        <v>15</v>
      </c>
      <c r="T399" s="7" t="s">
        <v>15</v>
      </c>
      <c r="U399" s="7" t="s">
        <v>15</v>
      </c>
    </row>
    <row r="400" spans="1:8">
      <c r="A400" t="s">
        <v>4</v>
      </c>
      <c r="B400" s="4" t="s">
        <v>5</v>
      </c>
      <c r="C400" s="4" t="s">
        <v>7</v>
      </c>
      <c r="D400" s="4" t="s">
        <v>11</v>
      </c>
      <c r="E400" s="4" t="s">
        <v>7</v>
      </c>
      <c r="F400" s="4" t="s">
        <v>8</v>
      </c>
      <c r="G400" s="4" t="s">
        <v>8</v>
      </c>
      <c r="H400" s="4" t="s">
        <v>8</v>
      </c>
      <c r="I400" s="4" t="s">
        <v>8</v>
      </c>
      <c r="J400" s="4" t="s">
        <v>8</v>
      </c>
      <c r="K400" s="4" t="s">
        <v>8</v>
      </c>
      <c r="L400" s="4" t="s">
        <v>8</v>
      </c>
      <c r="M400" s="4" t="s">
        <v>8</v>
      </c>
      <c r="N400" s="4" t="s">
        <v>8</v>
      </c>
      <c r="O400" s="4" t="s">
        <v>8</v>
      </c>
      <c r="P400" s="4" t="s">
        <v>8</v>
      </c>
      <c r="Q400" s="4" t="s">
        <v>8</v>
      </c>
      <c r="R400" s="4" t="s">
        <v>8</v>
      </c>
      <c r="S400" s="4" t="s">
        <v>8</v>
      </c>
      <c r="T400" s="4" t="s">
        <v>8</v>
      </c>
      <c r="U400" s="4" t="s">
        <v>8</v>
      </c>
    </row>
    <row r="401" spans="1:21">
      <c r="A401" t="n">
        <v>4983</v>
      </c>
      <c r="B401" s="36" t="n">
        <v>36</v>
      </c>
      <c r="C401" s="7" t="n">
        <v>8</v>
      </c>
      <c r="D401" s="7" t="n">
        <v>1</v>
      </c>
      <c r="E401" s="7" t="n">
        <v>0</v>
      </c>
      <c r="F401" s="7" t="s">
        <v>90</v>
      </c>
      <c r="G401" s="7" t="s">
        <v>91</v>
      </c>
      <c r="H401" s="7" t="s">
        <v>92</v>
      </c>
      <c r="I401" s="7" t="s">
        <v>93</v>
      </c>
      <c r="J401" s="7" t="s">
        <v>94</v>
      </c>
      <c r="K401" s="7" t="s">
        <v>95</v>
      </c>
      <c r="L401" s="7" t="s">
        <v>15</v>
      </c>
      <c r="M401" s="7" t="s">
        <v>15</v>
      </c>
      <c r="N401" s="7" t="s">
        <v>15</v>
      </c>
      <c r="O401" s="7" t="s">
        <v>15</v>
      </c>
      <c r="P401" s="7" t="s">
        <v>15</v>
      </c>
      <c r="Q401" s="7" t="s">
        <v>15</v>
      </c>
      <c r="R401" s="7" t="s">
        <v>15</v>
      </c>
      <c r="S401" s="7" t="s">
        <v>15</v>
      </c>
      <c r="T401" s="7" t="s">
        <v>15</v>
      </c>
      <c r="U401" s="7" t="s">
        <v>15</v>
      </c>
    </row>
    <row r="402" spans="1:21">
      <c r="A402" t="s">
        <v>4</v>
      </c>
      <c r="B402" s="4" t="s">
        <v>5</v>
      </c>
      <c r="C402" s="4" t="s">
        <v>7</v>
      </c>
      <c r="D402" s="4" t="s">
        <v>11</v>
      </c>
      <c r="E402" s="4" t="s">
        <v>7</v>
      </c>
      <c r="F402" s="4" t="s">
        <v>8</v>
      </c>
      <c r="G402" s="4" t="s">
        <v>8</v>
      </c>
      <c r="H402" s="4" t="s">
        <v>8</v>
      </c>
      <c r="I402" s="4" t="s">
        <v>8</v>
      </c>
      <c r="J402" s="4" t="s">
        <v>8</v>
      </c>
      <c r="K402" s="4" t="s">
        <v>8</v>
      </c>
      <c r="L402" s="4" t="s">
        <v>8</v>
      </c>
      <c r="M402" s="4" t="s">
        <v>8</v>
      </c>
      <c r="N402" s="4" t="s">
        <v>8</v>
      </c>
      <c r="O402" s="4" t="s">
        <v>8</v>
      </c>
      <c r="P402" s="4" t="s">
        <v>8</v>
      </c>
      <c r="Q402" s="4" t="s">
        <v>8</v>
      </c>
      <c r="R402" s="4" t="s">
        <v>8</v>
      </c>
      <c r="S402" s="4" t="s">
        <v>8</v>
      </c>
      <c r="T402" s="4" t="s">
        <v>8</v>
      </c>
      <c r="U402" s="4" t="s">
        <v>8</v>
      </c>
    </row>
    <row r="403" spans="1:21">
      <c r="A403" t="n">
        <v>5066</v>
      </c>
      <c r="B403" s="36" t="n">
        <v>36</v>
      </c>
      <c r="C403" s="7" t="n">
        <v>8</v>
      </c>
      <c r="D403" s="7" t="n">
        <v>2</v>
      </c>
      <c r="E403" s="7" t="n">
        <v>0</v>
      </c>
      <c r="F403" s="7" t="s">
        <v>96</v>
      </c>
      <c r="G403" s="7" t="s">
        <v>95</v>
      </c>
      <c r="H403" s="7" t="s">
        <v>15</v>
      </c>
      <c r="I403" s="7" t="s">
        <v>15</v>
      </c>
      <c r="J403" s="7" t="s">
        <v>15</v>
      </c>
      <c r="K403" s="7" t="s">
        <v>15</v>
      </c>
      <c r="L403" s="7" t="s">
        <v>15</v>
      </c>
      <c r="M403" s="7" t="s">
        <v>15</v>
      </c>
      <c r="N403" s="7" t="s">
        <v>15</v>
      </c>
      <c r="O403" s="7" t="s">
        <v>15</v>
      </c>
      <c r="P403" s="7" t="s">
        <v>15</v>
      </c>
      <c r="Q403" s="7" t="s">
        <v>15</v>
      </c>
      <c r="R403" s="7" t="s">
        <v>15</v>
      </c>
      <c r="S403" s="7" t="s">
        <v>15</v>
      </c>
      <c r="T403" s="7" t="s">
        <v>15</v>
      </c>
      <c r="U403" s="7" t="s">
        <v>15</v>
      </c>
    </row>
    <row r="404" spans="1:21">
      <c r="A404" t="s">
        <v>4</v>
      </c>
      <c r="B404" s="4" t="s">
        <v>5</v>
      </c>
      <c r="C404" s="4" t="s">
        <v>7</v>
      </c>
      <c r="D404" s="4" t="s">
        <v>11</v>
      </c>
      <c r="E404" s="4" t="s">
        <v>7</v>
      </c>
      <c r="F404" s="4" t="s">
        <v>8</v>
      </c>
      <c r="G404" s="4" t="s">
        <v>8</v>
      </c>
      <c r="H404" s="4" t="s">
        <v>8</v>
      </c>
      <c r="I404" s="4" t="s">
        <v>8</v>
      </c>
      <c r="J404" s="4" t="s">
        <v>8</v>
      </c>
      <c r="K404" s="4" t="s">
        <v>8</v>
      </c>
      <c r="L404" s="4" t="s">
        <v>8</v>
      </c>
      <c r="M404" s="4" t="s">
        <v>8</v>
      </c>
      <c r="N404" s="4" t="s">
        <v>8</v>
      </c>
      <c r="O404" s="4" t="s">
        <v>8</v>
      </c>
      <c r="P404" s="4" t="s">
        <v>8</v>
      </c>
      <c r="Q404" s="4" t="s">
        <v>8</v>
      </c>
      <c r="R404" s="4" t="s">
        <v>8</v>
      </c>
      <c r="S404" s="4" t="s">
        <v>8</v>
      </c>
      <c r="T404" s="4" t="s">
        <v>8</v>
      </c>
      <c r="U404" s="4" t="s">
        <v>8</v>
      </c>
    </row>
    <row r="405" spans="1:21">
      <c r="A405" t="n">
        <v>5110</v>
      </c>
      <c r="B405" s="36" t="n">
        <v>36</v>
      </c>
      <c r="C405" s="7" t="n">
        <v>8</v>
      </c>
      <c r="D405" s="7" t="n">
        <v>3</v>
      </c>
      <c r="E405" s="7" t="n">
        <v>0</v>
      </c>
      <c r="F405" s="7" t="s">
        <v>97</v>
      </c>
      <c r="G405" s="7" t="s">
        <v>95</v>
      </c>
      <c r="H405" s="7" t="s">
        <v>15</v>
      </c>
      <c r="I405" s="7" t="s">
        <v>15</v>
      </c>
      <c r="J405" s="7" t="s">
        <v>15</v>
      </c>
      <c r="K405" s="7" t="s">
        <v>15</v>
      </c>
      <c r="L405" s="7" t="s">
        <v>15</v>
      </c>
      <c r="M405" s="7" t="s">
        <v>15</v>
      </c>
      <c r="N405" s="7" t="s">
        <v>15</v>
      </c>
      <c r="O405" s="7" t="s">
        <v>15</v>
      </c>
      <c r="P405" s="7" t="s">
        <v>15</v>
      </c>
      <c r="Q405" s="7" t="s">
        <v>15</v>
      </c>
      <c r="R405" s="7" t="s">
        <v>15</v>
      </c>
      <c r="S405" s="7" t="s">
        <v>15</v>
      </c>
      <c r="T405" s="7" t="s">
        <v>15</v>
      </c>
      <c r="U405" s="7" t="s">
        <v>15</v>
      </c>
    </row>
    <row r="406" spans="1:21">
      <c r="A406" t="s">
        <v>4</v>
      </c>
      <c r="B406" s="4" t="s">
        <v>5</v>
      </c>
      <c r="C406" s="4" t="s">
        <v>7</v>
      </c>
      <c r="D406" s="4" t="s">
        <v>11</v>
      </c>
      <c r="E406" s="4" t="s">
        <v>7</v>
      </c>
      <c r="F406" s="4" t="s">
        <v>8</v>
      </c>
      <c r="G406" s="4" t="s">
        <v>8</v>
      </c>
      <c r="H406" s="4" t="s">
        <v>8</v>
      </c>
      <c r="I406" s="4" t="s">
        <v>8</v>
      </c>
      <c r="J406" s="4" t="s">
        <v>8</v>
      </c>
      <c r="K406" s="4" t="s">
        <v>8</v>
      </c>
      <c r="L406" s="4" t="s">
        <v>8</v>
      </c>
      <c r="M406" s="4" t="s">
        <v>8</v>
      </c>
      <c r="N406" s="4" t="s">
        <v>8</v>
      </c>
      <c r="O406" s="4" t="s">
        <v>8</v>
      </c>
      <c r="P406" s="4" t="s">
        <v>8</v>
      </c>
      <c r="Q406" s="4" t="s">
        <v>8</v>
      </c>
      <c r="R406" s="4" t="s">
        <v>8</v>
      </c>
      <c r="S406" s="4" t="s">
        <v>8</v>
      </c>
      <c r="T406" s="4" t="s">
        <v>8</v>
      </c>
      <c r="U406" s="4" t="s">
        <v>8</v>
      </c>
    </row>
    <row r="407" spans="1:21">
      <c r="A407" t="n">
        <v>5151</v>
      </c>
      <c r="B407" s="36" t="n">
        <v>36</v>
      </c>
      <c r="C407" s="7" t="n">
        <v>8</v>
      </c>
      <c r="D407" s="7" t="n">
        <v>4</v>
      </c>
      <c r="E407" s="7" t="n">
        <v>0</v>
      </c>
      <c r="F407" s="7" t="s">
        <v>96</v>
      </c>
      <c r="G407" s="7" t="s">
        <v>98</v>
      </c>
      <c r="H407" s="7" t="s">
        <v>99</v>
      </c>
      <c r="I407" s="7" t="s">
        <v>15</v>
      </c>
      <c r="J407" s="7" t="s">
        <v>15</v>
      </c>
      <c r="K407" s="7" t="s">
        <v>15</v>
      </c>
      <c r="L407" s="7" t="s">
        <v>15</v>
      </c>
      <c r="M407" s="7" t="s">
        <v>15</v>
      </c>
      <c r="N407" s="7" t="s">
        <v>15</v>
      </c>
      <c r="O407" s="7" t="s">
        <v>15</v>
      </c>
      <c r="P407" s="7" t="s">
        <v>15</v>
      </c>
      <c r="Q407" s="7" t="s">
        <v>15</v>
      </c>
      <c r="R407" s="7" t="s">
        <v>15</v>
      </c>
      <c r="S407" s="7" t="s">
        <v>15</v>
      </c>
      <c r="T407" s="7" t="s">
        <v>15</v>
      </c>
      <c r="U407" s="7" t="s">
        <v>15</v>
      </c>
    </row>
    <row r="408" spans="1:21">
      <c r="A408" t="s">
        <v>4</v>
      </c>
      <c r="B408" s="4" t="s">
        <v>5</v>
      </c>
      <c r="C408" s="4" t="s">
        <v>7</v>
      </c>
      <c r="D408" s="4" t="s">
        <v>11</v>
      </c>
      <c r="E408" s="4" t="s">
        <v>7</v>
      </c>
      <c r="F408" s="4" t="s">
        <v>8</v>
      </c>
      <c r="G408" s="4" t="s">
        <v>8</v>
      </c>
      <c r="H408" s="4" t="s">
        <v>8</v>
      </c>
      <c r="I408" s="4" t="s">
        <v>8</v>
      </c>
      <c r="J408" s="4" t="s">
        <v>8</v>
      </c>
      <c r="K408" s="4" t="s">
        <v>8</v>
      </c>
      <c r="L408" s="4" t="s">
        <v>8</v>
      </c>
      <c r="M408" s="4" t="s">
        <v>8</v>
      </c>
      <c r="N408" s="4" t="s">
        <v>8</v>
      </c>
      <c r="O408" s="4" t="s">
        <v>8</v>
      </c>
      <c r="P408" s="4" t="s">
        <v>8</v>
      </c>
      <c r="Q408" s="4" t="s">
        <v>8</v>
      </c>
      <c r="R408" s="4" t="s">
        <v>8</v>
      </c>
      <c r="S408" s="4" t="s">
        <v>8</v>
      </c>
      <c r="T408" s="4" t="s">
        <v>8</v>
      </c>
      <c r="U408" s="4" t="s">
        <v>8</v>
      </c>
    </row>
    <row r="409" spans="1:21">
      <c r="A409" t="n">
        <v>5207</v>
      </c>
      <c r="B409" s="36" t="n">
        <v>36</v>
      </c>
      <c r="C409" s="7" t="n">
        <v>8</v>
      </c>
      <c r="D409" s="7" t="n">
        <v>5</v>
      </c>
      <c r="E409" s="7" t="n">
        <v>0</v>
      </c>
      <c r="F409" s="7" t="s">
        <v>100</v>
      </c>
      <c r="G409" s="7" t="s">
        <v>101</v>
      </c>
      <c r="H409" s="7" t="s">
        <v>95</v>
      </c>
      <c r="I409" s="7" t="s">
        <v>15</v>
      </c>
      <c r="J409" s="7" t="s">
        <v>15</v>
      </c>
      <c r="K409" s="7" t="s">
        <v>15</v>
      </c>
      <c r="L409" s="7" t="s">
        <v>15</v>
      </c>
      <c r="M409" s="7" t="s">
        <v>15</v>
      </c>
      <c r="N409" s="7" t="s">
        <v>15</v>
      </c>
      <c r="O409" s="7" t="s">
        <v>15</v>
      </c>
      <c r="P409" s="7" t="s">
        <v>15</v>
      </c>
      <c r="Q409" s="7" t="s">
        <v>15</v>
      </c>
      <c r="R409" s="7" t="s">
        <v>15</v>
      </c>
      <c r="S409" s="7" t="s">
        <v>15</v>
      </c>
      <c r="T409" s="7" t="s">
        <v>15</v>
      </c>
      <c r="U409" s="7" t="s">
        <v>15</v>
      </c>
    </row>
    <row r="410" spans="1:21">
      <c r="A410" t="s">
        <v>4</v>
      </c>
      <c r="B410" s="4" t="s">
        <v>5</v>
      </c>
      <c r="C410" s="4" t="s">
        <v>7</v>
      </c>
      <c r="D410" s="4" t="s">
        <v>11</v>
      </c>
      <c r="E410" s="4" t="s">
        <v>7</v>
      </c>
      <c r="F410" s="4" t="s">
        <v>8</v>
      </c>
      <c r="G410" s="4" t="s">
        <v>8</v>
      </c>
      <c r="H410" s="4" t="s">
        <v>8</v>
      </c>
      <c r="I410" s="4" t="s">
        <v>8</v>
      </c>
      <c r="J410" s="4" t="s">
        <v>8</v>
      </c>
      <c r="K410" s="4" t="s">
        <v>8</v>
      </c>
      <c r="L410" s="4" t="s">
        <v>8</v>
      </c>
      <c r="M410" s="4" t="s">
        <v>8</v>
      </c>
      <c r="N410" s="4" t="s">
        <v>8</v>
      </c>
      <c r="O410" s="4" t="s">
        <v>8</v>
      </c>
      <c r="P410" s="4" t="s">
        <v>8</v>
      </c>
      <c r="Q410" s="4" t="s">
        <v>8</v>
      </c>
      <c r="R410" s="4" t="s">
        <v>8</v>
      </c>
      <c r="S410" s="4" t="s">
        <v>8</v>
      </c>
      <c r="T410" s="4" t="s">
        <v>8</v>
      </c>
      <c r="U410" s="4" t="s">
        <v>8</v>
      </c>
    </row>
    <row r="411" spans="1:21">
      <c r="A411" t="n">
        <v>5259</v>
      </c>
      <c r="B411" s="36" t="n">
        <v>36</v>
      </c>
      <c r="C411" s="7" t="n">
        <v>8</v>
      </c>
      <c r="D411" s="7" t="n">
        <v>6</v>
      </c>
      <c r="E411" s="7" t="n">
        <v>0</v>
      </c>
      <c r="F411" s="7" t="s">
        <v>102</v>
      </c>
      <c r="G411" s="7" t="s">
        <v>98</v>
      </c>
      <c r="H411" s="7" t="s">
        <v>103</v>
      </c>
      <c r="I411" s="7" t="s">
        <v>15</v>
      </c>
      <c r="J411" s="7" t="s">
        <v>15</v>
      </c>
      <c r="K411" s="7" t="s">
        <v>15</v>
      </c>
      <c r="L411" s="7" t="s">
        <v>15</v>
      </c>
      <c r="M411" s="7" t="s">
        <v>15</v>
      </c>
      <c r="N411" s="7" t="s">
        <v>15</v>
      </c>
      <c r="O411" s="7" t="s">
        <v>15</v>
      </c>
      <c r="P411" s="7" t="s">
        <v>15</v>
      </c>
      <c r="Q411" s="7" t="s">
        <v>15</v>
      </c>
      <c r="R411" s="7" t="s">
        <v>15</v>
      </c>
      <c r="S411" s="7" t="s">
        <v>15</v>
      </c>
      <c r="T411" s="7" t="s">
        <v>15</v>
      </c>
      <c r="U411" s="7" t="s">
        <v>15</v>
      </c>
    </row>
    <row r="412" spans="1:21">
      <c r="A412" t="s">
        <v>4</v>
      </c>
      <c r="B412" s="4" t="s">
        <v>5</v>
      </c>
      <c r="C412" s="4" t="s">
        <v>7</v>
      </c>
      <c r="D412" s="4" t="s">
        <v>11</v>
      </c>
      <c r="E412" s="4" t="s">
        <v>7</v>
      </c>
      <c r="F412" s="4" t="s">
        <v>8</v>
      </c>
      <c r="G412" s="4" t="s">
        <v>8</v>
      </c>
      <c r="H412" s="4" t="s">
        <v>8</v>
      </c>
      <c r="I412" s="4" t="s">
        <v>8</v>
      </c>
      <c r="J412" s="4" t="s">
        <v>8</v>
      </c>
      <c r="K412" s="4" t="s">
        <v>8</v>
      </c>
      <c r="L412" s="4" t="s">
        <v>8</v>
      </c>
      <c r="M412" s="4" t="s">
        <v>8</v>
      </c>
      <c r="N412" s="4" t="s">
        <v>8</v>
      </c>
      <c r="O412" s="4" t="s">
        <v>8</v>
      </c>
      <c r="P412" s="4" t="s">
        <v>8</v>
      </c>
      <c r="Q412" s="4" t="s">
        <v>8</v>
      </c>
      <c r="R412" s="4" t="s">
        <v>8</v>
      </c>
      <c r="S412" s="4" t="s">
        <v>8</v>
      </c>
      <c r="T412" s="4" t="s">
        <v>8</v>
      </c>
      <c r="U412" s="4" t="s">
        <v>8</v>
      </c>
    </row>
    <row r="413" spans="1:21">
      <c r="A413" t="n">
        <v>5323</v>
      </c>
      <c r="B413" s="36" t="n">
        <v>36</v>
      </c>
      <c r="C413" s="7" t="n">
        <v>8</v>
      </c>
      <c r="D413" s="7" t="n">
        <v>7</v>
      </c>
      <c r="E413" s="7" t="n">
        <v>0</v>
      </c>
      <c r="F413" s="7" t="s">
        <v>104</v>
      </c>
      <c r="G413" s="7" t="s">
        <v>95</v>
      </c>
      <c r="H413" s="7" t="s">
        <v>15</v>
      </c>
      <c r="I413" s="7" t="s">
        <v>15</v>
      </c>
      <c r="J413" s="7" t="s">
        <v>15</v>
      </c>
      <c r="K413" s="7" t="s">
        <v>15</v>
      </c>
      <c r="L413" s="7" t="s">
        <v>15</v>
      </c>
      <c r="M413" s="7" t="s">
        <v>15</v>
      </c>
      <c r="N413" s="7" t="s">
        <v>15</v>
      </c>
      <c r="O413" s="7" t="s">
        <v>15</v>
      </c>
      <c r="P413" s="7" t="s">
        <v>15</v>
      </c>
      <c r="Q413" s="7" t="s">
        <v>15</v>
      </c>
      <c r="R413" s="7" t="s">
        <v>15</v>
      </c>
      <c r="S413" s="7" t="s">
        <v>15</v>
      </c>
      <c r="T413" s="7" t="s">
        <v>15</v>
      </c>
      <c r="U413" s="7" t="s">
        <v>15</v>
      </c>
    </row>
    <row r="414" spans="1:21">
      <c r="A414" t="s">
        <v>4</v>
      </c>
      <c r="B414" s="4" t="s">
        <v>5</v>
      </c>
      <c r="C414" s="4" t="s">
        <v>7</v>
      </c>
      <c r="D414" s="4" t="s">
        <v>11</v>
      </c>
      <c r="E414" s="4" t="s">
        <v>7</v>
      </c>
      <c r="F414" s="4" t="s">
        <v>8</v>
      </c>
      <c r="G414" s="4" t="s">
        <v>8</v>
      </c>
      <c r="H414" s="4" t="s">
        <v>8</v>
      </c>
      <c r="I414" s="4" t="s">
        <v>8</v>
      </c>
      <c r="J414" s="4" t="s">
        <v>8</v>
      </c>
      <c r="K414" s="4" t="s">
        <v>8</v>
      </c>
      <c r="L414" s="4" t="s">
        <v>8</v>
      </c>
      <c r="M414" s="4" t="s">
        <v>8</v>
      </c>
      <c r="N414" s="4" t="s">
        <v>8</v>
      </c>
      <c r="O414" s="4" t="s">
        <v>8</v>
      </c>
      <c r="P414" s="4" t="s">
        <v>8</v>
      </c>
      <c r="Q414" s="4" t="s">
        <v>8</v>
      </c>
      <c r="R414" s="4" t="s">
        <v>8</v>
      </c>
      <c r="S414" s="4" t="s">
        <v>8</v>
      </c>
      <c r="T414" s="4" t="s">
        <v>8</v>
      </c>
      <c r="U414" s="4" t="s">
        <v>8</v>
      </c>
    </row>
    <row r="415" spans="1:21">
      <c r="A415" t="n">
        <v>5367</v>
      </c>
      <c r="B415" s="36" t="n">
        <v>36</v>
      </c>
      <c r="C415" s="7" t="n">
        <v>8</v>
      </c>
      <c r="D415" s="7" t="n">
        <v>8</v>
      </c>
      <c r="E415" s="7" t="n">
        <v>0</v>
      </c>
      <c r="F415" s="7" t="s">
        <v>98</v>
      </c>
      <c r="G415" s="7" t="s">
        <v>95</v>
      </c>
      <c r="H415" s="7" t="s">
        <v>15</v>
      </c>
      <c r="I415" s="7" t="s">
        <v>15</v>
      </c>
      <c r="J415" s="7" t="s">
        <v>15</v>
      </c>
      <c r="K415" s="7" t="s">
        <v>15</v>
      </c>
      <c r="L415" s="7" t="s">
        <v>15</v>
      </c>
      <c r="M415" s="7" t="s">
        <v>15</v>
      </c>
      <c r="N415" s="7" t="s">
        <v>15</v>
      </c>
      <c r="O415" s="7" t="s">
        <v>15</v>
      </c>
      <c r="P415" s="7" t="s">
        <v>15</v>
      </c>
      <c r="Q415" s="7" t="s">
        <v>15</v>
      </c>
      <c r="R415" s="7" t="s">
        <v>15</v>
      </c>
      <c r="S415" s="7" t="s">
        <v>15</v>
      </c>
      <c r="T415" s="7" t="s">
        <v>15</v>
      </c>
      <c r="U415" s="7" t="s">
        <v>15</v>
      </c>
    </row>
    <row r="416" spans="1:21">
      <c r="A416" t="s">
        <v>4</v>
      </c>
      <c r="B416" s="4" t="s">
        <v>5</v>
      </c>
      <c r="C416" s="4" t="s">
        <v>7</v>
      </c>
      <c r="D416" s="4" t="s">
        <v>11</v>
      </c>
      <c r="E416" s="4" t="s">
        <v>7</v>
      </c>
      <c r="F416" s="4" t="s">
        <v>8</v>
      </c>
      <c r="G416" s="4" t="s">
        <v>8</v>
      </c>
      <c r="H416" s="4" t="s">
        <v>8</v>
      </c>
      <c r="I416" s="4" t="s">
        <v>8</v>
      </c>
      <c r="J416" s="4" t="s">
        <v>8</v>
      </c>
      <c r="K416" s="4" t="s">
        <v>8</v>
      </c>
      <c r="L416" s="4" t="s">
        <v>8</v>
      </c>
      <c r="M416" s="4" t="s">
        <v>8</v>
      </c>
      <c r="N416" s="4" t="s">
        <v>8</v>
      </c>
      <c r="O416" s="4" t="s">
        <v>8</v>
      </c>
      <c r="P416" s="4" t="s">
        <v>8</v>
      </c>
      <c r="Q416" s="4" t="s">
        <v>8</v>
      </c>
      <c r="R416" s="4" t="s">
        <v>8</v>
      </c>
      <c r="S416" s="4" t="s">
        <v>8</v>
      </c>
      <c r="T416" s="4" t="s">
        <v>8</v>
      </c>
      <c r="U416" s="4" t="s">
        <v>8</v>
      </c>
    </row>
    <row r="417" spans="1:21">
      <c r="A417" t="n">
        <v>5409</v>
      </c>
      <c r="B417" s="36" t="n">
        <v>36</v>
      </c>
      <c r="C417" s="7" t="n">
        <v>8</v>
      </c>
      <c r="D417" s="7" t="n">
        <v>9</v>
      </c>
      <c r="E417" s="7" t="n">
        <v>0</v>
      </c>
      <c r="F417" s="7" t="s">
        <v>105</v>
      </c>
      <c r="G417" s="7" t="s">
        <v>90</v>
      </c>
      <c r="H417" s="7" t="s">
        <v>106</v>
      </c>
      <c r="I417" s="7" t="s">
        <v>92</v>
      </c>
      <c r="J417" s="7" t="s">
        <v>93</v>
      </c>
      <c r="K417" s="7" t="s">
        <v>94</v>
      </c>
      <c r="L417" s="7" t="s">
        <v>95</v>
      </c>
      <c r="M417" s="7" t="s">
        <v>15</v>
      </c>
      <c r="N417" s="7" t="s">
        <v>15</v>
      </c>
      <c r="O417" s="7" t="s">
        <v>15</v>
      </c>
      <c r="P417" s="7" t="s">
        <v>15</v>
      </c>
      <c r="Q417" s="7" t="s">
        <v>15</v>
      </c>
      <c r="R417" s="7" t="s">
        <v>15</v>
      </c>
      <c r="S417" s="7" t="s">
        <v>15</v>
      </c>
      <c r="T417" s="7" t="s">
        <v>15</v>
      </c>
      <c r="U417" s="7" t="s">
        <v>15</v>
      </c>
    </row>
    <row r="418" spans="1:21">
      <c r="A418" t="s">
        <v>4</v>
      </c>
      <c r="B418" s="4" t="s">
        <v>5</v>
      </c>
      <c r="C418" s="4" t="s">
        <v>7</v>
      </c>
      <c r="D418" s="4" t="s">
        <v>11</v>
      </c>
      <c r="E418" s="4" t="s">
        <v>7</v>
      </c>
      <c r="F418" s="4" t="s">
        <v>8</v>
      </c>
      <c r="G418" s="4" t="s">
        <v>8</v>
      </c>
      <c r="H418" s="4" t="s">
        <v>8</v>
      </c>
      <c r="I418" s="4" t="s">
        <v>8</v>
      </c>
      <c r="J418" s="4" t="s">
        <v>8</v>
      </c>
      <c r="K418" s="4" t="s">
        <v>8</v>
      </c>
      <c r="L418" s="4" t="s">
        <v>8</v>
      </c>
      <c r="M418" s="4" t="s">
        <v>8</v>
      </c>
      <c r="N418" s="4" t="s">
        <v>8</v>
      </c>
      <c r="O418" s="4" t="s">
        <v>8</v>
      </c>
      <c r="P418" s="4" t="s">
        <v>8</v>
      </c>
      <c r="Q418" s="4" t="s">
        <v>8</v>
      </c>
      <c r="R418" s="4" t="s">
        <v>8</v>
      </c>
      <c r="S418" s="4" t="s">
        <v>8</v>
      </c>
      <c r="T418" s="4" t="s">
        <v>8</v>
      </c>
      <c r="U418" s="4" t="s">
        <v>8</v>
      </c>
    </row>
    <row r="419" spans="1:21">
      <c r="A419" t="n">
        <v>5497</v>
      </c>
      <c r="B419" s="36" t="n">
        <v>36</v>
      </c>
      <c r="C419" s="7" t="n">
        <v>8</v>
      </c>
      <c r="D419" s="7" t="n">
        <v>18</v>
      </c>
      <c r="E419" s="7" t="n">
        <v>0</v>
      </c>
      <c r="F419" s="7" t="s">
        <v>107</v>
      </c>
      <c r="G419" s="7" t="s">
        <v>15</v>
      </c>
      <c r="H419" s="7" t="s">
        <v>15</v>
      </c>
      <c r="I419" s="7" t="s">
        <v>15</v>
      </c>
      <c r="J419" s="7" t="s">
        <v>15</v>
      </c>
      <c r="K419" s="7" t="s">
        <v>15</v>
      </c>
      <c r="L419" s="7" t="s">
        <v>15</v>
      </c>
      <c r="M419" s="7" t="s">
        <v>15</v>
      </c>
      <c r="N419" s="7" t="s">
        <v>15</v>
      </c>
      <c r="O419" s="7" t="s">
        <v>15</v>
      </c>
      <c r="P419" s="7" t="s">
        <v>15</v>
      </c>
      <c r="Q419" s="7" t="s">
        <v>15</v>
      </c>
      <c r="R419" s="7" t="s">
        <v>15</v>
      </c>
      <c r="S419" s="7" t="s">
        <v>15</v>
      </c>
      <c r="T419" s="7" t="s">
        <v>15</v>
      </c>
      <c r="U419" s="7" t="s">
        <v>15</v>
      </c>
    </row>
    <row r="420" spans="1:21">
      <c r="A420" t="s">
        <v>4</v>
      </c>
      <c r="B420" s="4" t="s">
        <v>5</v>
      </c>
      <c r="C420" s="4" t="s">
        <v>7</v>
      </c>
      <c r="D420" s="4" t="s">
        <v>11</v>
      </c>
      <c r="E420" s="4" t="s">
        <v>7</v>
      </c>
      <c r="F420" s="4" t="s">
        <v>8</v>
      </c>
      <c r="G420" s="4" t="s">
        <v>8</v>
      </c>
      <c r="H420" s="4" t="s">
        <v>8</v>
      </c>
      <c r="I420" s="4" t="s">
        <v>8</v>
      </c>
      <c r="J420" s="4" t="s">
        <v>8</v>
      </c>
      <c r="K420" s="4" t="s">
        <v>8</v>
      </c>
      <c r="L420" s="4" t="s">
        <v>8</v>
      </c>
      <c r="M420" s="4" t="s">
        <v>8</v>
      </c>
      <c r="N420" s="4" t="s">
        <v>8</v>
      </c>
      <c r="O420" s="4" t="s">
        <v>8</v>
      </c>
      <c r="P420" s="4" t="s">
        <v>8</v>
      </c>
      <c r="Q420" s="4" t="s">
        <v>8</v>
      </c>
      <c r="R420" s="4" t="s">
        <v>8</v>
      </c>
      <c r="S420" s="4" t="s">
        <v>8</v>
      </c>
      <c r="T420" s="4" t="s">
        <v>8</v>
      </c>
      <c r="U420" s="4" t="s">
        <v>8</v>
      </c>
    </row>
    <row r="421" spans="1:21">
      <c r="A421" t="n">
        <v>5527</v>
      </c>
      <c r="B421" s="36" t="n">
        <v>36</v>
      </c>
      <c r="C421" s="7" t="n">
        <v>8</v>
      </c>
      <c r="D421" s="7" t="n">
        <v>7032</v>
      </c>
      <c r="E421" s="7" t="n">
        <v>0</v>
      </c>
      <c r="F421" s="7" t="s">
        <v>107</v>
      </c>
      <c r="G421" s="7" t="s">
        <v>15</v>
      </c>
      <c r="H421" s="7" t="s">
        <v>15</v>
      </c>
      <c r="I421" s="7" t="s">
        <v>15</v>
      </c>
      <c r="J421" s="7" t="s">
        <v>15</v>
      </c>
      <c r="K421" s="7" t="s">
        <v>15</v>
      </c>
      <c r="L421" s="7" t="s">
        <v>15</v>
      </c>
      <c r="M421" s="7" t="s">
        <v>15</v>
      </c>
      <c r="N421" s="7" t="s">
        <v>15</v>
      </c>
      <c r="O421" s="7" t="s">
        <v>15</v>
      </c>
      <c r="P421" s="7" t="s">
        <v>15</v>
      </c>
      <c r="Q421" s="7" t="s">
        <v>15</v>
      </c>
      <c r="R421" s="7" t="s">
        <v>15</v>
      </c>
      <c r="S421" s="7" t="s">
        <v>15</v>
      </c>
      <c r="T421" s="7" t="s">
        <v>15</v>
      </c>
      <c r="U421" s="7" t="s">
        <v>15</v>
      </c>
    </row>
    <row r="422" spans="1:21">
      <c r="A422" t="s">
        <v>4</v>
      </c>
      <c r="B422" s="4" t="s">
        <v>5</v>
      </c>
      <c r="C422" s="4" t="s">
        <v>7</v>
      </c>
      <c r="D422" s="4" t="s">
        <v>11</v>
      </c>
      <c r="E422" s="4" t="s">
        <v>7</v>
      </c>
      <c r="F422" s="4" t="s">
        <v>8</v>
      </c>
      <c r="G422" s="4" t="s">
        <v>8</v>
      </c>
      <c r="H422" s="4" t="s">
        <v>8</v>
      </c>
      <c r="I422" s="4" t="s">
        <v>8</v>
      </c>
      <c r="J422" s="4" t="s">
        <v>8</v>
      </c>
      <c r="K422" s="4" t="s">
        <v>8</v>
      </c>
      <c r="L422" s="4" t="s">
        <v>8</v>
      </c>
      <c r="M422" s="4" t="s">
        <v>8</v>
      </c>
      <c r="N422" s="4" t="s">
        <v>8</v>
      </c>
      <c r="O422" s="4" t="s">
        <v>8</v>
      </c>
      <c r="P422" s="4" t="s">
        <v>8</v>
      </c>
      <c r="Q422" s="4" t="s">
        <v>8</v>
      </c>
      <c r="R422" s="4" t="s">
        <v>8</v>
      </c>
      <c r="S422" s="4" t="s">
        <v>8</v>
      </c>
      <c r="T422" s="4" t="s">
        <v>8</v>
      </c>
      <c r="U422" s="4" t="s">
        <v>8</v>
      </c>
    </row>
    <row r="423" spans="1:21">
      <c r="A423" t="n">
        <v>5557</v>
      </c>
      <c r="B423" s="36" t="n">
        <v>36</v>
      </c>
      <c r="C423" s="7" t="n">
        <v>8</v>
      </c>
      <c r="D423" s="7" t="n">
        <v>16</v>
      </c>
      <c r="E423" s="7" t="n">
        <v>0</v>
      </c>
      <c r="F423" s="7" t="s">
        <v>98</v>
      </c>
      <c r="G423" s="7" t="s">
        <v>15</v>
      </c>
      <c r="H423" s="7" t="s">
        <v>15</v>
      </c>
      <c r="I423" s="7" t="s">
        <v>15</v>
      </c>
      <c r="J423" s="7" t="s">
        <v>15</v>
      </c>
      <c r="K423" s="7" t="s">
        <v>15</v>
      </c>
      <c r="L423" s="7" t="s">
        <v>15</v>
      </c>
      <c r="M423" s="7" t="s">
        <v>15</v>
      </c>
      <c r="N423" s="7" t="s">
        <v>15</v>
      </c>
      <c r="O423" s="7" t="s">
        <v>15</v>
      </c>
      <c r="P423" s="7" t="s">
        <v>15</v>
      </c>
      <c r="Q423" s="7" t="s">
        <v>15</v>
      </c>
      <c r="R423" s="7" t="s">
        <v>15</v>
      </c>
      <c r="S423" s="7" t="s">
        <v>15</v>
      </c>
      <c r="T423" s="7" t="s">
        <v>15</v>
      </c>
      <c r="U423" s="7" t="s">
        <v>15</v>
      </c>
    </row>
    <row r="424" spans="1:21">
      <c r="A424" t="s">
        <v>4</v>
      </c>
      <c r="B424" s="4" t="s">
        <v>5</v>
      </c>
      <c r="C424" s="4" t="s">
        <v>7</v>
      </c>
      <c r="D424" s="4" t="s">
        <v>11</v>
      </c>
      <c r="E424" s="4" t="s">
        <v>7</v>
      </c>
      <c r="F424" s="4" t="s">
        <v>8</v>
      </c>
      <c r="G424" s="4" t="s">
        <v>8</v>
      </c>
      <c r="H424" s="4" t="s">
        <v>8</v>
      </c>
      <c r="I424" s="4" t="s">
        <v>8</v>
      </c>
      <c r="J424" s="4" t="s">
        <v>8</v>
      </c>
      <c r="K424" s="4" t="s">
        <v>8</v>
      </c>
      <c r="L424" s="4" t="s">
        <v>8</v>
      </c>
      <c r="M424" s="4" t="s">
        <v>8</v>
      </c>
      <c r="N424" s="4" t="s">
        <v>8</v>
      </c>
      <c r="O424" s="4" t="s">
        <v>8</v>
      </c>
      <c r="P424" s="4" t="s">
        <v>8</v>
      </c>
      <c r="Q424" s="4" t="s">
        <v>8</v>
      </c>
      <c r="R424" s="4" t="s">
        <v>8</v>
      </c>
      <c r="S424" s="4" t="s">
        <v>8</v>
      </c>
      <c r="T424" s="4" t="s">
        <v>8</v>
      </c>
      <c r="U424" s="4" t="s">
        <v>8</v>
      </c>
    </row>
    <row r="425" spans="1:21">
      <c r="A425" t="n">
        <v>5590</v>
      </c>
      <c r="B425" s="36" t="n">
        <v>36</v>
      </c>
      <c r="C425" s="7" t="n">
        <v>8</v>
      </c>
      <c r="D425" s="7" t="n">
        <v>11</v>
      </c>
      <c r="E425" s="7" t="n">
        <v>0</v>
      </c>
      <c r="F425" s="7" t="s">
        <v>91</v>
      </c>
      <c r="G425" s="7" t="s">
        <v>15</v>
      </c>
      <c r="H425" s="7" t="s">
        <v>15</v>
      </c>
      <c r="I425" s="7" t="s">
        <v>15</v>
      </c>
      <c r="J425" s="7" t="s">
        <v>15</v>
      </c>
      <c r="K425" s="7" t="s">
        <v>15</v>
      </c>
      <c r="L425" s="7" t="s">
        <v>15</v>
      </c>
      <c r="M425" s="7" t="s">
        <v>15</v>
      </c>
      <c r="N425" s="7" t="s">
        <v>15</v>
      </c>
      <c r="O425" s="7" t="s">
        <v>15</v>
      </c>
      <c r="P425" s="7" t="s">
        <v>15</v>
      </c>
      <c r="Q425" s="7" t="s">
        <v>15</v>
      </c>
      <c r="R425" s="7" t="s">
        <v>15</v>
      </c>
      <c r="S425" s="7" t="s">
        <v>15</v>
      </c>
      <c r="T425" s="7" t="s">
        <v>15</v>
      </c>
      <c r="U425" s="7" t="s">
        <v>15</v>
      </c>
    </row>
    <row r="426" spans="1:21">
      <c r="A426" t="s">
        <v>4</v>
      </c>
      <c r="B426" s="4" t="s">
        <v>5</v>
      </c>
      <c r="C426" s="4" t="s">
        <v>7</v>
      </c>
      <c r="D426" s="4" t="s">
        <v>11</v>
      </c>
      <c r="E426" s="4" t="s">
        <v>7</v>
      </c>
      <c r="F426" s="4" t="s">
        <v>8</v>
      </c>
      <c r="G426" s="4" t="s">
        <v>8</v>
      </c>
      <c r="H426" s="4" t="s">
        <v>8</v>
      </c>
      <c r="I426" s="4" t="s">
        <v>8</v>
      </c>
      <c r="J426" s="4" t="s">
        <v>8</v>
      </c>
      <c r="K426" s="4" t="s">
        <v>8</v>
      </c>
      <c r="L426" s="4" t="s">
        <v>8</v>
      </c>
      <c r="M426" s="4" t="s">
        <v>8</v>
      </c>
      <c r="N426" s="4" t="s">
        <v>8</v>
      </c>
      <c r="O426" s="4" t="s">
        <v>8</v>
      </c>
      <c r="P426" s="4" t="s">
        <v>8</v>
      </c>
      <c r="Q426" s="4" t="s">
        <v>8</v>
      </c>
      <c r="R426" s="4" t="s">
        <v>8</v>
      </c>
      <c r="S426" s="4" t="s">
        <v>8</v>
      </c>
      <c r="T426" s="4" t="s">
        <v>8</v>
      </c>
      <c r="U426" s="4" t="s">
        <v>8</v>
      </c>
    </row>
    <row r="427" spans="1:21">
      <c r="A427" t="n">
        <v>5624</v>
      </c>
      <c r="B427" s="36" t="n">
        <v>36</v>
      </c>
      <c r="C427" s="7" t="n">
        <v>8</v>
      </c>
      <c r="D427" s="7" t="n">
        <v>12</v>
      </c>
      <c r="E427" s="7" t="n">
        <v>0</v>
      </c>
      <c r="F427" s="7" t="s">
        <v>91</v>
      </c>
      <c r="G427" s="7" t="s">
        <v>15</v>
      </c>
      <c r="H427" s="7" t="s">
        <v>15</v>
      </c>
      <c r="I427" s="7" t="s">
        <v>15</v>
      </c>
      <c r="J427" s="7" t="s">
        <v>15</v>
      </c>
      <c r="K427" s="7" t="s">
        <v>15</v>
      </c>
      <c r="L427" s="7" t="s">
        <v>15</v>
      </c>
      <c r="M427" s="7" t="s">
        <v>15</v>
      </c>
      <c r="N427" s="7" t="s">
        <v>15</v>
      </c>
      <c r="O427" s="7" t="s">
        <v>15</v>
      </c>
      <c r="P427" s="7" t="s">
        <v>15</v>
      </c>
      <c r="Q427" s="7" t="s">
        <v>15</v>
      </c>
      <c r="R427" s="7" t="s">
        <v>15</v>
      </c>
      <c r="S427" s="7" t="s">
        <v>15</v>
      </c>
      <c r="T427" s="7" t="s">
        <v>15</v>
      </c>
      <c r="U427" s="7" t="s">
        <v>15</v>
      </c>
    </row>
    <row r="428" spans="1:21">
      <c r="A428" t="s">
        <v>4</v>
      </c>
      <c r="B428" s="4" t="s">
        <v>5</v>
      </c>
      <c r="C428" s="4" t="s">
        <v>7</v>
      </c>
      <c r="D428" s="4" t="s">
        <v>11</v>
      </c>
      <c r="E428" s="4" t="s">
        <v>7</v>
      </c>
      <c r="F428" s="4" t="s">
        <v>8</v>
      </c>
      <c r="G428" s="4" t="s">
        <v>8</v>
      </c>
      <c r="H428" s="4" t="s">
        <v>8</v>
      </c>
      <c r="I428" s="4" t="s">
        <v>8</v>
      </c>
      <c r="J428" s="4" t="s">
        <v>8</v>
      </c>
      <c r="K428" s="4" t="s">
        <v>8</v>
      </c>
      <c r="L428" s="4" t="s">
        <v>8</v>
      </c>
      <c r="M428" s="4" t="s">
        <v>8</v>
      </c>
      <c r="N428" s="4" t="s">
        <v>8</v>
      </c>
      <c r="O428" s="4" t="s">
        <v>8</v>
      </c>
      <c r="P428" s="4" t="s">
        <v>8</v>
      </c>
      <c r="Q428" s="4" t="s">
        <v>8</v>
      </c>
      <c r="R428" s="4" t="s">
        <v>8</v>
      </c>
      <c r="S428" s="4" t="s">
        <v>8</v>
      </c>
      <c r="T428" s="4" t="s">
        <v>8</v>
      </c>
      <c r="U428" s="4" t="s">
        <v>8</v>
      </c>
    </row>
    <row r="429" spans="1:21">
      <c r="A429" t="n">
        <v>5658</v>
      </c>
      <c r="B429" s="36" t="n">
        <v>36</v>
      </c>
      <c r="C429" s="7" t="n">
        <v>8</v>
      </c>
      <c r="D429" s="7" t="n">
        <v>13</v>
      </c>
      <c r="E429" s="7" t="n">
        <v>0</v>
      </c>
      <c r="F429" s="7" t="s">
        <v>97</v>
      </c>
      <c r="G429" s="7" t="s">
        <v>15</v>
      </c>
      <c r="H429" s="7" t="s">
        <v>15</v>
      </c>
      <c r="I429" s="7" t="s">
        <v>15</v>
      </c>
      <c r="J429" s="7" t="s">
        <v>15</v>
      </c>
      <c r="K429" s="7" t="s">
        <v>15</v>
      </c>
      <c r="L429" s="7" t="s">
        <v>15</v>
      </c>
      <c r="M429" s="7" t="s">
        <v>15</v>
      </c>
      <c r="N429" s="7" t="s">
        <v>15</v>
      </c>
      <c r="O429" s="7" t="s">
        <v>15</v>
      </c>
      <c r="P429" s="7" t="s">
        <v>15</v>
      </c>
      <c r="Q429" s="7" t="s">
        <v>15</v>
      </c>
      <c r="R429" s="7" t="s">
        <v>15</v>
      </c>
      <c r="S429" s="7" t="s">
        <v>15</v>
      </c>
      <c r="T429" s="7" t="s">
        <v>15</v>
      </c>
      <c r="U429" s="7" t="s">
        <v>15</v>
      </c>
    </row>
    <row r="430" spans="1:21">
      <c r="A430" t="s">
        <v>4</v>
      </c>
      <c r="B430" s="4" t="s">
        <v>5</v>
      </c>
      <c r="C430" s="4" t="s">
        <v>7</v>
      </c>
      <c r="D430" s="4" t="s">
        <v>11</v>
      </c>
      <c r="E430" s="4" t="s">
        <v>7</v>
      </c>
      <c r="F430" s="4" t="s">
        <v>8</v>
      </c>
      <c r="G430" s="4" t="s">
        <v>8</v>
      </c>
      <c r="H430" s="4" t="s">
        <v>8</v>
      </c>
      <c r="I430" s="4" t="s">
        <v>8</v>
      </c>
      <c r="J430" s="4" t="s">
        <v>8</v>
      </c>
      <c r="K430" s="4" t="s">
        <v>8</v>
      </c>
      <c r="L430" s="4" t="s">
        <v>8</v>
      </c>
      <c r="M430" s="4" t="s">
        <v>8</v>
      </c>
      <c r="N430" s="4" t="s">
        <v>8</v>
      </c>
      <c r="O430" s="4" t="s">
        <v>8</v>
      </c>
      <c r="P430" s="4" t="s">
        <v>8</v>
      </c>
      <c r="Q430" s="4" t="s">
        <v>8</v>
      </c>
      <c r="R430" s="4" t="s">
        <v>8</v>
      </c>
      <c r="S430" s="4" t="s">
        <v>8</v>
      </c>
      <c r="T430" s="4" t="s">
        <v>8</v>
      </c>
      <c r="U430" s="4" t="s">
        <v>8</v>
      </c>
    </row>
    <row r="431" spans="1:21">
      <c r="A431" t="n">
        <v>5690</v>
      </c>
      <c r="B431" s="36" t="n">
        <v>36</v>
      </c>
      <c r="C431" s="7" t="n">
        <v>8</v>
      </c>
      <c r="D431" s="7" t="n">
        <v>80</v>
      </c>
      <c r="E431" s="7" t="n">
        <v>0</v>
      </c>
      <c r="F431" s="7" t="s">
        <v>89</v>
      </c>
      <c r="G431" s="7" t="s">
        <v>15</v>
      </c>
      <c r="H431" s="7" t="s">
        <v>15</v>
      </c>
      <c r="I431" s="7" t="s">
        <v>15</v>
      </c>
      <c r="J431" s="7" t="s">
        <v>15</v>
      </c>
      <c r="K431" s="7" t="s">
        <v>15</v>
      </c>
      <c r="L431" s="7" t="s">
        <v>15</v>
      </c>
      <c r="M431" s="7" t="s">
        <v>15</v>
      </c>
      <c r="N431" s="7" t="s">
        <v>15</v>
      </c>
      <c r="O431" s="7" t="s">
        <v>15</v>
      </c>
      <c r="P431" s="7" t="s">
        <v>15</v>
      </c>
      <c r="Q431" s="7" t="s">
        <v>15</v>
      </c>
      <c r="R431" s="7" t="s">
        <v>15</v>
      </c>
      <c r="S431" s="7" t="s">
        <v>15</v>
      </c>
      <c r="T431" s="7" t="s">
        <v>15</v>
      </c>
      <c r="U431" s="7" t="s">
        <v>15</v>
      </c>
    </row>
    <row r="432" spans="1:21">
      <c r="A432" t="s">
        <v>4</v>
      </c>
      <c r="B432" s="4" t="s">
        <v>5</v>
      </c>
      <c r="C432" s="4" t="s">
        <v>7</v>
      </c>
      <c r="D432" s="4" t="s">
        <v>11</v>
      </c>
      <c r="E432" s="4" t="s">
        <v>7</v>
      </c>
      <c r="F432" s="4" t="s">
        <v>8</v>
      </c>
      <c r="G432" s="4" t="s">
        <v>8</v>
      </c>
      <c r="H432" s="4" t="s">
        <v>8</v>
      </c>
      <c r="I432" s="4" t="s">
        <v>8</v>
      </c>
      <c r="J432" s="4" t="s">
        <v>8</v>
      </c>
      <c r="K432" s="4" t="s">
        <v>8</v>
      </c>
      <c r="L432" s="4" t="s">
        <v>8</v>
      </c>
      <c r="M432" s="4" t="s">
        <v>8</v>
      </c>
      <c r="N432" s="4" t="s">
        <v>8</v>
      </c>
      <c r="O432" s="4" t="s">
        <v>8</v>
      </c>
      <c r="P432" s="4" t="s">
        <v>8</v>
      </c>
      <c r="Q432" s="4" t="s">
        <v>8</v>
      </c>
      <c r="R432" s="4" t="s">
        <v>8</v>
      </c>
      <c r="S432" s="4" t="s">
        <v>8</v>
      </c>
      <c r="T432" s="4" t="s">
        <v>8</v>
      </c>
      <c r="U432" s="4" t="s">
        <v>8</v>
      </c>
    </row>
    <row r="433" spans="1:21">
      <c r="A433" t="n">
        <v>5722</v>
      </c>
      <c r="B433" s="36" t="n">
        <v>36</v>
      </c>
      <c r="C433" s="7" t="n">
        <v>8</v>
      </c>
      <c r="D433" s="7" t="n">
        <v>23</v>
      </c>
      <c r="E433" s="7" t="n">
        <v>0</v>
      </c>
      <c r="F433" s="7" t="s">
        <v>102</v>
      </c>
      <c r="G433" s="7" t="s">
        <v>15</v>
      </c>
      <c r="H433" s="7" t="s">
        <v>15</v>
      </c>
      <c r="I433" s="7" t="s">
        <v>15</v>
      </c>
      <c r="J433" s="7" t="s">
        <v>15</v>
      </c>
      <c r="K433" s="7" t="s">
        <v>15</v>
      </c>
      <c r="L433" s="7" t="s">
        <v>15</v>
      </c>
      <c r="M433" s="7" t="s">
        <v>15</v>
      </c>
      <c r="N433" s="7" t="s">
        <v>15</v>
      </c>
      <c r="O433" s="7" t="s">
        <v>15</v>
      </c>
      <c r="P433" s="7" t="s">
        <v>15</v>
      </c>
      <c r="Q433" s="7" t="s">
        <v>15</v>
      </c>
      <c r="R433" s="7" t="s">
        <v>15</v>
      </c>
      <c r="S433" s="7" t="s">
        <v>15</v>
      </c>
      <c r="T433" s="7" t="s">
        <v>15</v>
      </c>
      <c r="U433" s="7" t="s">
        <v>15</v>
      </c>
    </row>
    <row r="434" spans="1:21">
      <c r="A434" t="s">
        <v>4</v>
      </c>
      <c r="B434" s="4" t="s">
        <v>5</v>
      </c>
      <c r="C434" s="4" t="s">
        <v>11</v>
      </c>
    </row>
    <row r="435" spans="1:21">
      <c r="A435" t="n">
        <v>5754</v>
      </c>
      <c r="B435" s="26" t="n">
        <v>13</v>
      </c>
      <c r="C435" s="7" t="n">
        <v>6465</v>
      </c>
    </row>
    <row r="436" spans="1:21">
      <c r="A436" t="s">
        <v>4</v>
      </c>
      <c r="B436" s="4" t="s">
        <v>5</v>
      </c>
      <c r="C436" s="4" t="s">
        <v>11</v>
      </c>
      <c r="D436" s="4" t="s">
        <v>12</v>
      </c>
      <c r="E436" s="4" t="s">
        <v>12</v>
      </c>
      <c r="F436" s="4" t="s">
        <v>12</v>
      </c>
      <c r="G436" s="4" t="s">
        <v>12</v>
      </c>
    </row>
    <row r="437" spans="1:21">
      <c r="A437" t="n">
        <v>5757</v>
      </c>
      <c r="B437" s="37" t="n">
        <v>46</v>
      </c>
      <c r="C437" s="7" t="n">
        <v>0</v>
      </c>
      <c r="D437" s="7" t="n">
        <v>0</v>
      </c>
      <c r="E437" s="7" t="n">
        <v>0</v>
      </c>
      <c r="F437" s="7" t="n">
        <v>9.5</v>
      </c>
      <c r="G437" s="7" t="n">
        <v>180</v>
      </c>
    </row>
    <row r="438" spans="1:21">
      <c r="A438" t="s">
        <v>4</v>
      </c>
      <c r="B438" s="4" t="s">
        <v>5</v>
      </c>
      <c r="C438" s="4" t="s">
        <v>11</v>
      </c>
      <c r="D438" s="4" t="s">
        <v>12</v>
      </c>
      <c r="E438" s="4" t="s">
        <v>12</v>
      </c>
      <c r="F438" s="4" t="s">
        <v>12</v>
      </c>
      <c r="G438" s="4" t="s">
        <v>12</v>
      </c>
    </row>
    <row r="439" spans="1:21">
      <c r="A439" t="n">
        <v>5776</v>
      </c>
      <c r="B439" s="37" t="n">
        <v>46</v>
      </c>
      <c r="C439" s="7" t="n">
        <v>1</v>
      </c>
      <c r="D439" s="7" t="n">
        <v>-1</v>
      </c>
      <c r="E439" s="7" t="n">
        <v>0</v>
      </c>
      <c r="F439" s="7" t="n">
        <v>11</v>
      </c>
      <c r="G439" s="7" t="n">
        <v>175</v>
      </c>
    </row>
    <row r="440" spans="1:21">
      <c r="A440" t="s">
        <v>4</v>
      </c>
      <c r="B440" s="4" t="s">
        <v>5</v>
      </c>
      <c r="C440" s="4" t="s">
        <v>11</v>
      </c>
      <c r="D440" s="4" t="s">
        <v>12</v>
      </c>
      <c r="E440" s="4" t="s">
        <v>12</v>
      </c>
      <c r="F440" s="4" t="s">
        <v>12</v>
      </c>
      <c r="G440" s="4" t="s">
        <v>12</v>
      </c>
    </row>
    <row r="441" spans="1:21">
      <c r="A441" t="n">
        <v>5795</v>
      </c>
      <c r="B441" s="37" t="n">
        <v>46</v>
      </c>
      <c r="C441" s="7" t="n">
        <v>2</v>
      </c>
      <c r="D441" s="7" t="n">
        <v>-2.5</v>
      </c>
      <c r="E441" s="7" t="n">
        <v>0</v>
      </c>
      <c r="F441" s="7" t="n">
        <v>10.5500001907349</v>
      </c>
      <c r="G441" s="7" t="n">
        <v>170</v>
      </c>
    </row>
    <row r="442" spans="1:21">
      <c r="A442" t="s">
        <v>4</v>
      </c>
      <c r="B442" s="4" t="s">
        <v>5</v>
      </c>
      <c r="C442" s="4" t="s">
        <v>11</v>
      </c>
      <c r="D442" s="4" t="s">
        <v>12</v>
      </c>
      <c r="E442" s="4" t="s">
        <v>12</v>
      </c>
      <c r="F442" s="4" t="s">
        <v>12</v>
      </c>
      <c r="G442" s="4" t="s">
        <v>12</v>
      </c>
    </row>
    <row r="443" spans="1:21">
      <c r="A443" t="n">
        <v>5814</v>
      </c>
      <c r="B443" s="37" t="n">
        <v>46</v>
      </c>
      <c r="C443" s="7" t="n">
        <v>3</v>
      </c>
      <c r="D443" s="7" t="n">
        <v>-4</v>
      </c>
      <c r="E443" s="7" t="n">
        <v>0</v>
      </c>
      <c r="F443" s="7" t="n">
        <v>10.1000003814697</v>
      </c>
      <c r="G443" s="7" t="n">
        <v>165</v>
      </c>
    </row>
    <row r="444" spans="1:21">
      <c r="A444" t="s">
        <v>4</v>
      </c>
      <c r="B444" s="4" t="s">
        <v>5</v>
      </c>
      <c r="C444" s="4" t="s">
        <v>11</v>
      </c>
      <c r="D444" s="4" t="s">
        <v>12</v>
      </c>
      <c r="E444" s="4" t="s">
        <v>12</v>
      </c>
      <c r="F444" s="4" t="s">
        <v>12</v>
      </c>
      <c r="G444" s="4" t="s">
        <v>12</v>
      </c>
    </row>
    <row r="445" spans="1:21">
      <c r="A445" t="n">
        <v>5833</v>
      </c>
      <c r="B445" s="37" t="n">
        <v>46</v>
      </c>
      <c r="C445" s="7" t="n">
        <v>4</v>
      </c>
      <c r="D445" s="7" t="n">
        <v>-1.79999995231628</v>
      </c>
      <c r="E445" s="7" t="n">
        <v>0</v>
      </c>
      <c r="F445" s="7" t="n">
        <v>11.75</v>
      </c>
      <c r="G445" s="7" t="n">
        <v>170</v>
      </c>
    </row>
    <row r="446" spans="1:21">
      <c r="A446" t="s">
        <v>4</v>
      </c>
      <c r="B446" s="4" t="s">
        <v>5</v>
      </c>
      <c r="C446" s="4" t="s">
        <v>11</v>
      </c>
      <c r="D446" s="4" t="s">
        <v>12</v>
      </c>
      <c r="E446" s="4" t="s">
        <v>12</v>
      </c>
      <c r="F446" s="4" t="s">
        <v>12</v>
      </c>
      <c r="G446" s="4" t="s">
        <v>12</v>
      </c>
    </row>
    <row r="447" spans="1:21">
      <c r="A447" t="n">
        <v>5852</v>
      </c>
      <c r="B447" s="37" t="n">
        <v>46</v>
      </c>
      <c r="C447" s="7" t="n">
        <v>7</v>
      </c>
      <c r="D447" s="7" t="n">
        <v>-3.5</v>
      </c>
      <c r="E447" s="7" t="n">
        <v>0</v>
      </c>
      <c r="F447" s="7" t="n">
        <v>11.25</v>
      </c>
      <c r="G447" s="7" t="n">
        <v>165</v>
      </c>
    </row>
    <row r="448" spans="1:21">
      <c r="A448" t="s">
        <v>4</v>
      </c>
      <c r="B448" s="4" t="s">
        <v>5</v>
      </c>
      <c r="C448" s="4" t="s">
        <v>11</v>
      </c>
      <c r="D448" s="4" t="s">
        <v>12</v>
      </c>
      <c r="E448" s="4" t="s">
        <v>12</v>
      </c>
      <c r="F448" s="4" t="s">
        <v>12</v>
      </c>
      <c r="G448" s="4" t="s">
        <v>12</v>
      </c>
    </row>
    <row r="449" spans="1:21">
      <c r="A449" t="n">
        <v>5871</v>
      </c>
      <c r="B449" s="37" t="n">
        <v>46</v>
      </c>
      <c r="C449" s="7" t="n">
        <v>5</v>
      </c>
      <c r="D449" s="7" t="n">
        <v>1</v>
      </c>
      <c r="E449" s="7" t="n">
        <v>0</v>
      </c>
      <c r="F449" s="7" t="n">
        <v>11</v>
      </c>
      <c r="G449" s="7" t="n">
        <v>185</v>
      </c>
    </row>
    <row r="450" spans="1:21">
      <c r="A450" t="s">
        <v>4</v>
      </c>
      <c r="B450" s="4" t="s">
        <v>5</v>
      </c>
      <c r="C450" s="4" t="s">
        <v>11</v>
      </c>
      <c r="D450" s="4" t="s">
        <v>12</v>
      </c>
      <c r="E450" s="4" t="s">
        <v>12</v>
      </c>
      <c r="F450" s="4" t="s">
        <v>12</v>
      </c>
      <c r="G450" s="4" t="s">
        <v>12</v>
      </c>
    </row>
    <row r="451" spans="1:21">
      <c r="A451" t="n">
        <v>5890</v>
      </c>
      <c r="B451" s="37" t="n">
        <v>46</v>
      </c>
      <c r="C451" s="7" t="n">
        <v>6</v>
      </c>
      <c r="D451" s="7" t="n">
        <v>2.5</v>
      </c>
      <c r="E451" s="7" t="n">
        <v>0</v>
      </c>
      <c r="F451" s="7" t="n">
        <v>10.5500001907349</v>
      </c>
      <c r="G451" s="7" t="n">
        <v>190</v>
      </c>
    </row>
    <row r="452" spans="1:21">
      <c r="A452" t="s">
        <v>4</v>
      </c>
      <c r="B452" s="4" t="s">
        <v>5</v>
      </c>
      <c r="C452" s="4" t="s">
        <v>11</v>
      </c>
      <c r="D452" s="4" t="s">
        <v>12</v>
      </c>
      <c r="E452" s="4" t="s">
        <v>12</v>
      </c>
      <c r="F452" s="4" t="s">
        <v>12</v>
      </c>
      <c r="G452" s="4" t="s">
        <v>12</v>
      </c>
    </row>
    <row r="453" spans="1:21">
      <c r="A453" t="n">
        <v>5909</v>
      </c>
      <c r="B453" s="37" t="n">
        <v>46</v>
      </c>
      <c r="C453" s="7" t="n">
        <v>9</v>
      </c>
      <c r="D453" s="7" t="n">
        <v>1.79999995231628</v>
      </c>
      <c r="E453" s="7" t="n">
        <v>0</v>
      </c>
      <c r="F453" s="7" t="n">
        <v>11.75</v>
      </c>
      <c r="G453" s="7" t="n">
        <v>190</v>
      </c>
    </row>
    <row r="454" spans="1:21">
      <c r="A454" t="s">
        <v>4</v>
      </c>
      <c r="B454" s="4" t="s">
        <v>5</v>
      </c>
      <c r="C454" s="4" t="s">
        <v>11</v>
      </c>
      <c r="D454" s="4" t="s">
        <v>12</v>
      </c>
      <c r="E454" s="4" t="s">
        <v>12</v>
      </c>
      <c r="F454" s="4" t="s">
        <v>12</v>
      </c>
      <c r="G454" s="4" t="s">
        <v>12</v>
      </c>
    </row>
    <row r="455" spans="1:21">
      <c r="A455" t="n">
        <v>5928</v>
      </c>
      <c r="B455" s="37" t="n">
        <v>46</v>
      </c>
      <c r="C455" s="7" t="n">
        <v>7030</v>
      </c>
      <c r="D455" s="7" t="n">
        <v>1.04999995231628</v>
      </c>
      <c r="E455" s="7" t="n">
        <v>0</v>
      </c>
      <c r="F455" s="7" t="n">
        <v>5.01999998092651</v>
      </c>
      <c r="G455" s="7" t="n">
        <v>178.5</v>
      </c>
    </row>
    <row r="456" spans="1:21">
      <c r="A456" t="s">
        <v>4</v>
      </c>
      <c r="B456" s="4" t="s">
        <v>5</v>
      </c>
      <c r="C456" s="4" t="s">
        <v>11</v>
      </c>
      <c r="D456" s="4" t="s">
        <v>12</v>
      </c>
      <c r="E456" s="4" t="s">
        <v>12</v>
      </c>
      <c r="F456" s="4" t="s">
        <v>12</v>
      </c>
      <c r="G456" s="4" t="s">
        <v>12</v>
      </c>
    </row>
    <row r="457" spans="1:21">
      <c r="A457" t="n">
        <v>5947</v>
      </c>
      <c r="B457" s="37" t="n">
        <v>46</v>
      </c>
      <c r="C457" s="7" t="n">
        <v>8</v>
      </c>
      <c r="D457" s="7" t="n">
        <v>3.5</v>
      </c>
      <c r="E457" s="7" t="n">
        <v>0</v>
      </c>
      <c r="F457" s="7" t="n">
        <v>11.25</v>
      </c>
      <c r="G457" s="7" t="n">
        <v>195</v>
      </c>
    </row>
    <row r="458" spans="1:21">
      <c r="A458" t="s">
        <v>4</v>
      </c>
      <c r="B458" s="4" t="s">
        <v>5</v>
      </c>
      <c r="C458" s="4" t="s">
        <v>11</v>
      </c>
      <c r="D458" s="4" t="s">
        <v>12</v>
      </c>
      <c r="E458" s="4" t="s">
        <v>12</v>
      </c>
      <c r="F458" s="4" t="s">
        <v>12</v>
      </c>
      <c r="G458" s="4" t="s">
        <v>12</v>
      </c>
    </row>
    <row r="459" spans="1:21">
      <c r="A459" t="n">
        <v>5966</v>
      </c>
      <c r="B459" s="37" t="n">
        <v>46</v>
      </c>
      <c r="C459" s="7" t="n">
        <v>7032</v>
      </c>
      <c r="D459" s="7" t="n">
        <v>0.129999995231628</v>
      </c>
      <c r="E459" s="7" t="n">
        <v>0</v>
      </c>
      <c r="F459" s="7" t="n">
        <v>7.15000009536743</v>
      </c>
      <c r="G459" s="7" t="n">
        <v>180</v>
      </c>
    </row>
    <row r="460" spans="1:21">
      <c r="A460" t="s">
        <v>4</v>
      </c>
      <c r="B460" s="4" t="s">
        <v>5</v>
      </c>
      <c r="C460" s="4" t="s">
        <v>11</v>
      </c>
      <c r="D460" s="4" t="s">
        <v>12</v>
      </c>
      <c r="E460" s="4" t="s">
        <v>12</v>
      </c>
      <c r="F460" s="4" t="s">
        <v>12</v>
      </c>
      <c r="G460" s="4" t="s">
        <v>12</v>
      </c>
    </row>
    <row r="461" spans="1:21">
      <c r="A461" t="n">
        <v>5985</v>
      </c>
      <c r="B461" s="37" t="n">
        <v>46</v>
      </c>
      <c r="C461" s="7" t="n">
        <v>12</v>
      </c>
      <c r="D461" s="7" t="n">
        <v>-4.19999980926514</v>
      </c>
      <c r="E461" s="7" t="n">
        <v>0</v>
      </c>
      <c r="F461" s="7" t="n">
        <v>12.1000003814697</v>
      </c>
      <c r="G461" s="7" t="n">
        <v>160</v>
      </c>
    </row>
    <row r="462" spans="1:21">
      <c r="A462" t="s">
        <v>4</v>
      </c>
      <c r="B462" s="4" t="s">
        <v>5</v>
      </c>
      <c r="C462" s="4" t="s">
        <v>11</v>
      </c>
      <c r="D462" s="4" t="s">
        <v>12</v>
      </c>
      <c r="E462" s="4" t="s">
        <v>12</v>
      </c>
      <c r="F462" s="4" t="s">
        <v>12</v>
      </c>
      <c r="G462" s="4" t="s">
        <v>12</v>
      </c>
    </row>
    <row r="463" spans="1:21">
      <c r="A463" t="n">
        <v>6004</v>
      </c>
      <c r="B463" s="37" t="n">
        <v>46</v>
      </c>
      <c r="C463" s="7" t="n">
        <v>13</v>
      </c>
      <c r="D463" s="7" t="n">
        <v>-3.15000009536743</v>
      </c>
      <c r="E463" s="7" t="n">
        <v>0</v>
      </c>
      <c r="F463" s="7" t="n">
        <v>12.6999998092651</v>
      </c>
      <c r="G463" s="7" t="n">
        <v>165</v>
      </c>
    </row>
    <row r="464" spans="1:21">
      <c r="A464" t="s">
        <v>4</v>
      </c>
      <c r="B464" s="4" t="s">
        <v>5</v>
      </c>
      <c r="C464" s="4" t="s">
        <v>11</v>
      </c>
      <c r="D464" s="4" t="s">
        <v>12</v>
      </c>
      <c r="E464" s="4" t="s">
        <v>12</v>
      </c>
      <c r="F464" s="4" t="s">
        <v>12</v>
      </c>
      <c r="G464" s="4" t="s">
        <v>12</v>
      </c>
    </row>
    <row r="465" spans="1:7">
      <c r="A465" t="n">
        <v>6023</v>
      </c>
      <c r="B465" s="37" t="n">
        <v>46</v>
      </c>
      <c r="C465" s="7" t="n">
        <v>80</v>
      </c>
      <c r="D465" s="7" t="n">
        <v>-2.09999990463257</v>
      </c>
      <c r="E465" s="7" t="n">
        <v>0</v>
      </c>
      <c r="F465" s="7" t="n">
        <v>13.1999998092651</v>
      </c>
      <c r="G465" s="7" t="n">
        <v>170</v>
      </c>
    </row>
    <row r="466" spans="1:7">
      <c r="A466" t="s">
        <v>4</v>
      </c>
      <c r="B466" s="4" t="s">
        <v>5</v>
      </c>
      <c r="C466" s="4" t="s">
        <v>11</v>
      </c>
      <c r="D466" s="4" t="s">
        <v>12</v>
      </c>
      <c r="E466" s="4" t="s">
        <v>12</v>
      </c>
      <c r="F466" s="4" t="s">
        <v>12</v>
      </c>
      <c r="G466" s="4" t="s">
        <v>12</v>
      </c>
    </row>
    <row r="467" spans="1:7">
      <c r="A467" t="n">
        <v>6042</v>
      </c>
      <c r="B467" s="37" t="n">
        <v>46</v>
      </c>
      <c r="C467" s="7" t="n">
        <v>17</v>
      </c>
      <c r="D467" s="7" t="n">
        <v>-1.04999995231628</v>
      </c>
      <c r="E467" s="7" t="n">
        <v>0</v>
      </c>
      <c r="F467" s="7" t="n">
        <v>12.6999998092651</v>
      </c>
      <c r="G467" s="7" t="n">
        <v>175</v>
      </c>
    </row>
    <row r="468" spans="1:7">
      <c r="A468" t="s">
        <v>4</v>
      </c>
      <c r="B468" s="4" t="s">
        <v>5</v>
      </c>
      <c r="C468" s="4" t="s">
        <v>11</v>
      </c>
      <c r="D468" s="4" t="s">
        <v>12</v>
      </c>
      <c r="E468" s="4" t="s">
        <v>12</v>
      </c>
      <c r="F468" s="4" t="s">
        <v>12</v>
      </c>
      <c r="G468" s="4" t="s">
        <v>12</v>
      </c>
    </row>
    <row r="469" spans="1:7">
      <c r="A469" t="n">
        <v>6061</v>
      </c>
      <c r="B469" s="37" t="n">
        <v>46</v>
      </c>
      <c r="C469" s="7" t="n">
        <v>18</v>
      </c>
      <c r="D469" s="7" t="n">
        <v>0</v>
      </c>
      <c r="E469" s="7" t="n">
        <v>0</v>
      </c>
      <c r="F469" s="7" t="n">
        <v>12.1000003814697</v>
      </c>
      <c r="G469" s="7" t="n">
        <v>180</v>
      </c>
    </row>
    <row r="470" spans="1:7">
      <c r="A470" t="s">
        <v>4</v>
      </c>
      <c r="B470" s="4" t="s">
        <v>5</v>
      </c>
      <c r="C470" s="4" t="s">
        <v>11</v>
      </c>
      <c r="D470" s="4" t="s">
        <v>12</v>
      </c>
      <c r="E470" s="4" t="s">
        <v>12</v>
      </c>
      <c r="F470" s="4" t="s">
        <v>12</v>
      </c>
      <c r="G470" s="4" t="s">
        <v>12</v>
      </c>
    </row>
    <row r="471" spans="1:7">
      <c r="A471" t="n">
        <v>6080</v>
      </c>
      <c r="B471" s="37" t="n">
        <v>46</v>
      </c>
      <c r="C471" s="7" t="n">
        <v>11</v>
      </c>
      <c r="D471" s="7" t="n">
        <v>1.04999995231628</v>
      </c>
      <c r="E471" s="7" t="n">
        <v>0</v>
      </c>
      <c r="F471" s="7" t="n">
        <v>12.6999998092651</v>
      </c>
      <c r="G471" s="7" t="n">
        <v>185</v>
      </c>
    </row>
    <row r="472" spans="1:7">
      <c r="A472" t="s">
        <v>4</v>
      </c>
      <c r="B472" s="4" t="s">
        <v>5</v>
      </c>
      <c r="C472" s="4" t="s">
        <v>11</v>
      </c>
      <c r="D472" s="4" t="s">
        <v>12</v>
      </c>
      <c r="E472" s="4" t="s">
        <v>12</v>
      </c>
      <c r="F472" s="4" t="s">
        <v>12</v>
      </c>
      <c r="G472" s="4" t="s">
        <v>12</v>
      </c>
    </row>
    <row r="473" spans="1:7">
      <c r="A473" t="n">
        <v>6099</v>
      </c>
      <c r="B473" s="37" t="n">
        <v>46</v>
      </c>
      <c r="C473" s="7" t="n">
        <v>15</v>
      </c>
      <c r="D473" s="7" t="n">
        <v>2.09999990463257</v>
      </c>
      <c r="E473" s="7" t="n">
        <v>0</v>
      </c>
      <c r="F473" s="7" t="n">
        <v>13.1999998092651</v>
      </c>
      <c r="G473" s="7" t="n">
        <v>190</v>
      </c>
    </row>
    <row r="474" spans="1:7">
      <c r="A474" t="s">
        <v>4</v>
      </c>
      <c r="B474" s="4" t="s">
        <v>5</v>
      </c>
      <c r="C474" s="4" t="s">
        <v>11</v>
      </c>
      <c r="D474" s="4" t="s">
        <v>12</v>
      </c>
      <c r="E474" s="4" t="s">
        <v>12</v>
      </c>
      <c r="F474" s="4" t="s">
        <v>12</v>
      </c>
      <c r="G474" s="4" t="s">
        <v>12</v>
      </c>
    </row>
    <row r="475" spans="1:7">
      <c r="A475" t="n">
        <v>6118</v>
      </c>
      <c r="B475" s="37" t="n">
        <v>46</v>
      </c>
      <c r="C475" s="7" t="n">
        <v>14</v>
      </c>
      <c r="D475" s="7" t="n">
        <v>3.15000009536743</v>
      </c>
      <c r="E475" s="7" t="n">
        <v>0</v>
      </c>
      <c r="F475" s="7" t="n">
        <v>12.6999998092651</v>
      </c>
      <c r="G475" s="7" t="n">
        <v>195</v>
      </c>
    </row>
    <row r="476" spans="1:7">
      <c r="A476" t="s">
        <v>4</v>
      </c>
      <c r="B476" s="4" t="s">
        <v>5</v>
      </c>
      <c r="C476" s="4" t="s">
        <v>11</v>
      </c>
      <c r="D476" s="4" t="s">
        <v>12</v>
      </c>
      <c r="E476" s="4" t="s">
        <v>12</v>
      </c>
      <c r="F476" s="4" t="s">
        <v>12</v>
      </c>
      <c r="G476" s="4" t="s">
        <v>12</v>
      </c>
    </row>
    <row r="477" spans="1:7">
      <c r="A477" t="n">
        <v>6137</v>
      </c>
      <c r="B477" s="37" t="n">
        <v>46</v>
      </c>
      <c r="C477" s="7" t="n">
        <v>16</v>
      </c>
      <c r="D477" s="7" t="n">
        <v>4.19999980926514</v>
      </c>
      <c r="E477" s="7" t="n">
        <v>0</v>
      </c>
      <c r="F477" s="7" t="n">
        <v>12.1000003814697</v>
      </c>
      <c r="G477" s="7" t="n">
        <v>200</v>
      </c>
    </row>
    <row r="478" spans="1:7">
      <c r="A478" t="s">
        <v>4</v>
      </c>
      <c r="B478" s="4" t="s">
        <v>5</v>
      </c>
      <c r="C478" s="4" t="s">
        <v>11</v>
      </c>
      <c r="D478" s="4" t="s">
        <v>12</v>
      </c>
      <c r="E478" s="4" t="s">
        <v>12</v>
      </c>
      <c r="F478" s="4" t="s">
        <v>12</v>
      </c>
      <c r="G478" s="4" t="s">
        <v>12</v>
      </c>
    </row>
    <row r="479" spans="1:7">
      <c r="A479" t="n">
        <v>6156</v>
      </c>
      <c r="B479" s="37" t="n">
        <v>46</v>
      </c>
      <c r="C479" s="7" t="n">
        <v>23</v>
      </c>
      <c r="D479" s="7" t="n">
        <v>10.4899997711182</v>
      </c>
      <c r="E479" s="7" t="n">
        <v>-0.0700000002980232</v>
      </c>
      <c r="F479" s="7" t="n">
        <v>12.2200002670288</v>
      </c>
      <c r="G479" s="7" t="n">
        <v>233.899993896484</v>
      </c>
    </row>
    <row r="480" spans="1:7">
      <c r="A480" t="s">
        <v>4</v>
      </c>
      <c r="B480" s="4" t="s">
        <v>5</v>
      </c>
      <c r="C480" s="4" t="s">
        <v>11</v>
      </c>
      <c r="D480" s="4" t="s">
        <v>12</v>
      </c>
      <c r="E480" s="4" t="s">
        <v>12</v>
      </c>
      <c r="F480" s="4" t="s">
        <v>12</v>
      </c>
      <c r="G480" s="4" t="s">
        <v>11</v>
      </c>
      <c r="H480" s="4" t="s">
        <v>11</v>
      </c>
    </row>
    <row r="481" spans="1:8">
      <c r="A481" t="n">
        <v>6175</v>
      </c>
      <c r="B481" s="38" t="n">
        <v>60</v>
      </c>
      <c r="C481" s="7" t="n">
        <v>0</v>
      </c>
      <c r="D481" s="7" t="n">
        <v>0</v>
      </c>
      <c r="E481" s="7" t="n">
        <v>20</v>
      </c>
      <c r="F481" s="7" t="n">
        <v>0</v>
      </c>
      <c r="G481" s="7" t="n">
        <v>0</v>
      </c>
      <c r="H481" s="7" t="n">
        <v>0</v>
      </c>
    </row>
    <row r="482" spans="1:8">
      <c r="A482" t="s">
        <v>4</v>
      </c>
      <c r="B482" s="4" t="s">
        <v>5</v>
      </c>
      <c r="C482" s="4" t="s">
        <v>11</v>
      </c>
      <c r="D482" s="4" t="s">
        <v>12</v>
      </c>
      <c r="E482" s="4" t="s">
        <v>12</v>
      </c>
      <c r="F482" s="4" t="s">
        <v>12</v>
      </c>
      <c r="G482" s="4" t="s">
        <v>11</v>
      </c>
      <c r="H482" s="4" t="s">
        <v>11</v>
      </c>
    </row>
    <row r="483" spans="1:8">
      <c r="A483" t="n">
        <v>6194</v>
      </c>
      <c r="B483" s="38" t="n">
        <v>60</v>
      </c>
      <c r="C483" s="7" t="n">
        <v>1</v>
      </c>
      <c r="D483" s="7" t="n">
        <v>0</v>
      </c>
      <c r="E483" s="7" t="n">
        <v>20</v>
      </c>
      <c r="F483" s="7" t="n">
        <v>0</v>
      </c>
      <c r="G483" s="7" t="n">
        <v>0</v>
      </c>
      <c r="H483" s="7" t="n">
        <v>0</v>
      </c>
    </row>
    <row r="484" spans="1:8">
      <c r="A484" t="s">
        <v>4</v>
      </c>
      <c r="B484" s="4" t="s">
        <v>5</v>
      </c>
      <c r="C484" s="4" t="s">
        <v>11</v>
      </c>
      <c r="D484" s="4" t="s">
        <v>12</v>
      </c>
      <c r="E484" s="4" t="s">
        <v>12</v>
      </c>
      <c r="F484" s="4" t="s">
        <v>12</v>
      </c>
      <c r="G484" s="4" t="s">
        <v>11</v>
      </c>
      <c r="H484" s="4" t="s">
        <v>11</v>
      </c>
    </row>
    <row r="485" spans="1:8">
      <c r="A485" t="n">
        <v>6213</v>
      </c>
      <c r="B485" s="38" t="n">
        <v>60</v>
      </c>
      <c r="C485" s="7" t="n">
        <v>2</v>
      </c>
      <c r="D485" s="7" t="n">
        <v>0</v>
      </c>
      <c r="E485" s="7" t="n">
        <v>20</v>
      </c>
      <c r="F485" s="7" t="n">
        <v>0</v>
      </c>
      <c r="G485" s="7" t="n">
        <v>0</v>
      </c>
      <c r="H485" s="7" t="n">
        <v>0</v>
      </c>
    </row>
    <row r="486" spans="1:8">
      <c r="A486" t="s">
        <v>4</v>
      </c>
      <c r="B486" s="4" t="s">
        <v>5</v>
      </c>
      <c r="C486" s="4" t="s">
        <v>11</v>
      </c>
      <c r="D486" s="4" t="s">
        <v>12</v>
      </c>
      <c r="E486" s="4" t="s">
        <v>12</v>
      </c>
      <c r="F486" s="4" t="s">
        <v>12</v>
      </c>
      <c r="G486" s="4" t="s">
        <v>11</v>
      </c>
      <c r="H486" s="4" t="s">
        <v>11</v>
      </c>
    </row>
    <row r="487" spans="1:8">
      <c r="A487" t="n">
        <v>6232</v>
      </c>
      <c r="B487" s="38" t="n">
        <v>60</v>
      </c>
      <c r="C487" s="7" t="n">
        <v>3</v>
      </c>
      <c r="D487" s="7" t="n">
        <v>0</v>
      </c>
      <c r="E487" s="7" t="n">
        <v>20</v>
      </c>
      <c r="F487" s="7" t="n">
        <v>0</v>
      </c>
      <c r="G487" s="7" t="n">
        <v>0</v>
      </c>
      <c r="H487" s="7" t="n">
        <v>0</v>
      </c>
    </row>
    <row r="488" spans="1:8">
      <c r="A488" t="s">
        <v>4</v>
      </c>
      <c r="B488" s="4" t="s">
        <v>5</v>
      </c>
      <c r="C488" s="4" t="s">
        <v>11</v>
      </c>
      <c r="D488" s="4" t="s">
        <v>12</v>
      </c>
      <c r="E488" s="4" t="s">
        <v>12</v>
      </c>
      <c r="F488" s="4" t="s">
        <v>12</v>
      </c>
      <c r="G488" s="4" t="s">
        <v>11</v>
      </c>
      <c r="H488" s="4" t="s">
        <v>11</v>
      </c>
    </row>
    <row r="489" spans="1:8">
      <c r="A489" t="n">
        <v>6251</v>
      </c>
      <c r="B489" s="38" t="n">
        <v>60</v>
      </c>
      <c r="C489" s="7" t="n">
        <v>4</v>
      </c>
      <c r="D489" s="7" t="n">
        <v>0</v>
      </c>
      <c r="E489" s="7" t="n">
        <v>20</v>
      </c>
      <c r="F489" s="7" t="n">
        <v>0</v>
      </c>
      <c r="G489" s="7" t="n">
        <v>0</v>
      </c>
      <c r="H489" s="7" t="n">
        <v>0</v>
      </c>
    </row>
    <row r="490" spans="1:8">
      <c r="A490" t="s">
        <v>4</v>
      </c>
      <c r="B490" s="4" t="s">
        <v>5</v>
      </c>
      <c r="C490" s="4" t="s">
        <v>11</v>
      </c>
      <c r="D490" s="4" t="s">
        <v>12</v>
      </c>
      <c r="E490" s="4" t="s">
        <v>12</v>
      </c>
      <c r="F490" s="4" t="s">
        <v>12</v>
      </c>
      <c r="G490" s="4" t="s">
        <v>11</v>
      </c>
      <c r="H490" s="4" t="s">
        <v>11</v>
      </c>
    </row>
    <row r="491" spans="1:8">
      <c r="A491" t="n">
        <v>6270</v>
      </c>
      <c r="B491" s="38" t="n">
        <v>60</v>
      </c>
      <c r="C491" s="7" t="n">
        <v>5</v>
      </c>
      <c r="D491" s="7" t="n">
        <v>0</v>
      </c>
      <c r="E491" s="7" t="n">
        <v>20</v>
      </c>
      <c r="F491" s="7" t="n">
        <v>0</v>
      </c>
      <c r="G491" s="7" t="n">
        <v>0</v>
      </c>
      <c r="H491" s="7" t="n">
        <v>0</v>
      </c>
    </row>
    <row r="492" spans="1:8">
      <c r="A492" t="s">
        <v>4</v>
      </c>
      <c r="B492" s="4" t="s">
        <v>5</v>
      </c>
      <c r="C492" s="4" t="s">
        <v>11</v>
      </c>
      <c r="D492" s="4" t="s">
        <v>12</v>
      </c>
      <c r="E492" s="4" t="s">
        <v>12</v>
      </c>
      <c r="F492" s="4" t="s">
        <v>12</v>
      </c>
      <c r="G492" s="4" t="s">
        <v>11</v>
      </c>
      <c r="H492" s="4" t="s">
        <v>11</v>
      </c>
    </row>
    <row r="493" spans="1:8">
      <c r="A493" t="n">
        <v>6289</v>
      </c>
      <c r="B493" s="38" t="n">
        <v>60</v>
      </c>
      <c r="C493" s="7" t="n">
        <v>7032</v>
      </c>
      <c r="D493" s="7" t="n">
        <v>0</v>
      </c>
      <c r="E493" s="7" t="n">
        <v>20</v>
      </c>
      <c r="F493" s="7" t="n">
        <v>0</v>
      </c>
      <c r="G493" s="7" t="n">
        <v>0</v>
      </c>
      <c r="H493" s="7" t="n">
        <v>0</v>
      </c>
    </row>
    <row r="494" spans="1:8">
      <c r="A494" t="s">
        <v>4</v>
      </c>
      <c r="B494" s="4" t="s">
        <v>5</v>
      </c>
      <c r="C494" s="4" t="s">
        <v>11</v>
      </c>
      <c r="D494" s="4" t="s">
        <v>12</v>
      </c>
      <c r="E494" s="4" t="s">
        <v>12</v>
      </c>
      <c r="F494" s="4" t="s">
        <v>12</v>
      </c>
      <c r="G494" s="4" t="s">
        <v>11</v>
      </c>
      <c r="H494" s="4" t="s">
        <v>11</v>
      </c>
    </row>
    <row r="495" spans="1:8">
      <c r="A495" t="n">
        <v>6308</v>
      </c>
      <c r="B495" s="38" t="n">
        <v>60</v>
      </c>
      <c r="C495" s="7" t="n">
        <v>6</v>
      </c>
      <c r="D495" s="7" t="n">
        <v>0</v>
      </c>
      <c r="E495" s="7" t="n">
        <v>20</v>
      </c>
      <c r="F495" s="7" t="n">
        <v>0</v>
      </c>
      <c r="G495" s="7" t="n">
        <v>0</v>
      </c>
      <c r="H495" s="7" t="n">
        <v>0</v>
      </c>
    </row>
    <row r="496" spans="1:8">
      <c r="A496" t="s">
        <v>4</v>
      </c>
      <c r="B496" s="4" t="s">
        <v>5</v>
      </c>
      <c r="C496" s="4" t="s">
        <v>11</v>
      </c>
      <c r="D496" s="4" t="s">
        <v>12</v>
      </c>
      <c r="E496" s="4" t="s">
        <v>12</v>
      </c>
      <c r="F496" s="4" t="s">
        <v>12</v>
      </c>
      <c r="G496" s="4" t="s">
        <v>11</v>
      </c>
      <c r="H496" s="4" t="s">
        <v>11</v>
      </c>
    </row>
    <row r="497" spans="1:8">
      <c r="A497" t="n">
        <v>6327</v>
      </c>
      <c r="B497" s="38" t="n">
        <v>60</v>
      </c>
      <c r="C497" s="7" t="n">
        <v>7</v>
      </c>
      <c r="D497" s="7" t="n">
        <v>0</v>
      </c>
      <c r="E497" s="7" t="n">
        <v>20</v>
      </c>
      <c r="F497" s="7" t="n">
        <v>0</v>
      </c>
      <c r="G497" s="7" t="n">
        <v>0</v>
      </c>
      <c r="H497" s="7" t="n">
        <v>0</v>
      </c>
    </row>
    <row r="498" spans="1:8">
      <c r="A498" t="s">
        <v>4</v>
      </c>
      <c r="B498" s="4" t="s">
        <v>5</v>
      </c>
      <c r="C498" s="4" t="s">
        <v>11</v>
      </c>
      <c r="D498" s="4" t="s">
        <v>12</v>
      </c>
      <c r="E498" s="4" t="s">
        <v>12</v>
      </c>
      <c r="F498" s="4" t="s">
        <v>12</v>
      </c>
      <c r="G498" s="4" t="s">
        <v>11</v>
      </c>
      <c r="H498" s="4" t="s">
        <v>11</v>
      </c>
    </row>
    <row r="499" spans="1:8">
      <c r="A499" t="n">
        <v>6346</v>
      </c>
      <c r="B499" s="38" t="n">
        <v>60</v>
      </c>
      <c r="C499" s="7" t="n">
        <v>8</v>
      </c>
      <c r="D499" s="7" t="n">
        <v>0</v>
      </c>
      <c r="E499" s="7" t="n">
        <v>20</v>
      </c>
      <c r="F499" s="7" t="n">
        <v>0</v>
      </c>
      <c r="G499" s="7" t="n">
        <v>0</v>
      </c>
      <c r="H499" s="7" t="n">
        <v>0</v>
      </c>
    </row>
    <row r="500" spans="1:8">
      <c r="A500" t="s">
        <v>4</v>
      </c>
      <c r="B500" s="4" t="s">
        <v>5</v>
      </c>
      <c r="C500" s="4" t="s">
        <v>11</v>
      </c>
      <c r="D500" s="4" t="s">
        <v>12</v>
      </c>
      <c r="E500" s="4" t="s">
        <v>12</v>
      </c>
      <c r="F500" s="4" t="s">
        <v>12</v>
      </c>
      <c r="G500" s="4" t="s">
        <v>11</v>
      </c>
      <c r="H500" s="4" t="s">
        <v>11</v>
      </c>
    </row>
    <row r="501" spans="1:8">
      <c r="A501" t="n">
        <v>6365</v>
      </c>
      <c r="B501" s="38" t="n">
        <v>60</v>
      </c>
      <c r="C501" s="7" t="n">
        <v>9</v>
      </c>
      <c r="D501" s="7" t="n">
        <v>0</v>
      </c>
      <c r="E501" s="7" t="n">
        <v>20</v>
      </c>
      <c r="F501" s="7" t="n">
        <v>0</v>
      </c>
      <c r="G501" s="7" t="n">
        <v>0</v>
      </c>
      <c r="H501" s="7" t="n">
        <v>0</v>
      </c>
    </row>
    <row r="502" spans="1:8">
      <c r="A502" t="s">
        <v>4</v>
      </c>
      <c r="B502" s="4" t="s">
        <v>5</v>
      </c>
      <c r="C502" s="4" t="s">
        <v>11</v>
      </c>
      <c r="D502" s="4" t="s">
        <v>12</v>
      </c>
      <c r="E502" s="4" t="s">
        <v>12</v>
      </c>
      <c r="F502" s="4" t="s">
        <v>12</v>
      </c>
      <c r="G502" s="4" t="s">
        <v>11</v>
      </c>
      <c r="H502" s="4" t="s">
        <v>11</v>
      </c>
    </row>
    <row r="503" spans="1:8">
      <c r="A503" t="n">
        <v>6384</v>
      </c>
      <c r="B503" s="38" t="n">
        <v>60</v>
      </c>
      <c r="C503" s="7" t="n">
        <v>12</v>
      </c>
      <c r="D503" s="7" t="n">
        <v>0</v>
      </c>
      <c r="E503" s="7" t="n">
        <v>20</v>
      </c>
      <c r="F503" s="7" t="n">
        <v>0</v>
      </c>
      <c r="G503" s="7" t="n">
        <v>0</v>
      </c>
      <c r="H503" s="7" t="n">
        <v>0</v>
      </c>
    </row>
    <row r="504" spans="1:8">
      <c r="A504" t="s">
        <v>4</v>
      </c>
      <c r="B504" s="4" t="s">
        <v>5</v>
      </c>
      <c r="C504" s="4" t="s">
        <v>11</v>
      </c>
      <c r="D504" s="4" t="s">
        <v>12</v>
      </c>
      <c r="E504" s="4" t="s">
        <v>12</v>
      </c>
      <c r="F504" s="4" t="s">
        <v>12</v>
      </c>
      <c r="G504" s="4" t="s">
        <v>11</v>
      </c>
      <c r="H504" s="4" t="s">
        <v>11</v>
      </c>
    </row>
    <row r="505" spans="1:8">
      <c r="A505" t="n">
        <v>6403</v>
      </c>
      <c r="B505" s="38" t="n">
        <v>60</v>
      </c>
      <c r="C505" s="7" t="n">
        <v>13</v>
      </c>
      <c r="D505" s="7" t="n">
        <v>0</v>
      </c>
      <c r="E505" s="7" t="n">
        <v>20</v>
      </c>
      <c r="F505" s="7" t="n">
        <v>0</v>
      </c>
      <c r="G505" s="7" t="n">
        <v>0</v>
      </c>
      <c r="H505" s="7" t="n">
        <v>0</v>
      </c>
    </row>
    <row r="506" spans="1:8">
      <c r="A506" t="s">
        <v>4</v>
      </c>
      <c r="B506" s="4" t="s">
        <v>5</v>
      </c>
      <c r="C506" s="4" t="s">
        <v>11</v>
      </c>
      <c r="D506" s="4" t="s">
        <v>12</v>
      </c>
      <c r="E506" s="4" t="s">
        <v>12</v>
      </c>
      <c r="F506" s="4" t="s">
        <v>12</v>
      </c>
      <c r="G506" s="4" t="s">
        <v>11</v>
      </c>
      <c r="H506" s="4" t="s">
        <v>11</v>
      </c>
    </row>
    <row r="507" spans="1:8">
      <c r="A507" t="n">
        <v>6422</v>
      </c>
      <c r="B507" s="38" t="n">
        <v>60</v>
      </c>
      <c r="C507" s="7" t="n">
        <v>80</v>
      </c>
      <c r="D507" s="7" t="n">
        <v>0</v>
      </c>
      <c r="E507" s="7" t="n">
        <v>20</v>
      </c>
      <c r="F507" s="7" t="n">
        <v>0</v>
      </c>
      <c r="G507" s="7" t="n">
        <v>0</v>
      </c>
      <c r="H507" s="7" t="n">
        <v>0</v>
      </c>
    </row>
    <row r="508" spans="1:8">
      <c r="A508" t="s">
        <v>4</v>
      </c>
      <c r="B508" s="4" t="s">
        <v>5</v>
      </c>
      <c r="C508" s="4" t="s">
        <v>11</v>
      </c>
      <c r="D508" s="4" t="s">
        <v>12</v>
      </c>
      <c r="E508" s="4" t="s">
        <v>12</v>
      </c>
      <c r="F508" s="4" t="s">
        <v>12</v>
      </c>
      <c r="G508" s="4" t="s">
        <v>11</v>
      </c>
      <c r="H508" s="4" t="s">
        <v>11</v>
      </c>
    </row>
    <row r="509" spans="1:8">
      <c r="A509" t="n">
        <v>6441</v>
      </c>
      <c r="B509" s="38" t="n">
        <v>60</v>
      </c>
      <c r="C509" s="7" t="n">
        <v>17</v>
      </c>
      <c r="D509" s="7" t="n">
        <v>0</v>
      </c>
      <c r="E509" s="7" t="n">
        <v>20</v>
      </c>
      <c r="F509" s="7" t="n">
        <v>0</v>
      </c>
      <c r="G509" s="7" t="n">
        <v>0</v>
      </c>
      <c r="H509" s="7" t="n">
        <v>0</v>
      </c>
    </row>
    <row r="510" spans="1:8">
      <c r="A510" t="s">
        <v>4</v>
      </c>
      <c r="B510" s="4" t="s">
        <v>5</v>
      </c>
      <c r="C510" s="4" t="s">
        <v>11</v>
      </c>
      <c r="D510" s="4" t="s">
        <v>12</v>
      </c>
      <c r="E510" s="4" t="s">
        <v>12</v>
      </c>
      <c r="F510" s="4" t="s">
        <v>12</v>
      </c>
      <c r="G510" s="4" t="s">
        <v>11</v>
      </c>
      <c r="H510" s="4" t="s">
        <v>11</v>
      </c>
    </row>
    <row r="511" spans="1:8">
      <c r="A511" t="n">
        <v>6460</v>
      </c>
      <c r="B511" s="38" t="n">
        <v>60</v>
      </c>
      <c r="C511" s="7" t="n">
        <v>18</v>
      </c>
      <c r="D511" s="7" t="n">
        <v>0</v>
      </c>
      <c r="E511" s="7" t="n">
        <v>20</v>
      </c>
      <c r="F511" s="7" t="n">
        <v>0</v>
      </c>
      <c r="G511" s="7" t="n">
        <v>0</v>
      </c>
      <c r="H511" s="7" t="n">
        <v>0</v>
      </c>
    </row>
    <row r="512" spans="1:8">
      <c r="A512" t="s">
        <v>4</v>
      </c>
      <c r="B512" s="4" t="s">
        <v>5</v>
      </c>
      <c r="C512" s="4" t="s">
        <v>11</v>
      </c>
      <c r="D512" s="4" t="s">
        <v>12</v>
      </c>
      <c r="E512" s="4" t="s">
        <v>12</v>
      </c>
      <c r="F512" s="4" t="s">
        <v>12</v>
      </c>
      <c r="G512" s="4" t="s">
        <v>11</v>
      </c>
      <c r="H512" s="4" t="s">
        <v>11</v>
      </c>
    </row>
    <row r="513" spans="1:8">
      <c r="A513" t="n">
        <v>6479</v>
      </c>
      <c r="B513" s="38" t="n">
        <v>60</v>
      </c>
      <c r="C513" s="7" t="n">
        <v>11</v>
      </c>
      <c r="D513" s="7" t="n">
        <v>0</v>
      </c>
      <c r="E513" s="7" t="n">
        <v>20</v>
      </c>
      <c r="F513" s="7" t="n">
        <v>0</v>
      </c>
      <c r="G513" s="7" t="n">
        <v>0</v>
      </c>
      <c r="H513" s="7" t="n">
        <v>0</v>
      </c>
    </row>
    <row r="514" spans="1:8">
      <c r="A514" t="s">
        <v>4</v>
      </c>
      <c r="B514" s="4" t="s">
        <v>5</v>
      </c>
      <c r="C514" s="4" t="s">
        <v>11</v>
      </c>
      <c r="D514" s="4" t="s">
        <v>12</v>
      </c>
      <c r="E514" s="4" t="s">
        <v>12</v>
      </c>
      <c r="F514" s="4" t="s">
        <v>12</v>
      </c>
      <c r="G514" s="4" t="s">
        <v>11</v>
      </c>
      <c r="H514" s="4" t="s">
        <v>11</v>
      </c>
    </row>
    <row r="515" spans="1:8">
      <c r="A515" t="n">
        <v>6498</v>
      </c>
      <c r="B515" s="38" t="n">
        <v>60</v>
      </c>
      <c r="C515" s="7" t="n">
        <v>15</v>
      </c>
      <c r="D515" s="7" t="n">
        <v>0</v>
      </c>
      <c r="E515" s="7" t="n">
        <v>20</v>
      </c>
      <c r="F515" s="7" t="n">
        <v>0</v>
      </c>
      <c r="G515" s="7" t="n">
        <v>0</v>
      </c>
      <c r="H515" s="7" t="n">
        <v>0</v>
      </c>
    </row>
    <row r="516" spans="1:8">
      <c r="A516" t="s">
        <v>4</v>
      </c>
      <c r="B516" s="4" t="s">
        <v>5</v>
      </c>
      <c r="C516" s="4" t="s">
        <v>11</v>
      </c>
      <c r="D516" s="4" t="s">
        <v>12</v>
      </c>
      <c r="E516" s="4" t="s">
        <v>12</v>
      </c>
      <c r="F516" s="4" t="s">
        <v>12</v>
      </c>
      <c r="G516" s="4" t="s">
        <v>11</v>
      </c>
      <c r="H516" s="4" t="s">
        <v>11</v>
      </c>
    </row>
    <row r="517" spans="1:8">
      <c r="A517" t="n">
        <v>6517</v>
      </c>
      <c r="B517" s="38" t="n">
        <v>60</v>
      </c>
      <c r="C517" s="7" t="n">
        <v>14</v>
      </c>
      <c r="D517" s="7" t="n">
        <v>0</v>
      </c>
      <c r="E517" s="7" t="n">
        <v>20</v>
      </c>
      <c r="F517" s="7" t="n">
        <v>0</v>
      </c>
      <c r="G517" s="7" t="n">
        <v>0</v>
      </c>
      <c r="H517" s="7" t="n">
        <v>0</v>
      </c>
    </row>
    <row r="518" spans="1:8">
      <c r="A518" t="s">
        <v>4</v>
      </c>
      <c r="B518" s="4" t="s">
        <v>5</v>
      </c>
      <c r="C518" s="4" t="s">
        <v>11</v>
      </c>
      <c r="D518" s="4" t="s">
        <v>12</v>
      </c>
      <c r="E518" s="4" t="s">
        <v>12</v>
      </c>
      <c r="F518" s="4" t="s">
        <v>12</v>
      </c>
      <c r="G518" s="4" t="s">
        <v>11</v>
      </c>
      <c r="H518" s="4" t="s">
        <v>11</v>
      </c>
    </row>
    <row r="519" spans="1:8">
      <c r="A519" t="n">
        <v>6536</v>
      </c>
      <c r="B519" s="38" t="n">
        <v>60</v>
      </c>
      <c r="C519" s="7" t="n">
        <v>16</v>
      </c>
      <c r="D519" s="7" t="n">
        <v>0</v>
      </c>
      <c r="E519" s="7" t="n">
        <v>20</v>
      </c>
      <c r="F519" s="7" t="n">
        <v>0</v>
      </c>
      <c r="G519" s="7" t="n">
        <v>0</v>
      </c>
      <c r="H519" s="7" t="n">
        <v>0</v>
      </c>
    </row>
    <row r="520" spans="1:8">
      <c r="A520" t="s">
        <v>4</v>
      </c>
      <c r="B520" s="4" t="s">
        <v>5</v>
      </c>
      <c r="C520" s="4" t="s">
        <v>11</v>
      </c>
      <c r="D520" s="4" t="s">
        <v>14</v>
      </c>
    </row>
    <row r="521" spans="1:8">
      <c r="A521" t="n">
        <v>6555</v>
      </c>
      <c r="B521" s="34" t="n">
        <v>43</v>
      </c>
      <c r="C521" s="7" t="n">
        <v>0</v>
      </c>
      <c r="D521" s="7" t="n">
        <v>16</v>
      </c>
    </row>
    <row r="522" spans="1:8">
      <c r="A522" t="s">
        <v>4</v>
      </c>
      <c r="B522" s="4" t="s">
        <v>5</v>
      </c>
      <c r="C522" s="4" t="s">
        <v>11</v>
      </c>
      <c r="D522" s="4" t="s">
        <v>7</v>
      </c>
      <c r="E522" s="4" t="s">
        <v>7</v>
      </c>
      <c r="F522" s="4" t="s">
        <v>8</v>
      </c>
    </row>
    <row r="523" spans="1:8">
      <c r="A523" t="n">
        <v>6562</v>
      </c>
      <c r="B523" s="18" t="n">
        <v>47</v>
      </c>
      <c r="C523" s="7" t="n">
        <v>0</v>
      </c>
      <c r="D523" s="7" t="n">
        <v>0</v>
      </c>
      <c r="E523" s="7" t="n">
        <v>0</v>
      </c>
      <c r="F523" s="7" t="s">
        <v>108</v>
      </c>
    </row>
    <row r="524" spans="1:8">
      <c r="A524" t="s">
        <v>4</v>
      </c>
      <c r="B524" s="4" t="s">
        <v>5</v>
      </c>
      <c r="C524" s="4" t="s">
        <v>11</v>
      </c>
    </row>
    <row r="525" spans="1:8">
      <c r="A525" t="n">
        <v>6584</v>
      </c>
      <c r="B525" s="24" t="n">
        <v>16</v>
      </c>
      <c r="C525" s="7" t="n">
        <v>0</v>
      </c>
    </row>
    <row r="526" spans="1:8">
      <c r="A526" t="s">
        <v>4</v>
      </c>
      <c r="B526" s="4" t="s">
        <v>5</v>
      </c>
      <c r="C526" s="4" t="s">
        <v>11</v>
      </c>
      <c r="D526" s="4" t="s">
        <v>7</v>
      </c>
      <c r="E526" s="4" t="s">
        <v>8</v>
      </c>
      <c r="F526" s="4" t="s">
        <v>12</v>
      </c>
      <c r="G526" s="4" t="s">
        <v>12</v>
      </c>
      <c r="H526" s="4" t="s">
        <v>12</v>
      </c>
    </row>
    <row r="527" spans="1:8">
      <c r="A527" t="n">
        <v>6587</v>
      </c>
      <c r="B527" s="35" t="n">
        <v>48</v>
      </c>
      <c r="C527" s="7" t="n">
        <v>0</v>
      </c>
      <c r="D527" s="7" t="n">
        <v>0</v>
      </c>
      <c r="E527" s="7" t="s">
        <v>24</v>
      </c>
      <c r="F527" s="7" t="n">
        <v>0</v>
      </c>
      <c r="G527" s="7" t="n">
        <v>1</v>
      </c>
      <c r="H527" s="7" t="n">
        <v>0</v>
      </c>
    </row>
    <row r="528" spans="1:8">
      <c r="A528" t="s">
        <v>4</v>
      </c>
      <c r="B528" s="4" t="s">
        <v>5</v>
      </c>
      <c r="C528" s="4" t="s">
        <v>11</v>
      </c>
      <c r="D528" s="4" t="s">
        <v>14</v>
      </c>
    </row>
    <row r="529" spans="1:8">
      <c r="A529" t="n">
        <v>6611</v>
      </c>
      <c r="B529" s="34" t="n">
        <v>43</v>
      </c>
      <c r="C529" s="7" t="n">
        <v>1</v>
      </c>
      <c r="D529" s="7" t="n">
        <v>16</v>
      </c>
    </row>
    <row r="530" spans="1:8">
      <c r="A530" t="s">
        <v>4</v>
      </c>
      <c r="B530" s="4" t="s">
        <v>5</v>
      </c>
      <c r="C530" s="4" t="s">
        <v>11</v>
      </c>
      <c r="D530" s="4" t="s">
        <v>7</v>
      </c>
      <c r="E530" s="4" t="s">
        <v>7</v>
      </c>
      <c r="F530" s="4" t="s">
        <v>8</v>
      </c>
    </row>
    <row r="531" spans="1:8">
      <c r="A531" t="n">
        <v>6618</v>
      </c>
      <c r="B531" s="18" t="n">
        <v>47</v>
      </c>
      <c r="C531" s="7" t="n">
        <v>1</v>
      </c>
      <c r="D531" s="7" t="n">
        <v>0</v>
      </c>
      <c r="E531" s="7" t="n">
        <v>0</v>
      </c>
      <c r="F531" s="7" t="s">
        <v>108</v>
      </c>
    </row>
    <row r="532" spans="1:8">
      <c r="A532" t="s">
        <v>4</v>
      </c>
      <c r="B532" s="4" t="s">
        <v>5</v>
      </c>
      <c r="C532" s="4" t="s">
        <v>11</v>
      </c>
    </row>
    <row r="533" spans="1:8">
      <c r="A533" t="n">
        <v>6640</v>
      </c>
      <c r="B533" s="24" t="n">
        <v>16</v>
      </c>
      <c r="C533" s="7" t="n">
        <v>0</v>
      </c>
    </row>
    <row r="534" spans="1:8">
      <c r="A534" t="s">
        <v>4</v>
      </c>
      <c r="B534" s="4" t="s">
        <v>5</v>
      </c>
      <c r="C534" s="4" t="s">
        <v>11</v>
      </c>
      <c r="D534" s="4" t="s">
        <v>7</v>
      </c>
      <c r="E534" s="4" t="s">
        <v>8</v>
      </c>
      <c r="F534" s="4" t="s">
        <v>12</v>
      </c>
      <c r="G534" s="4" t="s">
        <v>12</v>
      </c>
      <c r="H534" s="4" t="s">
        <v>12</v>
      </c>
    </row>
    <row r="535" spans="1:8">
      <c r="A535" t="n">
        <v>6643</v>
      </c>
      <c r="B535" s="35" t="n">
        <v>48</v>
      </c>
      <c r="C535" s="7" t="n">
        <v>1</v>
      </c>
      <c r="D535" s="7" t="n">
        <v>0</v>
      </c>
      <c r="E535" s="7" t="s">
        <v>24</v>
      </c>
      <c r="F535" s="7" t="n">
        <v>0</v>
      </c>
      <c r="G535" s="7" t="n">
        <v>1</v>
      </c>
      <c r="H535" s="7" t="n">
        <v>0</v>
      </c>
    </row>
    <row r="536" spans="1:8">
      <c r="A536" t="s">
        <v>4</v>
      </c>
      <c r="B536" s="4" t="s">
        <v>5</v>
      </c>
      <c r="C536" s="4" t="s">
        <v>11</v>
      </c>
      <c r="D536" s="4" t="s">
        <v>14</v>
      </c>
    </row>
    <row r="537" spans="1:8">
      <c r="A537" t="n">
        <v>6667</v>
      </c>
      <c r="B537" s="34" t="n">
        <v>43</v>
      </c>
      <c r="C537" s="7" t="n">
        <v>2</v>
      </c>
      <c r="D537" s="7" t="n">
        <v>16</v>
      </c>
    </row>
    <row r="538" spans="1:8">
      <c r="A538" t="s">
        <v>4</v>
      </c>
      <c r="B538" s="4" t="s">
        <v>5</v>
      </c>
      <c r="C538" s="4" t="s">
        <v>11</v>
      </c>
      <c r="D538" s="4" t="s">
        <v>7</v>
      </c>
      <c r="E538" s="4" t="s">
        <v>7</v>
      </c>
      <c r="F538" s="4" t="s">
        <v>8</v>
      </c>
    </row>
    <row r="539" spans="1:8">
      <c r="A539" t="n">
        <v>6674</v>
      </c>
      <c r="B539" s="18" t="n">
        <v>47</v>
      </c>
      <c r="C539" s="7" t="n">
        <v>2</v>
      </c>
      <c r="D539" s="7" t="n">
        <v>0</v>
      </c>
      <c r="E539" s="7" t="n">
        <v>0</v>
      </c>
      <c r="F539" s="7" t="s">
        <v>108</v>
      </c>
    </row>
    <row r="540" spans="1:8">
      <c r="A540" t="s">
        <v>4</v>
      </c>
      <c r="B540" s="4" t="s">
        <v>5</v>
      </c>
      <c r="C540" s="4" t="s">
        <v>11</v>
      </c>
    </row>
    <row r="541" spans="1:8">
      <c r="A541" t="n">
        <v>6696</v>
      </c>
      <c r="B541" s="24" t="n">
        <v>16</v>
      </c>
      <c r="C541" s="7" t="n">
        <v>0</v>
      </c>
    </row>
    <row r="542" spans="1:8">
      <c r="A542" t="s">
        <v>4</v>
      </c>
      <c r="B542" s="4" t="s">
        <v>5</v>
      </c>
      <c r="C542" s="4" t="s">
        <v>11</v>
      </c>
      <c r="D542" s="4" t="s">
        <v>7</v>
      </c>
      <c r="E542" s="4" t="s">
        <v>8</v>
      </c>
      <c r="F542" s="4" t="s">
        <v>12</v>
      </c>
      <c r="G542" s="4" t="s">
        <v>12</v>
      </c>
      <c r="H542" s="4" t="s">
        <v>12</v>
      </c>
    </row>
    <row r="543" spans="1:8">
      <c r="A543" t="n">
        <v>6699</v>
      </c>
      <c r="B543" s="35" t="n">
        <v>48</v>
      </c>
      <c r="C543" s="7" t="n">
        <v>2</v>
      </c>
      <c r="D543" s="7" t="n">
        <v>0</v>
      </c>
      <c r="E543" s="7" t="s">
        <v>24</v>
      </c>
      <c r="F543" s="7" t="n">
        <v>0</v>
      </c>
      <c r="G543" s="7" t="n">
        <v>1</v>
      </c>
      <c r="H543" s="7" t="n">
        <v>0</v>
      </c>
    </row>
    <row r="544" spans="1:8">
      <c r="A544" t="s">
        <v>4</v>
      </c>
      <c r="B544" s="4" t="s">
        <v>5</v>
      </c>
      <c r="C544" s="4" t="s">
        <v>11</v>
      </c>
      <c r="D544" s="4" t="s">
        <v>14</v>
      </c>
    </row>
    <row r="545" spans="1:8">
      <c r="A545" t="n">
        <v>6723</v>
      </c>
      <c r="B545" s="34" t="n">
        <v>43</v>
      </c>
      <c r="C545" s="7" t="n">
        <v>3</v>
      </c>
      <c r="D545" s="7" t="n">
        <v>16</v>
      </c>
    </row>
    <row r="546" spans="1:8">
      <c r="A546" t="s">
        <v>4</v>
      </c>
      <c r="B546" s="4" t="s">
        <v>5</v>
      </c>
      <c r="C546" s="4" t="s">
        <v>11</v>
      </c>
      <c r="D546" s="4" t="s">
        <v>7</v>
      </c>
      <c r="E546" s="4" t="s">
        <v>7</v>
      </c>
      <c r="F546" s="4" t="s">
        <v>8</v>
      </c>
    </row>
    <row r="547" spans="1:8">
      <c r="A547" t="n">
        <v>6730</v>
      </c>
      <c r="B547" s="18" t="n">
        <v>47</v>
      </c>
      <c r="C547" s="7" t="n">
        <v>3</v>
      </c>
      <c r="D547" s="7" t="n">
        <v>0</v>
      </c>
      <c r="E547" s="7" t="n">
        <v>0</v>
      </c>
      <c r="F547" s="7" t="s">
        <v>108</v>
      </c>
    </row>
    <row r="548" spans="1:8">
      <c r="A548" t="s">
        <v>4</v>
      </c>
      <c r="B548" s="4" t="s">
        <v>5</v>
      </c>
      <c r="C548" s="4" t="s">
        <v>11</v>
      </c>
    </row>
    <row r="549" spans="1:8">
      <c r="A549" t="n">
        <v>6752</v>
      </c>
      <c r="B549" s="24" t="n">
        <v>16</v>
      </c>
      <c r="C549" s="7" t="n">
        <v>0</v>
      </c>
    </row>
    <row r="550" spans="1:8">
      <c r="A550" t="s">
        <v>4</v>
      </c>
      <c r="B550" s="4" t="s">
        <v>5</v>
      </c>
      <c r="C550" s="4" t="s">
        <v>11</v>
      </c>
      <c r="D550" s="4" t="s">
        <v>7</v>
      </c>
      <c r="E550" s="4" t="s">
        <v>8</v>
      </c>
      <c r="F550" s="4" t="s">
        <v>12</v>
      </c>
      <c r="G550" s="4" t="s">
        <v>12</v>
      </c>
      <c r="H550" s="4" t="s">
        <v>12</v>
      </c>
    </row>
    <row r="551" spans="1:8">
      <c r="A551" t="n">
        <v>6755</v>
      </c>
      <c r="B551" s="35" t="n">
        <v>48</v>
      </c>
      <c r="C551" s="7" t="n">
        <v>3</v>
      </c>
      <c r="D551" s="7" t="n">
        <v>0</v>
      </c>
      <c r="E551" s="7" t="s">
        <v>24</v>
      </c>
      <c r="F551" s="7" t="n">
        <v>0</v>
      </c>
      <c r="G551" s="7" t="n">
        <v>1</v>
      </c>
      <c r="H551" s="7" t="n">
        <v>0</v>
      </c>
    </row>
    <row r="552" spans="1:8">
      <c r="A552" t="s">
        <v>4</v>
      </c>
      <c r="B552" s="4" t="s">
        <v>5</v>
      </c>
      <c r="C552" s="4" t="s">
        <v>11</v>
      </c>
      <c r="D552" s="4" t="s">
        <v>14</v>
      </c>
    </row>
    <row r="553" spans="1:8">
      <c r="A553" t="n">
        <v>6779</v>
      </c>
      <c r="B553" s="34" t="n">
        <v>43</v>
      </c>
      <c r="C553" s="7" t="n">
        <v>4</v>
      </c>
      <c r="D553" s="7" t="n">
        <v>16</v>
      </c>
    </row>
    <row r="554" spans="1:8">
      <c r="A554" t="s">
        <v>4</v>
      </c>
      <c r="B554" s="4" t="s">
        <v>5</v>
      </c>
      <c r="C554" s="4" t="s">
        <v>11</v>
      </c>
      <c r="D554" s="4" t="s">
        <v>7</v>
      </c>
      <c r="E554" s="4" t="s">
        <v>7</v>
      </c>
      <c r="F554" s="4" t="s">
        <v>8</v>
      </c>
    </row>
    <row r="555" spans="1:8">
      <c r="A555" t="n">
        <v>6786</v>
      </c>
      <c r="B555" s="18" t="n">
        <v>47</v>
      </c>
      <c r="C555" s="7" t="n">
        <v>4</v>
      </c>
      <c r="D555" s="7" t="n">
        <v>0</v>
      </c>
      <c r="E555" s="7" t="n">
        <v>0</v>
      </c>
      <c r="F555" s="7" t="s">
        <v>108</v>
      </c>
    </row>
    <row r="556" spans="1:8">
      <c r="A556" t="s">
        <v>4</v>
      </c>
      <c r="B556" s="4" t="s">
        <v>5</v>
      </c>
      <c r="C556" s="4" t="s">
        <v>11</v>
      </c>
    </row>
    <row r="557" spans="1:8">
      <c r="A557" t="n">
        <v>6808</v>
      </c>
      <c r="B557" s="24" t="n">
        <v>16</v>
      </c>
      <c r="C557" s="7" t="n">
        <v>0</v>
      </c>
    </row>
    <row r="558" spans="1:8">
      <c r="A558" t="s">
        <v>4</v>
      </c>
      <c r="B558" s="4" t="s">
        <v>5</v>
      </c>
      <c r="C558" s="4" t="s">
        <v>11</v>
      </c>
      <c r="D558" s="4" t="s">
        <v>7</v>
      </c>
      <c r="E558" s="4" t="s">
        <v>8</v>
      </c>
      <c r="F558" s="4" t="s">
        <v>12</v>
      </c>
      <c r="G558" s="4" t="s">
        <v>12</v>
      </c>
      <c r="H558" s="4" t="s">
        <v>12</v>
      </c>
    </row>
    <row r="559" spans="1:8">
      <c r="A559" t="n">
        <v>6811</v>
      </c>
      <c r="B559" s="35" t="n">
        <v>48</v>
      </c>
      <c r="C559" s="7" t="n">
        <v>4</v>
      </c>
      <c r="D559" s="7" t="n">
        <v>0</v>
      </c>
      <c r="E559" s="7" t="s">
        <v>24</v>
      </c>
      <c r="F559" s="7" t="n">
        <v>0</v>
      </c>
      <c r="G559" s="7" t="n">
        <v>1</v>
      </c>
      <c r="H559" s="7" t="n">
        <v>0</v>
      </c>
    </row>
    <row r="560" spans="1:8">
      <c r="A560" t="s">
        <v>4</v>
      </c>
      <c r="B560" s="4" t="s">
        <v>5</v>
      </c>
      <c r="C560" s="4" t="s">
        <v>11</v>
      </c>
      <c r="D560" s="4" t="s">
        <v>14</v>
      </c>
    </row>
    <row r="561" spans="1:8">
      <c r="A561" t="n">
        <v>6835</v>
      </c>
      <c r="B561" s="34" t="n">
        <v>43</v>
      </c>
      <c r="C561" s="7" t="n">
        <v>5</v>
      </c>
      <c r="D561" s="7" t="n">
        <v>16</v>
      </c>
    </row>
    <row r="562" spans="1:8">
      <c r="A562" t="s">
        <v>4</v>
      </c>
      <c r="B562" s="4" t="s">
        <v>5</v>
      </c>
      <c r="C562" s="4" t="s">
        <v>11</v>
      </c>
      <c r="D562" s="4" t="s">
        <v>7</v>
      </c>
      <c r="E562" s="4" t="s">
        <v>7</v>
      </c>
      <c r="F562" s="4" t="s">
        <v>8</v>
      </c>
    </row>
    <row r="563" spans="1:8">
      <c r="A563" t="n">
        <v>6842</v>
      </c>
      <c r="B563" s="18" t="n">
        <v>47</v>
      </c>
      <c r="C563" s="7" t="n">
        <v>5</v>
      </c>
      <c r="D563" s="7" t="n">
        <v>0</v>
      </c>
      <c r="E563" s="7" t="n">
        <v>0</v>
      </c>
      <c r="F563" s="7" t="s">
        <v>108</v>
      </c>
    </row>
    <row r="564" spans="1:8">
      <c r="A564" t="s">
        <v>4</v>
      </c>
      <c r="B564" s="4" t="s">
        <v>5</v>
      </c>
      <c r="C564" s="4" t="s">
        <v>11</v>
      </c>
    </row>
    <row r="565" spans="1:8">
      <c r="A565" t="n">
        <v>6864</v>
      </c>
      <c r="B565" s="24" t="n">
        <v>16</v>
      </c>
      <c r="C565" s="7" t="n">
        <v>0</v>
      </c>
    </row>
    <row r="566" spans="1:8">
      <c r="A566" t="s">
        <v>4</v>
      </c>
      <c r="B566" s="4" t="s">
        <v>5</v>
      </c>
      <c r="C566" s="4" t="s">
        <v>11</v>
      </c>
      <c r="D566" s="4" t="s">
        <v>7</v>
      </c>
      <c r="E566" s="4" t="s">
        <v>8</v>
      </c>
      <c r="F566" s="4" t="s">
        <v>12</v>
      </c>
      <c r="G566" s="4" t="s">
        <v>12</v>
      </c>
      <c r="H566" s="4" t="s">
        <v>12</v>
      </c>
    </row>
    <row r="567" spans="1:8">
      <c r="A567" t="n">
        <v>6867</v>
      </c>
      <c r="B567" s="35" t="n">
        <v>48</v>
      </c>
      <c r="C567" s="7" t="n">
        <v>5</v>
      </c>
      <c r="D567" s="7" t="n">
        <v>0</v>
      </c>
      <c r="E567" s="7" t="s">
        <v>24</v>
      </c>
      <c r="F567" s="7" t="n">
        <v>0</v>
      </c>
      <c r="G567" s="7" t="n">
        <v>1</v>
      </c>
      <c r="H567" s="7" t="n">
        <v>0</v>
      </c>
    </row>
    <row r="568" spans="1:8">
      <c r="A568" t="s">
        <v>4</v>
      </c>
      <c r="B568" s="4" t="s">
        <v>5</v>
      </c>
      <c r="C568" s="4" t="s">
        <v>11</v>
      </c>
      <c r="D568" s="4" t="s">
        <v>14</v>
      </c>
    </row>
    <row r="569" spans="1:8">
      <c r="A569" t="n">
        <v>6891</v>
      </c>
      <c r="B569" s="34" t="n">
        <v>43</v>
      </c>
      <c r="C569" s="7" t="n">
        <v>6</v>
      </c>
      <c r="D569" s="7" t="n">
        <v>16</v>
      </c>
    </row>
    <row r="570" spans="1:8">
      <c r="A570" t="s">
        <v>4</v>
      </c>
      <c r="B570" s="4" t="s">
        <v>5</v>
      </c>
      <c r="C570" s="4" t="s">
        <v>11</v>
      </c>
      <c r="D570" s="4" t="s">
        <v>7</v>
      </c>
      <c r="E570" s="4" t="s">
        <v>7</v>
      </c>
      <c r="F570" s="4" t="s">
        <v>8</v>
      </c>
    </row>
    <row r="571" spans="1:8">
      <c r="A571" t="n">
        <v>6898</v>
      </c>
      <c r="B571" s="18" t="n">
        <v>47</v>
      </c>
      <c r="C571" s="7" t="n">
        <v>6</v>
      </c>
      <c r="D571" s="7" t="n">
        <v>0</v>
      </c>
      <c r="E571" s="7" t="n">
        <v>0</v>
      </c>
      <c r="F571" s="7" t="s">
        <v>108</v>
      </c>
    </row>
    <row r="572" spans="1:8">
      <c r="A572" t="s">
        <v>4</v>
      </c>
      <c r="B572" s="4" t="s">
        <v>5</v>
      </c>
      <c r="C572" s="4" t="s">
        <v>11</v>
      </c>
    </row>
    <row r="573" spans="1:8">
      <c r="A573" t="n">
        <v>6920</v>
      </c>
      <c r="B573" s="24" t="n">
        <v>16</v>
      </c>
      <c r="C573" s="7" t="n">
        <v>0</v>
      </c>
    </row>
    <row r="574" spans="1:8">
      <c r="A574" t="s">
        <v>4</v>
      </c>
      <c r="B574" s="4" t="s">
        <v>5</v>
      </c>
      <c r="C574" s="4" t="s">
        <v>11</v>
      </c>
      <c r="D574" s="4" t="s">
        <v>7</v>
      </c>
      <c r="E574" s="4" t="s">
        <v>8</v>
      </c>
      <c r="F574" s="4" t="s">
        <v>12</v>
      </c>
      <c r="G574" s="4" t="s">
        <v>12</v>
      </c>
      <c r="H574" s="4" t="s">
        <v>12</v>
      </c>
    </row>
    <row r="575" spans="1:8">
      <c r="A575" t="n">
        <v>6923</v>
      </c>
      <c r="B575" s="35" t="n">
        <v>48</v>
      </c>
      <c r="C575" s="7" t="n">
        <v>6</v>
      </c>
      <c r="D575" s="7" t="n">
        <v>0</v>
      </c>
      <c r="E575" s="7" t="s">
        <v>24</v>
      </c>
      <c r="F575" s="7" t="n">
        <v>0</v>
      </c>
      <c r="G575" s="7" t="n">
        <v>1</v>
      </c>
      <c r="H575" s="7" t="n">
        <v>0</v>
      </c>
    </row>
    <row r="576" spans="1:8">
      <c r="A576" t="s">
        <v>4</v>
      </c>
      <c r="B576" s="4" t="s">
        <v>5</v>
      </c>
      <c r="C576" s="4" t="s">
        <v>11</v>
      </c>
      <c r="D576" s="4" t="s">
        <v>14</v>
      </c>
    </row>
    <row r="577" spans="1:8">
      <c r="A577" t="n">
        <v>6947</v>
      </c>
      <c r="B577" s="34" t="n">
        <v>43</v>
      </c>
      <c r="C577" s="7" t="n">
        <v>7</v>
      </c>
      <c r="D577" s="7" t="n">
        <v>16</v>
      </c>
    </row>
    <row r="578" spans="1:8">
      <c r="A578" t="s">
        <v>4</v>
      </c>
      <c r="B578" s="4" t="s">
        <v>5</v>
      </c>
      <c r="C578" s="4" t="s">
        <v>11</v>
      </c>
      <c r="D578" s="4" t="s">
        <v>7</v>
      </c>
      <c r="E578" s="4" t="s">
        <v>7</v>
      </c>
      <c r="F578" s="4" t="s">
        <v>8</v>
      </c>
    </row>
    <row r="579" spans="1:8">
      <c r="A579" t="n">
        <v>6954</v>
      </c>
      <c r="B579" s="18" t="n">
        <v>47</v>
      </c>
      <c r="C579" s="7" t="n">
        <v>7</v>
      </c>
      <c r="D579" s="7" t="n">
        <v>0</v>
      </c>
      <c r="E579" s="7" t="n">
        <v>0</v>
      </c>
      <c r="F579" s="7" t="s">
        <v>108</v>
      </c>
    </row>
    <row r="580" spans="1:8">
      <c r="A580" t="s">
        <v>4</v>
      </c>
      <c r="B580" s="4" t="s">
        <v>5</v>
      </c>
      <c r="C580" s="4" t="s">
        <v>11</v>
      </c>
    </row>
    <row r="581" spans="1:8">
      <c r="A581" t="n">
        <v>6976</v>
      </c>
      <c r="B581" s="24" t="n">
        <v>16</v>
      </c>
      <c r="C581" s="7" t="n">
        <v>0</v>
      </c>
    </row>
    <row r="582" spans="1:8">
      <c r="A582" t="s">
        <v>4</v>
      </c>
      <c r="B582" s="4" t="s">
        <v>5</v>
      </c>
      <c r="C582" s="4" t="s">
        <v>11</v>
      </c>
      <c r="D582" s="4" t="s">
        <v>7</v>
      </c>
      <c r="E582" s="4" t="s">
        <v>8</v>
      </c>
      <c r="F582" s="4" t="s">
        <v>12</v>
      </c>
      <c r="G582" s="4" t="s">
        <v>12</v>
      </c>
      <c r="H582" s="4" t="s">
        <v>12</v>
      </c>
    </row>
    <row r="583" spans="1:8">
      <c r="A583" t="n">
        <v>6979</v>
      </c>
      <c r="B583" s="35" t="n">
        <v>48</v>
      </c>
      <c r="C583" s="7" t="n">
        <v>7</v>
      </c>
      <c r="D583" s="7" t="n">
        <v>0</v>
      </c>
      <c r="E583" s="7" t="s">
        <v>24</v>
      </c>
      <c r="F583" s="7" t="n">
        <v>0</v>
      </c>
      <c r="G583" s="7" t="n">
        <v>1</v>
      </c>
      <c r="H583" s="7" t="n">
        <v>0</v>
      </c>
    </row>
    <row r="584" spans="1:8">
      <c r="A584" t="s">
        <v>4</v>
      </c>
      <c r="B584" s="4" t="s">
        <v>5</v>
      </c>
      <c r="C584" s="4" t="s">
        <v>11</v>
      </c>
      <c r="D584" s="4" t="s">
        <v>14</v>
      </c>
    </row>
    <row r="585" spans="1:8">
      <c r="A585" t="n">
        <v>7003</v>
      </c>
      <c r="B585" s="34" t="n">
        <v>43</v>
      </c>
      <c r="C585" s="7" t="n">
        <v>8</v>
      </c>
      <c r="D585" s="7" t="n">
        <v>16</v>
      </c>
    </row>
    <row r="586" spans="1:8">
      <c r="A586" t="s">
        <v>4</v>
      </c>
      <c r="B586" s="4" t="s">
        <v>5</v>
      </c>
      <c r="C586" s="4" t="s">
        <v>11</v>
      </c>
      <c r="D586" s="4" t="s">
        <v>7</v>
      </c>
      <c r="E586" s="4" t="s">
        <v>7</v>
      </c>
      <c r="F586" s="4" t="s">
        <v>8</v>
      </c>
    </row>
    <row r="587" spans="1:8">
      <c r="A587" t="n">
        <v>7010</v>
      </c>
      <c r="B587" s="18" t="n">
        <v>47</v>
      </c>
      <c r="C587" s="7" t="n">
        <v>8</v>
      </c>
      <c r="D587" s="7" t="n">
        <v>0</v>
      </c>
      <c r="E587" s="7" t="n">
        <v>0</v>
      </c>
      <c r="F587" s="7" t="s">
        <v>108</v>
      </c>
    </row>
    <row r="588" spans="1:8">
      <c r="A588" t="s">
        <v>4</v>
      </c>
      <c r="B588" s="4" t="s">
        <v>5</v>
      </c>
      <c r="C588" s="4" t="s">
        <v>11</v>
      </c>
    </row>
    <row r="589" spans="1:8">
      <c r="A589" t="n">
        <v>7032</v>
      </c>
      <c r="B589" s="24" t="n">
        <v>16</v>
      </c>
      <c r="C589" s="7" t="n">
        <v>0</v>
      </c>
    </row>
    <row r="590" spans="1:8">
      <c r="A590" t="s">
        <v>4</v>
      </c>
      <c r="B590" s="4" t="s">
        <v>5</v>
      </c>
      <c r="C590" s="4" t="s">
        <v>11</v>
      </c>
      <c r="D590" s="4" t="s">
        <v>7</v>
      </c>
      <c r="E590" s="4" t="s">
        <v>8</v>
      </c>
      <c r="F590" s="4" t="s">
        <v>12</v>
      </c>
      <c r="G590" s="4" t="s">
        <v>12</v>
      </c>
      <c r="H590" s="4" t="s">
        <v>12</v>
      </c>
    </row>
    <row r="591" spans="1:8">
      <c r="A591" t="n">
        <v>7035</v>
      </c>
      <c r="B591" s="35" t="n">
        <v>48</v>
      </c>
      <c r="C591" s="7" t="n">
        <v>8</v>
      </c>
      <c r="D591" s="7" t="n">
        <v>0</v>
      </c>
      <c r="E591" s="7" t="s">
        <v>24</v>
      </c>
      <c r="F591" s="7" t="n">
        <v>0</v>
      </c>
      <c r="G591" s="7" t="n">
        <v>1</v>
      </c>
      <c r="H591" s="7" t="n">
        <v>0</v>
      </c>
    </row>
    <row r="592" spans="1:8">
      <c r="A592" t="s">
        <v>4</v>
      </c>
      <c r="B592" s="4" t="s">
        <v>5</v>
      </c>
      <c r="C592" s="4" t="s">
        <v>11</v>
      </c>
      <c r="D592" s="4" t="s">
        <v>14</v>
      </c>
    </row>
    <row r="593" spans="1:8">
      <c r="A593" t="n">
        <v>7059</v>
      </c>
      <c r="B593" s="34" t="n">
        <v>43</v>
      </c>
      <c r="C593" s="7" t="n">
        <v>9</v>
      </c>
      <c r="D593" s="7" t="n">
        <v>16</v>
      </c>
    </row>
    <row r="594" spans="1:8">
      <c r="A594" t="s">
        <v>4</v>
      </c>
      <c r="B594" s="4" t="s">
        <v>5</v>
      </c>
      <c r="C594" s="4" t="s">
        <v>11</v>
      </c>
      <c r="D594" s="4" t="s">
        <v>7</v>
      </c>
      <c r="E594" s="4" t="s">
        <v>7</v>
      </c>
      <c r="F594" s="4" t="s">
        <v>8</v>
      </c>
    </row>
    <row r="595" spans="1:8">
      <c r="A595" t="n">
        <v>7066</v>
      </c>
      <c r="B595" s="18" t="n">
        <v>47</v>
      </c>
      <c r="C595" s="7" t="n">
        <v>9</v>
      </c>
      <c r="D595" s="7" t="n">
        <v>0</v>
      </c>
      <c r="E595" s="7" t="n">
        <v>0</v>
      </c>
      <c r="F595" s="7" t="s">
        <v>108</v>
      </c>
    </row>
    <row r="596" spans="1:8">
      <c r="A596" t="s">
        <v>4</v>
      </c>
      <c r="B596" s="4" t="s">
        <v>5</v>
      </c>
      <c r="C596" s="4" t="s">
        <v>11</v>
      </c>
    </row>
    <row r="597" spans="1:8">
      <c r="A597" t="n">
        <v>7088</v>
      </c>
      <c r="B597" s="24" t="n">
        <v>16</v>
      </c>
      <c r="C597" s="7" t="n">
        <v>0</v>
      </c>
    </row>
    <row r="598" spans="1:8">
      <c r="A598" t="s">
        <v>4</v>
      </c>
      <c r="B598" s="4" t="s">
        <v>5</v>
      </c>
      <c r="C598" s="4" t="s">
        <v>11</v>
      </c>
      <c r="D598" s="4" t="s">
        <v>7</v>
      </c>
      <c r="E598" s="4" t="s">
        <v>8</v>
      </c>
      <c r="F598" s="4" t="s">
        <v>12</v>
      </c>
      <c r="G598" s="4" t="s">
        <v>12</v>
      </c>
      <c r="H598" s="4" t="s">
        <v>12</v>
      </c>
    </row>
    <row r="599" spans="1:8">
      <c r="A599" t="n">
        <v>7091</v>
      </c>
      <c r="B599" s="35" t="n">
        <v>48</v>
      </c>
      <c r="C599" s="7" t="n">
        <v>9</v>
      </c>
      <c r="D599" s="7" t="n">
        <v>0</v>
      </c>
      <c r="E599" s="7" t="s">
        <v>24</v>
      </c>
      <c r="F599" s="7" t="n">
        <v>0</v>
      </c>
      <c r="G599" s="7" t="n">
        <v>1</v>
      </c>
      <c r="H599" s="7" t="n">
        <v>0</v>
      </c>
    </row>
    <row r="600" spans="1:8">
      <c r="A600" t="s">
        <v>4</v>
      </c>
      <c r="B600" s="4" t="s">
        <v>5</v>
      </c>
      <c r="C600" s="4" t="s">
        <v>11</v>
      </c>
      <c r="D600" s="4" t="s">
        <v>14</v>
      </c>
    </row>
    <row r="601" spans="1:8">
      <c r="A601" t="n">
        <v>7115</v>
      </c>
      <c r="B601" s="34" t="n">
        <v>43</v>
      </c>
      <c r="C601" s="7" t="n">
        <v>15</v>
      </c>
      <c r="D601" s="7" t="n">
        <v>16</v>
      </c>
    </row>
    <row r="602" spans="1:8">
      <c r="A602" t="s">
        <v>4</v>
      </c>
      <c r="B602" s="4" t="s">
        <v>5</v>
      </c>
      <c r="C602" s="4" t="s">
        <v>11</v>
      </c>
      <c r="D602" s="4" t="s">
        <v>7</v>
      </c>
      <c r="E602" s="4" t="s">
        <v>7</v>
      </c>
      <c r="F602" s="4" t="s">
        <v>8</v>
      </c>
    </row>
    <row r="603" spans="1:8">
      <c r="A603" t="n">
        <v>7122</v>
      </c>
      <c r="B603" s="18" t="n">
        <v>47</v>
      </c>
      <c r="C603" s="7" t="n">
        <v>15</v>
      </c>
      <c r="D603" s="7" t="n">
        <v>0</v>
      </c>
      <c r="E603" s="7" t="n">
        <v>0</v>
      </c>
      <c r="F603" s="7" t="s">
        <v>108</v>
      </c>
    </row>
    <row r="604" spans="1:8">
      <c r="A604" t="s">
        <v>4</v>
      </c>
      <c r="B604" s="4" t="s">
        <v>5</v>
      </c>
      <c r="C604" s="4" t="s">
        <v>11</v>
      </c>
    </row>
    <row r="605" spans="1:8">
      <c r="A605" t="n">
        <v>7144</v>
      </c>
      <c r="B605" s="24" t="n">
        <v>16</v>
      </c>
      <c r="C605" s="7" t="n">
        <v>0</v>
      </c>
    </row>
    <row r="606" spans="1:8">
      <c r="A606" t="s">
        <v>4</v>
      </c>
      <c r="B606" s="4" t="s">
        <v>5</v>
      </c>
      <c r="C606" s="4" t="s">
        <v>11</v>
      </c>
      <c r="D606" s="4" t="s">
        <v>7</v>
      </c>
      <c r="E606" s="4" t="s">
        <v>8</v>
      </c>
      <c r="F606" s="4" t="s">
        <v>12</v>
      </c>
      <c r="G606" s="4" t="s">
        <v>12</v>
      </c>
      <c r="H606" s="4" t="s">
        <v>12</v>
      </c>
    </row>
    <row r="607" spans="1:8">
      <c r="A607" t="n">
        <v>7147</v>
      </c>
      <c r="B607" s="35" t="n">
        <v>48</v>
      </c>
      <c r="C607" s="7" t="n">
        <v>15</v>
      </c>
      <c r="D607" s="7" t="n">
        <v>0</v>
      </c>
      <c r="E607" s="7" t="s">
        <v>24</v>
      </c>
      <c r="F607" s="7" t="n">
        <v>0</v>
      </c>
      <c r="G607" s="7" t="n">
        <v>1</v>
      </c>
      <c r="H607" s="7" t="n">
        <v>0</v>
      </c>
    </row>
    <row r="608" spans="1:8">
      <c r="A608" t="s">
        <v>4</v>
      </c>
      <c r="B608" s="4" t="s">
        <v>5</v>
      </c>
      <c r="C608" s="4" t="s">
        <v>11</v>
      </c>
      <c r="D608" s="4" t="s">
        <v>14</v>
      </c>
    </row>
    <row r="609" spans="1:8">
      <c r="A609" t="n">
        <v>7171</v>
      </c>
      <c r="B609" s="34" t="n">
        <v>43</v>
      </c>
      <c r="C609" s="7" t="n">
        <v>17</v>
      </c>
      <c r="D609" s="7" t="n">
        <v>16</v>
      </c>
    </row>
    <row r="610" spans="1:8">
      <c r="A610" t="s">
        <v>4</v>
      </c>
      <c r="B610" s="4" t="s">
        <v>5</v>
      </c>
      <c r="C610" s="4" t="s">
        <v>11</v>
      </c>
      <c r="D610" s="4" t="s">
        <v>7</v>
      </c>
      <c r="E610" s="4" t="s">
        <v>7</v>
      </c>
      <c r="F610" s="4" t="s">
        <v>8</v>
      </c>
    </row>
    <row r="611" spans="1:8">
      <c r="A611" t="n">
        <v>7178</v>
      </c>
      <c r="B611" s="18" t="n">
        <v>47</v>
      </c>
      <c r="C611" s="7" t="n">
        <v>17</v>
      </c>
      <c r="D611" s="7" t="n">
        <v>0</v>
      </c>
      <c r="E611" s="7" t="n">
        <v>0</v>
      </c>
      <c r="F611" s="7" t="s">
        <v>108</v>
      </c>
    </row>
    <row r="612" spans="1:8">
      <c r="A612" t="s">
        <v>4</v>
      </c>
      <c r="B612" s="4" t="s">
        <v>5</v>
      </c>
      <c r="C612" s="4" t="s">
        <v>11</v>
      </c>
    </row>
    <row r="613" spans="1:8">
      <c r="A613" t="n">
        <v>7200</v>
      </c>
      <c r="B613" s="24" t="n">
        <v>16</v>
      </c>
      <c r="C613" s="7" t="n">
        <v>0</v>
      </c>
    </row>
    <row r="614" spans="1:8">
      <c r="A614" t="s">
        <v>4</v>
      </c>
      <c r="B614" s="4" t="s">
        <v>5</v>
      </c>
      <c r="C614" s="4" t="s">
        <v>11</v>
      </c>
      <c r="D614" s="4" t="s">
        <v>7</v>
      </c>
      <c r="E614" s="4" t="s">
        <v>8</v>
      </c>
      <c r="F614" s="4" t="s">
        <v>12</v>
      </c>
      <c r="G614" s="4" t="s">
        <v>12</v>
      </c>
      <c r="H614" s="4" t="s">
        <v>12</v>
      </c>
    </row>
    <row r="615" spans="1:8">
      <c r="A615" t="n">
        <v>7203</v>
      </c>
      <c r="B615" s="35" t="n">
        <v>48</v>
      </c>
      <c r="C615" s="7" t="n">
        <v>17</v>
      </c>
      <c r="D615" s="7" t="n">
        <v>0</v>
      </c>
      <c r="E615" s="7" t="s">
        <v>24</v>
      </c>
      <c r="F615" s="7" t="n">
        <v>0</v>
      </c>
      <c r="G615" s="7" t="n">
        <v>1</v>
      </c>
      <c r="H615" s="7" t="n">
        <v>0</v>
      </c>
    </row>
    <row r="616" spans="1:8">
      <c r="A616" t="s">
        <v>4</v>
      </c>
      <c r="B616" s="4" t="s">
        <v>5</v>
      </c>
      <c r="C616" s="4" t="s">
        <v>11</v>
      </c>
      <c r="D616" s="4" t="s">
        <v>14</v>
      </c>
    </row>
    <row r="617" spans="1:8">
      <c r="A617" t="n">
        <v>7227</v>
      </c>
      <c r="B617" s="34" t="n">
        <v>43</v>
      </c>
      <c r="C617" s="7" t="n">
        <v>18</v>
      </c>
      <c r="D617" s="7" t="n">
        <v>16</v>
      </c>
    </row>
    <row r="618" spans="1:8">
      <c r="A618" t="s">
        <v>4</v>
      </c>
      <c r="B618" s="4" t="s">
        <v>5</v>
      </c>
      <c r="C618" s="4" t="s">
        <v>11</v>
      </c>
      <c r="D618" s="4" t="s">
        <v>7</v>
      </c>
      <c r="E618" s="4" t="s">
        <v>7</v>
      </c>
      <c r="F618" s="4" t="s">
        <v>8</v>
      </c>
    </row>
    <row r="619" spans="1:8">
      <c r="A619" t="n">
        <v>7234</v>
      </c>
      <c r="B619" s="18" t="n">
        <v>47</v>
      </c>
      <c r="C619" s="7" t="n">
        <v>18</v>
      </c>
      <c r="D619" s="7" t="n">
        <v>0</v>
      </c>
      <c r="E619" s="7" t="n">
        <v>0</v>
      </c>
      <c r="F619" s="7" t="s">
        <v>108</v>
      </c>
    </row>
    <row r="620" spans="1:8">
      <c r="A620" t="s">
        <v>4</v>
      </c>
      <c r="B620" s="4" t="s">
        <v>5</v>
      </c>
      <c r="C620" s="4" t="s">
        <v>11</v>
      </c>
    </row>
    <row r="621" spans="1:8">
      <c r="A621" t="n">
        <v>7256</v>
      </c>
      <c r="B621" s="24" t="n">
        <v>16</v>
      </c>
      <c r="C621" s="7" t="n">
        <v>0</v>
      </c>
    </row>
    <row r="622" spans="1:8">
      <c r="A622" t="s">
        <v>4</v>
      </c>
      <c r="B622" s="4" t="s">
        <v>5</v>
      </c>
      <c r="C622" s="4" t="s">
        <v>11</v>
      </c>
      <c r="D622" s="4" t="s">
        <v>7</v>
      </c>
      <c r="E622" s="4" t="s">
        <v>8</v>
      </c>
      <c r="F622" s="4" t="s">
        <v>12</v>
      </c>
      <c r="G622" s="4" t="s">
        <v>12</v>
      </c>
      <c r="H622" s="4" t="s">
        <v>12</v>
      </c>
    </row>
    <row r="623" spans="1:8">
      <c r="A623" t="n">
        <v>7259</v>
      </c>
      <c r="B623" s="35" t="n">
        <v>48</v>
      </c>
      <c r="C623" s="7" t="n">
        <v>18</v>
      </c>
      <c r="D623" s="7" t="n">
        <v>0</v>
      </c>
      <c r="E623" s="7" t="s">
        <v>24</v>
      </c>
      <c r="F623" s="7" t="n">
        <v>0</v>
      </c>
      <c r="G623" s="7" t="n">
        <v>1</v>
      </c>
      <c r="H623" s="7" t="n">
        <v>0</v>
      </c>
    </row>
    <row r="624" spans="1:8">
      <c r="A624" t="s">
        <v>4</v>
      </c>
      <c r="B624" s="4" t="s">
        <v>5</v>
      </c>
      <c r="C624" s="4" t="s">
        <v>11</v>
      </c>
      <c r="D624" s="4" t="s">
        <v>14</v>
      </c>
    </row>
    <row r="625" spans="1:8">
      <c r="A625" t="n">
        <v>7283</v>
      </c>
      <c r="B625" s="34" t="n">
        <v>43</v>
      </c>
      <c r="C625" s="7" t="n">
        <v>16</v>
      </c>
      <c r="D625" s="7" t="n">
        <v>16</v>
      </c>
    </row>
    <row r="626" spans="1:8">
      <c r="A626" t="s">
        <v>4</v>
      </c>
      <c r="B626" s="4" t="s">
        <v>5</v>
      </c>
      <c r="C626" s="4" t="s">
        <v>11</v>
      </c>
      <c r="D626" s="4" t="s">
        <v>7</v>
      </c>
      <c r="E626" s="4" t="s">
        <v>7</v>
      </c>
      <c r="F626" s="4" t="s">
        <v>8</v>
      </c>
    </row>
    <row r="627" spans="1:8">
      <c r="A627" t="n">
        <v>7290</v>
      </c>
      <c r="B627" s="18" t="n">
        <v>47</v>
      </c>
      <c r="C627" s="7" t="n">
        <v>16</v>
      </c>
      <c r="D627" s="7" t="n">
        <v>0</v>
      </c>
      <c r="E627" s="7" t="n">
        <v>0</v>
      </c>
      <c r="F627" s="7" t="s">
        <v>108</v>
      </c>
    </row>
    <row r="628" spans="1:8">
      <c r="A628" t="s">
        <v>4</v>
      </c>
      <c r="B628" s="4" t="s">
        <v>5</v>
      </c>
      <c r="C628" s="4" t="s">
        <v>11</v>
      </c>
    </row>
    <row r="629" spans="1:8">
      <c r="A629" t="n">
        <v>7312</v>
      </c>
      <c r="B629" s="24" t="n">
        <v>16</v>
      </c>
      <c r="C629" s="7" t="n">
        <v>0</v>
      </c>
    </row>
    <row r="630" spans="1:8">
      <c r="A630" t="s">
        <v>4</v>
      </c>
      <c r="B630" s="4" t="s">
        <v>5</v>
      </c>
      <c r="C630" s="4" t="s">
        <v>11</v>
      </c>
      <c r="D630" s="4" t="s">
        <v>7</v>
      </c>
      <c r="E630" s="4" t="s">
        <v>8</v>
      </c>
      <c r="F630" s="4" t="s">
        <v>12</v>
      </c>
      <c r="G630" s="4" t="s">
        <v>12</v>
      </c>
      <c r="H630" s="4" t="s">
        <v>12</v>
      </c>
    </row>
    <row r="631" spans="1:8">
      <c r="A631" t="n">
        <v>7315</v>
      </c>
      <c r="B631" s="35" t="n">
        <v>48</v>
      </c>
      <c r="C631" s="7" t="n">
        <v>16</v>
      </c>
      <c r="D631" s="7" t="n">
        <v>0</v>
      </c>
      <c r="E631" s="7" t="s">
        <v>24</v>
      </c>
      <c r="F631" s="7" t="n">
        <v>0</v>
      </c>
      <c r="G631" s="7" t="n">
        <v>1</v>
      </c>
      <c r="H631" s="7" t="n">
        <v>0</v>
      </c>
    </row>
    <row r="632" spans="1:8">
      <c r="A632" t="s">
        <v>4</v>
      </c>
      <c r="B632" s="4" t="s">
        <v>5</v>
      </c>
      <c r="C632" s="4" t="s">
        <v>11</v>
      </c>
      <c r="D632" s="4" t="s">
        <v>14</v>
      </c>
    </row>
    <row r="633" spans="1:8">
      <c r="A633" t="n">
        <v>7339</v>
      </c>
      <c r="B633" s="34" t="n">
        <v>43</v>
      </c>
      <c r="C633" s="7" t="n">
        <v>11</v>
      </c>
      <c r="D633" s="7" t="n">
        <v>16</v>
      </c>
    </row>
    <row r="634" spans="1:8">
      <c r="A634" t="s">
        <v>4</v>
      </c>
      <c r="B634" s="4" t="s">
        <v>5</v>
      </c>
      <c r="C634" s="4" t="s">
        <v>11</v>
      </c>
      <c r="D634" s="4" t="s">
        <v>7</v>
      </c>
      <c r="E634" s="4" t="s">
        <v>7</v>
      </c>
      <c r="F634" s="4" t="s">
        <v>8</v>
      </c>
    </row>
    <row r="635" spans="1:8">
      <c r="A635" t="n">
        <v>7346</v>
      </c>
      <c r="B635" s="18" t="n">
        <v>47</v>
      </c>
      <c r="C635" s="7" t="n">
        <v>11</v>
      </c>
      <c r="D635" s="7" t="n">
        <v>0</v>
      </c>
      <c r="E635" s="7" t="n">
        <v>0</v>
      </c>
      <c r="F635" s="7" t="s">
        <v>108</v>
      </c>
    </row>
    <row r="636" spans="1:8">
      <c r="A636" t="s">
        <v>4</v>
      </c>
      <c r="B636" s="4" t="s">
        <v>5</v>
      </c>
      <c r="C636" s="4" t="s">
        <v>11</v>
      </c>
    </row>
    <row r="637" spans="1:8">
      <c r="A637" t="n">
        <v>7368</v>
      </c>
      <c r="B637" s="24" t="n">
        <v>16</v>
      </c>
      <c r="C637" s="7" t="n">
        <v>0</v>
      </c>
    </row>
    <row r="638" spans="1:8">
      <c r="A638" t="s">
        <v>4</v>
      </c>
      <c r="B638" s="4" t="s">
        <v>5</v>
      </c>
      <c r="C638" s="4" t="s">
        <v>11</v>
      </c>
      <c r="D638" s="4" t="s">
        <v>7</v>
      </c>
      <c r="E638" s="4" t="s">
        <v>8</v>
      </c>
      <c r="F638" s="4" t="s">
        <v>12</v>
      </c>
      <c r="G638" s="4" t="s">
        <v>12</v>
      </c>
      <c r="H638" s="4" t="s">
        <v>12</v>
      </c>
    </row>
    <row r="639" spans="1:8">
      <c r="A639" t="n">
        <v>7371</v>
      </c>
      <c r="B639" s="35" t="n">
        <v>48</v>
      </c>
      <c r="C639" s="7" t="n">
        <v>11</v>
      </c>
      <c r="D639" s="7" t="n">
        <v>0</v>
      </c>
      <c r="E639" s="7" t="s">
        <v>24</v>
      </c>
      <c r="F639" s="7" t="n">
        <v>0</v>
      </c>
      <c r="G639" s="7" t="n">
        <v>1</v>
      </c>
      <c r="H639" s="7" t="n">
        <v>0</v>
      </c>
    </row>
    <row r="640" spans="1:8">
      <c r="A640" t="s">
        <v>4</v>
      </c>
      <c r="B640" s="4" t="s">
        <v>5</v>
      </c>
      <c r="C640" s="4" t="s">
        <v>11</v>
      </c>
      <c r="D640" s="4" t="s">
        <v>14</v>
      </c>
    </row>
    <row r="641" spans="1:8">
      <c r="A641" t="n">
        <v>7395</v>
      </c>
      <c r="B641" s="34" t="n">
        <v>43</v>
      </c>
      <c r="C641" s="7" t="n">
        <v>14</v>
      </c>
      <c r="D641" s="7" t="n">
        <v>16</v>
      </c>
    </row>
    <row r="642" spans="1:8">
      <c r="A642" t="s">
        <v>4</v>
      </c>
      <c r="B642" s="4" t="s">
        <v>5</v>
      </c>
      <c r="C642" s="4" t="s">
        <v>11</v>
      </c>
      <c r="D642" s="4" t="s">
        <v>7</v>
      </c>
      <c r="E642" s="4" t="s">
        <v>7</v>
      </c>
      <c r="F642" s="4" t="s">
        <v>8</v>
      </c>
    </row>
    <row r="643" spans="1:8">
      <c r="A643" t="n">
        <v>7402</v>
      </c>
      <c r="B643" s="18" t="n">
        <v>47</v>
      </c>
      <c r="C643" s="7" t="n">
        <v>14</v>
      </c>
      <c r="D643" s="7" t="n">
        <v>0</v>
      </c>
      <c r="E643" s="7" t="n">
        <v>0</v>
      </c>
      <c r="F643" s="7" t="s">
        <v>108</v>
      </c>
    </row>
    <row r="644" spans="1:8">
      <c r="A644" t="s">
        <v>4</v>
      </c>
      <c r="B644" s="4" t="s">
        <v>5</v>
      </c>
      <c r="C644" s="4" t="s">
        <v>11</v>
      </c>
    </row>
    <row r="645" spans="1:8">
      <c r="A645" t="n">
        <v>7424</v>
      </c>
      <c r="B645" s="24" t="n">
        <v>16</v>
      </c>
      <c r="C645" s="7" t="n">
        <v>0</v>
      </c>
    </row>
    <row r="646" spans="1:8">
      <c r="A646" t="s">
        <v>4</v>
      </c>
      <c r="B646" s="4" t="s">
        <v>5</v>
      </c>
      <c r="C646" s="4" t="s">
        <v>11</v>
      </c>
      <c r="D646" s="4" t="s">
        <v>7</v>
      </c>
      <c r="E646" s="4" t="s">
        <v>8</v>
      </c>
      <c r="F646" s="4" t="s">
        <v>12</v>
      </c>
      <c r="G646" s="4" t="s">
        <v>12</v>
      </c>
      <c r="H646" s="4" t="s">
        <v>12</v>
      </c>
    </row>
    <row r="647" spans="1:8">
      <c r="A647" t="n">
        <v>7427</v>
      </c>
      <c r="B647" s="35" t="n">
        <v>48</v>
      </c>
      <c r="C647" s="7" t="n">
        <v>14</v>
      </c>
      <c r="D647" s="7" t="n">
        <v>0</v>
      </c>
      <c r="E647" s="7" t="s">
        <v>24</v>
      </c>
      <c r="F647" s="7" t="n">
        <v>0</v>
      </c>
      <c r="G647" s="7" t="n">
        <v>1</v>
      </c>
      <c r="H647" s="7" t="n">
        <v>0</v>
      </c>
    </row>
    <row r="648" spans="1:8">
      <c r="A648" t="s">
        <v>4</v>
      </c>
      <c r="B648" s="4" t="s">
        <v>5</v>
      </c>
      <c r="C648" s="4" t="s">
        <v>11</v>
      </c>
      <c r="D648" s="4" t="s">
        <v>14</v>
      </c>
    </row>
    <row r="649" spans="1:8">
      <c r="A649" t="n">
        <v>7451</v>
      </c>
      <c r="B649" s="34" t="n">
        <v>43</v>
      </c>
      <c r="C649" s="7" t="n">
        <v>12</v>
      </c>
      <c r="D649" s="7" t="n">
        <v>16</v>
      </c>
    </row>
    <row r="650" spans="1:8">
      <c r="A650" t="s">
        <v>4</v>
      </c>
      <c r="B650" s="4" t="s">
        <v>5</v>
      </c>
      <c r="C650" s="4" t="s">
        <v>11</v>
      </c>
      <c r="D650" s="4" t="s">
        <v>7</v>
      </c>
      <c r="E650" s="4" t="s">
        <v>7</v>
      </c>
      <c r="F650" s="4" t="s">
        <v>8</v>
      </c>
    </row>
    <row r="651" spans="1:8">
      <c r="A651" t="n">
        <v>7458</v>
      </c>
      <c r="B651" s="18" t="n">
        <v>47</v>
      </c>
      <c r="C651" s="7" t="n">
        <v>12</v>
      </c>
      <c r="D651" s="7" t="n">
        <v>0</v>
      </c>
      <c r="E651" s="7" t="n">
        <v>0</v>
      </c>
      <c r="F651" s="7" t="s">
        <v>108</v>
      </c>
    </row>
    <row r="652" spans="1:8">
      <c r="A652" t="s">
        <v>4</v>
      </c>
      <c r="B652" s="4" t="s">
        <v>5</v>
      </c>
      <c r="C652" s="4" t="s">
        <v>11</v>
      </c>
    </row>
    <row r="653" spans="1:8">
      <c r="A653" t="n">
        <v>7480</v>
      </c>
      <c r="B653" s="24" t="n">
        <v>16</v>
      </c>
      <c r="C653" s="7" t="n">
        <v>0</v>
      </c>
    </row>
    <row r="654" spans="1:8">
      <c r="A654" t="s">
        <v>4</v>
      </c>
      <c r="B654" s="4" t="s">
        <v>5</v>
      </c>
      <c r="C654" s="4" t="s">
        <v>11</v>
      </c>
      <c r="D654" s="4" t="s">
        <v>7</v>
      </c>
      <c r="E654" s="4" t="s">
        <v>8</v>
      </c>
      <c r="F654" s="4" t="s">
        <v>12</v>
      </c>
      <c r="G654" s="4" t="s">
        <v>12</v>
      </c>
      <c r="H654" s="4" t="s">
        <v>12</v>
      </c>
    </row>
    <row r="655" spans="1:8">
      <c r="A655" t="n">
        <v>7483</v>
      </c>
      <c r="B655" s="35" t="n">
        <v>48</v>
      </c>
      <c r="C655" s="7" t="n">
        <v>12</v>
      </c>
      <c r="D655" s="7" t="n">
        <v>0</v>
      </c>
      <c r="E655" s="7" t="s">
        <v>24</v>
      </c>
      <c r="F655" s="7" t="n">
        <v>0</v>
      </c>
      <c r="G655" s="7" t="n">
        <v>1</v>
      </c>
      <c r="H655" s="7" t="n">
        <v>0</v>
      </c>
    </row>
    <row r="656" spans="1:8">
      <c r="A656" t="s">
        <v>4</v>
      </c>
      <c r="B656" s="4" t="s">
        <v>5</v>
      </c>
      <c r="C656" s="4" t="s">
        <v>11</v>
      </c>
      <c r="D656" s="4" t="s">
        <v>14</v>
      </c>
    </row>
    <row r="657" spans="1:8">
      <c r="A657" t="n">
        <v>7507</v>
      </c>
      <c r="B657" s="34" t="n">
        <v>43</v>
      </c>
      <c r="C657" s="7" t="n">
        <v>13</v>
      </c>
      <c r="D657" s="7" t="n">
        <v>16</v>
      </c>
    </row>
    <row r="658" spans="1:8">
      <c r="A658" t="s">
        <v>4</v>
      </c>
      <c r="B658" s="4" t="s">
        <v>5</v>
      </c>
      <c r="C658" s="4" t="s">
        <v>11</v>
      </c>
      <c r="D658" s="4" t="s">
        <v>7</v>
      </c>
      <c r="E658" s="4" t="s">
        <v>7</v>
      </c>
      <c r="F658" s="4" t="s">
        <v>8</v>
      </c>
    </row>
    <row r="659" spans="1:8">
      <c r="A659" t="n">
        <v>7514</v>
      </c>
      <c r="B659" s="18" t="n">
        <v>47</v>
      </c>
      <c r="C659" s="7" t="n">
        <v>13</v>
      </c>
      <c r="D659" s="7" t="n">
        <v>0</v>
      </c>
      <c r="E659" s="7" t="n">
        <v>0</v>
      </c>
      <c r="F659" s="7" t="s">
        <v>108</v>
      </c>
    </row>
    <row r="660" spans="1:8">
      <c r="A660" t="s">
        <v>4</v>
      </c>
      <c r="B660" s="4" t="s">
        <v>5</v>
      </c>
      <c r="C660" s="4" t="s">
        <v>11</v>
      </c>
    </row>
    <row r="661" spans="1:8">
      <c r="A661" t="n">
        <v>7536</v>
      </c>
      <c r="B661" s="24" t="n">
        <v>16</v>
      </c>
      <c r="C661" s="7" t="n">
        <v>0</v>
      </c>
    </row>
    <row r="662" spans="1:8">
      <c r="A662" t="s">
        <v>4</v>
      </c>
      <c r="B662" s="4" t="s">
        <v>5</v>
      </c>
      <c r="C662" s="4" t="s">
        <v>11</v>
      </c>
      <c r="D662" s="4" t="s">
        <v>7</v>
      </c>
      <c r="E662" s="4" t="s">
        <v>8</v>
      </c>
      <c r="F662" s="4" t="s">
        <v>12</v>
      </c>
      <c r="G662" s="4" t="s">
        <v>12</v>
      </c>
      <c r="H662" s="4" t="s">
        <v>12</v>
      </c>
    </row>
    <row r="663" spans="1:8">
      <c r="A663" t="n">
        <v>7539</v>
      </c>
      <c r="B663" s="35" t="n">
        <v>48</v>
      </c>
      <c r="C663" s="7" t="n">
        <v>13</v>
      </c>
      <c r="D663" s="7" t="n">
        <v>0</v>
      </c>
      <c r="E663" s="7" t="s">
        <v>24</v>
      </c>
      <c r="F663" s="7" t="n">
        <v>0</v>
      </c>
      <c r="G663" s="7" t="n">
        <v>1</v>
      </c>
      <c r="H663" s="7" t="n">
        <v>0</v>
      </c>
    </row>
    <row r="664" spans="1:8">
      <c r="A664" t="s">
        <v>4</v>
      </c>
      <c r="B664" s="4" t="s">
        <v>5</v>
      </c>
      <c r="C664" s="4" t="s">
        <v>11</v>
      </c>
      <c r="D664" s="4" t="s">
        <v>14</v>
      </c>
    </row>
    <row r="665" spans="1:8">
      <c r="A665" t="n">
        <v>7563</v>
      </c>
      <c r="B665" s="34" t="n">
        <v>43</v>
      </c>
      <c r="C665" s="7" t="n">
        <v>7030</v>
      </c>
      <c r="D665" s="7" t="n">
        <v>128</v>
      </c>
    </row>
    <row r="666" spans="1:8">
      <c r="A666" t="s">
        <v>4</v>
      </c>
      <c r="B666" s="4" t="s">
        <v>5</v>
      </c>
      <c r="C666" s="4" t="s">
        <v>11</v>
      </c>
      <c r="D666" s="4" t="s">
        <v>14</v>
      </c>
    </row>
    <row r="667" spans="1:8">
      <c r="A667" t="n">
        <v>7570</v>
      </c>
      <c r="B667" s="34" t="n">
        <v>43</v>
      </c>
      <c r="C667" s="7" t="n">
        <v>7030</v>
      </c>
      <c r="D667" s="7" t="n">
        <v>32</v>
      </c>
    </row>
    <row r="668" spans="1:8">
      <c r="A668" t="s">
        <v>4</v>
      </c>
      <c r="B668" s="4" t="s">
        <v>5</v>
      </c>
      <c r="C668" s="4" t="s">
        <v>11</v>
      </c>
      <c r="D668" s="4" t="s">
        <v>12</v>
      </c>
      <c r="E668" s="4" t="s">
        <v>12</v>
      </c>
      <c r="F668" s="4" t="s">
        <v>12</v>
      </c>
      <c r="G668" s="4" t="s">
        <v>12</v>
      </c>
    </row>
    <row r="669" spans="1:8">
      <c r="A669" t="n">
        <v>7577</v>
      </c>
      <c r="B669" s="37" t="n">
        <v>46</v>
      </c>
      <c r="C669" s="7" t="n">
        <v>1660</v>
      </c>
      <c r="D669" s="7" t="n">
        <v>0</v>
      </c>
      <c r="E669" s="7" t="n">
        <v>0</v>
      </c>
      <c r="F669" s="7" t="n">
        <v>-4</v>
      </c>
      <c r="G669" s="7" t="n">
        <v>0</v>
      </c>
    </row>
    <row r="670" spans="1:8">
      <c r="A670" t="s">
        <v>4</v>
      </c>
      <c r="B670" s="4" t="s">
        <v>5</v>
      </c>
      <c r="C670" s="4" t="s">
        <v>11</v>
      </c>
      <c r="D670" s="4" t="s">
        <v>7</v>
      </c>
      <c r="E670" s="4" t="s">
        <v>8</v>
      </c>
      <c r="F670" s="4" t="s">
        <v>12</v>
      </c>
      <c r="G670" s="4" t="s">
        <v>12</v>
      </c>
      <c r="H670" s="4" t="s">
        <v>12</v>
      </c>
    </row>
    <row r="671" spans="1:8">
      <c r="A671" t="n">
        <v>7596</v>
      </c>
      <c r="B671" s="35" t="n">
        <v>48</v>
      </c>
      <c r="C671" s="7" t="n">
        <v>1660</v>
      </c>
      <c r="D671" s="7" t="n">
        <v>0</v>
      </c>
      <c r="E671" s="7" t="s">
        <v>109</v>
      </c>
      <c r="F671" s="7" t="n">
        <v>-1</v>
      </c>
      <c r="G671" s="7" t="n">
        <v>1</v>
      </c>
      <c r="H671" s="7" t="n">
        <v>0</v>
      </c>
    </row>
    <row r="672" spans="1:8">
      <c r="A672" t="s">
        <v>4</v>
      </c>
      <c r="B672" s="4" t="s">
        <v>5</v>
      </c>
      <c r="C672" s="4" t="s">
        <v>11</v>
      </c>
      <c r="D672" s="4" t="s">
        <v>14</v>
      </c>
    </row>
    <row r="673" spans="1:8">
      <c r="A673" t="n">
        <v>7623</v>
      </c>
      <c r="B673" s="39" t="n">
        <v>98</v>
      </c>
      <c r="C673" s="7" t="n">
        <v>1660</v>
      </c>
      <c r="D673" s="7" t="n">
        <v>1045220557</v>
      </c>
    </row>
    <row r="674" spans="1:8">
      <c r="A674" t="s">
        <v>4</v>
      </c>
      <c r="B674" s="4" t="s">
        <v>5</v>
      </c>
      <c r="C674" s="4" t="s">
        <v>7</v>
      </c>
      <c r="D674" s="4" t="s">
        <v>7</v>
      </c>
      <c r="E674" s="4" t="s">
        <v>12</v>
      </c>
      <c r="F674" s="4" t="s">
        <v>12</v>
      </c>
      <c r="G674" s="4" t="s">
        <v>12</v>
      </c>
      <c r="H674" s="4" t="s">
        <v>11</v>
      </c>
    </row>
    <row r="675" spans="1:8">
      <c r="A675" t="n">
        <v>7630</v>
      </c>
      <c r="B675" s="40" t="n">
        <v>45</v>
      </c>
      <c r="C675" s="7" t="n">
        <v>2</v>
      </c>
      <c r="D675" s="7" t="n">
        <v>3</v>
      </c>
      <c r="E675" s="7" t="n">
        <v>0.0700000002980232</v>
      </c>
      <c r="F675" s="7" t="n">
        <v>5.03000020980835</v>
      </c>
      <c r="G675" s="7" t="n">
        <v>0.790000021457672</v>
      </c>
      <c r="H675" s="7" t="n">
        <v>0</v>
      </c>
    </row>
    <row r="676" spans="1:8">
      <c r="A676" t="s">
        <v>4</v>
      </c>
      <c r="B676" s="4" t="s">
        <v>5</v>
      </c>
      <c r="C676" s="4" t="s">
        <v>7</v>
      </c>
      <c r="D676" s="4" t="s">
        <v>7</v>
      </c>
      <c r="E676" s="4" t="s">
        <v>12</v>
      </c>
      <c r="F676" s="4" t="s">
        <v>12</v>
      </c>
      <c r="G676" s="4" t="s">
        <v>12</v>
      </c>
      <c r="H676" s="4" t="s">
        <v>11</v>
      </c>
      <c r="I676" s="4" t="s">
        <v>7</v>
      </c>
    </row>
    <row r="677" spans="1:8">
      <c r="A677" t="n">
        <v>7647</v>
      </c>
      <c r="B677" s="40" t="n">
        <v>45</v>
      </c>
      <c r="C677" s="7" t="n">
        <v>4</v>
      </c>
      <c r="D677" s="7" t="n">
        <v>3</v>
      </c>
      <c r="E677" s="7" t="n">
        <v>355.809997558594</v>
      </c>
      <c r="F677" s="7" t="n">
        <v>0.370000004768372</v>
      </c>
      <c r="G677" s="7" t="n">
        <v>0.870000004768372</v>
      </c>
      <c r="H677" s="7" t="n">
        <v>0</v>
      </c>
      <c r="I677" s="7" t="n">
        <v>0</v>
      </c>
    </row>
    <row r="678" spans="1:8">
      <c r="A678" t="s">
        <v>4</v>
      </c>
      <c r="B678" s="4" t="s">
        <v>5</v>
      </c>
      <c r="C678" s="4" t="s">
        <v>7</v>
      </c>
      <c r="D678" s="4" t="s">
        <v>7</v>
      </c>
      <c r="E678" s="4" t="s">
        <v>12</v>
      </c>
      <c r="F678" s="4" t="s">
        <v>11</v>
      </c>
    </row>
    <row r="679" spans="1:8">
      <c r="A679" t="n">
        <v>7665</v>
      </c>
      <c r="B679" s="40" t="n">
        <v>45</v>
      </c>
      <c r="C679" s="7" t="n">
        <v>5</v>
      </c>
      <c r="D679" s="7" t="n">
        <v>3</v>
      </c>
      <c r="E679" s="7" t="n">
        <v>19.8999996185303</v>
      </c>
      <c r="F679" s="7" t="n">
        <v>0</v>
      </c>
    </row>
    <row r="680" spans="1:8">
      <c r="A680" t="s">
        <v>4</v>
      </c>
      <c r="B680" s="4" t="s">
        <v>5</v>
      </c>
      <c r="C680" s="4" t="s">
        <v>7</v>
      </c>
      <c r="D680" s="4" t="s">
        <v>7</v>
      </c>
      <c r="E680" s="4" t="s">
        <v>12</v>
      </c>
      <c r="F680" s="4" t="s">
        <v>11</v>
      </c>
    </row>
    <row r="681" spans="1:8">
      <c r="A681" t="n">
        <v>7674</v>
      </c>
      <c r="B681" s="40" t="n">
        <v>45</v>
      </c>
      <c r="C681" s="7" t="n">
        <v>11</v>
      </c>
      <c r="D681" s="7" t="n">
        <v>3</v>
      </c>
      <c r="E681" s="7" t="n">
        <v>23.8999996185303</v>
      </c>
      <c r="F681" s="7" t="n">
        <v>0</v>
      </c>
    </row>
    <row r="682" spans="1:8">
      <c r="A682" t="s">
        <v>4</v>
      </c>
      <c r="B682" s="4" t="s">
        <v>5</v>
      </c>
      <c r="C682" s="4" t="s">
        <v>7</v>
      </c>
      <c r="D682" s="4" t="s">
        <v>7</v>
      </c>
      <c r="E682" s="4" t="s">
        <v>12</v>
      </c>
      <c r="F682" s="4" t="s">
        <v>12</v>
      </c>
      <c r="G682" s="4" t="s">
        <v>12</v>
      </c>
      <c r="H682" s="4" t="s">
        <v>11</v>
      </c>
    </row>
    <row r="683" spans="1:8">
      <c r="A683" t="n">
        <v>7683</v>
      </c>
      <c r="B683" s="40" t="n">
        <v>45</v>
      </c>
      <c r="C683" s="7" t="n">
        <v>2</v>
      </c>
      <c r="D683" s="7" t="n">
        <v>3</v>
      </c>
      <c r="E683" s="7" t="n">
        <v>2.15000009536743</v>
      </c>
      <c r="F683" s="7" t="n">
        <v>3.19000005722046</v>
      </c>
      <c r="G683" s="7" t="n">
        <v>-1.36000001430511</v>
      </c>
      <c r="H683" s="7" t="n">
        <v>5000</v>
      </c>
    </row>
    <row r="684" spans="1:8">
      <c r="A684" t="s">
        <v>4</v>
      </c>
      <c r="B684" s="4" t="s">
        <v>5</v>
      </c>
      <c r="C684" s="4" t="s">
        <v>7</v>
      </c>
      <c r="D684" s="4" t="s">
        <v>7</v>
      </c>
      <c r="E684" s="4" t="s">
        <v>12</v>
      </c>
      <c r="F684" s="4" t="s">
        <v>12</v>
      </c>
      <c r="G684" s="4" t="s">
        <v>12</v>
      </c>
      <c r="H684" s="4" t="s">
        <v>11</v>
      </c>
      <c r="I684" s="4" t="s">
        <v>7</v>
      </c>
    </row>
    <row r="685" spans="1:8">
      <c r="A685" t="n">
        <v>7700</v>
      </c>
      <c r="B685" s="40" t="n">
        <v>45</v>
      </c>
      <c r="C685" s="7" t="n">
        <v>4</v>
      </c>
      <c r="D685" s="7" t="n">
        <v>3</v>
      </c>
      <c r="E685" s="7" t="n">
        <v>5.55999994277954</v>
      </c>
      <c r="F685" s="7" t="n">
        <v>14.3800001144409</v>
      </c>
      <c r="G685" s="7" t="n">
        <v>0.870000004768372</v>
      </c>
      <c r="H685" s="7" t="n">
        <v>5000</v>
      </c>
      <c r="I685" s="7" t="n">
        <v>1</v>
      </c>
    </row>
    <row r="686" spans="1:8">
      <c r="A686" t="s">
        <v>4</v>
      </c>
      <c r="B686" s="4" t="s">
        <v>5</v>
      </c>
      <c r="C686" s="4" t="s">
        <v>7</v>
      </c>
      <c r="D686" s="4" t="s">
        <v>7</v>
      </c>
      <c r="E686" s="4" t="s">
        <v>12</v>
      </c>
      <c r="F686" s="4" t="s">
        <v>11</v>
      </c>
    </row>
    <row r="687" spans="1:8">
      <c r="A687" t="n">
        <v>7718</v>
      </c>
      <c r="B687" s="40" t="n">
        <v>45</v>
      </c>
      <c r="C687" s="7" t="n">
        <v>5</v>
      </c>
      <c r="D687" s="7" t="n">
        <v>3</v>
      </c>
      <c r="E687" s="7" t="n">
        <v>13.3000001907349</v>
      </c>
      <c r="F687" s="7" t="n">
        <v>5000</v>
      </c>
    </row>
    <row r="688" spans="1:8">
      <c r="A688" t="s">
        <v>4</v>
      </c>
      <c r="B688" s="4" t="s">
        <v>5</v>
      </c>
      <c r="C688" s="4" t="s">
        <v>7</v>
      </c>
      <c r="D688" s="4" t="s">
        <v>7</v>
      </c>
      <c r="E688" s="4" t="s">
        <v>12</v>
      </c>
      <c r="F688" s="4" t="s">
        <v>11</v>
      </c>
    </row>
    <row r="689" spans="1:9">
      <c r="A689" t="n">
        <v>7727</v>
      </c>
      <c r="B689" s="40" t="n">
        <v>45</v>
      </c>
      <c r="C689" s="7" t="n">
        <v>11</v>
      </c>
      <c r="D689" s="7" t="n">
        <v>3</v>
      </c>
      <c r="E689" s="7" t="n">
        <v>23.8999996185303</v>
      </c>
      <c r="F689" s="7" t="n">
        <v>5000</v>
      </c>
    </row>
    <row r="690" spans="1:9">
      <c r="A690" t="s">
        <v>4</v>
      </c>
      <c r="B690" s="4" t="s">
        <v>5</v>
      </c>
      <c r="C690" s="4" t="s">
        <v>7</v>
      </c>
      <c r="D690" s="4" t="s">
        <v>11</v>
      </c>
      <c r="E690" s="4" t="s">
        <v>12</v>
      </c>
      <c r="F690" s="4" t="s">
        <v>11</v>
      </c>
      <c r="G690" s="4" t="s">
        <v>14</v>
      </c>
      <c r="H690" s="4" t="s">
        <v>14</v>
      </c>
      <c r="I690" s="4" t="s">
        <v>11</v>
      </c>
      <c r="J690" s="4" t="s">
        <v>11</v>
      </c>
      <c r="K690" s="4" t="s">
        <v>14</v>
      </c>
      <c r="L690" s="4" t="s">
        <v>14</v>
      </c>
      <c r="M690" s="4" t="s">
        <v>14</v>
      </c>
      <c r="N690" s="4" t="s">
        <v>14</v>
      </c>
      <c r="O690" s="4" t="s">
        <v>8</v>
      </c>
    </row>
    <row r="691" spans="1:9">
      <c r="A691" t="n">
        <v>7736</v>
      </c>
      <c r="B691" s="41" t="n">
        <v>50</v>
      </c>
      <c r="C691" s="7" t="n">
        <v>0</v>
      </c>
      <c r="D691" s="7" t="n">
        <v>8121</v>
      </c>
      <c r="E691" s="7" t="n">
        <v>0.300000011920929</v>
      </c>
      <c r="F691" s="7" t="n">
        <v>1000</v>
      </c>
      <c r="G691" s="7" t="n">
        <v>0</v>
      </c>
      <c r="H691" s="7" t="n">
        <v>1077936128</v>
      </c>
      <c r="I691" s="7" t="n">
        <v>0</v>
      </c>
      <c r="J691" s="7" t="n">
        <v>65533</v>
      </c>
      <c r="K691" s="7" t="n">
        <v>0</v>
      </c>
      <c r="L691" s="7" t="n">
        <v>0</v>
      </c>
      <c r="M691" s="7" t="n">
        <v>0</v>
      </c>
      <c r="N691" s="7" t="n">
        <v>0</v>
      </c>
      <c r="O691" s="7" t="s">
        <v>15</v>
      </c>
    </row>
    <row r="692" spans="1:9">
      <c r="A692" t="s">
        <v>4</v>
      </c>
      <c r="B692" s="4" t="s">
        <v>5</v>
      </c>
      <c r="C692" s="4" t="s">
        <v>7</v>
      </c>
      <c r="D692" s="4" t="s">
        <v>8</v>
      </c>
      <c r="E692" s="4" t="s">
        <v>11</v>
      </c>
    </row>
    <row r="693" spans="1:9">
      <c r="A693" t="n">
        <v>7775</v>
      </c>
      <c r="B693" s="42" t="n">
        <v>94</v>
      </c>
      <c r="C693" s="7" t="n">
        <v>1</v>
      </c>
      <c r="D693" s="7" t="s">
        <v>110</v>
      </c>
      <c r="E693" s="7" t="n">
        <v>1</v>
      </c>
    </row>
    <row r="694" spans="1:9">
      <c r="A694" t="s">
        <v>4</v>
      </c>
      <c r="B694" s="4" t="s">
        <v>5</v>
      </c>
      <c r="C694" s="4" t="s">
        <v>7</v>
      </c>
      <c r="D694" s="4" t="s">
        <v>8</v>
      </c>
      <c r="E694" s="4" t="s">
        <v>11</v>
      </c>
    </row>
    <row r="695" spans="1:9">
      <c r="A695" t="n">
        <v>7787</v>
      </c>
      <c r="B695" s="42" t="n">
        <v>94</v>
      </c>
      <c r="C695" s="7" t="n">
        <v>1</v>
      </c>
      <c r="D695" s="7" t="s">
        <v>110</v>
      </c>
      <c r="E695" s="7" t="n">
        <v>2</v>
      </c>
    </row>
    <row r="696" spans="1:9">
      <c r="A696" t="s">
        <v>4</v>
      </c>
      <c r="B696" s="4" t="s">
        <v>5</v>
      </c>
      <c r="C696" s="4" t="s">
        <v>7</v>
      </c>
      <c r="D696" s="4" t="s">
        <v>8</v>
      </c>
      <c r="E696" s="4" t="s">
        <v>11</v>
      </c>
    </row>
    <row r="697" spans="1:9">
      <c r="A697" t="n">
        <v>7799</v>
      </c>
      <c r="B697" s="42" t="n">
        <v>94</v>
      </c>
      <c r="C697" s="7" t="n">
        <v>0</v>
      </c>
      <c r="D697" s="7" t="s">
        <v>110</v>
      </c>
      <c r="E697" s="7" t="n">
        <v>4</v>
      </c>
    </row>
    <row r="698" spans="1:9">
      <c r="A698" t="s">
        <v>4</v>
      </c>
      <c r="B698" s="4" t="s">
        <v>5</v>
      </c>
      <c r="C698" s="4" t="s">
        <v>7</v>
      </c>
      <c r="D698" s="4" t="s">
        <v>8</v>
      </c>
      <c r="E698" s="4" t="s">
        <v>11</v>
      </c>
    </row>
    <row r="699" spans="1:9">
      <c r="A699" t="n">
        <v>7811</v>
      </c>
      <c r="B699" s="42" t="n">
        <v>94</v>
      </c>
      <c r="C699" s="7" t="n">
        <v>1</v>
      </c>
      <c r="D699" s="7" t="s">
        <v>111</v>
      </c>
      <c r="E699" s="7" t="n">
        <v>1</v>
      </c>
    </row>
    <row r="700" spans="1:9">
      <c r="A700" t="s">
        <v>4</v>
      </c>
      <c r="B700" s="4" t="s">
        <v>5</v>
      </c>
      <c r="C700" s="4" t="s">
        <v>7</v>
      </c>
      <c r="D700" s="4" t="s">
        <v>8</v>
      </c>
      <c r="E700" s="4" t="s">
        <v>11</v>
      </c>
    </row>
    <row r="701" spans="1:9">
      <c r="A701" t="n">
        <v>7823</v>
      </c>
      <c r="B701" s="42" t="n">
        <v>94</v>
      </c>
      <c r="C701" s="7" t="n">
        <v>1</v>
      </c>
      <c r="D701" s="7" t="s">
        <v>111</v>
      </c>
      <c r="E701" s="7" t="n">
        <v>2</v>
      </c>
    </row>
    <row r="702" spans="1:9">
      <c r="A702" t="s">
        <v>4</v>
      </c>
      <c r="B702" s="4" t="s">
        <v>5</v>
      </c>
      <c r="C702" s="4" t="s">
        <v>7</v>
      </c>
      <c r="D702" s="4" t="s">
        <v>8</v>
      </c>
      <c r="E702" s="4" t="s">
        <v>11</v>
      </c>
    </row>
    <row r="703" spans="1:9">
      <c r="A703" t="n">
        <v>7835</v>
      </c>
      <c r="B703" s="42" t="n">
        <v>94</v>
      </c>
      <c r="C703" s="7" t="n">
        <v>0</v>
      </c>
      <c r="D703" s="7" t="s">
        <v>111</v>
      </c>
      <c r="E703" s="7" t="n">
        <v>4</v>
      </c>
    </row>
    <row r="704" spans="1:9">
      <c r="A704" t="s">
        <v>4</v>
      </c>
      <c r="B704" s="4" t="s">
        <v>5</v>
      </c>
      <c r="C704" s="4" t="s">
        <v>7</v>
      </c>
      <c r="D704" s="4" t="s">
        <v>8</v>
      </c>
      <c r="E704" s="4" t="s">
        <v>11</v>
      </c>
    </row>
    <row r="705" spans="1:15">
      <c r="A705" t="n">
        <v>7847</v>
      </c>
      <c r="B705" s="42" t="n">
        <v>94</v>
      </c>
      <c r="C705" s="7" t="n">
        <v>1</v>
      </c>
      <c r="D705" s="7" t="s">
        <v>112</v>
      </c>
      <c r="E705" s="7" t="n">
        <v>1</v>
      </c>
    </row>
    <row r="706" spans="1:15">
      <c r="A706" t="s">
        <v>4</v>
      </c>
      <c r="B706" s="4" t="s">
        <v>5</v>
      </c>
      <c r="C706" s="4" t="s">
        <v>7</v>
      </c>
      <c r="D706" s="4" t="s">
        <v>8</v>
      </c>
      <c r="E706" s="4" t="s">
        <v>11</v>
      </c>
    </row>
    <row r="707" spans="1:15">
      <c r="A707" t="n">
        <v>7859</v>
      </c>
      <c r="B707" s="42" t="n">
        <v>94</v>
      </c>
      <c r="C707" s="7" t="n">
        <v>1</v>
      </c>
      <c r="D707" s="7" t="s">
        <v>112</v>
      </c>
      <c r="E707" s="7" t="n">
        <v>2</v>
      </c>
    </row>
    <row r="708" spans="1:15">
      <c r="A708" t="s">
        <v>4</v>
      </c>
      <c r="B708" s="4" t="s">
        <v>5</v>
      </c>
      <c r="C708" s="4" t="s">
        <v>7</v>
      </c>
      <c r="D708" s="4" t="s">
        <v>8</v>
      </c>
      <c r="E708" s="4" t="s">
        <v>11</v>
      </c>
    </row>
    <row r="709" spans="1:15">
      <c r="A709" t="n">
        <v>7871</v>
      </c>
      <c r="B709" s="42" t="n">
        <v>94</v>
      </c>
      <c r="C709" s="7" t="n">
        <v>0</v>
      </c>
      <c r="D709" s="7" t="s">
        <v>112</v>
      </c>
      <c r="E709" s="7" t="n">
        <v>4</v>
      </c>
    </row>
    <row r="710" spans="1:15">
      <c r="A710" t="s">
        <v>4</v>
      </c>
      <c r="B710" s="4" t="s">
        <v>5</v>
      </c>
      <c r="C710" s="4" t="s">
        <v>7</v>
      </c>
      <c r="D710" s="4" t="s">
        <v>8</v>
      </c>
      <c r="E710" s="4" t="s">
        <v>11</v>
      </c>
    </row>
    <row r="711" spans="1:15">
      <c r="A711" t="n">
        <v>7883</v>
      </c>
      <c r="B711" s="42" t="n">
        <v>94</v>
      </c>
      <c r="C711" s="7" t="n">
        <v>1</v>
      </c>
      <c r="D711" s="7" t="s">
        <v>113</v>
      </c>
      <c r="E711" s="7" t="n">
        <v>1</v>
      </c>
    </row>
    <row r="712" spans="1:15">
      <c r="A712" t="s">
        <v>4</v>
      </c>
      <c r="B712" s="4" t="s">
        <v>5</v>
      </c>
      <c r="C712" s="4" t="s">
        <v>7</v>
      </c>
      <c r="D712" s="4" t="s">
        <v>8</v>
      </c>
      <c r="E712" s="4" t="s">
        <v>11</v>
      </c>
    </row>
    <row r="713" spans="1:15">
      <c r="A713" t="n">
        <v>7895</v>
      </c>
      <c r="B713" s="42" t="n">
        <v>94</v>
      </c>
      <c r="C713" s="7" t="n">
        <v>1</v>
      </c>
      <c r="D713" s="7" t="s">
        <v>113</v>
      </c>
      <c r="E713" s="7" t="n">
        <v>2</v>
      </c>
    </row>
    <row r="714" spans="1:15">
      <c r="A714" t="s">
        <v>4</v>
      </c>
      <c r="B714" s="4" t="s">
        <v>5</v>
      </c>
      <c r="C714" s="4" t="s">
        <v>7</v>
      </c>
      <c r="D714" s="4" t="s">
        <v>8</v>
      </c>
      <c r="E714" s="4" t="s">
        <v>11</v>
      </c>
    </row>
    <row r="715" spans="1:15">
      <c r="A715" t="n">
        <v>7907</v>
      </c>
      <c r="B715" s="42" t="n">
        <v>94</v>
      </c>
      <c r="C715" s="7" t="n">
        <v>0</v>
      </c>
      <c r="D715" s="7" t="s">
        <v>113</v>
      </c>
      <c r="E715" s="7" t="n">
        <v>4</v>
      </c>
    </row>
    <row r="716" spans="1:15">
      <c r="A716" t="s">
        <v>4</v>
      </c>
      <c r="B716" s="4" t="s">
        <v>5</v>
      </c>
      <c r="C716" s="4" t="s">
        <v>7</v>
      </c>
      <c r="D716" s="4" t="s">
        <v>8</v>
      </c>
      <c r="E716" s="4" t="s">
        <v>11</v>
      </c>
    </row>
    <row r="717" spans="1:15">
      <c r="A717" t="n">
        <v>7919</v>
      </c>
      <c r="B717" s="42" t="n">
        <v>94</v>
      </c>
      <c r="C717" s="7" t="n">
        <v>1</v>
      </c>
      <c r="D717" s="7" t="s">
        <v>114</v>
      </c>
      <c r="E717" s="7" t="n">
        <v>1</v>
      </c>
    </row>
    <row r="718" spans="1:15">
      <c r="A718" t="s">
        <v>4</v>
      </c>
      <c r="B718" s="4" t="s">
        <v>5</v>
      </c>
      <c r="C718" s="4" t="s">
        <v>7</v>
      </c>
      <c r="D718" s="4" t="s">
        <v>8</v>
      </c>
      <c r="E718" s="4" t="s">
        <v>11</v>
      </c>
    </row>
    <row r="719" spans="1:15">
      <c r="A719" t="n">
        <v>7931</v>
      </c>
      <c r="B719" s="42" t="n">
        <v>94</v>
      </c>
      <c r="C719" s="7" t="n">
        <v>1</v>
      </c>
      <c r="D719" s="7" t="s">
        <v>114</v>
      </c>
      <c r="E719" s="7" t="n">
        <v>2</v>
      </c>
    </row>
    <row r="720" spans="1:15">
      <c r="A720" t="s">
        <v>4</v>
      </c>
      <c r="B720" s="4" t="s">
        <v>5</v>
      </c>
      <c r="C720" s="4" t="s">
        <v>7</v>
      </c>
      <c r="D720" s="4" t="s">
        <v>8</v>
      </c>
      <c r="E720" s="4" t="s">
        <v>11</v>
      </c>
    </row>
    <row r="721" spans="1:5">
      <c r="A721" t="n">
        <v>7943</v>
      </c>
      <c r="B721" s="42" t="n">
        <v>94</v>
      </c>
      <c r="C721" s="7" t="n">
        <v>0</v>
      </c>
      <c r="D721" s="7" t="s">
        <v>114</v>
      </c>
      <c r="E721" s="7" t="n">
        <v>4</v>
      </c>
    </row>
    <row r="722" spans="1:5">
      <c r="A722" t="s">
        <v>4</v>
      </c>
      <c r="B722" s="4" t="s">
        <v>5</v>
      </c>
      <c r="C722" s="4" t="s">
        <v>7</v>
      </c>
      <c r="D722" s="4" t="s">
        <v>8</v>
      </c>
      <c r="E722" s="4" t="s">
        <v>11</v>
      </c>
    </row>
    <row r="723" spans="1:5">
      <c r="A723" t="n">
        <v>7955</v>
      </c>
      <c r="B723" s="42" t="n">
        <v>94</v>
      </c>
      <c r="C723" s="7" t="n">
        <v>1</v>
      </c>
      <c r="D723" s="7" t="s">
        <v>115</v>
      </c>
      <c r="E723" s="7" t="n">
        <v>1</v>
      </c>
    </row>
    <row r="724" spans="1:5">
      <c r="A724" t="s">
        <v>4</v>
      </c>
      <c r="B724" s="4" t="s">
        <v>5</v>
      </c>
      <c r="C724" s="4" t="s">
        <v>7</v>
      </c>
      <c r="D724" s="4" t="s">
        <v>8</v>
      </c>
      <c r="E724" s="4" t="s">
        <v>11</v>
      </c>
    </row>
    <row r="725" spans="1:5">
      <c r="A725" t="n">
        <v>7967</v>
      </c>
      <c r="B725" s="42" t="n">
        <v>94</v>
      </c>
      <c r="C725" s="7" t="n">
        <v>1</v>
      </c>
      <c r="D725" s="7" t="s">
        <v>115</v>
      </c>
      <c r="E725" s="7" t="n">
        <v>2</v>
      </c>
    </row>
    <row r="726" spans="1:5">
      <c r="A726" t="s">
        <v>4</v>
      </c>
      <c r="B726" s="4" t="s">
        <v>5</v>
      </c>
      <c r="C726" s="4" t="s">
        <v>7</v>
      </c>
      <c r="D726" s="4" t="s">
        <v>8</v>
      </c>
      <c r="E726" s="4" t="s">
        <v>11</v>
      </c>
    </row>
    <row r="727" spans="1:5">
      <c r="A727" t="n">
        <v>7979</v>
      </c>
      <c r="B727" s="42" t="n">
        <v>94</v>
      </c>
      <c r="C727" s="7" t="n">
        <v>0</v>
      </c>
      <c r="D727" s="7" t="s">
        <v>115</v>
      </c>
      <c r="E727" s="7" t="n">
        <v>4</v>
      </c>
    </row>
    <row r="728" spans="1:5">
      <c r="A728" t="s">
        <v>4</v>
      </c>
      <c r="B728" s="4" t="s">
        <v>5</v>
      </c>
      <c r="C728" s="4" t="s">
        <v>7</v>
      </c>
      <c r="D728" s="4" t="s">
        <v>8</v>
      </c>
      <c r="E728" s="4" t="s">
        <v>11</v>
      </c>
    </row>
    <row r="729" spans="1:5">
      <c r="A729" t="n">
        <v>7991</v>
      </c>
      <c r="B729" s="42" t="n">
        <v>94</v>
      </c>
      <c r="C729" s="7" t="n">
        <v>1</v>
      </c>
      <c r="D729" s="7" t="s">
        <v>116</v>
      </c>
      <c r="E729" s="7" t="n">
        <v>1</v>
      </c>
    </row>
    <row r="730" spans="1:5">
      <c r="A730" t="s">
        <v>4</v>
      </c>
      <c r="B730" s="4" t="s">
        <v>5</v>
      </c>
      <c r="C730" s="4" t="s">
        <v>7</v>
      </c>
      <c r="D730" s="4" t="s">
        <v>8</v>
      </c>
      <c r="E730" s="4" t="s">
        <v>11</v>
      </c>
    </row>
    <row r="731" spans="1:5">
      <c r="A731" t="n">
        <v>8003</v>
      </c>
      <c r="B731" s="42" t="n">
        <v>94</v>
      </c>
      <c r="C731" s="7" t="n">
        <v>1</v>
      </c>
      <c r="D731" s="7" t="s">
        <v>116</v>
      </c>
      <c r="E731" s="7" t="n">
        <v>2</v>
      </c>
    </row>
    <row r="732" spans="1:5">
      <c r="A732" t="s">
        <v>4</v>
      </c>
      <c r="B732" s="4" t="s">
        <v>5</v>
      </c>
      <c r="C732" s="4" t="s">
        <v>7</v>
      </c>
      <c r="D732" s="4" t="s">
        <v>8</v>
      </c>
      <c r="E732" s="4" t="s">
        <v>11</v>
      </c>
    </row>
    <row r="733" spans="1:5">
      <c r="A733" t="n">
        <v>8015</v>
      </c>
      <c r="B733" s="42" t="n">
        <v>94</v>
      </c>
      <c r="C733" s="7" t="n">
        <v>0</v>
      </c>
      <c r="D733" s="7" t="s">
        <v>116</v>
      </c>
      <c r="E733" s="7" t="n">
        <v>4</v>
      </c>
    </row>
    <row r="734" spans="1:5">
      <c r="A734" t="s">
        <v>4</v>
      </c>
      <c r="B734" s="4" t="s">
        <v>5</v>
      </c>
      <c r="C734" s="4" t="s">
        <v>7</v>
      </c>
      <c r="D734" s="4" t="s">
        <v>8</v>
      </c>
      <c r="E734" s="4" t="s">
        <v>11</v>
      </c>
    </row>
    <row r="735" spans="1:5">
      <c r="A735" t="n">
        <v>8027</v>
      </c>
      <c r="B735" s="42" t="n">
        <v>94</v>
      </c>
      <c r="C735" s="7" t="n">
        <v>1</v>
      </c>
      <c r="D735" s="7" t="s">
        <v>117</v>
      </c>
      <c r="E735" s="7" t="n">
        <v>1</v>
      </c>
    </row>
    <row r="736" spans="1:5">
      <c r="A736" t="s">
        <v>4</v>
      </c>
      <c r="B736" s="4" t="s">
        <v>5</v>
      </c>
      <c r="C736" s="4" t="s">
        <v>7</v>
      </c>
      <c r="D736" s="4" t="s">
        <v>8</v>
      </c>
      <c r="E736" s="4" t="s">
        <v>11</v>
      </c>
    </row>
    <row r="737" spans="1:5">
      <c r="A737" t="n">
        <v>8039</v>
      </c>
      <c r="B737" s="42" t="n">
        <v>94</v>
      </c>
      <c r="C737" s="7" t="n">
        <v>1</v>
      </c>
      <c r="D737" s="7" t="s">
        <v>117</v>
      </c>
      <c r="E737" s="7" t="n">
        <v>2</v>
      </c>
    </row>
    <row r="738" spans="1:5">
      <c r="A738" t="s">
        <v>4</v>
      </c>
      <c r="B738" s="4" t="s">
        <v>5</v>
      </c>
      <c r="C738" s="4" t="s">
        <v>7</v>
      </c>
      <c r="D738" s="4" t="s">
        <v>8</v>
      </c>
      <c r="E738" s="4" t="s">
        <v>11</v>
      </c>
    </row>
    <row r="739" spans="1:5">
      <c r="A739" t="n">
        <v>8051</v>
      </c>
      <c r="B739" s="42" t="n">
        <v>94</v>
      </c>
      <c r="C739" s="7" t="n">
        <v>0</v>
      </c>
      <c r="D739" s="7" t="s">
        <v>117</v>
      </c>
      <c r="E739" s="7" t="n">
        <v>4</v>
      </c>
    </row>
    <row r="740" spans="1:5">
      <c r="A740" t="s">
        <v>4</v>
      </c>
      <c r="B740" s="4" t="s">
        <v>5</v>
      </c>
      <c r="C740" s="4" t="s">
        <v>7</v>
      </c>
      <c r="D740" s="4" t="s">
        <v>8</v>
      </c>
      <c r="E740" s="4" t="s">
        <v>11</v>
      </c>
    </row>
    <row r="741" spans="1:5">
      <c r="A741" t="n">
        <v>8063</v>
      </c>
      <c r="B741" s="42" t="n">
        <v>94</v>
      </c>
      <c r="C741" s="7" t="n">
        <v>1</v>
      </c>
      <c r="D741" s="7" t="s">
        <v>118</v>
      </c>
      <c r="E741" s="7" t="n">
        <v>1</v>
      </c>
    </row>
    <row r="742" spans="1:5">
      <c r="A742" t="s">
        <v>4</v>
      </c>
      <c r="B742" s="4" t="s">
        <v>5</v>
      </c>
      <c r="C742" s="4" t="s">
        <v>7</v>
      </c>
      <c r="D742" s="4" t="s">
        <v>8</v>
      </c>
      <c r="E742" s="4" t="s">
        <v>11</v>
      </c>
    </row>
    <row r="743" spans="1:5">
      <c r="A743" t="n">
        <v>8075</v>
      </c>
      <c r="B743" s="42" t="n">
        <v>94</v>
      </c>
      <c r="C743" s="7" t="n">
        <v>1</v>
      </c>
      <c r="D743" s="7" t="s">
        <v>118</v>
      </c>
      <c r="E743" s="7" t="n">
        <v>2</v>
      </c>
    </row>
    <row r="744" spans="1:5">
      <c r="A744" t="s">
        <v>4</v>
      </c>
      <c r="B744" s="4" t="s">
        <v>5</v>
      </c>
      <c r="C744" s="4" t="s">
        <v>7</v>
      </c>
      <c r="D744" s="4" t="s">
        <v>8</v>
      </c>
      <c r="E744" s="4" t="s">
        <v>11</v>
      </c>
    </row>
    <row r="745" spans="1:5">
      <c r="A745" t="n">
        <v>8087</v>
      </c>
      <c r="B745" s="42" t="n">
        <v>94</v>
      </c>
      <c r="C745" s="7" t="n">
        <v>0</v>
      </c>
      <c r="D745" s="7" t="s">
        <v>118</v>
      </c>
      <c r="E745" s="7" t="n">
        <v>4</v>
      </c>
    </row>
    <row r="746" spans="1:5">
      <c r="A746" t="s">
        <v>4</v>
      </c>
      <c r="B746" s="4" t="s">
        <v>5</v>
      </c>
      <c r="C746" s="4" t="s">
        <v>7</v>
      </c>
      <c r="D746" s="4" t="s">
        <v>8</v>
      </c>
      <c r="E746" s="4" t="s">
        <v>11</v>
      </c>
    </row>
    <row r="747" spans="1:5">
      <c r="A747" t="n">
        <v>8099</v>
      </c>
      <c r="B747" s="42" t="n">
        <v>94</v>
      </c>
      <c r="C747" s="7" t="n">
        <v>1</v>
      </c>
      <c r="D747" s="7" t="s">
        <v>119</v>
      </c>
      <c r="E747" s="7" t="n">
        <v>1</v>
      </c>
    </row>
    <row r="748" spans="1:5">
      <c r="A748" t="s">
        <v>4</v>
      </c>
      <c r="B748" s="4" t="s">
        <v>5</v>
      </c>
      <c r="C748" s="4" t="s">
        <v>7</v>
      </c>
      <c r="D748" s="4" t="s">
        <v>8</v>
      </c>
      <c r="E748" s="4" t="s">
        <v>11</v>
      </c>
    </row>
    <row r="749" spans="1:5">
      <c r="A749" t="n">
        <v>8111</v>
      </c>
      <c r="B749" s="42" t="n">
        <v>94</v>
      </c>
      <c r="C749" s="7" t="n">
        <v>1</v>
      </c>
      <c r="D749" s="7" t="s">
        <v>119</v>
      </c>
      <c r="E749" s="7" t="n">
        <v>2</v>
      </c>
    </row>
    <row r="750" spans="1:5">
      <c r="A750" t="s">
        <v>4</v>
      </c>
      <c r="B750" s="4" t="s">
        <v>5</v>
      </c>
      <c r="C750" s="4" t="s">
        <v>7</v>
      </c>
      <c r="D750" s="4" t="s">
        <v>8</v>
      </c>
      <c r="E750" s="4" t="s">
        <v>11</v>
      </c>
    </row>
    <row r="751" spans="1:5">
      <c r="A751" t="n">
        <v>8123</v>
      </c>
      <c r="B751" s="42" t="n">
        <v>94</v>
      </c>
      <c r="C751" s="7" t="n">
        <v>0</v>
      </c>
      <c r="D751" s="7" t="s">
        <v>119</v>
      </c>
      <c r="E751" s="7" t="n">
        <v>4</v>
      </c>
    </row>
    <row r="752" spans="1:5">
      <c r="A752" t="s">
        <v>4</v>
      </c>
      <c r="B752" s="4" t="s">
        <v>5</v>
      </c>
      <c r="C752" s="4" t="s">
        <v>7</v>
      </c>
      <c r="D752" s="4" t="s">
        <v>8</v>
      </c>
      <c r="E752" s="4" t="s">
        <v>11</v>
      </c>
    </row>
    <row r="753" spans="1:5">
      <c r="A753" t="n">
        <v>8135</v>
      </c>
      <c r="B753" s="42" t="n">
        <v>94</v>
      </c>
      <c r="C753" s="7" t="n">
        <v>1</v>
      </c>
      <c r="D753" s="7" t="s">
        <v>120</v>
      </c>
      <c r="E753" s="7" t="n">
        <v>1</v>
      </c>
    </row>
    <row r="754" spans="1:5">
      <c r="A754" t="s">
        <v>4</v>
      </c>
      <c r="B754" s="4" t="s">
        <v>5</v>
      </c>
      <c r="C754" s="4" t="s">
        <v>7</v>
      </c>
      <c r="D754" s="4" t="s">
        <v>8</v>
      </c>
      <c r="E754" s="4" t="s">
        <v>11</v>
      </c>
    </row>
    <row r="755" spans="1:5">
      <c r="A755" t="n">
        <v>8147</v>
      </c>
      <c r="B755" s="42" t="n">
        <v>94</v>
      </c>
      <c r="C755" s="7" t="n">
        <v>1</v>
      </c>
      <c r="D755" s="7" t="s">
        <v>120</v>
      </c>
      <c r="E755" s="7" t="n">
        <v>2</v>
      </c>
    </row>
    <row r="756" spans="1:5">
      <c r="A756" t="s">
        <v>4</v>
      </c>
      <c r="B756" s="4" t="s">
        <v>5</v>
      </c>
      <c r="C756" s="4" t="s">
        <v>7</v>
      </c>
      <c r="D756" s="4" t="s">
        <v>8</v>
      </c>
      <c r="E756" s="4" t="s">
        <v>11</v>
      </c>
    </row>
    <row r="757" spans="1:5">
      <c r="A757" t="n">
        <v>8159</v>
      </c>
      <c r="B757" s="42" t="n">
        <v>94</v>
      </c>
      <c r="C757" s="7" t="n">
        <v>0</v>
      </c>
      <c r="D757" s="7" t="s">
        <v>120</v>
      </c>
      <c r="E757" s="7" t="n">
        <v>4</v>
      </c>
    </row>
    <row r="758" spans="1:5">
      <c r="A758" t="s">
        <v>4</v>
      </c>
      <c r="B758" s="4" t="s">
        <v>5</v>
      </c>
      <c r="C758" s="4" t="s">
        <v>7</v>
      </c>
      <c r="D758" s="4" t="s">
        <v>8</v>
      </c>
      <c r="E758" s="4" t="s">
        <v>11</v>
      </c>
    </row>
    <row r="759" spans="1:5">
      <c r="A759" t="n">
        <v>8171</v>
      </c>
      <c r="B759" s="42" t="n">
        <v>94</v>
      </c>
      <c r="C759" s="7" t="n">
        <v>1</v>
      </c>
      <c r="D759" s="7" t="s">
        <v>121</v>
      </c>
      <c r="E759" s="7" t="n">
        <v>1</v>
      </c>
    </row>
    <row r="760" spans="1:5">
      <c r="A760" t="s">
        <v>4</v>
      </c>
      <c r="B760" s="4" t="s">
        <v>5</v>
      </c>
      <c r="C760" s="4" t="s">
        <v>7</v>
      </c>
      <c r="D760" s="4" t="s">
        <v>8</v>
      </c>
      <c r="E760" s="4" t="s">
        <v>11</v>
      </c>
    </row>
    <row r="761" spans="1:5">
      <c r="A761" t="n">
        <v>8183</v>
      </c>
      <c r="B761" s="42" t="n">
        <v>94</v>
      </c>
      <c r="C761" s="7" t="n">
        <v>1</v>
      </c>
      <c r="D761" s="7" t="s">
        <v>121</v>
      </c>
      <c r="E761" s="7" t="n">
        <v>2</v>
      </c>
    </row>
    <row r="762" spans="1:5">
      <c r="A762" t="s">
        <v>4</v>
      </c>
      <c r="B762" s="4" t="s">
        <v>5</v>
      </c>
      <c r="C762" s="4" t="s">
        <v>7</v>
      </c>
      <c r="D762" s="4" t="s">
        <v>8</v>
      </c>
      <c r="E762" s="4" t="s">
        <v>11</v>
      </c>
    </row>
    <row r="763" spans="1:5">
      <c r="A763" t="n">
        <v>8195</v>
      </c>
      <c r="B763" s="42" t="n">
        <v>94</v>
      </c>
      <c r="C763" s="7" t="n">
        <v>0</v>
      </c>
      <c r="D763" s="7" t="s">
        <v>121</v>
      </c>
      <c r="E763" s="7" t="n">
        <v>4</v>
      </c>
    </row>
    <row r="764" spans="1:5">
      <c r="A764" t="s">
        <v>4</v>
      </c>
      <c r="B764" s="4" t="s">
        <v>5</v>
      </c>
      <c r="C764" s="4" t="s">
        <v>7</v>
      </c>
      <c r="D764" s="4" t="s">
        <v>8</v>
      </c>
      <c r="E764" s="4" t="s">
        <v>11</v>
      </c>
    </row>
    <row r="765" spans="1:5">
      <c r="A765" t="n">
        <v>8207</v>
      </c>
      <c r="B765" s="42" t="n">
        <v>94</v>
      </c>
      <c r="C765" s="7" t="n">
        <v>1</v>
      </c>
      <c r="D765" s="7" t="s">
        <v>122</v>
      </c>
      <c r="E765" s="7" t="n">
        <v>1</v>
      </c>
    </row>
    <row r="766" spans="1:5">
      <c r="A766" t="s">
        <v>4</v>
      </c>
      <c r="B766" s="4" t="s">
        <v>5</v>
      </c>
      <c r="C766" s="4" t="s">
        <v>7</v>
      </c>
      <c r="D766" s="4" t="s">
        <v>8</v>
      </c>
      <c r="E766" s="4" t="s">
        <v>11</v>
      </c>
    </row>
    <row r="767" spans="1:5">
      <c r="A767" t="n">
        <v>8219</v>
      </c>
      <c r="B767" s="42" t="n">
        <v>94</v>
      </c>
      <c r="C767" s="7" t="n">
        <v>1</v>
      </c>
      <c r="D767" s="7" t="s">
        <v>122</v>
      </c>
      <c r="E767" s="7" t="n">
        <v>2</v>
      </c>
    </row>
    <row r="768" spans="1:5">
      <c r="A768" t="s">
        <v>4</v>
      </c>
      <c r="B768" s="4" t="s">
        <v>5</v>
      </c>
      <c r="C768" s="4" t="s">
        <v>7</v>
      </c>
      <c r="D768" s="4" t="s">
        <v>8</v>
      </c>
      <c r="E768" s="4" t="s">
        <v>11</v>
      </c>
    </row>
    <row r="769" spans="1:5">
      <c r="A769" t="n">
        <v>8231</v>
      </c>
      <c r="B769" s="42" t="n">
        <v>94</v>
      </c>
      <c r="C769" s="7" t="n">
        <v>0</v>
      </c>
      <c r="D769" s="7" t="s">
        <v>122</v>
      </c>
      <c r="E769" s="7" t="n">
        <v>4</v>
      </c>
    </row>
    <row r="770" spans="1:5">
      <c r="A770" t="s">
        <v>4</v>
      </c>
      <c r="B770" s="4" t="s">
        <v>5</v>
      </c>
      <c r="C770" s="4" t="s">
        <v>7</v>
      </c>
      <c r="D770" s="4" t="s">
        <v>8</v>
      </c>
      <c r="E770" s="4" t="s">
        <v>11</v>
      </c>
    </row>
    <row r="771" spans="1:5">
      <c r="A771" t="n">
        <v>8243</v>
      </c>
      <c r="B771" s="42" t="n">
        <v>94</v>
      </c>
      <c r="C771" s="7" t="n">
        <v>1</v>
      </c>
      <c r="D771" s="7" t="s">
        <v>123</v>
      </c>
      <c r="E771" s="7" t="n">
        <v>1</v>
      </c>
    </row>
    <row r="772" spans="1:5">
      <c r="A772" t="s">
        <v>4</v>
      </c>
      <c r="B772" s="4" t="s">
        <v>5</v>
      </c>
      <c r="C772" s="4" t="s">
        <v>7</v>
      </c>
      <c r="D772" s="4" t="s">
        <v>8</v>
      </c>
      <c r="E772" s="4" t="s">
        <v>11</v>
      </c>
    </row>
    <row r="773" spans="1:5">
      <c r="A773" t="n">
        <v>8255</v>
      </c>
      <c r="B773" s="42" t="n">
        <v>94</v>
      </c>
      <c r="C773" s="7" t="n">
        <v>1</v>
      </c>
      <c r="D773" s="7" t="s">
        <v>123</v>
      </c>
      <c r="E773" s="7" t="n">
        <v>2</v>
      </c>
    </row>
    <row r="774" spans="1:5">
      <c r="A774" t="s">
        <v>4</v>
      </c>
      <c r="B774" s="4" t="s">
        <v>5</v>
      </c>
      <c r="C774" s="4" t="s">
        <v>7</v>
      </c>
      <c r="D774" s="4" t="s">
        <v>8</v>
      </c>
      <c r="E774" s="4" t="s">
        <v>11</v>
      </c>
    </row>
    <row r="775" spans="1:5">
      <c r="A775" t="n">
        <v>8267</v>
      </c>
      <c r="B775" s="42" t="n">
        <v>94</v>
      </c>
      <c r="C775" s="7" t="n">
        <v>0</v>
      </c>
      <c r="D775" s="7" t="s">
        <v>123</v>
      </c>
      <c r="E775" s="7" t="n">
        <v>4</v>
      </c>
    </row>
    <row r="776" spans="1:5">
      <c r="A776" t="s">
        <v>4</v>
      </c>
      <c r="B776" s="4" t="s">
        <v>5</v>
      </c>
      <c r="C776" s="4" t="s">
        <v>7</v>
      </c>
      <c r="D776" s="4" t="s">
        <v>8</v>
      </c>
      <c r="E776" s="4" t="s">
        <v>11</v>
      </c>
    </row>
    <row r="777" spans="1:5">
      <c r="A777" t="n">
        <v>8279</v>
      </c>
      <c r="B777" s="42" t="n">
        <v>94</v>
      </c>
      <c r="C777" s="7" t="n">
        <v>1</v>
      </c>
      <c r="D777" s="7" t="s">
        <v>124</v>
      </c>
      <c r="E777" s="7" t="n">
        <v>1</v>
      </c>
    </row>
    <row r="778" spans="1:5">
      <c r="A778" t="s">
        <v>4</v>
      </c>
      <c r="B778" s="4" t="s">
        <v>5</v>
      </c>
      <c r="C778" s="4" t="s">
        <v>7</v>
      </c>
      <c r="D778" s="4" t="s">
        <v>8</v>
      </c>
      <c r="E778" s="4" t="s">
        <v>11</v>
      </c>
    </row>
    <row r="779" spans="1:5">
      <c r="A779" t="n">
        <v>8291</v>
      </c>
      <c r="B779" s="42" t="n">
        <v>94</v>
      </c>
      <c r="C779" s="7" t="n">
        <v>1</v>
      </c>
      <c r="D779" s="7" t="s">
        <v>124</v>
      </c>
      <c r="E779" s="7" t="n">
        <v>2</v>
      </c>
    </row>
    <row r="780" spans="1:5">
      <c r="A780" t="s">
        <v>4</v>
      </c>
      <c r="B780" s="4" t="s">
        <v>5</v>
      </c>
      <c r="C780" s="4" t="s">
        <v>7</v>
      </c>
      <c r="D780" s="4" t="s">
        <v>8</v>
      </c>
      <c r="E780" s="4" t="s">
        <v>11</v>
      </c>
    </row>
    <row r="781" spans="1:5">
      <c r="A781" t="n">
        <v>8303</v>
      </c>
      <c r="B781" s="42" t="n">
        <v>94</v>
      </c>
      <c r="C781" s="7" t="n">
        <v>0</v>
      </c>
      <c r="D781" s="7" t="s">
        <v>124</v>
      </c>
      <c r="E781" s="7" t="n">
        <v>4</v>
      </c>
    </row>
    <row r="782" spans="1:5">
      <c r="A782" t="s">
        <v>4</v>
      </c>
      <c r="B782" s="4" t="s">
        <v>5</v>
      </c>
      <c r="C782" s="4" t="s">
        <v>7</v>
      </c>
      <c r="D782" s="4" t="s">
        <v>8</v>
      </c>
      <c r="E782" s="4" t="s">
        <v>11</v>
      </c>
    </row>
    <row r="783" spans="1:5">
      <c r="A783" t="n">
        <v>8315</v>
      </c>
      <c r="B783" s="42" t="n">
        <v>94</v>
      </c>
      <c r="C783" s="7" t="n">
        <v>1</v>
      </c>
      <c r="D783" s="7" t="s">
        <v>125</v>
      </c>
      <c r="E783" s="7" t="n">
        <v>1</v>
      </c>
    </row>
    <row r="784" spans="1:5">
      <c r="A784" t="s">
        <v>4</v>
      </c>
      <c r="B784" s="4" t="s">
        <v>5</v>
      </c>
      <c r="C784" s="4" t="s">
        <v>7</v>
      </c>
      <c r="D784" s="4" t="s">
        <v>8</v>
      </c>
      <c r="E784" s="4" t="s">
        <v>11</v>
      </c>
    </row>
    <row r="785" spans="1:5">
      <c r="A785" t="n">
        <v>8327</v>
      </c>
      <c r="B785" s="42" t="n">
        <v>94</v>
      </c>
      <c r="C785" s="7" t="n">
        <v>1</v>
      </c>
      <c r="D785" s="7" t="s">
        <v>125</v>
      </c>
      <c r="E785" s="7" t="n">
        <v>2</v>
      </c>
    </row>
    <row r="786" spans="1:5">
      <c r="A786" t="s">
        <v>4</v>
      </c>
      <c r="B786" s="4" t="s">
        <v>5</v>
      </c>
      <c r="C786" s="4" t="s">
        <v>7</v>
      </c>
      <c r="D786" s="4" t="s">
        <v>8</v>
      </c>
      <c r="E786" s="4" t="s">
        <v>11</v>
      </c>
    </row>
    <row r="787" spans="1:5">
      <c r="A787" t="n">
        <v>8339</v>
      </c>
      <c r="B787" s="42" t="n">
        <v>94</v>
      </c>
      <c r="C787" s="7" t="n">
        <v>0</v>
      </c>
      <c r="D787" s="7" t="s">
        <v>125</v>
      </c>
      <c r="E787" s="7" t="n">
        <v>4</v>
      </c>
    </row>
    <row r="788" spans="1:5">
      <c r="A788" t="s">
        <v>4</v>
      </c>
      <c r="B788" s="4" t="s">
        <v>5</v>
      </c>
      <c r="C788" s="4" t="s">
        <v>7</v>
      </c>
      <c r="D788" s="4" t="s">
        <v>8</v>
      </c>
      <c r="E788" s="4" t="s">
        <v>11</v>
      </c>
    </row>
    <row r="789" spans="1:5">
      <c r="A789" t="n">
        <v>8351</v>
      </c>
      <c r="B789" s="42" t="n">
        <v>94</v>
      </c>
      <c r="C789" s="7" t="n">
        <v>1</v>
      </c>
      <c r="D789" s="7" t="s">
        <v>126</v>
      </c>
      <c r="E789" s="7" t="n">
        <v>1</v>
      </c>
    </row>
    <row r="790" spans="1:5">
      <c r="A790" t="s">
        <v>4</v>
      </c>
      <c r="B790" s="4" t="s">
        <v>5</v>
      </c>
      <c r="C790" s="4" t="s">
        <v>7</v>
      </c>
      <c r="D790" s="4" t="s">
        <v>8</v>
      </c>
      <c r="E790" s="4" t="s">
        <v>11</v>
      </c>
    </row>
    <row r="791" spans="1:5">
      <c r="A791" t="n">
        <v>8363</v>
      </c>
      <c r="B791" s="42" t="n">
        <v>94</v>
      </c>
      <c r="C791" s="7" t="n">
        <v>1</v>
      </c>
      <c r="D791" s="7" t="s">
        <v>126</v>
      </c>
      <c r="E791" s="7" t="n">
        <v>2</v>
      </c>
    </row>
    <row r="792" spans="1:5">
      <c r="A792" t="s">
        <v>4</v>
      </c>
      <c r="B792" s="4" t="s">
        <v>5</v>
      </c>
      <c r="C792" s="4" t="s">
        <v>7</v>
      </c>
      <c r="D792" s="4" t="s">
        <v>8</v>
      </c>
      <c r="E792" s="4" t="s">
        <v>11</v>
      </c>
    </row>
    <row r="793" spans="1:5">
      <c r="A793" t="n">
        <v>8375</v>
      </c>
      <c r="B793" s="42" t="n">
        <v>94</v>
      </c>
      <c r="C793" s="7" t="n">
        <v>0</v>
      </c>
      <c r="D793" s="7" t="s">
        <v>126</v>
      </c>
      <c r="E793" s="7" t="n">
        <v>4</v>
      </c>
    </row>
    <row r="794" spans="1:5">
      <c r="A794" t="s">
        <v>4</v>
      </c>
      <c r="B794" s="4" t="s">
        <v>5</v>
      </c>
      <c r="C794" s="4" t="s">
        <v>7</v>
      </c>
      <c r="D794" s="4" t="s">
        <v>8</v>
      </c>
      <c r="E794" s="4" t="s">
        <v>11</v>
      </c>
    </row>
    <row r="795" spans="1:5">
      <c r="A795" t="n">
        <v>8387</v>
      </c>
      <c r="B795" s="42" t="n">
        <v>94</v>
      </c>
      <c r="C795" s="7" t="n">
        <v>1</v>
      </c>
      <c r="D795" s="7" t="s">
        <v>127</v>
      </c>
      <c r="E795" s="7" t="n">
        <v>1</v>
      </c>
    </row>
    <row r="796" spans="1:5">
      <c r="A796" t="s">
        <v>4</v>
      </c>
      <c r="B796" s="4" t="s">
        <v>5</v>
      </c>
      <c r="C796" s="4" t="s">
        <v>7</v>
      </c>
      <c r="D796" s="4" t="s">
        <v>8</v>
      </c>
      <c r="E796" s="4" t="s">
        <v>11</v>
      </c>
    </row>
    <row r="797" spans="1:5">
      <c r="A797" t="n">
        <v>8399</v>
      </c>
      <c r="B797" s="42" t="n">
        <v>94</v>
      </c>
      <c r="C797" s="7" t="n">
        <v>1</v>
      </c>
      <c r="D797" s="7" t="s">
        <v>127</v>
      </c>
      <c r="E797" s="7" t="n">
        <v>2</v>
      </c>
    </row>
    <row r="798" spans="1:5">
      <c r="A798" t="s">
        <v>4</v>
      </c>
      <c r="B798" s="4" t="s">
        <v>5</v>
      </c>
      <c r="C798" s="4" t="s">
        <v>7</v>
      </c>
      <c r="D798" s="4" t="s">
        <v>8</v>
      </c>
      <c r="E798" s="4" t="s">
        <v>11</v>
      </c>
    </row>
    <row r="799" spans="1:5">
      <c r="A799" t="n">
        <v>8411</v>
      </c>
      <c r="B799" s="42" t="n">
        <v>94</v>
      </c>
      <c r="C799" s="7" t="n">
        <v>0</v>
      </c>
      <c r="D799" s="7" t="s">
        <v>127</v>
      </c>
      <c r="E799" s="7" t="n">
        <v>4</v>
      </c>
    </row>
    <row r="800" spans="1:5">
      <c r="A800" t="s">
        <v>4</v>
      </c>
      <c r="B800" s="4" t="s">
        <v>5</v>
      </c>
      <c r="C800" s="4" t="s">
        <v>7</v>
      </c>
      <c r="D800" s="4" t="s">
        <v>8</v>
      </c>
      <c r="E800" s="4" t="s">
        <v>11</v>
      </c>
    </row>
    <row r="801" spans="1:5">
      <c r="A801" t="n">
        <v>8423</v>
      </c>
      <c r="B801" s="42" t="n">
        <v>94</v>
      </c>
      <c r="C801" s="7" t="n">
        <v>1</v>
      </c>
      <c r="D801" s="7" t="s">
        <v>128</v>
      </c>
      <c r="E801" s="7" t="n">
        <v>1</v>
      </c>
    </row>
    <row r="802" spans="1:5">
      <c r="A802" t="s">
        <v>4</v>
      </c>
      <c r="B802" s="4" t="s">
        <v>5</v>
      </c>
      <c r="C802" s="4" t="s">
        <v>7</v>
      </c>
      <c r="D802" s="4" t="s">
        <v>8</v>
      </c>
      <c r="E802" s="4" t="s">
        <v>11</v>
      </c>
    </row>
    <row r="803" spans="1:5">
      <c r="A803" t="n">
        <v>8435</v>
      </c>
      <c r="B803" s="42" t="n">
        <v>94</v>
      </c>
      <c r="C803" s="7" t="n">
        <v>1</v>
      </c>
      <c r="D803" s="7" t="s">
        <v>128</v>
      </c>
      <c r="E803" s="7" t="n">
        <v>2</v>
      </c>
    </row>
    <row r="804" spans="1:5">
      <c r="A804" t="s">
        <v>4</v>
      </c>
      <c r="B804" s="4" t="s">
        <v>5</v>
      </c>
      <c r="C804" s="4" t="s">
        <v>7</v>
      </c>
      <c r="D804" s="4" t="s">
        <v>8</v>
      </c>
      <c r="E804" s="4" t="s">
        <v>11</v>
      </c>
    </row>
    <row r="805" spans="1:5">
      <c r="A805" t="n">
        <v>8447</v>
      </c>
      <c r="B805" s="42" t="n">
        <v>94</v>
      </c>
      <c r="C805" s="7" t="n">
        <v>0</v>
      </c>
      <c r="D805" s="7" t="s">
        <v>128</v>
      </c>
      <c r="E805" s="7" t="n">
        <v>4</v>
      </c>
    </row>
    <row r="806" spans="1:5">
      <c r="A806" t="s">
        <v>4</v>
      </c>
      <c r="B806" s="4" t="s">
        <v>5</v>
      </c>
      <c r="C806" s="4" t="s">
        <v>7</v>
      </c>
      <c r="D806" s="4" t="s">
        <v>8</v>
      </c>
      <c r="E806" s="4" t="s">
        <v>11</v>
      </c>
    </row>
    <row r="807" spans="1:5">
      <c r="A807" t="n">
        <v>8459</v>
      </c>
      <c r="B807" s="42" t="n">
        <v>94</v>
      </c>
      <c r="C807" s="7" t="n">
        <v>1</v>
      </c>
      <c r="D807" s="7" t="s">
        <v>129</v>
      </c>
      <c r="E807" s="7" t="n">
        <v>1</v>
      </c>
    </row>
    <row r="808" spans="1:5">
      <c r="A808" t="s">
        <v>4</v>
      </c>
      <c r="B808" s="4" t="s">
        <v>5</v>
      </c>
      <c r="C808" s="4" t="s">
        <v>7</v>
      </c>
      <c r="D808" s="4" t="s">
        <v>8</v>
      </c>
      <c r="E808" s="4" t="s">
        <v>11</v>
      </c>
    </row>
    <row r="809" spans="1:5">
      <c r="A809" t="n">
        <v>8471</v>
      </c>
      <c r="B809" s="42" t="n">
        <v>94</v>
      </c>
      <c r="C809" s="7" t="n">
        <v>1</v>
      </c>
      <c r="D809" s="7" t="s">
        <v>129</v>
      </c>
      <c r="E809" s="7" t="n">
        <v>2</v>
      </c>
    </row>
    <row r="810" spans="1:5">
      <c r="A810" t="s">
        <v>4</v>
      </c>
      <c r="B810" s="4" t="s">
        <v>5</v>
      </c>
      <c r="C810" s="4" t="s">
        <v>7</v>
      </c>
      <c r="D810" s="4" t="s">
        <v>8</v>
      </c>
      <c r="E810" s="4" t="s">
        <v>11</v>
      </c>
    </row>
    <row r="811" spans="1:5">
      <c r="A811" t="n">
        <v>8483</v>
      </c>
      <c r="B811" s="42" t="n">
        <v>94</v>
      </c>
      <c r="C811" s="7" t="n">
        <v>0</v>
      </c>
      <c r="D811" s="7" t="s">
        <v>129</v>
      </c>
      <c r="E811" s="7" t="n">
        <v>4</v>
      </c>
    </row>
    <row r="812" spans="1:5">
      <c r="A812" t="s">
        <v>4</v>
      </c>
      <c r="B812" s="4" t="s">
        <v>5</v>
      </c>
      <c r="C812" s="4" t="s">
        <v>7</v>
      </c>
      <c r="D812" s="4" t="s">
        <v>8</v>
      </c>
      <c r="E812" s="4" t="s">
        <v>11</v>
      </c>
    </row>
    <row r="813" spans="1:5">
      <c r="A813" t="n">
        <v>8495</v>
      </c>
      <c r="B813" s="42" t="n">
        <v>94</v>
      </c>
      <c r="C813" s="7" t="n">
        <v>1</v>
      </c>
      <c r="D813" s="7" t="s">
        <v>130</v>
      </c>
      <c r="E813" s="7" t="n">
        <v>1</v>
      </c>
    </row>
    <row r="814" spans="1:5">
      <c r="A814" t="s">
        <v>4</v>
      </c>
      <c r="B814" s="4" t="s">
        <v>5</v>
      </c>
      <c r="C814" s="4" t="s">
        <v>7</v>
      </c>
      <c r="D814" s="4" t="s">
        <v>8</v>
      </c>
      <c r="E814" s="4" t="s">
        <v>11</v>
      </c>
    </row>
    <row r="815" spans="1:5">
      <c r="A815" t="n">
        <v>8507</v>
      </c>
      <c r="B815" s="42" t="n">
        <v>94</v>
      </c>
      <c r="C815" s="7" t="n">
        <v>1</v>
      </c>
      <c r="D815" s="7" t="s">
        <v>130</v>
      </c>
      <c r="E815" s="7" t="n">
        <v>2</v>
      </c>
    </row>
    <row r="816" spans="1:5">
      <c r="A816" t="s">
        <v>4</v>
      </c>
      <c r="B816" s="4" t="s">
        <v>5</v>
      </c>
      <c r="C816" s="4" t="s">
        <v>7</v>
      </c>
      <c r="D816" s="4" t="s">
        <v>8</v>
      </c>
      <c r="E816" s="4" t="s">
        <v>11</v>
      </c>
    </row>
    <row r="817" spans="1:5">
      <c r="A817" t="n">
        <v>8519</v>
      </c>
      <c r="B817" s="42" t="n">
        <v>94</v>
      </c>
      <c r="C817" s="7" t="n">
        <v>0</v>
      </c>
      <c r="D817" s="7" t="s">
        <v>130</v>
      </c>
      <c r="E817" s="7" t="n">
        <v>4</v>
      </c>
    </row>
    <row r="818" spans="1:5">
      <c r="A818" t="s">
        <v>4</v>
      </c>
      <c r="B818" s="4" t="s">
        <v>5</v>
      </c>
      <c r="C818" s="4" t="s">
        <v>7</v>
      </c>
      <c r="D818" s="4" t="s">
        <v>8</v>
      </c>
      <c r="E818" s="4" t="s">
        <v>11</v>
      </c>
    </row>
    <row r="819" spans="1:5">
      <c r="A819" t="n">
        <v>8531</v>
      </c>
      <c r="B819" s="42" t="n">
        <v>94</v>
      </c>
      <c r="C819" s="7" t="n">
        <v>1</v>
      </c>
      <c r="D819" s="7" t="s">
        <v>131</v>
      </c>
      <c r="E819" s="7" t="n">
        <v>1</v>
      </c>
    </row>
    <row r="820" spans="1:5">
      <c r="A820" t="s">
        <v>4</v>
      </c>
      <c r="B820" s="4" t="s">
        <v>5</v>
      </c>
      <c r="C820" s="4" t="s">
        <v>7</v>
      </c>
      <c r="D820" s="4" t="s">
        <v>8</v>
      </c>
      <c r="E820" s="4" t="s">
        <v>11</v>
      </c>
    </row>
    <row r="821" spans="1:5">
      <c r="A821" t="n">
        <v>8543</v>
      </c>
      <c r="B821" s="42" t="n">
        <v>94</v>
      </c>
      <c r="C821" s="7" t="n">
        <v>1</v>
      </c>
      <c r="D821" s="7" t="s">
        <v>131</v>
      </c>
      <c r="E821" s="7" t="n">
        <v>2</v>
      </c>
    </row>
    <row r="822" spans="1:5">
      <c r="A822" t="s">
        <v>4</v>
      </c>
      <c r="B822" s="4" t="s">
        <v>5</v>
      </c>
      <c r="C822" s="4" t="s">
        <v>7</v>
      </c>
      <c r="D822" s="4" t="s">
        <v>8</v>
      </c>
      <c r="E822" s="4" t="s">
        <v>11</v>
      </c>
    </row>
    <row r="823" spans="1:5">
      <c r="A823" t="n">
        <v>8555</v>
      </c>
      <c r="B823" s="42" t="n">
        <v>94</v>
      </c>
      <c r="C823" s="7" t="n">
        <v>0</v>
      </c>
      <c r="D823" s="7" t="s">
        <v>131</v>
      </c>
      <c r="E823" s="7" t="n">
        <v>4</v>
      </c>
    </row>
    <row r="824" spans="1:5">
      <c r="A824" t="s">
        <v>4</v>
      </c>
      <c r="B824" s="4" t="s">
        <v>5</v>
      </c>
      <c r="C824" s="4" t="s">
        <v>7</v>
      </c>
      <c r="D824" s="4" t="s">
        <v>8</v>
      </c>
      <c r="E824" s="4" t="s">
        <v>11</v>
      </c>
    </row>
    <row r="825" spans="1:5">
      <c r="A825" t="n">
        <v>8567</v>
      </c>
      <c r="B825" s="42" t="n">
        <v>94</v>
      </c>
      <c r="C825" s="7" t="n">
        <v>1</v>
      </c>
      <c r="D825" s="7" t="s">
        <v>132</v>
      </c>
      <c r="E825" s="7" t="n">
        <v>1</v>
      </c>
    </row>
    <row r="826" spans="1:5">
      <c r="A826" t="s">
        <v>4</v>
      </c>
      <c r="B826" s="4" t="s">
        <v>5</v>
      </c>
      <c r="C826" s="4" t="s">
        <v>7</v>
      </c>
      <c r="D826" s="4" t="s">
        <v>8</v>
      </c>
      <c r="E826" s="4" t="s">
        <v>11</v>
      </c>
    </row>
    <row r="827" spans="1:5">
      <c r="A827" t="n">
        <v>8579</v>
      </c>
      <c r="B827" s="42" t="n">
        <v>94</v>
      </c>
      <c r="C827" s="7" t="n">
        <v>1</v>
      </c>
      <c r="D827" s="7" t="s">
        <v>132</v>
      </c>
      <c r="E827" s="7" t="n">
        <v>2</v>
      </c>
    </row>
    <row r="828" spans="1:5">
      <c r="A828" t="s">
        <v>4</v>
      </c>
      <c r="B828" s="4" t="s">
        <v>5</v>
      </c>
      <c r="C828" s="4" t="s">
        <v>7</v>
      </c>
      <c r="D828" s="4" t="s">
        <v>8</v>
      </c>
      <c r="E828" s="4" t="s">
        <v>11</v>
      </c>
    </row>
    <row r="829" spans="1:5">
      <c r="A829" t="n">
        <v>8591</v>
      </c>
      <c r="B829" s="42" t="n">
        <v>94</v>
      </c>
      <c r="C829" s="7" t="n">
        <v>0</v>
      </c>
      <c r="D829" s="7" t="s">
        <v>132</v>
      </c>
      <c r="E829" s="7" t="n">
        <v>4</v>
      </c>
    </row>
    <row r="830" spans="1:5">
      <c r="A830" t="s">
        <v>4</v>
      </c>
      <c r="B830" s="4" t="s">
        <v>5</v>
      </c>
      <c r="C830" s="4" t="s">
        <v>7</v>
      </c>
      <c r="D830" s="4" t="s">
        <v>8</v>
      </c>
      <c r="E830" s="4" t="s">
        <v>11</v>
      </c>
    </row>
    <row r="831" spans="1:5">
      <c r="A831" t="n">
        <v>8603</v>
      </c>
      <c r="B831" s="42" t="n">
        <v>94</v>
      </c>
      <c r="C831" s="7" t="n">
        <v>1</v>
      </c>
      <c r="D831" s="7" t="s">
        <v>133</v>
      </c>
      <c r="E831" s="7" t="n">
        <v>1</v>
      </c>
    </row>
    <row r="832" spans="1:5">
      <c r="A832" t="s">
        <v>4</v>
      </c>
      <c r="B832" s="4" t="s">
        <v>5</v>
      </c>
      <c r="C832" s="4" t="s">
        <v>7</v>
      </c>
      <c r="D832" s="4" t="s">
        <v>8</v>
      </c>
      <c r="E832" s="4" t="s">
        <v>11</v>
      </c>
    </row>
    <row r="833" spans="1:5">
      <c r="A833" t="n">
        <v>8615</v>
      </c>
      <c r="B833" s="42" t="n">
        <v>94</v>
      </c>
      <c r="C833" s="7" t="n">
        <v>1</v>
      </c>
      <c r="D833" s="7" t="s">
        <v>133</v>
      </c>
      <c r="E833" s="7" t="n">
        <v>2</v>
      </c>
    </row>
    <row r="834" spans="1:5">
      <c r="A834" t="s">
        <v>4</v>
      </c>
      <c r="B834" s="4" t="s">
        <v>5</v>
      </c>
      <c r="C834" s="4" t="s">
        <v>7</v>
      </c>
      <c r="D834" s="4" t="s">
        <v>8</v>
      </c>
      <c r="E834" s="4" t="s">
        <v>11</v>
      </c>
    </row>
    <row r="835" spans="1:5">
      <c r="A835" t="n">
        <v>8627</v>
      </c>
      <c r="B835" s="42" t="n">
        <v>94</v>
      </c>
      <c r="C835" s="7" t="n">
        <v>0</v>
      </c>
      <c r="D835" s="7" t="s">
        <v>133</v>
      </c>
      <c r="E835" s="7" t="n">
        <v>4</v>
      </c>
    </row>
    <row r="836" spans="1:5">
      <c r="A836" t="s">
        <v>4</v>
      </c>
      <c r="B836" s="4" t="s">
        <v>5</v>
      </c>
      <c r="C836" s="4" t="s">
        <v>7</v>
      </c>
      <c r="D836" s="4" t="s">
        <v>11</v>
      </c>
      <c r="E836" s="4" t="s">
        <v>8</v>
      </c>
      <c r="F836" s="4" t="s">
        <v>8</v>
      </c>
      <c r="G836" s="4" t="s">
        <v>7</v>
      </c>
    </row>
    <row r="837" spans="1:5">
      <c r="A837" t="n">
        <v>8639</v>
      </c>
      <c r="B837" s="43" t="n">
        <v>32</v>
      </c>
      <c r="C837" s="7" t="n">
        <v>0</v>
      </c>
      <c r="D837" s="7" t="n">
        <v>65533</v>
      </c>
      <c r="E837" s="7" t="s">
        <v>134</v>
      </c>
      <c r="F837" s="7" t="s">
        <v>135</v>
      </c>
      <c r="G837" s="7" t="n">
        <v>0</v>
      </c>
    </row>
    <row r="838" spans="1:5">
      <c r="A838" t="s">
        <v>4</v>
      </c>
      <c r="B838" s="4" t="s">
        <v>5</v>
      </c>
      <c r="C838" s="4" t="s">
        <v>7</v>
      </c>
      <c r="D838" s="4" t="s">
        <v>11</v>
      </c>
      <c r="E838" s="4" t="s">
        <v>8</v>
      </c>
      <c r="F838" s="4" t="s">
        <v>8</v>
      </c>
      <c r="G838" s="4" t="s">
        <v>7</v>
      </c>
    </row>
    <row r="839" spans="1:5">
      <c r="A839" t="n">
        <v>8654</v>
      </c>
      <c r="B839" s="43" t="n">
        <v>32</v>
      </c>
      <c r="C839" s="7" t="n">
        <v>0</v>
      </c>
      <c r="D839" s="7" t="n">
        <v>65533</v>
      </c>
      <c r="E839" s="7" t="s">
        <v>134</v>
      </c>
      <c r="F839" s="7" t="s">
        <v>136</v>
      </c>
      <c r="G839" s="7" t="n">
        <v>0</v>
      </c>
    </row>
    <row r="840" spans="1:5">
      <c r="A840" t="s">
        <v>4</v>
      </c>
      <c r="B840" s="4" t="s">
        <v>5</v>
      </c>
      <c r="C840" s="4" t="s">
        <v>7</v>
      </c>
      <c r="D840" s="4" t="s">
        <v>11</v>
      </c>
      <c r="E840" s="4" t="s">
        <v>8</v>
      </c>
      <c r="F840" s="4" t="s">
        <v>8</v>
      </c>
      <c r="G840" s="4" t="s">
        <v>7</v>
      </c>
    </row>
    <row r="841" spans="1:5">
      <c r="A841" t="n">
        <v>8669</v>
      </c>
      <c r="B841" s="43" t="n">
        <v>32</v>
      </c>
      <c r="C841" s="7" t="n">
        <v>0</v>
      </c>
      <c r="D841" s="7" t="n">
        <v>65533</v>
      </c>
      <c r="E841" s="7" t="s">
        <v>134</v>
      </c>
      <c r="F841" s="7" t="s">
        <v>137</v>
      </c>
      <c r="G841" s="7" t="n">
        <v>0</v>
      </c>
    </row>
    <row r="842" spans="1:5">
      <c r="A842" t="s">
        <v>4</v>
      </c>
      <c r="B842" s="4" t="s">
        <v>5</v>
      </c>
      <c r="C842" s="4" t="s">
        <v>7</v>
      </c>
      <c r="D842" s="4" t="s">
        <v>11</v>
      </c>
      <c r="E842" s="4" t="s">
        <v>7</v>
      </c>
    </row>
    <row r="843" spans="1:5">
      <c r="A843" t="n">
        <v>8684</v>
      </c>
      <c r="B843" s="10" t="n">
        <v>49</v>
      </c>
      <c r="C843" s="7" t="n">
        <v>1</v>
      </c>
      <c r="D843" s="7" t="n">
        <v>8000</v>
      </c>
      <c r="E843" s="7" t="n">
        <v>0</v>
      </c>
    </row>
    <row r="844" spans="1:5">
      <c r="A844" t="s">
        <v>4</v>
      </c>
      <c r="B844" s="4" t="s">
        <v>5</v>
      </c>
      <c r="C844" s="4" t="s">
        <v>7</v>
      </c>
      <c r="D844" s="4" t="s">
        <v>11</v>
      </c>
    </row>
    <row r="845" spans="1:5">
      <c r="A845" t="n">
        <v>8689</v>
      </c>
      <c r="B845" s="10" t="n">
        <v>49</v>
      </c>
      <c r="C845" s="7" t="n">
        <v>6</v>
      </c>
      <c r="D845" s="7" t="n">
        <v>1</v>
      </c>
    </row>
    <row r="846" spans="1:5">
      <c r="A846" t="s">
        <v>4</v>
      </c>
      <c r="B846" s="4" t="s">
        <v>5</v>
      </c>
      <c r="C846" s="4" t="s">
        <v>7</v>
      </c>
      <c r="D846" s="4" t="s">
        <v>11</v>
      </c>
      <c r="E846" s="4" t="s">
        <v>11</v>
      </c>
      <c r="F846" s="4" t="s">
        <v>14</v>
      </c>
    </row>
    <row r="847" spans="1:5">
      <c r="A847" t="n">
        <v>8693</v>
      </c>
      <c r="B847" s="44" t="n">
        <v>84</v>
      </c>
      <c r="C847" s="7" t="n">
        <v>0</v>
      </c>
      <c r="D847" s="7" t="n">
        <v>0</v>
      </c>
      <c r="E847" s="7" t="n">
        <v>0</v>
      </c>
      <c r="F847" s="7" t="n">
        <v>1053609165</v>
      </c>
    </row>
    <row r="848" spans="1:5">
      <c r="A848" t="s">
        <v>4</v>
      </c>
      <c r="B848" s="4" t="s">
        <v>5</v>
      </c>
      <c r="C848" s="4" t="s">
        <v>7</v>
      </c>
      <c r="D848" s="4" t="s">
        <v>11</v>
      </c>
      <c r="E848" s="4" t="s">
        <v>12</v>
      </c>
    </row>
    <row r="849" spans="1:7">
      <c r="A849" t="n">
        <v>8703</v>
      </c>
      <c r="B849" s="17" t="n">
        <v>58</v>
      </c>
      <c r="C849" s="7" t="n">
        <v>100</v>
      </c>
      <c r="D849" s="7" t="n">
        <v>2000</v>
      </c>
      <c r="E849" s="7" t="n">
        <v>1</v>
      </c>
    </row>
    <row r="850" spans="1:7">
      <c r="A850" t="s">
        <v>4</v>
      </c>
      <c r="B850" s="4" t="s">
        <v>5</v>
      </c>
      <c r="C850" s="4" t="s">
        <v>7</v>
      </c>
      <c r="D850" s="4" t="s">
        <v>11</v>
      </c>
    </row>
    <row r="851" spans="1:7">
      <c r="A851" t="n">
        <v>8711</v>
      </c>
      <c r="B851" s="17" t="n">
        <v>58</v>
      </c>
      <c r="C851" s="7" t="n">
        <v>255</v>
      </c>
      <c r="D851" s="7" t="n">
        <v>0</v>
      </c>
    </row>
    <row r="852" spans="1:7">
      <c r="A852" t="s">
        <v>4</v>
      </c>
      <c r="B852" s="4" t="s">
        <v>5</v>
      </c>
      <c r="C852" s="4" t="s">
        <v>7</v>
      </c>
      <c r="D852" s="4" t="s">
        <v>11</v>
      </c>
      <c r="E852" s="4" t="s">
        <v>12</v>
      </c>
      <c r="F852" s="4" t="s">
        <v>11</v>
      </c>
      <c r="G852" s="4" t="s">
        <v>14</v>
      </c>
      <c r="H852" s="4" t="s">
        <v>14</v>
      </c>
      <c r="I852" s="4" t="s">
        <v>11</v>
      </c>
      <c r="J852" s="4" t="s">
        <v>11</v>
      </c>
      <c r="K852" s="4" t="s">
        <v>14</v>
      </c>
      <c r="L852" s="4" t="s">
        <v>14</v>
      </c>
      <c r="M852" s="4" t="s">
        <v>14</v>
      </c>
      <c r="N852" s="4" t="s">
        <v>14</v>
      </c>
      <c r="O852" s="4" t="s">
        <v>8</v>
      </c>
    </row>
    <row r="853" spans="1:7">
      <c r="A853" t="n">
        <v>8715</v>
      </c>
      <c r="B853" s="41" t="n">
        <v>50</v>
      </c>
      <c r="C853" s="7" t="n">
        <v>0</v>
      </c>
      <c r="D853" s="7" t="n">
        <v>4162</v>
      </c>
      <c r="E853" s="7" t="n">
        <v>0.600000023841858</v>
      </c>
      <c r="F853" s="7" t="n">
        <v>200</v>
      </c>
      <c r="G853" s="7" t="n">
        <v>0</v>
      </c>
      <c r="H853" s="7" t="n">
        <v>0</v>
      </c>
      <c r="I853" s="7" t="n">
        <v>0</v>
      </c>
      <c r="J853" s="7" t="n">
        <v>65533</v>
      </c>
      <c r="K853" s="7" t="n">
        <v>0</v>
      </c>
      <c r="L853" s="7" t="n">
        <v>0</v>
      </c>
      <c r="M853" s="7" t="n">
        <v>0</v>
      </c>
      <c r="N853" s="7" t="n">
        <v>0</v>
      </c>
      <c r="O853" s="7" t="s">
        <v>15</v>
      </c>
    </row>
    <row r="854" spans="1:7">
      <c r="A854" t="s">
        <v>4</v>
      </c>
      <c r="B854" s="4" t="s">
        <v>5</v>
      </c>
      <c r="C854" s="4" t="s">
        <v>7</v>
      </c>
      <c r="D854" s="4" t="s">
        <v>11</v>
      </c>
      <c r="E854" s="4" t="s">
        <v>12</v>
      </c>
      <c r="F854" s="4" t="s">
        <v>11</v>
      </c>
      <c r="G854" s="4" t="s">
        <v>14</v>
      </c>
      <c r="H854" s="4" t="s">
        <v>14</v>
      </c>
      <c r="I854" s="4" t="s">
        <v>11</v>
      </c>
      <c r="J854" s="4" t="s">
        <v>11</v>
      </c>
      <c r="K854" s="4" t="s">
        <v>14</v>
      </c>
      <c r="L854" s="4" t="s">
        <v>14</v>
      </c>
      <c r="M854" s="4" t="s">
        <v>14</v>
      </c>
      <c r="N854" s="4" t="s">
        <v>14</v>
      </c>
      <c r="O854" s="4" t="s">
        <v>8</v>
      </c>
    </row>
    <row r="855" spans="1:7">
      <c r="A855" t="n">
        <v>8754</v>
      </c>
      <c r="B855" s="41" t="n">
        <v>50</v>
      </c>
      <c r="C855" s="7" t="n">
        <v>0</v>
      </c>
      <c r="D855" s="7" t="n">
        <v>4165</v>
      </c>
      <c r="E855" s="7" t="n">
        <v>1</v>
      </c>
      <c r="F855" s="7" t="n">
        <v>200</v>
      </c>
      <c r="G855" s="7" t="n">
        <v>0</v>
      </c>
      <c r="H855" s="7" t="n">
        <v>-1069547520</v>
      </c>
      <c r="I855" s="7" t="n">
        <v>0</v>
      </c>
      <c r="J855" s="7" t="n">
        <v>65533</v>
      </c>
      <c r="K855" s="7" t="n">
        <v>0</v>
      </c>
      <c r="L855" s="7" t="n">
        <v>0</v>
      </c>
      <c r="M855" s="7" t="n">
        <v>0</v>
      </c>
      <c r="N855" s="7" t="n">
        <v>0</v>
      </c>
      <c r="O855" s="7" t="s">
        <v>15</v>
      </c>
    </row>
    <row r="856" spans="1:7">
      <c r="A856" t="s">
        <v>4</v>
      </c>
      <c r="B856" s="4" t="s">
        <v>5</v>
      </c>
      <c r="C856" s="4" t="s">
        <v>7</v>
      </c>
      <c r="D856" s="4" t="s">
        <v>11</v>
      </c>
      <c r="E856" s="4" t="s">
        <v>11</v>
      </c>
      <c r="F856" s="4" t="s">
        <v>11</v>
      </c>
      <c r="G856" s="4" t="s">
        <v>11</v>
      </c>
      <c r="H856" s="4" t="s">
        <v>11</v>
      </c>
      <c r="I856" s="4" t="s">
        <v>8</v>
      </c>
      <c r="J856" s="4" t="s">
        <v>12</v>
      </c>
      <c r="K856" s="4" t="s">
        <v>12</v>
      </c>
      <c r="L856" s="4" t="s">
        <v>12</v>
      </c>
      <c r="M856" s="4" t="s">
        <v>14</v>
      </c>
      <c r="N856" s="4" t="s">
        <v>14</v>
      </c>
      <c r="O856" s="4" t="s">
        <v>12</v>
      </c>
      <c r="P856" s="4" t="s">
        <v>12</v>
      </c>
      <c r="Q856" s="4" t="s">
        <v>12</v>
      </c>
      <c r="R856" s="4" t="s">
        <v>12</v>
      </c>
      <c r="S856" s="4" t="s">
        <v>7</v>
      </c>
    </row>
    <row r="857" spans="1:7">
      <c r="A857" t="n">
        <v>8793</v>
      </c>
      <c r="B857" s="31" t="n">
        <v>39</v>
      </c>
      <c r="C857" s="7" t="n">
        <v>12</v>
      </c>
      <c r="D857" s="7" t="n">
        <v>65533</v>
      </c>
      <c r="E857" s="7" t="n">
        <v>204</v>
      </c>
      <c r="F857" s="7" t="n">
        <v>0</v>
      </c>
      <c r="G857" s="7" t="n">
        <v>1660</v>
      </c>
      <c r="H857" s="7" t="n">
        <v>259</v>
      </c>
      <c r="I857" s="7" t="s">
        <v>138</v>
      </c>
      <c r="J857" s="7" t="n">
        <v>0</v>
      </c>
      <c r="K857" s="7" t="n">
        <v>0</v>
      </c>
      <c r="L857" s="7" t="n">
        <v>0</v>
      </c>
      <c r="M857" s="7" t="n">
        <v>0</v>
      </c>
      <c r="N857" s="7" t="n">
        <v>0</v>
      </c>
      <c r="O857" s="7" t="n">
        <v>0</v>
      </c>
      <c r="P857" s="7" t="n">
        <v>2</v>
      </c>
      <c r="Q857" s="7" t="n">
        <v>2</v>
      </c>
      <c r="R857" s="7" t="n">
        <v>2</v>
      </c>
      <c r="S857" s="7" t="n">
        <v>255</v>
      </c>
    </row>
    <row r="858" spans="1:7">
      <c r="A858" t="s">
        <v>4</v>
      </c>
      <c r="B858" s="4" t="s">
        <v>5</v>
      </c>
      <c r="C858" s="4" t="s">
        <v>11</v>
      </c>
      <c r="D858" s="4" t="s">
        <v>14</v>
      </c>
    </row>
    <row r="859" spans="1:7">
      <c r="A859" t="n">
        <v>8854</v>
      </c>
      <c r="B859" s="39" t="n">
        <v>98</v>
      </c>
      <c r="C859" s="7" t="n">
        <v>1660</v>
      </c>
      <c r="D859" s="7" t="n">
        <v>1056964608</v>
      </c>
    </row>
    <row r="860" spans="1:7">
      <c r="A860" t="s">
        <v>4</v>
      </c>
      <c r="B860" s="4" t="s">
        <v>5</v>
      </c>
      <c r="C860" s="4" t="s">
        <v>11</v>
      </c>
    </row>
    <row r="861" spans="1:7">
      <c r="A861" t="n">
        <v>8861</v>
      </c>
      <c r="B861" s="24" t="n">
        <v>16</v>
      </c>
      <c r="C861" s="7" t="n">
        <v>500</v>
      </c>
    </row>
    <row r="862" spans="1:7">
      <c r="A862" t="s">
        <v>4</v>
      </c>
      <c r="B862" s="4" t="s">
        <v>5</v>
      </c>
      <c r="C862" s="4" t="s">
        <v>7</v>
      </c>
      <c r="D862" s="4" t="s">
        <v>11</v>
      </c>
      <c r="E862" s="4" t="s">
        <v>12</v>
      </c>
      <c r="F862" s="4" t="s">
        <v>11</v>
      </c>
      <c r="G862" s="4" t="s">
        <v>14</v>
      </c>
      <c r="H862" s="4" t="s">
        <v>14</v>
      </c>
      <c r="I862" s="4" t="s">
        <v>11</v>
      </c>
      <c r="J862" s="4" t="s">
        <v>11</v>
      </c>
      <c r="K862" s="4" t="s">
        <v>14</v>
      </c>
      <c r="L862" s="4" t="s">
        <v>14</v>
      </c>
      <c r="M862" s="4" t="s">
        <v>14</v>
      </c>
      <c r="N862" s="4" t="s">
        <v>14</v>
      </c>
      <c r="O862" s="4" t="s">
        <v>8</v>
      </c>
    </row>
    <row r="863" spans="1:7">
      <c r="A863" t="n">
        <v>8864</v>
      </c>
      <c r="B863" s="41" t="n">
        <v>50</v>
      </c>
      <c r="C863" s="7" t="n">
        <v>0</v>
      </c>
      <c r="D863" s="7" t="n">
        <v>4169</v>
      </c>
      <c r="E863" s="7" t="n">
        <v>1</v>
      </c>
      <c r="F863" s="7" t="n">
        <v>200</v>
      </c>
      <c r="G863" s="7" t="n">
        <v>0</v>
      </c>
      <c r="H863" s="7" t="n">
        <v>-1061158912</v>
      </c>
      <c r="I863" s="7" t="n">
        <v>0</v>
      </c>
      <c r="J863" s="7" t="n">
        <v>65533</v>
      </c>
      <c r="K863" s="7" t="n">
        <v>0</v>
      </c>
      <c r="L863" s="7" t="n">
        <v>0</v>
      </c>
      <c r="M863" s="7" t="n">
        <v>0</v>
      </c>
      <c r="N863" s="7" t="n">
        <v>0</v>
      </c>
      <c r="O863" s="7" t="s">
        <v>15</v>
      </c>
    </row>
    <row r="864" spans="1:7">
      <c r="A864" t="s">
        <v>4</v>
      </c>
      <c r="B864" s="4" t="s">
        <v>5</v>
      </c>
      <c r="C864" s="4" t="s">
        <v>11</v>
      </c>
    </row>
    <row r="865" spans="1:19">
      <c r="A865" t="n">
        <v>8903</v>
      </c>
      <c r="B865" s="24" t="n">
        <v>16</v>
      </c>
      <c r="C865" s="7" t="n">
        <v>1000</v>
      </c>
    </row>
    <row r="866" spans="1:19">
      <c r="A866" t="s">
        <v>4</v>
      </c>
      <c r="B866" s="4" t="s">
        <v>5</v>
      </c>
      <c r="C866" s="4" t="s">
        <v>7</v>
      </c>
      <c r="D866" s="4" t="s">
        <v>11</v>
      </c>
      <c r="E866" s="4" t="s">
        <v>12</v>
      </c>
      <c r="F866" s="4" t="s">
        <v>11</v>
      </c>
      <c r="G866" s="4" t="s">
        <v>14</v>
      </c>
      <c r="H866" s="4" t="s">
        <v>14</v>
      </c>
      <c r="I866" s="4" t="s">
        <v>11</v>
      </c>
      <c r="J866" s="4" t="s">
        <v>11</v>
      </c>
      <c r="K866" s="4" t="s">
        <v>14</v>
      </c>
      <c r="L866" s="4" t="s">
        <v>14</v>
      </c>
      <c r="M866" s="4" t="s">
        <v>14</v>
      </c>
      <c r="N866" s="4" t="s">
        <v>14</v>
      </c>
      <c r="O866" s="4" t="s">
        <v>8</v>
      </c>
    </row>
    <row r="867" spans="1:19">
      <c r="A867" t="n">
        <v>8906</v>
      </c>
      <c r="B867" s="41" t="n">
        <v>50</v>
      </c>
      <c r="C867" s="7" t="n">
        <v>0</v>
      </c>
      <c r="D867" s="7" t="n">
        <v>2023</v>
      </c>
      <c r="E867" s="7" t="n">
        <v>1</v>
      </c>
      <c r="F867" s="7" t="n">
        <v>100</v>
      </c>
      <c r="G867" s="7" t="n">
        <v>0</v>
      </c>
      <c r="H867" s="7" t="n">
        <v>-1073741824</v>
      </c>
      <c r="I867" s="7" t="n">
        <v>0</v>
      </c>
      <c r="J867" s="7" t="n">
        <v>65533</v>
      </c>
      <c r="K867" s="7" t="n">
        <v>0</v>
      </c>
      <c r="L867" s="7" t="n">
        <v>0</v>
      </c>
      <c r="M867" s="7" t="n">
        <v>0</v>
      </c>
      <c r="N867" s="7" t="n">
        <v>0</v>
      </c>
      <c r="O867" s="7" t="s">
        <v>15</v>
      </c>
    </row>
    <row r="868" spans="1:19">
      <c r="A868" t="s">
        <v>4</v>
      </c>
      <c r="B868" s="4" t="s">
        <v>5</v>
      </c>
      <c r="C868" s="4" t="s">
        <v>11</v>
      </c>
    </row>
    <row r="869" spans="1:19">
      <c r="A869" t="n">
        <v>8945</v>
      </c>
      <c r="B869" s="24" t="n">
        <v>16</v>
      </c>
      <c r="C869" s="7" t="n">
        <v>500</v>
      </c>
    </row>
    <row r="870" spans="1:19">
      <c r="A870" t="s">
        <v>4</v>
      </c>
      <c r="B870" s="4" t="s">
        <v>5</v>
      </c>
      <c r="C870" s="4" t="s">
        <v>7</v>
      </c>
      <c r="D870" s="4" t="s">
        <v>12</v>
      </c>
      <c r="E870" s="4" t="s">
        <v>12</v>
      </c>
      <c r="F870" s="4" t="s">
        <v>12</v>
      </c>
    </row>
    <row r="871" spans="1:19">
      <c r="A871" t="n">
        <v>8948</v>
      </c>
      <c r="B871" s="40" t="n">
        <v>45</v>
      </c>
      <c r="C871" s="7" t="n">
        <v>9</v>
      </c>
      <c r="D871" s="7" t="n">
        <v>0.200000002980232</v>
      </c>
      <c r="E871" s="7" t="n">
        <v>0.200000002980232</v>
      </c>
      <c r="F871" s="7" t="n">
        <v>1.20000004768372</v>
      </c>
    </row>
    <row r="872" spans="1:19">
      <c r="A872" t="s">
        <v>4</v>
      </c>
      <c r="B872" s="4" t="s">
        <v>5</v>
      </c>
      <c r="C872" s="4" t="s">
        <v>7</v>
      </c>
      <c r="D872" s="4" t="s">
        <v>14</v>
      </c>
      <c r="E872" s="4" t="s">
        <v>14</v>
      </c>
      <c r="F872" s="4" t="s">
        <v>14</v>
      </c>
    </row>
    <row r="873" spans="1:19">
      <c r="A873" t="n">
        <v>8962</v>
      </c>
      <c r="B873" s="41" t="n">
        <v>50</v>
      </c>
      <c r="C873" s="7" t="n">
        <v>255</v>
      </c>
      <c r="D873" s="7" t="n">
        <v>1050253722</v>
      </c>
      <c r="E873" s="7" t="n">
        <v>1065353216</v>
      </c>
      <c r="F873" s="7" t="n">
        <v>1050253722</v>
      </c>
    </row>
    <row r="874" spans="1:19">
      <c r="A874" t="s">
        <v>4</v>
      </c>
      <c r="B874" s="4" t="s">
        <v>5</v>
      </c>
      <c r="C874" s="4" t="s">
        <v>7</v>
      </c>
      <c r="D874" s="4" t="s">
        <v>11</v>
      </c>
      <c r="E874" s="4" t="s">
        <v>12</v>
      </c>
      <c r="F874" s="4" t="s">
        <v>11</v>
      </c>
      <c r="G874" s="4" t="s">
        <v>14</v>
      </c>
      <c r="H874" s="4" t="s">
        <v>14</v>
      </c>
      <c r="I874" s="4" t="s">
        <v>11</v>
      </c>
      <c r="J874" s="4" t="s">
        <v>11</v>
      </c>
      <c r="K874" s="4" t="s">
        <v>14</v>
      </c>
      <c r="L874" s="4" t="s">
        <v>14</v>
      </c>
      <c r="M874" s="4" t="s">
        <v>14</v>
      </c>
      <c r="N874" s="4" t="s">
        <v>14</v>
      </c>
      <c r="O874" s="4" t="s">
        <v>8</v>
      </c>
    </row>
    <row r="875" spans="1:19">
      <c r="A875" t="n">
        <v>8976</v>
      </c>
      <c r="B875" s="41" t="n">
        <v>50</v>
      </c>
      <c r="C875" s="7" t="n">
        <v>0</v>
      </c>
      <c r="D875" s="7" t="n">
        <v>4162</v>
      </c>
      <c r="E875" s="7" t="n">
        <v>0.600000023841858</v>
      </c>
      <c r="F875" s="7" t="n">
        <v>200</v>
      </c>
      <c r="G875" s="7" t="n">
        <v>0</v>
      </c>
      <c r="H875" s="7" t="n">
        <v>-1063256064</v>
      </c>
      <c r="I875" s="7" t="n">
        <v>0</v>
      </c>
      <c r="J875" s="7" t="n">
        <v>65533</v>
      </c>
      <c r="K875" s="7" t="n">
        <v>0</v>
      </c>
      <c r="L875" s="7" t="n">
        <v>0</v>
      </c>
      <c r="M875" s="7" t="n">
        <v>0</v>
      </c>
      <c r="N875" s="7" t="n">
        <v>0</v>
      </c>
      <c r="O875" s="7" t="s">
        <v>15</v>
      </c>
    </row>
    <row r="876" spans="1:19">
      <c r="A876" t="s">
        <v>4</v>
      </c>
      <c r="B876" s="4" t="s">
        <v>5</v>
      </c>
      <c r="C876" s="4" t="s">
        <v>7</v>
      </c>
      <c r="D876" s="4" t="s">
        <v>11</v>
      </c>
      <c r="E876" s="4" t="s">
        <v>12</v>
      </c>
      <c r="F876" s="4" t="s">
        <v>11</v>
      </c>
      <c r="G876" s="4" t="s">
        <v>14</v>
      </c>
      <c r="H876" s="4" t="s">
        <v>14</v>
      </c>
      <c r="I876" s="4" t="s">
        <v>11</v>
      </c>
      <c r="J876" s="4" t="s">
        <v>11</v>
      </c>
      <c r="K876" s="4" t="s">
        <v>14</v>
      </c>
      <c r="L876" s="4" t="s">
        <v>14</v>
      </c>
      <c r="M876" s="4" t="s">
        <v>14</v>
      </c>
      <c r="N876" s="4" t="s">
        <v>14</v>
      </c>
      <c r="O876" s="4" t="s">
        <v>8</v>
      </c>
    </row>
    <row r="877" spans="1:19">
      <c r="A877" t="n">
        <v>9015</v>
      </c>
      <c r="B877" s="41" t="n">
        <v>50</v>
      </c>
      <c r="C877" s="7" t="n">
        <v>0</v>
      </c>
      <c r="D877" s="7" t="n">
        <v>4165</v>
      </c>
      <c r="E877" s="7" t="n">
        <v>0.800000011920929</v>
      </c>
      <c r="F877" s="7" t="n">
        <v>200</v>
      </c>
      <c r="G877" s="7" t="n">
        <v>0</v>
      </c>
      <c r="H877" s="7" t="n">
        <v>-1063256064</v>
      </c>
      <c r="I877" s="7" t="n">
        <v>0</v>
      </c>
      <c r="J877" s="7" t="n">
        <v>65533</v>
      </c>
      <c r="K877" s="7" t="n">
        <v>0</v>
      </c>
      <c r="L877" s="7" t="n">
        <v>0</v>
      </c>
      <c r="M877" s="7" t="n">
        <v>0</v>
      </c>
      <c r="N877" s="7" t="n">
        <v>0</v>
      </c>
      <c r="O877" s="7" t="s">
        <v>15</v>
      </c>
    </row>
    <row r="878" spans="1:19">
      <c r="A878" t="s">
        <v>4</v>
      </c>
      <c r="B878" s="4" t="s">
        <v>5</v>
      </c>
      <c r="C878" s="4" t="s">
        <v>7</v>
      </c>
      <c r="D878" s="4" t="s">
        <v>11</v>
      </c>
      <c r="E878" s="4" t="s">
        <v>12</v>
      </c>
      <c r="F878" s="4" t="s">
        <v>11</v>
      </c>
      <c r="G878" s="4" t="s">
        <v>14</v>
      </c>
      <c r="H878" s="4" t="s">
        <v>14</v>
      </c>
      <c r="I878" s="4" t="s">
        <v>11</v>
      </c>
      <c r="J878" s="4" t="s">
        <v>11</v>
      </c>
      <c r="K878" s="4" t="s">
        <v>14</v>
      </c>
      <c r="L878" s="4" t="s">
        <v>14</v>
      </c>
      <c r="M878" s="4" t="s">
        <v>14</v>
      </c>
      <c r="N878" s="4" t="s">
        <v>14</v>
      </c>
      <c r="O878" s="4" t="s">
        <v>8</v>
      </c>
    </row>
    <row r="879" spans="1:19">
      <c r="A879" t="n">
        <v>9054</v>
      </c>
      <c r="B879" s="41" t="n">
        <v>50</v>
      </c>
      <c r="C879" s="7" t="n">
        <v>0</v>
      </c>
      <c r="D879" s="7" t="n">
        <v>5306</v>
      </c>
      <c r="E879" s="7" t="n">
        <v>0.5</v>
      </c>
      <c r="F879" s="7" t="n">
        <v>1000</v>
      </c>
      <c r="G879" s="7" t="n">
        <v>0</v>
      </c>
      <c r="H879" s="7" t="n">
        <v>-1056964608</v>
      </c>
      <c r="I879" s="7" t="n">
        <v>0</v>
      </c>
      <c r="J879" s="7" t="n">
        <v>65533</v>
      </c>
      <c r="K879" s="7" t="n">
        <v>0</v>
      </c>
      <c r="L879" s="7" t="n">
        <v>0</v>
      </c>
      <c r="M879" s="7" t="n">
        <v>0</v>
      </c>
      <c r="N879" s="7" t="n">
        <v>0</v>
      </c>
      <c r="O879" s="7" t="s">
        <v>15</v>
      </c>
    </row>
    <row r="880" spans="1:19">
      <c r="A880" t="s">
        <v>4</v>
      </c>
      <c r="B880" s="4" t="s">
        <v>5</v>
      </c>
      <c r="C880" s="4" t="s">
        <v>7</v>
      </c>
      <c r="D880" s="4" t="s">
        <v>11</v>
      </c>
    </row>
    <row r="881" spans="1:15">
      <c r="A881" t="n">
        <v>9093</v>
      </c>
      <c r="B881" s="40" t="n">
        <v>45</v>
      </c>
      <c r="C881" s="7" t="n">
        <v>7</v>
      </c>
      <c r="D881" s="7" t="n">
        <v>255</v>
      </c>
    </row>
    <row r="882" spans="1:15">
      <c r="A882" t="s">
        <v>4</v>
      </c>
      <c r="B882" s="4" t="s">
        <v>5</v>
      </c>
      <c r="C882" s="4" t="s">
        <v>11</v>
      </c>
    </row>
    <row r="883" spans="1:15">
      <c r="A883" t="n">
        <v>9097</v>
      </c>
      <c r="B883" s="24" t="n">
        <v>16</v>
      </c>
      <c r="C883" s="7" t="n">
        <v>1200</v>
      </c>
    </row>
    <row r="884" spans="1:15">
      <c r="A884" t="s">
        <v>4</v>
      </c>
      <c r="B884" s="4" t="s">
        <v>5</v>
      </c>
      <c r="C884" s="4" t="s">
        <v>7</v>
      </c>
      <c r="D884" s="4" t="s">
        <v>11</v>
      </c>
      <c r="E884" s="4" t="s">
        <v>11</v>
      </c>
      <c r="F884" s="4" t="s">
        <v>11</v>
      </c>
      <c r="G884" s="4" t="s">
        <v>11</v>
      </c>
      <c r="H884" s="4" t="s">
        <v>11</v>
      </c>
      <c r="I884" s="4" t="s">
        <v>8</v>
      </c>
      <c r="J884" s="4" t="s">
        <v>12</v>
      </c>
      <c r="K884" s="4" t="s">
        <v>12</v>
      </c>
      <c r="L884" s="4" t="s">
        <v>12</v>
      </c>
      <c r="M884" s="4" t="s">
        <v>14</v>
      </c>
      <c r="N884" s="4" t="s">
        <v>14</v>
      </c>
      <c r="O884" s="4" t="s">
        <v>12</v>
      </c>
      <c r="P884" s="4" t="s">
        <v>12</v>
      </c>
      <c r="Q884" s="4" t="s">
        <v>12</v>
      </c>
      <c r="R884" s="4" t="s">
        <v>12</v>
      </c>
      <c r="S884" s="4" t="s">
        <v>7</v>
      </c>
    </row>
    <row r="885" spans="1:15">
      <c r="A885" t="n">
        <v>9100</v>
      </c>
      <c r="B885" s="31" t="n">
        <v>39</v>
      </c>
      <c r="C885" s="7" t="n">
        <v>12</v>
      </c>
      <c r="D885" s="7" t="n">
        <v>65533</v>
      </c>
      <c r="E885" s="7" t="n">
        <v>203</v>
      </c>
      <c r="F885" s="7" t="n">
        <v>0</v>
      </c>
      <c r="G885" s="7" t="n">
        <v>1660</v>
      </c>
      <c r="H885" s="7" t="n">
        <v>259</v>
      </c>
      <c r="I885" s="7" t="s">
        <v>138</v>
      </c>
      <c r="J885" s="7" t="n">
        <v>0</v>
      </c>
      <c r="K885" s="7" t="n">
        <v>0</v>
      </c>
      <c r="L885" s="7" t="n">
        <v>0</v>
      </c>
      <c r="M885" s="7" t="n">
        <v>0</v>
      </c>
      <c r="N885" s="7" t="n">
        <v>0</v>
      </c>
      <c r="O885" s="7" t="n">
        <v>0</v>
      </c>
      <c r="P885" s="7" t="n">
        <v>1</v>
      </c>
      <c r="Q885" s="7" t="n">
        <v>1</v>
      </c>
      <c r="R885" s="7" t="n">
        <v>1</v>
      </c>
      <c r="S885" s="7" t="n">
        <v>255</v>
      </c>
    </row>
    <row r="886" spans="1:15">
      <c r="A886" t="s">
        <v>4</v>
      </c>
      <c r="B886" s="4" t="s">
        <v>5</v>
      </c>
      <c r="C886" s="4" t="s">
        <v>7</v>
      </c>
      <c r="D886" s="4" t="s">
        <v>7</v>
      </c>
      <c r="E886" s="4" t="s">
        <v>12</v>
      </c>
      <c r="F886" s="4" t="s">
        <v>12</v>
      </c>
      <c r="G886" s="4" t="s">
        <v>12</v>
      </c>
      <c r="H886" s="4" t="s">
        <v>11</v>
      </c>
    </row>
    <row r="887" spans="1:15">
      <c r="A887" t="n">
        <v>9161</v>
      </c>
      <c r="B887" s="40" t="n">
        <v>45</v>
      </c>
      <c r="C887" s="7" t="n">
        <v>2</v>
      </c>
      <c r="D887" s="7" t="n">
        <v>3</v>
      </c>
      <c r="E887" s="7" t="n">
        <v>1.52999997138977</v>
      </c>
      <c r="F887" s="7" t="n">
        <v>6.6100001335144</v>
      </c>
      <c r="G887" s="7" t="n">
        <v>-2.22000002861023</v>
      </c>
      <c r="H887" s="7" t="n">
        <v>1500</v>
      </c>
    </row>
    <row r="888" spans="1:15">
      <c r="A888" t="s">
        <v>4</v>
      </c>
      <c r="B888" s="4" t="s">
        <v>5</v>
      </c>
      <c r="C888" s="4" t="s">
        <v>7</v>
      </c>
      <c r="D888" s="4" t="s">
        <v>7</v>
      </c>
      <c r="E888" s="4" t="s">
        <v>12</v>
      </c>
      <c r="F888" s="4" t="s">
        <v>12</v>
      </c>
      <c r="G888" s="4" t="s">
        <v>12</v>
      </c>
      <c r="H888" s="4" t="s">
        <v>11</v>
      </c>
      <c r="I888" s="4" t="s">
        <v>7</v>
      </c>
    </row>
    <row r="889" spans="1:15">
      <c r="A889" t="n">
        <v>9178</v>
      </c>
      <c r="B889" s="40" t="n">
        <v>45</v>
      </c>
      <c r="C889" s="7" t="n">
        <v>4</v>
      </c>
      <c r="D889" s="7" t="n">
        <v>3</v>
      </c>
      <c r="E889" s="7" t="n">
        <v>348.609985351563</v>
      </c>
      <c r="F889" s="7" t="n">
        <v>35.7799987792969</v>
      </c>
      <c r="G889" s="7" t="n">
        <v>0.870000004768372</v>
      </c>
      <c r="H889" s="7" t="n">
        <v>1500</v>
      </c>
      <c r="I889" s="7" t="n">
        <v>1</v>
      </c>
    </row>
    <row r="890" spans="1:15">
      <c r="A890" t="s">
        <v>4</v>
      </c>
      <c r="B890" s="4" t="s">
        <v>5</v>
      </c>
      <c r="C890" s="4" t="s">
        <v>7</v>
      </c>
      <c r="D890" s="4" t="s">
        <v>7</v>
      </c>
      <c r="E890" s="4" t="s">
        <v>12</v>
      </c>
      <c r="F890" s="4" t="s">
        <v>11</v>
      </c>
    </row>
    <row r="891" spans="1:15">
      <c r="A891" t="n">
        <v>9196</v>
      </c>
      <c r="B891" s="40" t="n">
        <v>45</v>
      </c>
      <c r="C891" s="7" t="n">
        <v>5</v>
      </c>
      <c r="D891" s="7" t="n">
        <v>3</v>
      </c>
      <c r="E891" s="7" t="n">
        <v>13.3000001907349</v>
      </c>
      <c r="F891" s="7" t="n">
        <v>1500</v>
      </c>
    </row>
    <row r="892" spans="1:15">
      <c r="A892" t="s">
        <v>4</v>
      </c>
      <c r="B892" s="4" t="s">
        <v>5</v>
      </c>
      <c r="C892" s="4" t="s">
        <v>7</v>
      </c>
      <c r="D892" s="4" t="s">
        <v>7</v>
      </c>
      <c r="E892" s="4" t="s">
        <v>12</v>
      </c>
      <c r="F892" s="4" t="s">
        <v>11</v>
      </c>
    </row>
    <row r="893" spans="1:15">
      <c r="A893" t="n">
        <v>9205</v>
      </c>
      <c r="B893" s="40" t="n">
        <v>45</v>
      </c>
      <c r="C893" s="7" t="n">
        <v>11</v>
      </c>
      <c r="D893" s="7" t="n">
        <v>3</v>
      </c>
      <c r="E893" s="7" t="n">
        <v>23.8999996185303</v>
      </c>
      <c r="F893" s="7" t="n">
        <v>1500</v>
      </c>
    </row>
    <row r="894" spans="1:15">
      <c r="A894" t="s">
        <v>4</v>
      </c>
      <c r="B894" s="4" t="s">
        <v>5</v>
      </c>
      <c r="C894" s="4" t="s">
        <v>11</v>
      </c>
    </row>
    <row r="895" spans="1:15">
      <c r="A895" t="n">
        <v>9214</v>
      </c>
      <c r="B895" s="24" t="n">
        <v>16</v>
      </c>
      <c r="C895" s="7" t="n">
        <v>1000</v>
      </c>
    </row>
    <row r="896" spans="1:15">
      <c r="A896" t="s">
        <v>4</v>
      </c>
      <c r="B896" s="4" t="s">
        <v>5</v>
      </c>
      <c r="C896" s="4" t="s">
        <v>7</v>
      </c>
      <c r="D896" s="4" t="s">
        <v>11</v>
      </c>
    </row>
    <row r="897" spans="1:19">
      <c r="A897" t="n">
        <v>9217</v>
      </c>
      <c r="B897" s="40" t="n">
        <v>45</v>
      </c>
      <c r="C897" s="7" t="n">
        <v>7</v>
      </c>
      <c r="D897" s="7" t="n">
        <v>255</v>
      </c>
    </row>
    <row r="898" spans="1:19">
      <c r="A898" t="s">
        <v>4</v>
      </c>
      <c r="B898" s="4" t="s">
        <v>5</v>
      </c>
      <c r="C898" s="4" t="s">
        <v>7</v>
      </c>
      <c r="D898" s="4" t="s">
        <v>11</v>
      </c>
      <c r="E898" s="4" t="s">
        <v>12</v>
      </c>
      <c r="F898" s="4" t="s">
        <v>11</v>
      </c>
      <c r="G898" s="4" t="s">
        <v>14</v>
      </c>
      <c r="H898" s="4" t="s">
        <v>14</v>
      </c>
      <c r="I898" s="4" t="s">
        <v>11</v>
      </c>
      <c r="J898" s="4" t="s">
        <v>11</v>
      </c>
      <c r="K898" s="4" t="s">
        <v>14</v>
      </c>
      <c r="L898" s="4" t="s">
        <v>14</v>
      </c>
      <c r="M898" s="4" t="s">
        <v>14</v>
      </c>
      <c r="N898" s="4" t="s">
        <v>14</v>
      </c>
      <c r="O898" s="4" t="s">
        <v>8</v>
      </c>
    </row>
    <row r="899" spans="1:19">
      <c r="A899" t="n">
        <v>9221</v>
      </c>
      <c r="B899" s="41" t="n">
        <v>50</v>
      </c>
      <c r="C899" s="7" t="n">
        <v>0</v>
      </c>
      <c r="D899" s="7" t="n">
        <v>2134</v>
      </c>
      <c r="E899" s="7" t="n">
        <v>1</v>
      </c>
      <c r="F899" s="7" t="n">
        <v>0</v>
      </c>
      <c r="G899" s="7" t="n">
        <v>0</v>
      </c>
      <c r="H899" s="7" t="n">
        <v>0</v>
      </c>
      <c r="I899" s="7" t="n">
        <v>0</v>
      </c>
      <c r="J899" s="7" t="n">
        <v>65533</v>
      </c>
      <c r="K899" s="7" t="n">
        <v>0</v>
      </c>
      <c r="L899" s="7" t="n">
        <v>0</v>
      </c>
      <c r="M899" s="7" t="n">
        <v>0</v>
      </c>
      <c r="N899" s="7" t="n">
        <v>0</v>
      </c>
      <c r="O899" s="7" t="s">
        <v>15</v>
      </c>
    </row>
    <row r="900" spans="1:19">
      <c r="A900" t="s">
        <v>4</v>
      </c>
      <c r="B900" s="4" t="s">
        <v>5</v>
      </c>
      <c r="C900" s="4" t="s">
        <v>7</v>
      </c>
      <c r="D900" s="4" t="s">
        <v>11</v>
      </c>
      <c r="E900" s="4" t="s">
        <v>12</v>
      </c>
    </row>
    <row r="901" spans="1:19">
      <c r="A901" t="n">
        <v>9260</v>
      </c>
      <c r="B901" s="17" t="n">
        <v>58</v>
      </c>
      <c r="C901" s="7" t="n">
        <v>101</v>
      </c>
      <c r="D901" s="7" t="n">
        <v>1000</v>
      </c>
      <c r="E901" s="7" t="n">
        <v>1</v>
      </c>
    </row>
    <row r="902" spans="1:19">
      <c r="A902" t="s">
        <v>4</v>
      </c>
      <c r="B902" s="4" t="s">
        <v>5</v>
      </c>
      <c r="C902" s="4" t="s">
        <v>7</v>
      </c>
      <c r="D902" s="4" t="s">
        <v>11</v>
      </c>
    </row>
    <row r="903" spans="1:19">
      <c r="A903" t="n">
        <v>9268</v>
      </c>
      <c r="B903" s="17" t="n">
        <v>58</v>
      </c>
      <c r="C903" s="7" t="n">
        <v>254</v>
      </c>
      <c r="D903" s="7" t="n">
        <v>0</v>
      </c>
    </row>
    <row r="904" spans="1:19">
      <c r="A904" t="s">
        <v>4</v>
      </c>
      <c r="B904" s="4" t="s">
        <v>5</v>
      </c>
      <c r="C904" s="4" t="s">
        <v>7</v>
      </c>
      <c r="D904" s="4" t="s">
        <v>7</v>
      </c>
      <c r="E904" s="4" t="s">
        <v>12</v>
      </c>
      <c r="F904" s="4" t="s">
        <v>12</v>
      </c>
      <c r="G904" s="4" t="s">
        <v>12</v>
      </c>
      <c r="H904" s="4" t="s">
        <v>11</v>
      </c>
    </row>
    <row r="905" spans="1:19">
      <c r="A905" t="n">
        <v>9272</v>
      </c>
      <c r="B905" s="40" t="n">
        <v>45</v>
      </c>
      <c r="C905" s="7" t="n">
        <v>2</v>
      </c>
      <c r="D905" s="7" t="n">
        <v>3</v>
      </c>
      <c r="E905" s="7" t="n">
        <v>1.70000004768372</v>
      </c>
      <c r="F905" s="7" t="n">
        <v>5.78000020980835</v>
      </c>
      <c r="G905" s="7" t="n">
        <v>-3.47000002861023</v>
      </c>
      <c r="H905" s="7" t="n">
        <v>0</v>
      </c>
    </row>
    <row r="906" spans="1:19">
      <c r="A906" t="s">
        <v>4</v>
      </c>
      <c r="B906" s="4" t="s">
        <v>5</v>
      </c>
      <c r="C906" s="4" t="s">
        <v>7</v>
      </c>
      <c r="D906" s="4" t="s">
        <v>7</v>
      </c>
      <c r="E906" s="4" t="s">
        <v>12</v>
      </c>
      <c r="F906" s="4" t="s">
        <v>12</v>
      </c>
      <c r="G906" s="4" t="s">
        <v>12</v>
      </c>
      <c r="H906" s="4" t="s">
        <v>11</v>
      </c>
      <c r="I906" s="4" t="s">
        <v>7</v>
      </c>
    </row>
    <row r="907" spans="1:19">
      <c r="A907" t="n">
        <v>9289</v>
      </c>
      <c r="B907" s="40" t="n">
        <v>45</v>
      </c>
      <c r="C907" s="7" t="n">
        <v>4</v>
      </c>
      <c r="D907" s="7" t="n">
        <v>3</v>
      </c>
      <c r="E907" s="7" t="n">
        <v>346.489990234375</v>
      </c>
      <c r="F907" s="7" t="n">
        <v>312.399993896484</v>
      </c>
      <c r="G907" s="7" t="n">
        <v>0.870000004768372</v>
      </c>
      <c r="H907" s="7" t="n">
        <v>0</v>
      </c>
      <c r="I907" s="7" t="n">
        <v>0</v>
      </c>
    </row>
    <row r="908" spans="1:19">
      <c r="A908" t="s">
        <v>4</v>
      </c>
      <c r="B908" s="4" t="s">
        <v>5</v>
      </c>
      <c r="C908" s="4" t="s">
        <v>7</v>
      </c>
      <c r="D908" s="4" t="s">
        <v>7</v>
      </c>
      <c r="E908" s="4" t="s">
        <v>12</v>
      </c>
      <c r="F908" s="4" t="s">
        <v>11</v>
      </c>
    </row>
    <row r="909" spans="1:19">
      <c r="A909" t="n">
        <v>9307</v>
      </c>
      <c r="B909" s="40" t="n">
        <v>45</v>
      </c>
      <c r="C909" s="7" t="n">
        <v>5</v>
      </c>
      <c r="D909" s="7" t="n">
        <v>3</v>
      </c>
      <c r="E909" s="7" t="n">
        <v>14.3000001907349</v>
      </c>
      <c r="F909" s="7" t="n">
        <v>0</v>
      </c>
    </row>
    <row r="910" spans="1:19">
      <c r="A910" t="s">
        <v>4</v>
      </c>
      <c r="B910" s="4" t="s">
        <v>5</v>
      </c>
      <c r="C910" s="4" t="s">
        <v>7</v>
      </c>
      <c r="D910" s="4" t="s">
        <v>7</v>
      </c>
      <c r="E910" s="4" t="s">
        <v>12</v>
      </c>
      <c r="F910" s="4" t="s">
        <v>11</v>
      </c>
    </row>
    <row r="911" spans="1:19">
      <c r="A911" t="n">
        <v>9316</v>
      </c>
      <c r="B911" s="40" t="n">
        <v>45</v>
      </c>
      <c r="C911" s="7" t="n">
        <v>11</v>
      </c>
      <c r="D911" s="7" t="n">
        <v>3</v>
      </c>
      <c r="E911" s="7" t="n">
        <v>23.8999996185303</v>
      </c>
      <c r="F911" s="7" t="n">
        <v>0</v>
      </c>
    </row>
    <row r="912" spans="1:19">
      <c r="A912" t="s">
        <v>4</v>
      </c>
      <c r="B912" s="4" t="s">
        <v>5</v>
      </c>
      <c r="C912" s="4" t="s">
        <v>7</v>
      </c>
      <c r="D912" s="4" t="s">
        <v>7</v>
      </c>
      <c r="E912" s="4" t="s">
        <v>12</v>
      </c>
      <c r="F912" s="4" t="s">
        <v>12</v>
      </c>
      <c r="G912" s="4" t="s">
        <v>12</v>
      </c>
      <c r="H912" s="4" t="s">
        <v>11</v>
      </c>
    </row>
    <row r="913" spans="1:15">
      <c r="A913" t="n">
        <v>9325</v>
      </c>
      <c r="B913" s="40" t="n">
        <v>45</v>
      </c>
      <c r="C913" s="7" t="n">
        <v>2</v>
      </c>
      <c r="D913" s="7" t="n">
        <v>3</v>
      </c>
      <c r="E913" s="7" t="n">
        <v>1.70000004768372</v>
      </c>
      <c r="F913" s="7" t="n">
        <v>9.97999954223633</v>
      </c>
      <c r="G913" s="7" t="n">
        <v>-3.47000002861023</v>
      </c>
      <c r="H913" s="7" t="n">
        <v>6000</v>
      </c>
    </row>
    <row r="914" spans="1:15">
      <c r="A914" t="s">
        <v>4</v>
      </c>
      <c r="B914" s="4" t="s">
        <v>5</v>
      </c>
      <c r="C914" s="4" t="s">
        <v>7</v>
      </c>
      <c r="D914" s="4" t="s">
        <v>7</v>
      </c>
      <c r="E914" s="4" t="s">
        <v>12</v>
      </c>
      <c r="F914" s="4" t="s">
        <v>12</v>
      </c>
      <c r="G914" s="4" t="s">
        <v>12</v>
      </c>
      <c r="H914" s="4" t="s">
        <v>11</v>
      </c>
      <c r="I914" s="4" t="s">
        <v>7</v>
      </c>
    </row>
    <row r="915" spans="1:15">
      <c r="A915" t="n">
        <v>9342</v>
      </c>
      <c r="B915" s="40" t="n">
        <v>45</v>
      </c>
      <c r="C915" s="7" t="n">
        <v>4</v>
      </c>
      <c r="D915" s="7" t="n">
        <v>3</v>
      </c>
      <c r="E915" s="7" t="n">
        <v>346.489990234375</v>
      </c>
      <c r="F915" s="7" t="n">
        <v>312.399993896484</v>
      </c>
      <c r="G915" s="7" t="n">
        <v>0.870000004768372</v>
      </c>
      <c r="H915" s="7" t="n">
        <v>6000</v>
      </c>
      <c r="I915" s="7" t="n">
        <v>1</v>
      </c>
    </row>
    <row r="916" spans="1:15">
      <c r="A916" t="s">
        <v>4</v>
      </c>
      <c r="B916" s="4" t="s">
        <v>5</v>
      </c>
      <c r="C916" s="4" t="s">
        <v>7</v>
      </c>
      <c r="D916" s="4" t="s">
        <v>7</v>
      </c>
      <c r="E916" s="4" t="s">
        <v>12</v>
      </c>
      <c r="F916" s="4" t="s">
        <v>11</v>
      </c>
    </row>
    <row r="917" spans="1:15">
      <c r="A917" t="n">
        <v>9360</v>
      </c>
      <c r="B917" s="40" t="n">
        <v>45</v>
      </c>
      <c r="C917" s="7" t="n">
        <v>5</v>
      </c>
      <c r="D917" s="7" t="n">
        <v>3</v>
      </c>
      <c r="E917" s="7" t="n">
        <v>14.3000001907349</v>
      </c>
      <c r="F917" s="7" t="n">
        <v>6000</v>
      </c>
    </row>
    <row r="918" spans="1:15">
      <c r="A918" t="s">
        <v>4</v>
      </c>
      <c r="B918" s="4" t="s">
        <v>5</v>
      </c>
      <c r="C918" s="4" t="s">
        <v>7</v>
      </c>
      <c r="D918" s="4" t="s">
        <v>7</v>
      </c>
      <c r="E918" s="4" t="s">
        <v>12</v>
      </c>
      <c r="F918" s="4" t="s">
        <v>11</v>
      </c>
    </row>
    <row r="919" spans="1:15">
      <c r="A919" t="n">
        <v>9369</v>
      </c>
      <c r="B919" s="40" t="n">
        <v>45</v>
      </c>
      <c r="C919" s="7" t="n">
        <v>11</v>
      </c>
      <c r="D919" s="7" t="n">
        <v>3</v>
      </c>
      <c r="E919" s="7" t="n">
        <v>23.8999996185303</v>
      </c>
      <c r="F919" s="7" t="n">
        <v>6000</v>
      </c>
    </row>
    <row r="920" spans="1:15">
      <c r="A920" t="s">
        <v>4</v>
      </c>
      <c r="B920" s="4" t="s">
        <v>5</v>
      </c>
      <c r="C920" s="4" t="s">
        <v>7</v>
      </c>
      <c r="D920" s="4" t="s">
        <v>11</v>
      </c>
      <c r="E920" s="4" t="s">
        <v>11</v>
      </c>
      <c r="F920" s="4" t="s">
        <v>14</v>
      </c>
    </row>
    <row r="921" spans="1:15">
      <c r="A921" t="n">
        <v>9378</v>
      </c>
      <c r="B921" s="44" t="n">
        <v>84</v>
      </c>
      <c r="C921" s="7" t="n">
        <v>0</v>
      </c>
      <c r="D921" s="7" t="n">
        <v>2</v>
      </c>
      <c r="E921" s="7" t="n">
        <v>0</v>
      </c>
      <c r="F921" s="7" t="n">
        <v>1056964608</v>
      </c>
    </row>
    <row r="922" spans="1:15">
      <c r="A922" t="s">
        <v>4</v>
      </c>
      <c r="B922" s="4" t="s">
        <v>5</v>
      </c>
      <c r="C922" s="4" t="s">
        <v>7</v>
      </c>
      <c r="D922" s="4" t="s">
        <v>12</v>
      </c>
      <c r="E922" s="4" t="s">
        <v>12</v>
      </c>
      <c r="F922" s="4" t="s">
        <v>12</v>
      </c>
    </row>
    <row r="923" spans="1:15">
      <c r="A923" t="n">
        <v>9388</v>
      </c>
      <c r="B923" s="40" t="n">
        <v>45</v>
      </c>
      <c r="C923" s="7" t="n">
        <v>9</v>
      </c>
      <c r="D923" s="7" t="n">
        <v>0.0199999995529652</v>
      </c>
      <c r="E923" s="7" t="n">
        <v>0.0199999995529652</v>
      </c>
      <c r="F923" s="7" t="n">
        <v>5</v>
      </c>
    </row>
    <row r="924" spans="1:15">
      <c r="A924" t="s">
        <v>4</v>
      </c>
      <c r="B924" s="4" t="s">
        <v>5</v>
      </c>
      <c r="C924" s="4" t="s">
        <v>7</v>
      </c>
      <c r="D924" s="4" t="s">
        <v>11</v>
      </c>
      <c r="E924" s="4" t="s">
        <v>12</v>
      </c>
      <c r="F924" s="4" t="s">
        <v>11</v>
      </c>
      <c r="G924" s="4" t="s">
        <v>14</v>
      </c>
      <c r="H924" s="4" t="s">
        <v>14</v>
      </c>
      <c r="I924" s="4" t="s">
        <v>11</v>
      </c>
      <c r="J924" s="4" t="s">
        <v>11</v>
      </c>
      <c r="K924" s="4" t="s">
        <v>14</v>
      </c>
      <c r="L924" s="4" t="s">
        <v>14</v>
      </c>
      <c r="M924" s="4" t="s">
        <v>14</v>
      </c>
      <c r="N924" s="4" t="s">
        <v>14</v>
      </c>
      <c r="O924" s="4" t="s">
        <v>8</v>
      </c>
    </row>
    <row r="925" spans="1:15">
      <c r="A925" t="n">
        <v>9402</v>
      </c>
      <c r="B925" s="41" t="n">
        <v>50</v>
      </c>
      <c r="C925" s="7" t="n">
        <v>0</v>
      </c>
      <c r="D925" s="7" t="n">
        <v>2135</v>
      </c>
      <c r="E925" s="7" t="n">
        <v>0.699999988079071</v>
      </c>
      <c r="F925" s="7" t="n">
        <v>1000</v>
      </c>
      <c r="G925" s="7" t="n">
        <v>0</v>
      </c>
      <c r="H925" s="7" t="n">
        <v>0</v>
      </c>
      <c r="I925" s="7" t="n">
        <v>0</v>
      </c>
      <c r="J925" s="7" t="n">
        <v>65533</v>
      </c>
      <c r="K925" s="7" t="n">
        <v>0</v>
      </c>
      <c r="L925" s="7" t="n">
        <v>0</v>
      </c>
      <c r="M925" s="7" t="n">
        <v>0</v>
      </c>
      <c r="N925" s="7" t="n">
        <v>0</v>
      </c>
      <c r="O925" s="7" t="s">
        <v>15</v>
      </c>
    </row>
    <row r="926" spans="1:15">
      <c r="A926" t="s">
        <v>4</v>
      </c>
      <c r="B926" s="4" t="s">
        <v>5</v>
      </c>
      <c r="C926" s="4" t="s">
        <v>11</v>
      </c>
    </row>
    <row r="927" spans="1:15">
      <c r="A927" t="n">
        <v>9441</v>
      </c>
      <c r="B927" s="24" t="n">
        <v>16</v>
      </c>
      <c r="C927" s="7" t="n">
        <v>3600</v>
      </c>
    </row>
    <row r="928" spans="1:15">
      <c r="A928" t="s">
        <v>4</v>
      </c>
      <c r="B928" s="4" t="s">
        <v>5</v>
      </c>
      <c r="C928" s="4" t="s">
        <v>7</v>
      </c>
      <c r="D928" s="4" t="s">
        <v>14</v>
      </c>
      <c r="E928" s="4" t="s">
        <v>14</v>
      </c>
      <c r="F928" s="4" t="s">
        <v>14</v>
      </c>
    </row>
    <row r="929" spans="1:15">
      <c r="A929" t="n">
        <v>9444</v>
      </c>
      <c r="B929" s="41" t="n">
        <v>50</v>
      </c>
      <c r="C929" s="7" t="n">
        <v>255</v>
      </c>
      <c r="D929" s="7" t="n">
        <v>1056964608</v>
      </c>
      <c r="E929" s="7" t="n">
        <v>1065353216</v>
      </c>
      <c r="F929" s="7" t="n">
        <v>1050253722</v>
      </c>
    </row>
    <row r="930" spans="1:15">
      <c r="A930" t="s">
        <v>4</v>
      </c>
      <c r="B930" s="4" t="s">
        <v>5</v>
      </c>
      <c r="C930" s="4" t="s">
        <v>7</v>
      </c>
      <c r="D930" s="4" t="s">
        <v>11</v>
      </c>
      <c r="E930" s="4" t="s">
        <v>12</v>
      </c>
      <c r="F930" s="4" t="s">
        <v>11</v>
      </c>
      <c r="G930" s="4" t="s">
        <v>14</v>
      </c>
      <c r="H930" s="4" t="s">
        <v>14</v>
      </c>
      <c r="I930" s="4" t="s">
        <v>11</v>
      </c>
      <c r="J930" s="4" t="s">
        <v>11</v>
      </c>
      <c r="K930" s="4" t="s">
        <v>14</v>
      </c>
      <c r="L930" s="4" t="s">
        <v>14</v>
      </c>
      <c r="M930" s="4" t="s">
        <v>14</v>
      </c>
      <c r="N930" s="4" t="s">
        <v>14</v>
      </c>
      <c r="O930" s="4" t="s">
        <v>8</v>
      </c>
    </row>
    <row r="931" spans="1:15">
      <c r="A931" t="n">
        <v>9458</v>
      </c>
      <c r="B931" s="41" t="n">
        <v>50</v>
      </c>
      <c r="C931" s="7" t="n">
        <v>0</v>
      </c>
      <c r="D931" s="7" t="n">
        <v>4480</v>
      </c>
      <c r="E931" s="7" t="n">
        <v>1</v>
      </c>
      <c r="F931" s="7" t="n">
        <v>0</v>
      </c>
      <c r="G931" s="7" t="n">
        <v>0</v>
      </c>
      <c r="H931" s="7" t="n">
        <v>-1063256064</v>
      </c>
      <c r="I931" s="7" t="n">
        <v>0</v>
      </c>
      <c r="J931" s="7" t="n">
        <v>65533</v>
      </c>
      <c r="K931" s="7" t="n">
        <v>0</v>
      </c>
      <c r="L931" s="7" t="n">
        <v>0</v>
      </c>
      <c r="M931" s="7" t="n">
        <v>0</v>
      </c>
      <c r="N931" s="7" t="n">
        <v>0</v>
      </c>
      <c r="O931" s="7" t="s">
        <v>15</v>
      </c>
    </row>
    <row r="932" spans="1:15">
      <c r="A932" t="s">
        <v>4</v>
      </c>
      <c r="B932" s="4" t="s">
        <v>5</v>
      </c>
      <c r="C932" s="4" t="s">
        <v>11</v>
      </c>
    </row>
    <row r="933" spans="1:15">
      <c r="A933" t="n">
        <v>9497</v>
      </c>
      <c r="B933" s="24" t="n">
        <v>16</v>
      </c>
      <c r="C933" s="7" t="n">
        <v>400</v>
      </c>
    </row>
    <row r="934" spans="1:15">
      <c r="A934" t="s">
        <v>4</v>
      </c>
      <c r="B934" s="4" t="s">
        <v>5</v>
      </c>
      <c r="C934" s="4" t="s">
        <v>11</v>
      </c>
      <c r="D934" s="4" t="s">
        <v>14</v>
      </c>
      <c r="E934" s="4" t="s">
        <v>14</v>
      </c>
      <c r="F934" s="4" t="s">
        <v>14</v>
      </c>
      <c r="G934" s="4" t="s">
        <v>14</v>
      </c>
      <c r="H934" s="4" t="s">
        <v>11</v>
      </c>
      <c r="I934" s="4" t="s">
        <v>7</v>
      </c>
    </row>
    <row r="935" spans="1:15">
      <c r="A935" t="n">
        <v>9500</v>
      </c>
      <c r="B935" s="45" t="n">
        <v>66</v>
      </c>
      <c r="C935" s="7" t="n">
        <v>1660</v>
      </c>
      <c r="D935" s="7" t="n">
        <v>1065353216</v>
      </c>
      <c r="E935" s="7" t="n">
        <v>1065353216</v>
      </c>
      <c r="F935" s="7" t="n">
        <v>1065353216</v>
      </c>
      <c r="G935" s="7" t="n">
        <v>0</v>
      </c>
      <c r="H935" s="7" t="n">
        <v>2000</v>
      </c>
      <c r="I935" s="7" t="n">
        <v>3</v>
      </c>
    </row>
    <row r="936" spans="1:15">
      <c r="A936" t="s">
        <v>4</v>
      </c>
      <c r="B936" s="4" t="s">
        <v>5</v>
      </c>
      <c r="C936" s="4" t="s">
        <v>7</v>
      </c>
      <c r="D936" s="4" t="s">
        <v>11</v>
      </c>
      <c r="E936" s="4" t="s">
        <v>12</v>
      </c>
    </row>
    <row r="937" spans="1:15">
      <c r="A937" t="n">
        <v>9522</v>
      </c>
      <c r="B937" s="17" t="n">
        <v>58</v>
      </c>
      <c r="C937" s="7" t="n">
        <v>3</v>
      </c>
      <c r="D937" s="7" t="n">
        <v>1000</v>
      </c>
      <c r="E937" s="7" t="n">
        <v>1</v>
      </c>
    </row>
    <row r="938" spans="1:15">
      <c r="A938" t="s">
        <v>4</v>
      </c>
      <c r="B938" s="4" t="s">
        <v>5</v>
      </c>
      <c r="C938" s="4" t="s">
        <v>7</v>
      </c>
      <c r="D938" s="4" t="s">
        <v>11</v>
      </c>
    </row>
    <row r="939" spans="1:15">
      <c r="A939" t="n">
        <v>9530</v>
      </c>
      <c r="B939" s="17" t="n">
        <v>58</v>
      </c>
      <c r="C939" s="7" t="n">
        <v>255</v>
      </c>
      <c r="D939" s="7" t="n">
        <v>0</v>
      </c>
    </row>
    <row r="940" spans="1:15">
      <c r="A940" t="s">
        <v>4</v>
      </c>
      <c r="B940" s="4" t="s">
        <v>5</v>
      </c>
      <c r="C940" s="4" t="s">
        <v>7</v>
      </c>
      <c r="D940" s="4" t="s">
        <v>7</v>
      </c>
      <c r="E940" s="4" t="s">
        <v>12</v>
      </c>
      <c r="F940" s="4" t="s">
        <v>12</v>
      </c>
      <c r="G940" s="4" t="s">
        <v>12</v>
      </c>
      <c r="H940" s="4" t="s">
        <v>11</v>
      </c>
    </row>
    <row r="941" spans="1:15">
      <c r="A941" t="n">
        <v>9534</v>
      </c>
      <c r="B941" s="40" t="n">
        <v>45</v>
      </c>
      <c r="C941" s="7" t="n">
        <v>2</v>
      </c>
      <c r="D941" s="7" t="n">
        <v>3</v>
      </c>
      <c r="E941" s="7" t="n">
        <v>-3.45000004768372</v>
      </c>
      <c r="F941" s="7" t="n">
        <v>12.6000003814697</v>
      </c>
      <c r="G941" s="7" t="n">
        <v>5.90000009536743</v>
      </c>
      <c r="H941" s="7" t="n">
        <v>0</v>
      </c>
    </row>
    <row r="942" spans="1:15">
      <c r="A942" t="s">
        <v>4</v>
      </c>
      <c r="B942" s="4" t="s">
        <v>5</v>
      </c>
      <c r="C942" s="4" t="s">
        <v>7</v>
      </c>
      <c r="D942" s="4" t="s">
        <v>7</v>
      </c>
      <c r="E942" s="4" t="s">
        <v>12</v>
      </c>
      <c r="F942" s="4" t="s">
        <v>12</v>
      </c>
      <c r="G942" s="4" t="s">
        <v>12</v>
      </c>
      <c r="H942" s="4" t="s">
        <v>11</v>
      </c>
      <c r="I942" s="4" t="s">
        <v>7</v>
      </c>
    </row>
    <row r="943" spans="1:15">
      <c r="A943" t="n">
        <v>9551</v>
      </c>
      <c r="B943" s="40" t="n">
        <v>45</v>
      </c>
      <c r="C943" s="7" t="n">
        <v>4</v>
      </c>
      <c r="D943" s="7" t="n">
        <v>3</v>
      </c>
      <c r="E943" s="7" t="n">
        <v>347.329986572266</v>
      </c>
      <c r="F943" s="7" t="n">
        <v>333.339996337891</v>
      </c>
      <c r="G943" s="7" t="n">
        <v>0</v>
      </c>
      <c r="H943" s="7" t="n">
        <v>0</v>
      </c>
      <c r="I943" s="7" t="n">
        <v>0</v>
      </c>
    </row>
    <row r="944" spans="1:15">
      <c r="A944" t="s">
        <v>4</v>
      </c>
      <c r="B944" s="4" t="s">
        <v>5</v>
      </c>
      <c r="C944" s="4" t="s">
        <v>7</v>
      </c>
      <c r="D944" s="4" t="s">
        <v>7</v>
      </c>
      <c r="E944" s="4" t="s">
        <v>12</v>
      </c>
      <c r="F944" s="4" t="s">
        <v>11</v>
      </c>
    </row>
    <row r="945" spans="1:15">
      <c r="A945" t="n">
        <v>9569</v>
      </c>
      <c r="B945" s="40" t="n">
        <v>45</v>
      </c>
      <c r="C945" s="7" t="n">
        <v>5</v>
      </c>
      <c r="D945" s="7" t="n">
        <v>3</v>
      </c>
      <c r="E945" s="7" t="n">
        <v>9.19999980926514</v>
      </c>
      <c r="F945" s="7" t="n">
        <v>0</v>
      </c>
    </row>
    <row r="946" spans="1:15">
      <c r="A946" t="s">
        <v>4</v>
      </c>
      <c r="B946" s="4" t="s">
        <v>5</v>
      </c>
      <c r="C946" s="4" t="s">
        <v>7</v>
      </c>
      <c r="D946" s="4" t="s">
        <v>7</v>
      </c>
      <c r="E946" s="4" t="s">
        <v>12</v>
      </c>
      <c r="F946" s="4" t="s">
        <v>11</v>
      </c>
    </row>
    <row r="947" spans="1:15">
      <c r="A947" t="n">
        <v>9578</v>
      </c>
      <c r="B947" s="40" t="n">
        <v>45</v>
      </c>
      <c r="C947" s="7" t="n">
        <v>11</v>
      </c>
      <c r="D947" s="7" t="n">
        <v>3</v>
      </c>
      <c r="E947" s="7" t="n">
        <v>30</v>
      </c>
      <c r="F947" s="7" t="n">
        <v>0</v>
      </c>
    </row>
    <row r="948" spans="1:15">
      <c r="A948" t="s">
        <v>4</v>
      </c>
      <c r="B948" s="4" t="s">
        <v>5</v>
      </c>
      <c r="C948" s="4" t="s">
        <v>11</v>
      </c>
      <c r="D948" s="4" t="s">
        <v>7</v>
      </c>
      <c r="E948" s="4" t="s">
        <v>8</v>
      </c>
      <c r="F948" s="4" t="s">
        <v>12</v>
      </c>
      <c r="G948" s="4" t="s">
        <v>12</v>
      </c>
      <c r="H948" s="4" t="s">
        <v>12</v>
      </c>
    </row>
    <row r="949" spans="1:15">
      <c r="A949" t="n">
        <v>9587</v>
      </c>
      <c r="B949" s="35" t="n">
        <v>48</v>
      </c>
      <c r="C949" s="7" t="n">
        <v>1660</v>
      </c>
      <c r="D949" s="7" t="n">
        <v>0</v>
      </c>
      <c r="E949" s="7" t="s">
        <v>24</v>
      </c>
      <c r="F949" s="7" t="n">
        <v>-1</v>
      </c>
      <c r="G949" s="7" t="n">
        <v>1</v>
      </c>
      <c r="H949" s="7" t="n">
        <v>0</v>
      </c>
    </row>
    <row r="950" spans="1:15">
      <c r="A950" t="s">
        <v>4</v>
      </c>
      <c r="B950" s="4" t="s">
        <v>5</v>
      </c>
      <c r="C950" s="4" t="s">
        <v>11</v>
      </c>
      <c r="D950" s="4" t="s">
        <v>14</v>
      </c>
    </row>
    <row r="951" spans="1:15">
      <c r="A951" t="n">
        <v>9611</v>
      </c>
      <c r="B951" s="34" t="n">
        <v>43</v>
      </c>
      <c r="C951" s="7" t="n">
        <v>1660</v>
      </c>
      <c r="D951" s="7" t="n">
        <v>128</v>
      </c>
    </row>
    <row r="952" spans="1:15">
      <c r="A952" t="s">
        <v>4</v>
      </c>
      <c r="B952" s="4" t="s">
        <v>5</v>
      </c>
      <c r="C952" s="4" t="s">
        <v>11</v>
      </c>
      <c r="D952" s="4" t="s">
        <v>14</v>
      </c>
    </row>
    <row r="953" spans="1:15">
      <c r="A953" t="n">
        <v>9618</v>
      </c>
      <c r="B953" s="34" t="n">
        <v>43</v>
      </c>
      <c r="C953" s="7" t="n">
        <v>1660</v>
      </c>
      <c r="D953" s="7" t="n">
        <v>32</v>
      </c>
    </row>
    <row r="954" spans="1:15">
      <c r="A954" t="s">
        <v>4</v>
      </c>
      <c r="B954" s="4" t="s">
        <v>5</v>
      </c>
      <c r="C954" s="4" t="s">
        <v>11</v>
      </c>
      <c r="D954" s="4" t="s">
        <v>12</v>
      </c>
      <c r="E954" s="4" t="s">
        <v>12</v>
      </c>
      <c r="F954" s="4" t="s">
        <v>12</v>
      </c>
      <c r="G954" s="4" t="s">
        <v>12</v>
      </c>
    </row>
    <row r="955" spans="1:15">
      <c r="A955" t="n">
        <v>9625</v>
      </c>
      <c r="B955" s="37" t="n">
        <v>46</v>
      </c>
      <c r="C955" s="7" t="n">
        <v>0</v>
      </c>
      <c r="D955" s="7" t="n">
        <v>0</v>
      </c>
      <c r="E955" s="7" t="n">
        <v>0</v>
      </c>
      <c r="F955" s="7" t="n">
        <v>0.990000009536743</v>
      </c>
      <c r="G955" s="7" t="n">
        <v>180</v>
      </c>
    </row>
    <row r="956" spans="1:15">
      <c r="A956" t="s">
        <v>4</v>
      </c>
      <c r="B956" s="4" t="s">
        <v>5</v>
      </c>
      <c r="C956" s="4" t="s">
        <v>11</v>
      </c>
      <c r="D956" s="4" t="s">
        <v>12</v>
      </c>
      <c r="E956" s="4" t="s">
        <v>12</v>
      </c>
      <c r="F956" s="4" t="s">
        <v>12</v>
      </c>
      <c r="G956" s="4" t="s">
        <v>12</v>
      </c>
    </row>
    <row r="957" spans="1:15">
      <c r="A957" t="n">
        <v>9644</v>
      </c>
      <c r="B957" s="37" t="n">
        <v>46</v>
      </c>
      <c r="C957" s="7" t="n">
        <v>1</v>
      </c>
      <c r="D957" s="7" t="n">
        <v>-0.5</v>
      </c>
      <c r="E957" s="7" t="n">
        <v>0</v>
      </c>
      <c r="F957" s="7" t="n">
        <v>2.28999996185303</v>
      </c>
      <c r="G957" s="7" t="n">
        <v>180</v>
      </c>
    </row>
    <row r="958" spans="1:15">
      <c r="A958" t="s">
        <v>4</v>
      </c>
      <c r="B958" s="4" t="s">
        <v>5</v>
      </c>
      <c r="C958" s="4" t="s">
        <v>11</v>
      </c>
      <c r="D958" s="4" t="s">
        <v>12</v>
      </c>
      <c r="E958" s="4" t="s">
        <v>12</v>
      </c>
      <c r="F958" s="4" t="s">
        <v>12</v>
      </c>
      <c r="G958" s="4" t="s">
        <v>12</v>
      </c>
    </row>
    <row r="959" spans="1:15">
      <c r="A959" t="n">
        <v>9663</v>
      </c>
      <c r="B959" s="37" t="n">
        <v>46</v>
      </c>
      <c r="C959" s="7" t="n">
        <v>2</v>
      </c>
      <c r="D959" s="7" t="n">
        <v>-1.78999996185303</v>
      </c>
      <c r="E959" s="7" t="n">
        <v>0</v>
      </c>
      <c r="F959" s="7" t="n">
        <v>1.16999995708466</v>
      </c>
      <c r="G959" s="7" t="n">
        <v>180</v>
      </c>
    </row>
    <row r="960" spans="1:15">
      <c r="A960" t="s">
        <v>4</v>
      </c>
      <c r="B960" s="4" t="s">
        <v>5</v>
      </c>
      <c r="C960" s="4" t="s">
        <v>11</v>
      </c>
      <c r="D960" s="4" t="s">
        <v>12</v>
      </c>
      <c r="E960" s="4" t="s">
        <v>12</v>
      </c>
      <c r="F960" s="4" t="s">
        <v>12</v>
      </c>
      <c r="G960" s="4" t="s">
        <v>12</v>
      </c>
    </row>
    <row r="961" spans="1:8">
      <c r="A961" t="n">
        <v>9682</v>
      </c>
      <c r="B961" s="37" t="n">
        <v>46</v>
      </c>
      <c r="C961" s="7" t="n">
        <v>3</v>
      </c>
      <c r="D961" s="7" t="n">
        <v>-2.73000001907349</v>
      </c>
      <c r="E961" s="7" t="n">
        <v>0</v>
      </c>
      <c r="F961" s="7" t="n">
        <v>2.71000003814697</v>
      </c>
      <c r="G961" s="7" t="n">
        <v>180</v>
      </c>
    </row>
    <row r="962" spans="1:8">
      <c r="A962" t="s">
        <v>4</v>
      </c>
      <c r="B962" s="4" t="s">
        <v>5</v>
      </c>
      <c r="C962" s="4" t="s">
        <v>11</v>
      </c>
      <c r="D962" s="4" t="s">
        <v>12</v>
      </c>
      <c r="E962" s="4" t="s">
        <v>12</v>
      </c>
      <c r="F962" s="4" t="s">
        <v>12</v>
      </c>
      <c r="G962" s="4" t="s">
        <v>12</v>
      </c>
    </row>
    <row r="963" spans="1:8">
      <c r="A963" t="n">
        <v>9701</v>
      </c>
      <c r="B963" s="37" t="n">
        <v>46</v>
      </c>
      <c r="C963" s="7" t="n">
        <v>4</v>
      </c>
      <c r="D963" s="7" t="n">
        <v>0.0399999991059303</v>
      </c>
      <c r="E963" s="7" t="n">
        <v>0</v>
      </c>
      <c r="F963" s="7" t="n">
        <v>3.92000007629395</v>
      </c>
      <c r="G963" s="7" t="n">
        <v>180</v>
      </c>
    </row>
    <row r="964" spans="1:8">
      <c r="A964" t="s">
        <v>4</v>
      </c>
      <c r="B964" s="4" t="s">
        <v>5</v>
      </c>
      <c r="C964" s="4" t="s">
        <v>11</v>
      </c>
      <c r="D964" s="4" t="s">
        <v>12</v>
      </c>
      <c r="E964" s="4" t="s">
        <v>12</v>
      </c>
      <c r="F964" s="4" t="s">
        <v>12</v>
      </c>
      <c r="G964" s="4" t="s">
        <v>12</v>
      </c>
    </row>
    <row r="965" spans="1:8">
      <c r="A965" t="n">
        <v>9720</v>
      </c>
      <c r="B965" s="37" t="n">
        <v>46</v>
      </c>
      <c r="C965" s="7" t="n">
        <v>7</v>
      </c>
      <c r="D965" s="7" t="n">
        <v>-1.75</v>
      </c>
      <c r="E965" s="7" t="n">
        <v>0</v>
      </c>
      <c r="F965" s="7" t="n">
        <v>3.99000000953674</v>
      </c>
      <c r="G965" s="7" t="n">
        <v>180</v>
      </c>
    </row>
    <row r="966" spans="1:8">
      <c r="A966" t="s">
        <v>4</v>
      </c>
      <c r="B966" s="4" t="s">
        <v>5</v>
      </c>
      <c r="C966" s="4" t="s">
        <v>11</v>
      </c>
      <c r="D966" s="4" t="s">
        <v>12</v>
      </c>
      <c r="E966" s="4" t="s">
        <v>12</v>
      </c>
      <c r="F966" s="4" t="s">
        <v>12</v>
      </c>
      <c r="G966" s="4" t="s">
        <v>12</v>
      </c>
    </row>
    <row r="967" spans="1:8">
      <c r="A967" t="n">
        <v>9739</v>
      </c>
      <c r="B967" s="37" t="n">
        <v>46</v>
      </c>
      <c r="C967" s="7" t="n">
        <v>5</v>
      </c>
      <c r="D967" s="7" t="n">
        <v>1.96000003814697</v>
      </c>
      <c r="E967" s="7" t="n">
        <v>0</v>
      </c>
      <c r="F967" s="7" t="n">
        <v>1.86000001430511</v>
      </c>
      <c r="G967" s="7" t="n">
        <v>180</v>
      </c>
    </row>
    <row r="968" spans="1:8">
      <c r="A968" t="s">
        <v>4</v>
      </c>
      <c r="B968" s="4" t="s">
        <v>5</v>
      </c>
      <c r="C968" s="4" t="s">
        <v>11</v>
      </c>
      <c r="D968" s="4" t="s">
        <v>12</v>
      </c>
      <c r="E968" s="4" t="s">
        <v>12</v>
      </c>
      <c r="F968" s="4" t="s">
        <v>12</v>
      </c>
      <c r="G968" s="4" t="s">
        <v>12</v>
      </c>
    </row>
    <row r="969" spans="1:8">
      <c r="A969" t="n">
        <v>9758</v>
      </c>
      <c r="B969" s="37" t="n">
        <v>46</v>
      </c>
      <c r="C969" s="7" t="n">
        <v>6</v>
      </c>
      <c r="D969" s="7" t="n">
        <v>3.47000002861023</v>
      </c>
      <c r="E969" s="7" t="n">
        <v>0</v>
      </c>
      <c r="F969" s="7" t="n">
        <v>2.83999991416931</v>
      </c>
      <c r="G969" s="7" t="n">
        <v>180</v>
      </c>
    </row>
    <row r="970" spans="1:8">
      <c r="A970" t="s">
        <v>4</v>
      </c>
      <c r="B970" s="4" t="s">
        <v>5</v>
      </c>
      <c r="C970" s="4" t="s">
        <v>11</v>
      </c>
      <c r="D970" s="4" t="s">
        <v>12</v>
      </c>
      <c r="E970" s="4" t="s">
        <v>12</v>
      </c>
      <c r="F970" s="4" t="s">
        <v>12</v>
      </c>
      <c r="G970" s="4" t="s">
        <v>12</v>
      </c>
    </row>
    <row r="971" spans="1:8">
      <c r="A971" t="n">
        <v>9777</v>
      </c>
      <c r="B971" s="37" t="n">
        <v>46</v>
      </c>
      <c r="C971" s="7" t="n">
        <v>9</v>
      </c>
      <c r="D971" s="7" t="n">
        <v>0.870000004768372</v>
      </c>
      <c r="E971" s="7" t="n">
        <v>0</v>
      </c>
      <c r="F971" s="7" t="n">
        <v>2.89000010490417</v>
      </c>
      <c r="G971" s="7" t="n">
        <v>180</v>
      </c>
    </row>
    <row r="972" spans="1:8">
      <c r="A972" t="s">
        <v>4</v>
      </c>
      <c r="B972" s="4" t="s">
        <v>5</v>
      </c>
      <c r="C972" s="4" t="s">
        <v>11</v>
      </c>
      <c r="D972" s="4" t="s">
        <v>12</v>
      </c>
      <c r="E972" s="4" t="s">
        <v>12</v>
      </c>
      <c r="F972" s="4" t="s">
        <v>12</v>
      </c>
      <c r="G972" s="4" t="s">
        <v>12</v>
      </c>
    </row>
    <row r="973" spans="1:8">
      <c r="A973" t="n">
        <v>9796</v>
      </c>
      <c r="B973" s="37" t="n">
        <v>46</v>
      </c>
      <c r="C973" s="7" t="n">
        <v>8</v>
      </c>
      <c r="D973" s="7" t="n">
        <v>1.9099999666214</v>
      </c>
      <c r="E973" s="7" t="n">
        <v>0</v>
      </c>
      <c r="F973" s="7" t="n">
        <v>3.99000000953674</v>
      </c>
      <c r="G973" s="7" t="n">
        <v>180</v>
      </c>
    </row>
    <row r="974" spans="1:8">
      <c r="A974" t="s">
        <v>4</v>
      </c>
      <c r="B974" s="4" t="s">
        <v>5</v>
      </c>
      <c r="C974" s="4" t="s">
        <v>11</v>
      </c>
      <c r="D974" s="4" t="s">
        <v>12</v>
      </c>
      <c r="E974" s="4" t="s">
        <v>12</v>
      </c>
      <c r="F974" s="4" t="s">
        <v>12</v>
      </c>
      <c r="G974" s="4" t="s">
        <v>12</v>
      </c>
    </row>
    <row r="975" spans="1:8">
      <c r="A975" t="n">
        <v>9815</v>
      </c>
      <c r="B975" s="37" t="n">
        <v>46</v>
      </c>
      <c r="C975" s="7" t="n">
        <v>12</v>
      </c>
      <c r="D975" s="7" t="n">
        <v>-3.6800000667572</v>
      </c>
      <c r="E975" s="7" t="n">
        <v>0</v>
      </c>
      <c r="F975" s="7" t="n">
        <v>7.55999994277954</v>
      </c>
      <c r="G975" s="7" t="n">
        <v>180</v>
      </c>
    </row>
    <row r="976" spans="1:8">
      <c r="A976" t="s">
        <v>4</v>
      </c>
      <c r="B976" s="4" t="s">
        <v>5</v>
      </c>
      <c r="C976" s="4" t="s">
        <v>11</v>
      </c>
      <c r="D976" s="4" t="s">
        <v>12</v>
      </c>
      <c r="E976" s="4" t="s">
        <v>12</v>
      </c>
      <c r="F976" s="4" t="s">
        <v>12</v>
      </c>
      <c r="G976" s="4" t="s">
        <v>12</v>
      </c>
    </row>
    <row r="977" spans="1:7">
      <c r="A977" t="n">
        <v>9834</v>
      </c>
      <c r="B977" s="37" t="n">
        <v>46</v>
      </c>
      <c r="C977" s="7" t="n">
        <v>13</v>
      </c>
      <c r="D977" s="7" t="n">
        <v>-2.5699999332428</v>
      </c>
      <c r="E977" s="7" t="n">
        <v>0</v>
      </c>
      <c r="F977" s="7" t="n">
        <v>7.01999998092651</v>
      </c>
      <c r="G977" s="7" t="n">
        <v>180</v>
      </c>
    </row>
    <row r="978" spans="1:7">
      <c r="A978" t="s">
        <v>4</v>
      </c>
      <c r="B978" s="4" t="s">
        <v>5</v>
      </c>
      <c r="C978" s="4" t="s">
        <v>11</v>
      </c>
      <c r="D978" s="4" t="s">
        <v>12</v>
      </c>
      <c r="E978" s="4" t="s">
        <v>12</v>
      </c>
      <c r="F978" s="4" t="s">
        <v>12</v>
      </c>
      <c r="G978" s="4" t="s">
        <v>12</v>
      </c>
    </row>
    <row r="979" spans="1:7">
      <c r="A979" t="n">
        <v>9853</v>
      </c>
      <c r="B979" s="37" t="n">
        <v>46</v>
      </c>
      <c r="C979" s="7" t="n">
        <v>80</v>
      </c>
      <c r="D979" s="7" t="n">
        <v>-1.97000002861023</v>
      </c>
      <c r="E979" s="7" t="n">
        <v>0</v>
      </c>
      <c r="F979" s="7" t="n">
        <v>9</v>
      </c>
      <c r="G979" s="7" t="n">
        <v>180</v>
      </c>
    </row>
    <row r="980" spans="1:7">
      <c r="A980" t="s">
        <v>4</v>
      </c>
      <c r="B980" s="4" t="s">
        <v>5</v>
      </c>
      <c r="C980" s="4" t="s">
        <v>11</v>
      </c>
      <c r="D980" s="4" t="s">
        <v>12</v>
      </c>
      <c r="E980" s="4" t="s">
        <v>12</v>
      </c>
      <c r="F980" s="4" t="s">
        <v>12</v>
      </c>
      <c r="G980" s="4" t="s">
        <v>12</v>
      </c>
    </row>
    <row r="981" spans="1:7">
      <c r="A981" t="n">
        <v>9872</v>
      </c>
      <c r="B981" s="37" t="n">
        <v>46</v>
      </c>
      <c r="C981" s="7" t="n">
        <v>17</v>
      </c>
      <c r="D981" s="7" t="n">
        <v>-0.300000011920929</v>
      </c>
      <c r="E981" s="7" t="n">
        <v>0</v>
      </c>
      <c r="F981" s="7" t="n">
        <v>7.69000005722046</v>
      </c>
      <c r="G981" s="7" t="n">
        <v>180</v>
      </c>
    </row>
    <row r="982" spans="1:7">
      <c r="A982" t="s">
        <v>4</v>
      </c>
      <c r="B982" s="4" t="s">
        <v>5</v>
      </c>
      <c r="C982" s="4" t="s">
        <v>11</v>
      </c>
      <c r="D982" s="4" t="s">
        <v>12</v>
      </c>
      <c r="E982" s="4" t="s">
        <v>12</v>
      </c>
      <c r="F982" s="4" t="s">
        <v>12</v>
      </c>
      <c r="G982" s="4" t="s">
        <v>12</v>
      </c>
    </row>
    <row r="983" spans="1:7">
      <c r="A983" t="n">
        <v>9891</v>
      </c>
      <c r="B983" s="37" t="n">
        <v>46</v>
      </c>
      <c r="C983" s="7" t="n">
        <v>18</v>
      </c>
      <c r="D983" s="7" t="n">
        <v>0.479999989271164</v>
      </c>
      <c r="E983" s="7" t="n">
        <v>0</v>
      </c>
      <c r="F983" s="7" t="n">
        <v>8.14999961853027</v>
      </c>
      <c r="G983" s="7" t="n">
        <v>180</v>
      </c>
    </row>
    <row r="984" spans="1:7">
      <c r="A984" t="s">
        <v>4</v>
      </c>
      <c r="B984" s="4" t="s">
        <v>5</v>
      </c>
      <c r="C984" s="4" t="s">
        <v>11</v>
      </c>
      <c r="D984" s="4" t="s">
        <v>12</v>
      </c>
      <c r="E984" s="4" t="s">
        <v>12</v>
      </c>
      <c r="F984" s="4" t="s">
        <v>12</v>
      </c>
      <c r="G984" s="4" t="s">
        <v>12</v>
      </c>
    </row>
    <row r="985" spans="1:7">
      <c r="A985" t="n">
        <v>9910</v>
      </c>
      <c r="B985" s="37" t="n">
        <v>46</v>
      </c>
      <c r="C985" s="7" t="n">
        <v>11</v>
      </c>
      <c r="D985" s="7" t="n">
        <v>2.0699999332428</v>
      </c>
      <c r="E985" s="7" t="n">
        <v>0</v>
      </c>
      <c r="F985" s="7" t="n">
        <v>6.94000005722046</v>
      </c>
      <c r="G985" s="7" t="n">
        <v>180</v>
      </c>
    </row>
    <row r="986" spans="1:7">
      <c r="A986" t="s">
        <v>4</v>
      </c>
      <c r="B986" s="4" t="s">
        <v>5</v>
      </c>
      <c r="C986" s="4" t="s">
        <v>11</v>
      </c>
      <c r="D986" s="4" t="s">
        <v>12</v>
      </c>
      <c r="E986" s="4" t="s">
        <v>12</v>
      </c>
      <c r="F986" s="4" t="s">
        <v>12</v>
      </c>
      <c r="G986" s="4" t="s">
        <v>12</v>
      </c>
    </row>
    <row r="987" spans="1:7">
      <c r="A987" t="n">
        <v>9929</v>
      </c>
      <c r="B987" s="37" t="n">
        <v>46</v>
      </c>
      <c r="C987" s="7" t="n">
        <v>15</v>
      </c>
      <c r="D987" s="7" t="n">
        <v>-0.109999999403954</v>
      </c>
      <c r="E987" s="7" t="n">
        <v>0</v>
      </c>
      <c r="F987" s="7" t="n">
        <v>9.67000007629395</v>
      </c>
      <c r="G987" s="7" t="n">
        <v>180</v>
      </c>
    </row>
    <row r="988" spans="1:7">
      <c r="A988" t="s">
        <v>4</v>
      </c>
      <c r="B988" s="4" t="s">
        <v>5</v>
      </c>
      <c r="C988" s="4" t="s">
        <v>11</v>
      </c>
      <c r="D988" s="4" t="s">
        <v>12</v>
      </c>
      <c r="E988" s="4" t="s">
        <v>12</v>
      </c>
      <c r="F988" s="4" t="s">
        <v>12</v>
      </c>
      <c r="G988" s="4" t="s">
        <v>12</v>
      </c>
    </row>
    <row r="989" spans="1:7">
      <c r="A989" t="n">
        <v>9948</v>
      </c>
      <c r="B989" s="37" t="n">
        <v>46</v>
      </c>
      <c r="C989" s="7" t="n">
        <v>14</v>
      </c>
      <c r="D989" s="7" t="n">
        <v>3.15000009536743</v>
      </c>
      <c r="E989" s="7" t="n">
        <v>0</v>
      </c>
      <c r="F989" s="7" t="n">
        <v>8.56999969482422</v>
      </c>
      <c r="G989" s="7" t="n">
        <v>180</v>
      </c>
    </row>
    <row r="990" spans="1:7">
      <c r="A990" t="s">
        <v>4</v>
      </c>
      <c r="B990" s="4" t="s">
        <v>5</v>
      </c>
      <c r="C990" s="4" t="s">
        <v>11</v>
      </c>
      <c r="D990" s="4" t="s">
        <v>12</v>
      </c>
      <c r="E990" s="4" t="s">
        <v>12</v>
      </c>
      <c r="F990" s="4" t="s">
        <v>12</v>
      </c>
      <c r="G990" s="4" t="s">
        <v>12</v>
      </c>
    </row>
    <row r="991" spans="1:7">
      <c r="A991" t="n">
        <v>9967</v>
      </c>
      <c r="B991" s="37" t="n">
        <v>46</v>
      </c>
      <c r="C991" s="7" t="n">
        <v>16</v>
      </c>
      <c r="D991" s="7" t="n">
        <v>4.19999980926514</v>
      </c>
      <c r="E991" s="7" t="n">
        <v>0</v>
      </c>
      <c r="F991" s="7" t="n">
        <v>7.55999994277954</v>
      </c>
      <c r="G991" s="7" t="n">
        <v>180</v>
      </c>
    </row>
    <row r="992" spans="1:7">
      <c r="A992" t="s">
        <v>4</v>
      </c>
      <c r="B992" s="4" t="s">
        <v>5</v>
      </c>
      <c r="C992" s="4" t="s">
        <v>11</v>
      </c>
      <c r="D992" s="4" t="s">
        <v>12</v>
      </c>
      <c r="E992" s="4" t="s">
        <v>12</v>
      </c>
      <c r="F992" s="4" t="s">
        <v>12</v>
      </c>
      <c r="G992" s="4" t="s">
        <v>12</v>
      </c>
    </row>
    <row r="993" spans="1:7">
      <c r="A993" t="n">
        <v>9986</v>
      </c>
      <c r="B993" s="37" t="n">
        <v>46</v>
      </c>
      <c r="C993" s="7" t="n">
        <v>7032</v>
      </c>
      <c r="D993" s="7" t="n">
        <v>0.129999995231628</v>
      </c>
      <c r="E993" s="7" t="n">
        <v>0</v>
      </c>
      <c r="F993" s="7" t="n">
        <v>7.15000009536743</v>
      </c>
      <c r="G993" s="7" t="n">
        <v>180</v>
      </c>
    </row>
    <row r="994" spans="1:7">
      <c r="A994" t="s">
        <v>4</v>
      </c>
      <c r="B994" s="4" t="s">
        <v>5</v>
      </c>
      <c r="C994" s="4" t="s">
        <v>7</v>
      </c>
      <c r="D994" s="4" t="s">
        <v>11</v>
      </c>
      <c r="E994" s="4" t="s">
        <v>8</v>
      </c>
      <c r="F994" s="4" t="s">
        <v>8</v>
      </c>
      <c r="G994" s="4" t="s">
        <v>8</v>
      </c>
      <c r="H994" s="4" t="s">
        <v>8</v>
      </c>
    </row>
    <row r="995" spans="1:7">
      <c r="A995" t="n">
        <v>10005</v>
      </c>
      <c r="B995" s="46" t="n">
        <v>51</v>
      </c>
      <c r="C995" s="7" t="n">
        <v>3</v>
      </c>
      <c r="D995" s="7" t="n">
        <v>0</v>
      </c>
      <c r="E995" s="7" t="s">
        <v>139</v>
      </c>
      <c r="F995" s="7" t="s">
        <v>140</v>
      </c>
      <c r="G995" s="7" t="s">
        <v>141</v>
      </c>
      <c r="H995" s="7" t="s">
        <v>142</v>
      </c>
    </row>
    <row r="996" spans="1:7">
      <c r="A996" t="s">
        <v>4</v>
      </c>
      <c r="B996" s="4" t="s">
        <v>5</v>
      </c>
      <c r="C996" s="4" t="s">
        <v>7</v>
      </c>
      <c r="D996" s="4" t="s">
        <v>11</v>
      </c>
      <c r="E996" s="4" t="s">
        <v>8</v>
      </c>
      <c r="F996" s="4" t="s">
        <v>8</v>
      </c>
      <c r="G996" s="4" t="s">
        <v>8</v>
      </c>
      <c r="H996" s="4" t="s">
        <v>8</v>
      </c>
    </row>
    <row r="997" spans="1:7">
      <c r="A997" t="n">
        <v>10018</v>
      </c>
      <c r="B997" s="46" t="n">
        <v>51</v>
      </c>
      <c r="C997" s="7" t="n">
        <v>3</v>
      </c>
      <c r="D997" s="7" t="n">
        <v>1</v>
      </c>
      <c r="E997" s="7" t="s">
        <v>139</v>
      </c>
      <c r="F997" s="7" t="s">
        <v>140</v>
      </c>
      <c r="G997" s="7" t="s">
        <v>141</v>
      </c>
      <c r="H997" s="7" t="s">
        <v>142</v>
      </c>
    </row>
    <row r="998" spans="1:7">
      <c r="A998" t="s">
        <v>4</v>
      </c>
      <c r="B998" s="4" t="s">
        <v>5</v>
      </c>
      <c r="C998" s="4" t="s">
        <v>7</v>
      </c>
      <c r="D998" s="4" t="s">
        <v>11</v>
      </c>
      <c r="E998" s="4" t="s">
        <v>8</v>
      </c>
      <c r="F998" s="4" t="s">
        <v>8</v>
      </c>
      <c r="G998" s="4" t="s">
        <v>8</v>
      </c>
      <c r="H998" s="4" t="s">
        <v>8</v>
      </c>
    </row>
    <row r="999" spans="1:7">
      <c r="A999" t="n">
        <v>10031</v>
      </c>
      <c r="B999" s="46" t="n">
        <v>51</v>
      </c>
      <c r="C999" s="7" t="n">
        <v>3</v>
      </c>
      <c r="D999" s="7" t="n">
        <v>2</v>
      </c>
      <c r="E999" s="7" t="s">
        <v>139</v>
      </c>
      <c r="F999" s="7" t="s">
        <v>142</v>
      </c>
      <c r="G999" s="7" t="s">
        <v>141</v>
      </c>
      <c r="H999" s="7" t="s">
        <v>142</v>
      </c>
    </row>
    <row r="1000" spans="1:7">
      <c r="A1000" t="s">
        <v>4</v>
      </c>
      <c r="B1000" s="4" t="s">
        <v>5</v>
      </c>
      <c r="C1000" s="4" t="s">
        <v>7</v>
      </c>
      <c r="D1000" s="4" t="s">
        <v>11</v>
      </c>
      <c r="E1000" s="4" t="s">
        <v>8</v>
      </c>
      <c r="F1000" s="4" t="s">
        <v>8</v>
      </c>
      <c r="G1000" s="4" t="s">
        <v>8</v>
      </c>
      <c r="H1000" s="4" t="s">
        <v>8</v>
      </c>
    </row>
    <row r="1001" spans="1:7">
      <c r="A1001" t="n">
        <v>10044</v>
      </c>
      <c r="B1001" s="46" t="n">
        <v>51</v>
      </c>
      <c r="C1001" s="7" t="n">
        <v>3</v>
      </c>
      <c r="D1001" s="7" t="n">
        <v>3</v>
      </c>
      <c r="E1001" s="7" t="s">
        <v>139</v>
      </c>
      <c r="F1001" s="7" t="s">
        <v>140</v>
      </c>
      <c r="G1001" s="7" t="s">
        <v>141</v>
      </c>
      <c r="H1001" s="7" t="s">
        <v>142</v>
      </c>
    </row>
    <row r="1002" spans="1:7">
      <c r="A1002" t="s">
        <v>4</v>
      </c>
      <c r="B1002" s="4" t="s">
        <v>5</v>
      </c>
      <c r="C1002" s="4" t="s">
        <v>7</v>
      </c>
      <c r="D1002" s="4" t="s">
        <v>11</v>
      </c>
      <c r="E1002" s="4" t="s">
        <v>8</v>
      </c>
      <c r="F1002" s="4" t="s">
        <v>8</v>
      </c>
      <c r="G1002" s="4" t="s">
        <v>8</v>
      </c>
      <c r="H1002" s="4" t="s">
        <v>8</v>
      </c>
    </row>
    <row r="1003" spans="1:7">
      <c r="A1003" t="n">
        <v>10057</v>
      </c>
      <c r="B1003" s="46" t="n">
        <v>51</v>
      </c>
      <c r="C1003" s="7" t="n">
        <v>3</v>
      </c>
      <c r="D1003" s="7" t="n">
        <v>4</v>
      </c>
      <c r="E1003" s="7" t="s">
        <v>139</v>
      </c>
      <c r="F1003" s="7" t="s">
        <v>140</v>
      </c>
      <c r="G1003" s="7" t="s">
        <v>141</v>
      </c>
      <c r="H1003" s="7" t="s">
        <v>142</v>
      </c>
    </row>
    <row r="1004" spans="1:7">
      <c r="A1004" t="s">
        <v>4</v>
      </c>
      <c r="B1004" s="4" t="s">
        <v>5</v>
      </c>
      <c r="C1004" s="4" t="s">
        <v>7</v>
      </c>
      <c r="D1004" s="4" t="s">
        <v>11</v>
      </c>
      <c r="E1004" s="4" t="s">
        <v>8</v>
      </c>
      <c r="F1004" s="4" t="s">
        <v>8</v>
      </c>
      <c r="G1004" s="4" t="s">
        <v>8</v>
      </c>
      <c r="H1004" s="4" t="s">
        <v>8</v>
      </c>
    </row>
    <row r="1005" spans="1:7">
      <c r="A1005" t="n">
        <v>10070</v>
      </c>
      <c r="B1005" s="46" t="n">
        <v>51</v>
      </c>
      <c r="C1005" s="7" t="n">
        <v>3</v>
      </c>
      <c r="D1005" s="7" t="n">
        <v>5</v>
      </c>
      <c r="E1005" s="7" t="s">
        <v>139</v>
      </c>
      <c r="F1005" s="7" t="s">
        <v>142</v>
      </c>
      <c r="G1005" s="7" t="s">
        <v>141</v>
      </c>
      <c r="H1005" s="7" t="s">
        <v>142</v>
      </c>
    </row>
    <row r="1006" spans="1:7">
      <c r="A1006" t="s">
        <v>4</v>
      </c>
      <c r="B1006" s="4" t="s">
        <v>5</v>
      </c>
      <c r="C1006" s="4" t="s">
        <v>7</v>
      </c>
      <c r="D1006" s="4" t="s">
        <v>11</v>
      </c>
      <c r="E1006" s="4" t="s">
        <v>8</v>
      </c>
      <c r="F1006" s="4" t="s">
        <v>8</v>
      </c>
      <c r="G1006" s="4" t="s">
        <v>8</v>
      </c>
      <c r="H1006" s="4" t="s">
        <v>8</v>
      </c>
    </row>
    <row r="1007" spans="1:7">
      <c r="A1007" t="n">
        <v>10083</v>
      </c>
      <c r="B1007" s="46" t="n">
        <v>51</v>
      </c>
      <c r="C1007" s="7" t="n">
        <v>3</v>
      </c>
      <c r="D1007" s="7" t="n">
        <v>7032</v>
      </c>
      <c r="E1007" s="7" t="s">
        <v>139</v>
      </c>
      <c r="F1007" s="7" t="s">
        <v>142</v>
      </c>
      <c r="G1007" s="7" t="s">
        <v>141</v>
      </c>
      <c r="H1007" s="7" t="s">
        <v>142</v>
      </c>
    </row>
    <row r="1008" spans="1:7">
      <c r="A1008" t="s">
        <v>4</v>
      </c>
      <c r="B1008" s="4" t="s">
        <v>5</v>
      </c>
      <c r="C1008" s="4" t="s">
        <v>7</v>
      </c>
      <c r="D1008" s="4" t="s">
        <v>11</v>
      </c>
      <c r="E1008" s="4" t="s">
        <v>8</v>
      </c>
      <c r="F1008" s="4" t="s">
        <v>8</v>
      </c>
      <c r="G1008" s="4" t="s">
        <v>8</v>
      </c>
      <c r="H1008" s="4" t="s">
        <v>8</v>
      </c>
    </row>
    <row r="1009" spans="1:8">
      <c r="A1009" t="n">
        <v>10096</v>
      </c>
      <c r="B1009" s="46" t="n">
        <v>51</v>
      </c>
      <c r="C1009" s="7" t="n">
        <v>3</v>
      </c>
      <c r="D1009" s="7" t="n">
        <v>6</v>
      </c>
      <c r="E1009" s="7" t="s">
        <v>139</v>
      </c>
      <c r="F1009" s="7" t="s">
        <v>140</v>
      </c>
      <c r="G1009" s="7" t="s">
        <v>141</v>
      </c>
      <c r="H1009" s="7" t="s">
        <v>142</v>
      </c>
    </row>
    <row r="1010" spans="1:8">
      <c r="A1010" t="s">
        <v>4</v>
      </c>
      <c r="B1010" s="4" t="s">
        <v>5</v>
      </c>
      <c r="C1010" s="4" t="s">
        <v>7</v>
      </c>
      <c r="D1010" s="4" t="s">
        <v>11</v>
      </c>
      <c r="E1010" s="4" t="s">
        <v>8</v>
      </c>
      <c r="F1010" s="4" t="s">
        <v>8</v>
      </c>
      <c r="G1010" s="4" t="s">
        <v>8</v>
      </c>
      <c r="H1010" s="4" t="s">
        <v>8</v>
      </c>
    </row>
    <row r="1011" spans="1:8">
      <c r="A1011" t="n">
        <v>10109</v>
      </c>
      <c r="B1011" s="46" t="n">
        <v>51</v>
      </c>
      <c r="C1011" s="7" t="n">
        <v>3</v>
      </c>
      <c r="D1011" s="7" t="n">
        <v>7</v>
      </c>
      <c r="E1011" s="7" t="s">
        <v>139</v>
      </c>
      <c r="F1011" s="7" t="s">
        <v>140</v>
      </c>
      <c r="G1011" s="7" t="s">
        <v>141</v>
      </c>
      <c r="H1011" s="7" t="s">
        <v>142</v>
      </c>
    </row>
    <row r="1012" spans="1:8">
      <c r="A1012" t="s">
        <v>4</v>
      </c>
      <c r="B1012" s="4" t="s">
        <v>5</v>
      </c>
      <c r="C1012" s="4" t="s">
        <v>7</v>
      </c>
      <c r="D1012" s="4" t="s">
        <v>11</v>
      </c>
      <c r="E1012" s="4" t="s">
        <v>8</v>
      </c>
      <c r="F1012" s="4" t="s">
        <v>8</v>
      </c>
      <c r="G1012" s="4" t="s">
        <v>8</v>
      </c>
      <c r="H1012" s="4" t="s">
        <v>8</v>
      </c>
    </row>
    <row r="1013" spans="1:8">
      <c r="A1013" t="n">
        <v>10122</v>
      </c>
      <c r="B1013" s="46" t="n">
        <v>51</v>
      </c>
      <c r="C1013" s="7" t="n">
        <v>3</v>
      </c>
      <c r="D1013" s="7" t="n">
        <v>8</v>
      </c>
      <c r="E1013" s="7" t="s">
        <v>139</v>
      </c>
      <c r="F1013" s="7" t="s">
        <v>140</v>
      </c>
      <c r="G1013" s="7" t="s">
        <v>141</v>
      </c>
      <c r="H1013" s="7" t="s">
        <v>142</v>
      </c>
    </row>
    <row r="1014" spans="1:8">
      <c r="A1014" t="s">
        <v>4</v>
      </c>
      <c r="B1014" s="4" t="s">
        <v>5</v>
      </c>
      <c r="C1014" s="4" t="s">
        <v>7</v>
      </c>
      <c r="D1014" s="4" t="s">
        <v>11</v>
      </c>
      <c r="E1014" s="4" t="s">
        <v>8</v>
      </c>
      <c r="F1014" s="4" t="s">
        <v>8</v>
      </c>
      <c r="G1014" s="4" t="s">
        <v>8</v>
      </c>
      <c r="H1014" s="4" t="s">
        <v>8</v>
      </c>
    </row>
    <row r="1015" spans="1:8">
      <c r="A1015" t="n">
        <v>10135</v>
      </c>
      <c r="B1015" s="46" t="n">
        <v>51</v>
      </c>
      <c r="C1015" s="7" t="n">
        <v>3</v>
      </c>
      <c r="D1015" s="7" t="n">
        <v>9</v>
      </c>
      <c r="E1015" s="7" t="s">
        <v>139</v>
      </c>
      <c r="F1015" s="7" t="s">
        <v>142</v>
      </c>
      <c r="G1015" s="7" t="s">
        <v>141</v>
      </c>
      <c r="H1015" s="7" t="s">
        <v>142</v>
      </c>
    </row>
    <row r="1016" spans="1:8">
      <c r="A1016" t="s">
        <v>4</v>
      </c>
      <c r="B1016" s="4" t="s">
        <v>5</v>
      </c>
      <c r="C1016" s="4" t="s">
        <v>7</v>
      </c>
      <c r="D1016" s="4" t="s">
        <v>11</v>
      </c>
      <c r="E1016" s="4" t="s">
        <v>8</v>
      </c>
      <c r="F1016" s="4" t="s">
        <v>8</v>
      </c>
      <c r="G1016" s="4" t="s">
        <v>8</v>
      </c>
      <c r="H1016" s="4" t="s">
        <v>8</v>
      </c>
    </row>
    <row r="1017" spans="1:8">
      <c r="A1017" t="n">
        <v>10148</v>
      </c>
      <c r="B1017" s="46" t="n">
        <v>51</v>
      </c>
      <c r="C1017" s="7" t="n">
        <v>3</v>
      </c>
      <c r="D1017" s="7" t="n">
        <v>15</v>
      </c>
      <c r="E1017" s="7" t="s">
        <v>139</v>
      </c>
      <c r="F1017" s="7" t="s">
        <v>140</v>
      </c>
      <c r="G1017" s="7" t="s">
        <v>141</v>
      </c>
      <c r="H1017" s="7" t="s">
        <v>142</v>
      </c>
    </row>
    <row r="1018" spans="1:8">
      <c r="A1018" t="s">
        <v>4</v>
      </c>
      <c r="B1018" s="4" t="s">
        <v>5</v>
      </c>
      <c r="C1018" s="4" t="s">
        <v>7</v>
      </c>
      <c r="D1018" s="4" t="s">
        <v>11</v>
      </c>
      <c r="E1018" s="4" t="s">
        <v>8</v>
      </c>
      <c r="F1018" s="4" t="s">
        <v>8</v>
      </c>
      <c r="G1018" s="4" t="s">
        <v>8</v>
      </c>
      <c r="H1018" s="4" t="s">
        <v>8</v>
      </c>
    </row>
    <row r="1019" spans="1:8">
      <c r="A1019" t="n">
        <v>10161</v>
      </c>
      <c r="B1019" s="46" t="n">
        <v>51</v>
      </c>
      <c r="C1019" s="7" t="n">
        <v>3</v>
      </c>
      <c r="D1019" s="7" t="n">
        <v>17</v>
      </c>
      <c r="E1019" s="7" t="s">
        <v>139</v>
      </c>
      <c r="F1019" s="7" t="s">
        <v>140</v>
      </c>
      <c r="G1019" s="7" t="s">
        <v>141</v>
      </c>
      <c r="H1019" s="7" t="s">
        <v>142</v>
      </c>
    </row>
    <row r="1020" spans="1:8">
      <c r="A1020" t="s">
        <v>4</v>
      </c>
      <c r="B1020" s="4" t="s">
        <v>5</v>
      </c>
      <c r="C1020" s="4" t="s">
        <v>7</v>
      </c>
      <c r="D1020" s="4" t="s">
        <v>11</v>
      </c>
      <c r="E1020" s="4" t="s">
        <v>8</v>
      </c>
      <c r="F1020" s="4" t="s">
        <v>8</v>
      </c>
      <c r="G1020" s="4" t="s">
        <v>8</v>
      </c>
      <c r="H1020" s="4" t="s">
        <v>8</v>
      </c>
    </row>
    <row r="1021" spans="1:8">
      <c r="A1021" t="n">
        <v>10174</v>
      </c>
      <c r="B1021" s="46" t="n">
        <v>51</v>
      </c>
      <c r="C1021" s="7" t="n">
        <v>3</v>
      </c>
      <c r="D1021" s="7" t="n">
        <v>18</v>
      </c>
      <c r="E1021" s="7" t="s">
        <v>139</v>
      </c>
      <c r="F1021" s="7" t="s">
        <v>142</v>
      </c>
      <c r="G1021" s="7" t="s">
        <v>141</v>
      </c>
      <c r="H1021" s="7" t="s">
        <v>142</v>
      </c>
    </row>
    <row r="1022" spans="1:8">
      <c r="A1022" t="s">
        <v>4</v>
      </c>
      <c r="B1022" s="4" t="s">
        <v>5</v>
      </c>
      <c r="C1022" s="4" t="s">
        <v>7</v>
      </c>
      <c r="D1022" s="4" t="s">
        <v>11</v>
      </c>
      <c r="E1022" s="4" t="s">
        <v>8</v>
      </c>
      <c r="F1022" s="4" t="s">
        <v>8</v>
      </c>
      <c r="G1022" s="4" t="s">
        <v>8</v>
      </c>
      <c r="H1022" s="4" t="s">
        <v>8</v>
      </c>
    </row>
    <row r="1023" spans="1:8">
      <c r="A1023" t="n">
        <v>10187</v>
      </c>
      <c r="B1023" s="46" t="n">
        <v>51</v>
      </c>
      <c r="C1023" s="7" t="n">
        <v>3</v>
      </c>
      <c r="D1023" s="7" t="n">
        <v>12</v>
      </c>
      <c r="E1023" s="7" t="s">
        <v>139</v>
      </c>
      <c r="F1023" s="7" t="s">
        <v>142</v>
      </c>
      <c r="G1023" s="7" t="s">
        <v>141</v>
      </c>
      <c r="H1023" s="7" t="s">
        <v>142</v>
      </c>
    </row>
    <row r="1024" spans="1:8">
      <c r="A1024" t="s">
        <v>4</v>
      </c>
      <c r="B1024" s="4" t="s">
        <v>5</v>
      </c>
      <c r="C1024" s="4" t="s">
        <v>7</v>
      </c>
      <c r="D1024" s="4" t="s">
        <v>11</v>
      </c>
      <c r="E1024" s="4" t="s">
        <v>8</v>
      </c>
      <c r="F1024" s="4" t="s">
        <v>8</v>
      </c>
      <c r="G1024" s="4" t="s">
        <v>8</v>
      </c>
      <c r="H1024" s="4" t="s">
        <v>8</v>
      </c>
    </row>
    <row r="1025" spans="1:8">
      <c r="A1025" t="n">
        <v>10200</v>
      </c>
      <c r="B1025" s="46" t="n">
        <v>51</v>
      </c>
      <c r="C1025" s="7" t="n">
        <v>3</v>
      </c>
      <c r="D1025" s="7" t="n">
        <v>13</v>
      </c>
      <c r="E1025" s="7" t="s">
        <v>139</v>
      </c>
      <c r="F1025" s="7" t="s">
        <v>142</v>
      </c>
      <c r="G1025" s="7" t="s">
        <v>141</v>
      </c>
      <c r="H1025" s="7" t="s">
        <v>142</v>
      </c>
    </row>
    <row r="1026" spans="1:8">
      <c r="A1026" t="s">
        <v>4</v>
      </c>
      <c r="B1026" s="4" t="s">
        <v>5</v>
      </c>
      <c r="C1026" s="4" t="s">
        <v>7</v>
      </c>
      <c r="D1026" s="4" t="s">
        <v>11</v>
      </c>
      <c r="E1026" s="4" t="s">
        <v>8</v>
      </c>
      <c r="F1026" s="4" t="s">
        <v>8</v>
      </c>
      <c r="G1026" s="4" t="s">
        <v>8</v>
      </c>
      <c r="H1026" s="4" t="s">
        <v>8</v>
      </c>
    </row>
    <row r="1027" spans="1:8">
      <c r="A1027" t="n">
        <v>10213</v>
      </c>
      <c r="B1027" s="46" t="n">
        <v>51</v>
      </c>
      <c r="C1027" s="7" t="n">
        <v>3</v>
      </c>
      <c r="D1027" s="7" t="n">
        <v>80</v>
      </c>
      <c r="E1027" s="7" t="s">
        <v>139</v>
      </c>
      <c r="F1027" s="7" t="s">
        <v>142</v>
      </c>
      <c r="G1027" s="7" t="s">
        <v>141</v>
      </c>
      <c r="H1027" s="7" t="s">
        <v>142</v>
      </c>
    </row>
    <row r="1028" spans="1:8">
      <c r="A1028" t="s">
        <v>4</v>
      </c>
      <c r="B1028" s="4" t="s">
        <v>5</v>
      </c>
      <c r="C1028" s="4" t="s">
        <v>7</v>
      </c>
      <c r="D1028" s="4" t="s">
        <v>11</v>
      </c>
      <c r="E1028" s="4" t="s">
        <v>8</v>
      </c>
      <c r="F1028" s="4" t="s">
        <v>8</v>
      </c>
      <c r="G1028" s="4" t="s">
        <v>8</v>
      </c>
      <c r="H1028" s="4" t="s">
        <v>8</v>
      </c>
    </row>
    <row r="1029" spans="1:8">
      <c r="A1029" t="n">
        <v>10226</v>
      </c>
      <c r="B1029" s="46" t="n">
        <v>51</v>
      </c>
      <c r="C1029" s="7" t="n">
        <v>3</v>
      </c>
      <c r="D1029" s="7" t="n">
        <v>16</v>
      </c>
      <c r="E1029" s="7" t="s">
        <v>139</v>
      </c>
      <c r="F1029" s="7" t="s">
        <v>142</v>
      </c>
      <c r="G1029" s="7" t="s">
        <v>141</v>
      </c>
      <c r="H1029" s="7" t="s">
        <v>142</v>
      </c>
    </row>
    <row r="1030" spans="1:8">
      <c r="A1030" t="s">
        <v>4</v>
      </c>
      <c r="B1030" s="4" t="s">
        <v>5</v>
      </c>
      <c r="C1030" s="4" t="s">
        <v>7</v>
      </c>
      <c r="D1030" s="4" t="s">
        <v>11</v>
      </c>
      <c r="E1030" s="4" t="s">
        <v>8</v>
      </c>
      <c r="F1030" s="4" t="s">
        <v>8</v>
      </c>
      <c r="G1030" s="4" t="s">
        <v>8</v>
      </c>
      <c r="H1030" s="4" t="s">
        <v>8</v>
      </c>
    </row>
    <row r="1031" spans="1:8">
      <c r="A1031" t="n">
        <v>10239</v>
      </c>
      <c r="B1031" s="46" t="n">
        <v>51</v>
      </c>
      <c r="C1031" s="7" t="n">
        <v>3</v>
      </c>
      <c r="D1031" s="7" t="n">
        <v>11</v>
      </c>
      <c r="E1031" s="7" t="s">
        <v>139</v>
      </c>
      <c r="F1031" s="7" t="s">
        <v>142</v>
      </c>
      <c r="G1031" s="7" t="s">
        <v>141</v>
      </c>
      <c r="H1031" s="7" t="s">
        <v>142</v>
      </c>
    </row>
    <row r="1032" spans="1:8">
      <c r="A1032" t="s">
        <v>4</v>
      </c>
      <c r="B1032" s="4" t="s">
        <v>5</v>
      </c>
      <c r="C1032" s="4" t="s">
        <v>7</v>
      </c>
      <c r="D1032" s="4" t="s">
        <v>11</v>
      </c>
      <c r="E1032" s="4" t="s">
        <v>8</v>
      </c>
      <c r="F1032" s="4" t="s">
        <v>8</v>
      </c>
      <c r="G1032" s="4" t="s">
        <v>8</v>
      </c>
      <c r="H1032" s="4" t="s">
        <v>8</v>
      </c>
    </row>
    <row r="1033" spans="1:8">
      <c r="A1033" t="n">
        <v>10252</v>
      </c>
      <c r="B1033" s="46" t="n">
        <v>51</v>
      </c>
      <c r="C1033" s="7" t="n">
        <v>3</v>
      </c>
      <c r="D1033" s="7" t="n">
        <v>14</v>
      </c>
      <c r="E1033" s="7" t="s">
        <v>139</v>
      </c>
      <c r="F1033" s="7" t="s">
        <v>142</v>
      </c>
      <c r="G1033" s="7" t="s">
        <v>141</v>
      </c>
      <c r="H1033" s="7" t="s">
        <v>142</v>
      </c>
    </row>
    <row r="1034" spans="1:8">
      <c r="A1034" t="s">
        <v>4</v>
      </c>
      <c r="B1034" s="4" t="s">
        <v>5</v>
      </c>
      <c r="C1034" s="4" t="s">
        <v>7</v>
      </c>
      <c r="D1034" s="4" t="s">
        <v>11</v>
      </c>
      <c r="E1034" s="4" t="s">
        <v>8</v>
      </c>
      <c r="F1034" s="4" t="s">
        <v>8</v>
      </c>
      <c r="G1034" s="4" t="s">
        <v>8</v>
      </c>
      <c r="H1034" s="4" t="s">
        <v>8</v>
      </c>
    </row>
    <row r="1035" spans="1:8">
      <c r="A1035" t="n">
        <v>10265</v>
      </c>
      <c r="B1035" s="46" t="n">
        <v>51</v>
      </c>
      <c r="C1035" s="7" t="n">
        <v>3</v>
      </c>
      <c r="D1035" s="7" t="n">
        <v>0</v>
      </c>
      <c r="E1035" s="7" t="s">
        <v>143</v>
      </c>
      <c r="F1035" s="7" t="s">
        <v>144</v>
      </c>
      <c r="G1035" s="7" t="s">
        <v>141</v>
      </c>
      <c r="H1035" s="7" t="s">
        <v>142</v>
      </c>
    </row>
    <row r="1036" spans="1:8">
      <c r="A1036" t="s">
        <v>4</v>
      </c>
      <c r="B1036" s="4" t="s">
        <v>5</v>
      </c>
      <c r="C1036" s="4" t="s">
        <v>7</v>
      </c>
      <c r="D1036" s="4" t="s">
        <v>11</v>
      </c>
      <c r="E1036" s="4" t="s">
        <v>8</v>
      </c>
      <c r="F1036" s="4" t="s">
        <v>8</v>
      </c>
      <c r="G1036" s="4" t="s">
        <v>8</v>
      </c>
      <c r="H1036" s="4" t="s">
        <v>8</v>
      </c>
    </row>
    <row r="1037" spans="1:8">
      <c r="A1037" t="n">
        <v>10278</v>
      </c>
      <c r="B1037" s="46" t="n">
        <v>51</v>
      </c>
      <c r="C1037" s="7" t="n">
        <v>3</v>
      </c>
      <c r="D1037" s="7" t="n">
        <v>16</v>
      </c>
      <c r="E1037" s="7" t="s">
        <v>143</v>
      </c>
      <c r="F1037" s="7" t="s">
        <v>144</v>
      </c>
      <c r="G1037" s="7" t="s">
        <v>141</v>
      </c>
      <c r="H1037" s="7" t="s">
        <v>142</v>
      </c>
    </row>
    <row r="1038" spans="1:8">
      <c r="A1038" t="s">
        <v>4</v>
      </c>
      <c r="B1038" s="4" t="s">
        <v>5</v>
      </c>
      <c r="C1038" s="4" t="s">
        <v>7</v>
      </c>
      <c r="D1038" s="4" t="s">
        <v>11</v>
      </c>
      <c r="E1038" s="4" t="s">
        <v>8</v>
      </c>
      <c r="F1038" s="4" t="s">
        <v>8</v>
      </c>
      <c r="G1038" s="4" t="s">
        <v>8</v>
      </c>
      <c r="H1038" s="4" t="s">
        <v>8</v>
      </c>
    </row>
    <row r="1039" spans="1:8">
      <c r="A1039" t="n">
        <v>10291</v>
      </c>
      <c r="B1039" s="46" t="n">
        <v>51</v>
      </c>
      <c r="C1039" s="7" t="n">
        <v>3</v>
      </c>
      <c r="D1039" s="7" t="n">
        <v>11</v>
      </c>
      <c r="E1039" s="7" t="s">
        <v>143</v>
      </c>
      <c r="F1039" s="7" t="s">
        <v>144</v>
      </c>
      <c r="G1039" s="7" t="s">
        <v>141</v>
      </c>
      <c r="H1039" s="7" t="s">
        <v>142</v>
      </c>
    </row>
    <row r="1040" spans="1:8">
      <c r="A1040" t="s">
        <v>4</v>
      </c>
      <c r="B1040" s="4" t="s">
        <v>5</v>
      </c>
      <c r="C1040" s="4" t="s">
        <v>7</v>
      </c>
      <c r="D1040" s="4" t="s">
        <v>11</v>
      </c>
      <c r="E1040" s="4" t="s">
        <v>8</v>
      </c>
      <c r="F1040" s="4" t="s">
        <v>8</v>
      </c>
      <c r="G1040" s="4" t="s">
        <v>8</v>
      </c>
      <c r="H1040" s="4" t="s">
        <v>8</v>
      </c>
    </row>
    <row r="1041" spans="1:8">
      <c r="A1041" t="n">
        <v>10304</v>
      </c>
      <c r="B1041" s="46" t="n">
        <v>51</v>
      </c>
      <c r="C1041" s="7" t="n">
        <v>3</v>
      </c>
      <c r="D1041" s="7" t="n">
        <v>1</v>
      </c>
      <c r="E1041" s="7" t="s">
        <v>143</v>
      </c>
      <c r="F1041" s="7" t="s">
        <v>144</v>
      </c>
      <c r="G1041" s="7" t="s">
        <v>141</v>
      </c>
      <c r="H1041" s="7" t="s">
        <v>142</v>
      </c>
    </row>
    <row r="1042" spans="1:8">
      <c r="A1042" t="s">
        <v>4</v>
      </c>
      <c r="B1042" s="4" t="s">
        <v>5</v>
      </c>
      <c r="C1042" s="4" t="s">
        <v>7</v>
      </c>
      <c r="D1042" s="4" t="s">
        <v>11</v>
      </c>
      <c r="E1042" s="4" t="s">
        <v>8</v>
      </c>
      <c r="F1042" s="4" t="s">
        <v>8</v>
      </c>
      <c r="G1042" s="4" t="s">
        <v>8</v>
      </c>
      <c r="H1042" s="4" t="s">
        <v>8</v>
      </c>
    </row>
    <row r="1043" spans="1:8">
      <c r="A1043" t="n">
        <v>10317</v>
      </c>
      <c r="B1043" s="46" t="n">
        <v>51</v>
      </c>
      <c r="C1043" s="7" t="n">
        <v>3</v>
      </c>
      <c r="D1043" s="7" t="n">
        <v>2</v>
      </c>
      <c r="E1043" s="7" t="s">
        <v>143</v>
      </c>
      <c r="F1043" s="7" t="s">
        <v>145</v>
      </c>
      <c r="G1043" s="7" t="s">
        <v>141</v>
      </c>
      <c r="H1043" s="7" t="s">
        <v>142</v>
      </c>
    </row>
    <row r="1044" spans="1:8">
      <c r="A1044" t="s">
        <v>4</v>
      </c>
      <c r="B1044" s="4" t="s">
        <v>5</v>
      </c>
      <c r="C1044" s="4" t="s">
        <v>7</v>
      </c>
      <c r="D1044" s="4" t="s">
        <v>11</v>
      </c>
      <c r="E1044" s="4" t="s">
        <v>8</v>
      </c>
      <c r="F1044" s="4" t="s">
        <v>8</v>
      </c>
      <c r="G1044" s="4" t="s">
        <v>8</v>
      </c>
      <c r="H1044" s="4" t="s">
        <v>8</v>
      </c>
    </row>
    <row r="1045" spans="1:8">
      <c r="A1045" t="n">
        <v>10330</v>
      </c>
      <c r="B1045" s="46" t="n">
        <v>51</v>
      </c>
      <c r="C1045" s="7" t="n">
        <v>3</v>
      </c>
      <c r="D1045" s="7" t="n">
        <v>3</v>
      </c>
      <c r="E1045" s="7" t="s">
        <v>143</v>
      </c>
      <c r="F1045" s="7" t="s">
        <v>144</v>
      </c>
      <c r="G1045" s="7" t="s">
        <v>141</v>
      </c>
      <c r="H1045" s="7" t="s">
        <v>142</v>
      </c>
    </row>
    <row r="1046" spans="1:8">
      <c r="A1046" t="s">
        <v>4</v>
      </c>
      <c r="B1046" s="4" t="s">
        <v>5</v>
      </c>
      <c r="C1046" s="4" t="s">
        <v>7</v>
      </c>
      <c r="D1046" s="4" t="s">
        <v>11</v>
      </c>
      <c r="E1046" s="4" t="s">
        <v>8</v>
      </c>
      <c r="F1046" s="4" t="s">
        <v>8</v>
      </c>
      <c r="G1046" s="4" t="s">
        <v>8</v>
      </c>
      <c r="H1046" s="4" t="s">
        <v>8</v>
      </c>
    </row>
    <row r="1047" spans="1:8">
      <c r="A1047" t="n">
        <v>10343</v>
      </c>
      <c r="B1047" s="46" t="n">
        <v>51</v>
      </c>
      <c r="C1047" s="7" t="n">
        <v>3</v>
      </c>
      <c r="D1047" s="7" t="n">
        <v>4</v>
      </c>
      <c r="E1047" s="7" t="s">
        <v>143</v>
      </c>
      <c r="F1047" s="7" t="s">
        <v>145</v>
      </c>
      <c r="G1047" s="7" t="s">
        <v>141</v>
      </c>
      <c r="H1047" s="7" t="s">
        <v>142</v>
      </c>
    </row>
    <row r="1048" spans="1:8">
      <c r="A1048" t="s">
        <v>4</v>
      </c>
      <c r="B1048" s="4" t="s">
        <v>5</v>
      </c>
      <c r="C1048" s="4" t="s">
        <v>7</v>
      </c>
      <c r="D1048" s="4" t="s">
        <v>11</v>
      </c>
      <c r="E1048" s="4" t="s">
        <v>8</v>
      </c>
      <c r="F1048" s="4" t="s">
        <v>8</v>
      </c>
      <c r="G1048" s="4" t="s">
        <v>8</v>
      </c>
      <c r="H1048" s="4" t="s">
        <v>8</v>
      </c>
    </row>
    <row r="1049" spans="1:8">
      <c r="A1049" t="n">
        <v>10356</v>
      </c>
      <c r="B1049" s="46" t="n">
        <v>51</v>
      </c>
      <c r="C1049" s="7" t="n">
        <v>3</v>
      </c>
      <c r="D1049" s="7" t="n">
        <v>5</v>
      </c>
      <c r="E1049" s="7" t="s">
        <v>143</v>
      </c>
      <c r="F1049" s="7" t="s">
        <v>144</v>
      </c>
      <c r="G1049" s="7" t="s">
        <v>141</v>
      </c>
      <c r="H1049" s="7" t="s">
        <v>142</v>
      </c>
    </row>
    <row r="1050" spans="1:8">
      <c r="A1050" t="s">
        <v>4</v>
      </c>
      <c r="B1050" s="4" t="s">
        <v>5</v>
      </c>
      <c r="C1050" s="4" t="s">
        <v>7</v>
      </c>
      <c r="D1050" s="4" t="s">
        <v>11</v>
      </c>
      <c r="E1050" s="4" t="s">
        <v>8</v>
      </c>
      <c r="F1050" s="4" t="s">
        <v>8</v>
      </c>
      <c r="G1050" s="4" t="s">
        <v>8</v>
      </c>
      <c r="H1050" s="4" t="s">
        <v>8</v>
      </c>
    </row>
    <row r="1051" spans="1:8">
      <c r="A1051" t="n">
        <v>10369</v>
      </c>
      <c r="B1051" s="46" t="n">
        <v>51</v>
      </c>
      <c r="C1051" s="7" t="n">
        <v>3</v>
      </c>
      <c r="D1051" s="7" t="n">
        <v>7032</v>
      </c>
      <c r="E1051" s="7" t="s">
        <v>143</v>
      </c>
      <c r="F1051" s="7" t="s">
        <v>144</v>
      </c>
      <c r="G1051" s="7" t="s">
        <v>141</v>
      </c>
      <c r="H1051" s="7" t="s">
        <v>142</v>
      </c>
    </row>
    <row r="1052" spans="1:8">
      <c r="A1052" t="s">
        <v>4</v>
      </c>
      <c r="B1052" s="4" t="s">
        <v>5</v>
      </c>
      <c r="C1052" s="4" t="s">
        <v>7</v>
      </c>
      <c r="D1052" s="4" t="s">
        <v>11</v>
      </c>
      <c r="E1052" s="4" t="s">
        <v>8</v>
      </c>
      <c r="F1052" s="4" t="s">
        <v>8</v>
      </c>
      <c r="G1052" s="4" t="s">
        <v>8</v>
      </c>
      <c r="H1052" s="4" t="s">
        <v>8</v>
      </c>
    </row>
    <row r="1053" spans="1:8">
      <c r="A1053" t="n">
        <v>10382</v>
      </c>
      <c r="B1053" s="46" t="n">
        <v>51</v>
      </c>
      <c r="C1053" s="7" t="n">
        <v>3</v>
      </c>
      <c r="D1053" s="7" t="n">
        <v>6</v>
      </c>
      <c r="E1053" s="7" t="s">
        <v>143</v>
      </c>
      <c r="F1053" s="7" t="s">
        <v>144</v>
      </c>
      <c r="G1053" s="7" t="s">
        <v>141</v>
      </c>
      <c r="H1053" s="7" t="s">
        <v>142</v>
      </c>
    </row>
    <row r="1054" spans="1:8">
      <c r="A1054" t="s">
        <v>4</v>
      </c>
      <c r="B1054" s="4" t="s">
        <v>5</v>
      </c>
      <c r="C1054" s="4" t="s">
        <v>7</v>
      </c>
      <c r="D1054" s="4" t="s">
        <v>11</v>
      </c>
      <c r="E1054" s="4" t="s">
        <v>8</v>
      </c>
      <c r="F1054" s="4" t="s">
        <v>8</v>
      </c>
      <c r="G1054" s="4" t="s">
        <v>8</v>
      </c>
      <c r="H1054" s="4" t="s">
        <v>8</v>
      </c>
    </row>
    <row r="1055" spans="1:8">
      <c r="A1055" t="n">
        <v>10395</v>
      </c>
      <c r="B1055" s="46" t="n">
        <v>51</v>
      </c>
      <c r="C1055" s="7" t="n">
        <v>3</v>
      </c>
      <c r="D1055" s="7" t="n">
        <v>7</v>
      </c>
      <c r="E1055" s="7" t="s">
        <v>143</v>
      </c>
      <c r="F1055" s="7" t="s">
        <v>144</v>
      </c>
      <c r="G1055" s="7" t="s">
        <v>141</v>
      </c>
      <c r="H1055" s="7" t="s">
        <v>142</v>
      </c>
    </row>
    <row r="1056" spans="1:8">
      <c r="A1056" t="s">
        <v>4</v>
      </c>
      <c r="B1056" s="4" t="s">
        <v>5</v>
      </c>
      <c r="C1056" s="4" t="s">
        <v>7</v>
      </c>
      <c r="D1056" s="4" t="s">
        <v>11</v>
      </c>
      <c r="E1056" s="4" t="s">
        <v>8</v>
      </c>
      <c r="F1056" s="4" t="s">
        <v>8</v>
      </c>
      <c r="G1056" s="4" t="s">
        <v>8</v>
      </c>
      <c r="H1056" s="4" t="s">
        <v>8</v>
      </c>
    </row>
    <row r="1057" spans="1:8">
      <c r="A1057" t="n">
        <v>10408</v>
      </c>
      <c r="B1057" s="46" t="n">
        <v>51</v>
      </c>
      <c r="C1057" s="7" t="n">
        <v>3</v>
      </c>
      <c r="D1057" s="7" t="n">
        <v>8</v>
      </c>
      <c r="E1057" s="7" t="s">
        <v>143</v>
      </c>
      <c r="F1057" s="7" t="s">
        <v>144</v>
      </c>
      <c r="G1057" s="7" t="s">
        <v>141</v>
      </c>
      <c r="H1057" s="7" t="s">
        <v>142</v>
      </c>
    </row>
    <row r="1058" spans="1:8">
      <c r="A1058" t="s">
        <v>4</v>
      </c>
      <c r="B1058" s="4" t="s">
        <v>5</v>
      </c>
      <c r="C1058" s="4" t="s">
        <v>7</v>
      </c>
      <c r="D1058" s="4" t="s">
        <v>11</v>
      </c>
      <c r="E1058" s="4" t="s">
        <v>8</v>
      </c>
      <c r="F1058" s="4" t="s">
        <v>8</v>
      </c>
      <c r="G1058" s="4" t="s">
        <v>8</v>
      </c>
      <c r="H1058" s="4" t="s">
        <v>8</v>
      </c>
    </row>
    <row r="1059" spans="1:8">
      <c r="A1059" t="n">
        <v>10421</v>
      </c>
      <c r="B1059" s="46" t="n">
        <v>51</v>
      </c>
      <c r="C1059" s="7" t="n">
        <v>3</v>
      </c>
      <c r="D1059" s="7" t="n">
        <v>9</v>
      </c>
      <c r="E1059" s="7" t="s">
        <v>143</v>
      </c>
      <c r="F1059" s="7" t="s">
        <v>145</v>
      </c>
      <c r="G1059" s="7" t="s">
        <v>141</v>
      </c>
      <c r="H1059" s="7" t="s">
        <v>142</v>
      </c>
    </row>
    <row r="1060" spans="1:8">
      <c r="A1060" t="s">
        <v>4</v>
      </c>
      <c r="B1060" s="4" t="s">
        <v>5</v>
      </c>
      <c r="C1060" s="4" t="s">
        <v>7</v>
      </c>
      <c r="D1060" s="4" t="s">
        <v>11</v>
      </c>
      <c r="E1060" s="4" t="s">
        <v>8</v>
      </c>
      <c r="F1060" s="4" t="s">
        <v>8</v>
      </c>
      <c r="G1060" s="4" t="s">
        <v>8</v>
      </c>
      <c r="H1060" s="4" t="s">
        <v>8</v>
      </c>
    </row>
    <row r="1061" spans="1:8">
      <c r="A1061" t="n">
        <v>10434</v>
      </c>
      <c r="B1061" s="46" t="n">
        <v>51</v>
      </c>
      <c r="C1061" s="7" t="n">
        <v>3</v>
      </c>
      <c r="D1061" s="7" t="n">
        <v>15</v>
      </c>
      <c r="E1061" s="7" t="s">
        <v>143</v>
      </c>
      <c r="F1061" s="7" t="s">
        <v>144</v>
      </c>
      <c r="G1061" s="7" t="s">
        <v>141</v>
      </c>
      <c r="H1061" s="7" t="s">
        <v>142</v>
      </c>
    </row>
    <row r="1062" spans="1:8">
      <c r="A1062" t="s">
        <v>4</v>
      </c>
      <c r="B1062" s="4" t="s">
        <v>5</v>
      </c>
      <c r="C1062" s="4" t="s">
        <v>7</v>
      </c>
      <c r="D1062" s="4" t="s">
        <v>11</v>
      </c>
      <c r="E1062" s="4" t="s">
        <v>8</v>
      </c>
      <c r="F1062" s="4" t="s">
        <v>8</v>
      </c>
      <c r="G1062" s="4" t="s">
        <v>8</v>
      </c>
      <c r="H1062" s="4" t="s">
        <v>8</v>
      </c>
    </row>
    <row r="1063" spans="1:8">
      <c r="A1063" t="n">
        <v>10447</v>
      </c>
      <c r="B1063" s="46" t="n">
        <v>51</v>
      </c>
      <c r="C1063" s="7" t="n">
        <v>3</v>
      </c>
      <c r="D1063" s="7" t="n">
        <v>17</v>
      </c>
      <c r="E1063" s="7" t="s">
        <v>143</v>
      </c>
      <c r="F1063" s="7" t="s">
        <v>144</v>
      </c>
      <c r="G1063" s="7" t="s">
        <v>141</v>
      </c>
      <c r="H1063" s="7" t="s">
        <v>142</v>
      </c>
    </row>
    <row r="1064" spans="1:8">
      <c r="A1064" t="s">
        <v>4</v>
      </c>
      <c r="B1064" s="4" t="s">
        <v>5</v>
      </c>
      <c r="C1064" s="4" t="s">
        <v>7</v>
      </c>
      <c r="D1064" s="4" t="s">
        <v>11</v>
      </c>
      <c r="E1064" s="4" t="s">
        <v>8</v>
      </c>
      <c r="F1064" s="4" t="s">
        <v>8</v>
      </c>
      <c r="G1064" s="4" t="s">
        <v>8</v>
      </c>
      <c r="H1064" s="4" t="s">
        <v>8</v>
      </c>
    </row>
    <row r="1065" spans="1:8">
      <c r="A1065" t="n">
        <v>10460</v>
      </c>
      <c r="B1065" s="46" t="n">
        <v>51</v>
      </c>
      <c r="C1065" s="7" t="n">
        <v>3</v>
      </c>
      <c r="D1065" s="7" t="n">
        <v>18</v>
      </c>
      <c r="E1065" s="7" t="s">
        <v>143</v>
      </c>
      <c r="F1065" s="7" t="s">
        <v>145</v>
      </c>
      <c r="G1065" s="7" t="s">
        <v>141</v>
      </c>
      <c r="H1065" s="7" t="s">
        <v>142</v>
      </c>
    </row>
    <row r="1066" spans="1:8">
      <c r="A1066" t="s">
        <v>4</v>
      </c>
      <c r="B1066" s="4" t="s">
        <v>5</v>
      </c>
      <c r="C1066" s="4" t="s">
        <v>7</v>
      </c>
      <c r="D1066" s="4" t="s">
        <v>11</v>
      </c>
      <c r="E1066" s="4" t="s">
        <v>8</v>
      </c>
      <c r="F1066" s="4" t="s">
        <v>8</v>
      </c>
      <c r="G1066" s="4" t="s">
        <v>8</v>
      </c>
      <c r="H1066" s="4" t="s">
        <v>8</v>
      </c>
    </row>
    <row r="1067" spans="1:8">
      <c r="A1067" t="n">
        <v>10473</v>
      </c>
      <c r="B1067" s="46" t="n">
        <v>51</v>
      </c>
      <c r="C1067" s="7" t="n">
        <v>3</v>
      </c>
      <c r="D1067" s="7" t="n">
        <v>12</v>
      </c>
      <c r="E1067" s="7" t="s">
        <v>143</v>
      </c>
      <c r="F1067" s="7" t="s">
        <v>144</v>
      </c>
      <c r="G1067" s="7" t="s">
        <v>141</v>
      </c>
      <c r="H1067" s="7" t="s">
        <v>142</v>
      </c>
    </row>
    <row r="1068" spans="1:8">
      <c r="A1068" t="s">
        <v>4</v>
      </c>
      <c r="B1068" s="4" t="s">
        <v>5</v>
      </c>
      <c r="C1068" s="4" t="s">
        <v>7</v>
      </c>
      <c r="D1068" s="4" t="s">
        <v>11</v>
      </c>
      <c r="E1068" s="4" t="s">
        <v>8</v>
      </c>
      <c r="F1068" s="4" t="s">
        <v>8</v>
      </c>
      <c r="G1068" s="4" t="s">
        <v>8</v>
      </c>
      <c r="H1068" s="4" t="s">
        <v>8</v>
      </c>
    </row>
    <row r="1069" spans="1:8">
      <c r="A1069" t="n">
        <v>10486</v>
      </c>
      <c r="B1069" s="46" t="n">
        <v>51</v>
      </c>
      <c r="C1069" s="7" t="n">
        <v>3</v>
      </c>
      <c r="D1069" s="7" t="n">
        <v>13</v>
      </c>
      <c r="E1069" s="7" t="s">
        <v>143</v>
      </c>
      <c r="F1069" s="7" t="s">
        <v>145</v>
      </c>
      <c r="G1069" s="7" t="s">
        <v>141</v>
      </c>
      <c r="H1069" s="7" t="s">
        <v>142</v>
      </c>
    </row>
    <row r="1070" spans="1:8">
      <c r="A1070" t="s">
        <v>4</v>
      </c>
      <c r="B1070" s="4" t="s">
        <v>5</v>
      </c>
      <c r="C1070" s="4" t="s">
        <v>7</v>
      </c>
      <c r="D1070" s="4" t="s">
        <v>11</v>
      </c>
      <c r="E1070" s="4" t="s">
        <v>8</v>
      </c>
      <c r="F1070" s="4" t="s">
        <v>8</v>
      </c>
      <c r="G1070" s="4" t="s">
        <v>8</v>
      </c>
      <c r="H1070" s="4" t="s">
        <v>8</v>
      </c>
    </row>
    <row r="1071" spans="1:8">
      <c r="A1071" t="n">
        <v>10499</v>
      </c>
      <c r="B1071" s="46" t="n">
        <v>51</v>
      </c>
      <c r="C1071" s="7" t="n">
        <v>3</v>
      </c>
      <c r="D1071" s="7" t="n">
        <v>80</v>
      </c>
      <c r="E1071" s="7" t="s">
        <v>143</v>
      </c>
      <c r="F1071" s="7" t="s">
        <v>144</v>
      </c>
      <c r="G1071" s="7" t="s">
        <v>141</v>
      </c>
      <c r="H1071" s="7" t="s">
        <v>142</v>
      </c>
    </row>
    <row r="1072" spans="1:8">
      <c r="A1072" t="s">
        <v>4</v>
      </c>
      <c r="B1072" s="4" t="s">
        <v>5</v>
      </c>
      <c r="C1072" s="4" t="s">
        <v>7</v>
      </c>
      <c r="D1072" s="4" t="s">
        <v>11</v>
      </c>
      <c r="E1072" s="4" t="s">
        <v>8</v>
      </c>
      <c r="F1072" s="4" t="s">
        <v>8</v>
      </c>
      <c r="G1072" s="4" t="s">
        <v>8</v>
      </c>
      <c r="H1072" s="4" t="s">
        <v>8</v>
      </c>
    </row>
    <row r="1073" spans="1:8">
      <c r="A1073" t="n">
        <v>10512</v>
      </c>
      <c r="B1073" s="46" t="n">
        <v>51</v>
      </c>
      <c r="C1073" s="7" t="n">
        <v>3</v>
      </c>
      <c r="D1073" s="7" t="n">
        <v>14</v>
      </c>
      <c r="E1073" s="7" t="s">
        <v>143</v>
      </c>
      <c r="F1073" s="7" t="s">
        <v>144</v>
      </c>
      <c r="G1073" s="7" t="s">
        <v>141</v>
      </c>
      <c r="H1073" s="7" t="s">
        <v>142</v>
      </c>
    </row>
    <row r="1074" spans="1:8">
      <c r="A1074" t="s">
        <v>4</v>
      </c>
      <c r="B1074" s="4" t="s">
        <v>5</v>
      </c>
      <c r="C1074" s="4" t="s">
        <v>7</v>
      </c>
      <c r="D1074" s="4" t="s">
        <v>8</v>
      </c>
      <c r="E1074" s="4" t="s">
        <v>11</v>
      </c>
    </row>
    <row r="1075" spans="1:8">
      <c r="A1075" t="n">
        <v>10525</v>
      </c>
      <c r="B1075" s="42" t="n">
        <v>94</v>
      </c>
      <c r="C1075" s="7" t="n">
        <v>0</v>
      </c>
      <c r="D1075" s="7" t="s">
        <v>110</v>
      </c>
      <c r="E1075" s="7" t="n">
        <v>1</v>
      </c>
    </row>
    <row r="1076" spans="1:8">
      <c r="A1076" t="s">
        <v>4</v>
      </c>
      <c r="B1076" s="4" t="s">
        <v>5</v>
      </c>
      <c r="C1076" s="4" t="s">
        <v>7</v>
      </c>
      <c r="D1076" s="4" t="s">
        <v>8</v>
      </c>
      <c r="E1076" s="4" t="s">
        <v>11</v>
      </c>
    </row>
    <row r="1077" spans="1:8">
      <c r="A1077" t="n">
        <v>10537</v>
      </c>
      <c r="B1077" s="42" t="n">
        <v>94</v>
      </c>
      <c r="C1077" s="7" t="n">
        <v>0</v>
      </c>
      <c r="D1077" s="7" t="s">
        <v>110</v>
      </c>
      <c r="E1077" s="7" t="n">
        <v>2</v>
      </c>
    </row>
    <row r="1078" spans="1:8">
      <c r="A1078" t="s">
        <v>4</v>
      </c>
      <c r="B1078" s="4" t="s">
        <v>5</v>
      </c>
      <c r="C1078" s="4" t="s">
        <v>7</v>
      </c>
      <c r="D1078" s="4" t="s">
        <v>8</v>
      </c>
      <c r="E1078" s="4" t="s">
        <v>11</v>
      </c>
    </row>
    <row r="1079" spans="1:8">
      <c r="A1079" t="n">
        <v>10549</v>
      </c>
      <c r="B1079" s="42" t="n">
        <v>94</v>
      </c>
      <c r="C1079" s="7" t="n">
        <v>1</v>
      </c>
      <c r="D1079" s="7" t="s">
        <v>110</v>
      </c>
      <c r="E1079" s="7" t="n">
        <v>4</v>
      </c>
    </row>
    <row r="1080" spans="1:8">
      <c r="A1080" t="s">
        <v>4</v>
      </c>
      <c r="B1080" s="4" t="s">
        <v>5</v>
      </c>
      <c r="C1080" s="4" t="s">
        <v>7</v>
      </c>
      <c r="D1080" s="4" t="s">
        <v>8</v>
      </c>
      <c r="E1080" s="4" t="s">
        <v>11</v>
      </c>
    </row>
    <row r="1081" spans="1:8">
      <c r="A1081" t="n">
        <v>10561</v>
      </c>
      <c r="B1081" s="42" t="n">
        <v>94</v>
      </c>
      <c r="C1081" s="7" t="n">
        <v>0</v>
      </c>
      <c r="D1081" s="7" t="s">
        <v>111</v>
      </c>
      <c r="E1081" s="7" t="n">
        <v>1</v>
      </c>
    </row>
    <row r="1082" spans="1:8">
      <c r="A1082" t="s">
        <v>4</v>
      </c>
      <c r="B1082" s="4" t="s">
        <v>5</v>
      </c>
      <c r="C1082" s="4" t="s">
        <v>7</v>
      </c>
      <c r="D1082" s="4" t="s">
        <v>8</v>
      </c>
      <c r="E1082" s="4" t="s">
        <v>11</v>
      </c>
    </row>
    <row r="1083" spans="1:8">
      <c r="A1083" t="n">
        <v>10573</v>
      </c>
      <c r="B1083" s="42" t="n">
        <v>94</v>
      </c>
      <c r="C1083" s="7" t="n">
        <v>0</v>
      </c>
      <c r="D1083" s="7" t="s">
        <v>111</v>
      </c>
      <c r="E1083" s="7" t="n">
        <v>2</v>
      </c>
    </row>
    <row r="1084" spans="1:8">
      <c r="A1084" t="s">
        <v>4</v>
      </c>
      <c r="B1084" s="4" t="s">
        <v>5</v>
      </c>
      <c r="C1084" s="4" t="s">
        <v>7</v>
      </c>
      <c r="D1084" s="4" t="s">
        <v>8</v>
      </c>
      <c r="E1084" s="4" t="s">
        <v>11</v>
      </c>
    </row>
    <row r="1085" spans="1:8">
      <c r="A1085" t="n">
        <v>10585</v>
      </c>
      <c r="B1085" s="42" t="n">
        <v>94</v>
      </c>
      <c r="C1085" s="7" t="n">
        <v>1</v>
      </c>
      <c r="D1085" s="7" t="s">
        <v>111</v>
      </c>
      <c r="E1085" s="7" t="n">
        <v>4</v>
      </c>
    </row>
    <row r="1086" spans="1:8">
      <c r="A1086" t="s">
        <v>4</v>
      </c>
      <c r="B1086" s="4" t="s">
        <v>5</v>
      </c>
      <c r="C1086" s="4" t="s">
        <v>7</v>
      </c>
      <c r="D1086" s="4" t="s">
        <v>8</v>
      </c>
      <c r="E1086" s="4" t="s">
        <v>11</v>
      </c>
    </row>
    <row r="1087" spans="1:8">
      <c r="A1087" t="n">
        <v>10597</v>
      </c>
      <c r="B1087" s="42" t="n">
        <v>94</v>
      </c>
      <c r="C1087" s="7" t="n">
        <v>0</v>
      </c>
      <c r="D1087" s="7" t="s">
        <v>112</v>
      </c>
      <c r="E1087" s="7" t="n">
        <v>1</v>
      </c>
    </row>
    <row r="1088" spans="1:8">
      <c r="A1088" t="s">
        <v>4</v>
      </c>
      <c r="B1088" s="4" t="s">
        <v>5</v>
      </c>
      <c r="C1088" s="4" t="s">
        <v>7</v>
      </c>
      <c r="D1088" s="4" t="s">
        <v>8</v>
      </c>
      <c r="E1088" s="4" t="s">
        <v>11</v>
      </c>
    </row>
    <row r="1089" spans="1:8">
      <c r="A1089" t="n">
        <v>10609</v>
      </c>
      <c r="B1089" s="42" t="n">
        <v>94</v>
      </c>
      <c r="C1089" s="7" t="n">
        <v>0</v>
      </c>
      <c r="D1089" s="7" t="s">
        <v>112</v>
      </c>
      <c r="E1089" s="7" t="n">
        <v>2</v>
      </c>
    </row>
    <row r="1090" spans="1:8">
      <c r="A1090" t="s">
        <v>4</v>
      </c>
      <c r="B1090" s="4" t="s">
        <v>5</v>
      </c>
      <c r="C1090" s="4" t="s">
        <v>7</v>
      </c>
      <c r="D1090" s="4" t="s">
        <v>8</v>
      </c>
      <c r="E1090" s="4" t="s">
        <v>11</v>
      </c>
    </row>
    <row r="1091" spans="1:8">
      <c r="A1091" t="n">
        <v>10621</v>
      </c>
      <c r="B1091" s="42" t="n">
        <v>94</v>
      </c>
      <c r="C1091" s="7" t="n">
        <v>1</v>
      </c>
      <c r="D1091" s="7" t="s">
        <v>112</v>
      </c>
      <c r="E1091" s="7" t="n">
        <v>4</v>
      </c>
    </row>
    <row r="1092" spans="1:8">
      <c r="A1092" t="s">
        <v>4</v>
      </c>
      <c r="B1092" s="4" t="s">
        <v>5</v>
      </c>
      <c r="C1092" s="4" t="s">
        <v>7</v>
      </c>
      <c r="D1092" s="4" t="s">
        <v>8</v>
      </c>
      <c r="E1092" s="4" t="s">
        <v>11</v>
      </c>
    </row>
    <row r="1093" spans="1:8">
      <c r="A1093" t="n">
        <v>10633</v>
      </c>
      <c r="B1093" s="42" t="n">
        <v>94</v>
      </c>
      <c r="C1093" s="7" t="n">
        <v>0</v>
      </c>
      <c r="D1093" s="7" t="s">
        <v>113</v>
      </c>
      <c r="E1093" s="7" t="n">
        <v>1</v>
      </c>
    </row>
    <row r="1094" spans="1:8">
      <c r="A1094" t="s">
        <v>4</v>
      </c>
      <c r="B1094" s="4" t="s">
        <v>5</v>
      </c>
      <c r="C1094" s="4" t="s">
        <v>7</v>
      </c>
      <c r="D1094" s="4" t="s">
        <v>8</v>
      </c>
      <c r="E1094" s="4" t="s">
        <v>11</v>
      </c>
    </row>
    <row r="1095" spans="1:8">
      <c r="A1095" t="n">
        <v>10645</v>
      </c>
      <c r="B1095" s="42" t="n">
        <v>94</v>
      </c>
      <c r="C1095" s="7" t="n">
        <v>0</v>
      </c>
      <c r="D1095" s="7" t="s">
        <v>113</v>
      </c>
      <c r="E1095" s="7" t="n">
        <v>2</v>
      </c>
    </row>
    <row r="1096" spans="1:8">
      <c r="A1096" t="s">
        <v>4</v>
      </c>
      <c r="B1096" s="4" t="s">
        <v>5</v>
      </c>
      <c r="C1096" s="4" t="s">
        <v>7</v>
      </c>
      <c r="D1096" s="4" t="s">
        <v>8</v>
      </c>
      <c r="E1096" s="4" t="s">
        <v>11</v>
      </c>
    </row>
    <row r="1097" spans="1:8">
      <c r="A1097" t="n">
        <v>10657</v>
      </c>
      <c r="B1097" s="42" t="n">
        <v>94</v>
      </c>
      <c r="C1097" s="7" t="n">
        <v>1</v>
      </c>
      <c r="D1097" s="7" t="s">
        <v>113</v>
      </c>
      <c r="E1097" s="7" t="n">
        <v>4</v>
      </c>
    </row>
    <row r="1098" spans="1:8">
      <c r="A1098" t="s">
        <v>4</v>
      </c>
      <c r="B1098" s="4" t="s">
        <v>5</v>
      </c>
      <c r="C1098" s="4" t="s">
        <v>7</v>
      </c>
      <c r="D1098" s="4" t="s">
        <v>8</v>
      </c>
      <c r="E1098" s="4" t="s">
        <v>11</v>
      </c>
    </row>
    <row r="1099" spans="1:8">
      <c r="A1099" t="n">
        <v>10669</v>
      </c>
      <c r="B1099" s="42" t="n">
        <v>94</v>
      </c>
      <c r="C1099" s="7" t="n">
        <v>0</v>
      </c>
      <c r="D1099" s="7" t="s">
        <v>114</v>
      </c>
      <c r="E1099" s="7" t="n">
        <v>1</v>
      </c>
    </row>
    <row r="1100" spans="1:8">
      <c r="A1100" t="s">
        <v>4</v>
      </c>
      <c r="B1100" s="4" t="s">
        <v>5</v>
      </c>
      <c r="C1100" s="4" t="s">
        <v>7</v>
      </c>
      <c r="D1100" s="4" t="s">
        <v>8</v>
      </c>
      <c r="E1100" s="4" t="s">
        <v>11</v>
      </c>
    </row>
    <row r="1101" spans="1:8">
      <c r="A1101" t="n">
        <v>10681</v>
      </c>
      <c r="B1101" s="42" t="n">
        <v>94</v>
      </c>
      <c r="C1101" s="7" t="n">
        <v>0</v>
      </c>
      <c r="D1101" s="7" t="s">
        <v>114</v>
      </c>
      <c r="E1101" s="7" t="n">
        <v>2</v>
      </c>
    </row>
    <row r="1102" spans="1:8">
      <c r="A1102" t="s">
        <v>4</v>
      </c>
      <c r="B1102" s="4" t="s">
        <v>5</v>
      </c>
      <c r="C1102" s="4" t="s">
        <v>7</v>
      </c>
      <c r="D1102" s="4" t="s">
        <v>8</v>
      </c>
      <c r="E1102" s="4" t="s">
        <v>11</v>
      </c>
    </row>
    <row r="1103" spans="1:8">
      <c r="A1103" t="n">
        <v>10693</v>
      </c>
      <c r="B1103" s="42" t="n">
        <v>94</v>
      </c>
      <c r="C1103" s="7" t="n">
        <v>1</v>
      </c>
      <c r="D1103" s="7" t="s">
        <v>114</v>
      </c>
      <c r="E1103" s="7" t="n">
        <v>4</v>
      </c>
    </row>
    <row r="1104" spans="1:8">
      <c r="A1104" t="s">
        <v>4</v>
      </c>
      <c r="B1104" s="4" t="s">
        <v>5</v>
      </c>
      <c r="C1104" s="4" t="s">
        <v>7</v>
      </c>
      <c r="D1104" s="4" t="s">
        <v>8</v>
      </c>
      <c r="E1104" s="4" t="s">
        <v>11</v>
      </c>
    </row>
    <row r="1105" spans="1:5">
      <c r="A1105" t="n">
        <v>10705</v>
      </c>
      <c r="B1105" s="42" t="n">
        <v>94</v>
      </c>
      <c r="C1105" s="7" t="n">
        <v>0</v>
      </c>
      <c r="D1105" s="7" t="s">
        <v>115</v>
      </c>
      <c r="E1105" s="7" t="n">
        <v>1</v>
      </c>
    </row>
    <row r="1106" spans="1:5">
      <c r="A1106" t="s">
        <v>4</v>
      </c>
      <c r="B1106" s="4" t="s">
        <v>5</v>
      </c>
      <c r="C1106" s="4" t="s">
        <v>7</v>
      </c>
      <c r="D1106" s="4" t="s">
        <v>8</v>
      </c>
      <c r="E1106" s="4" t="s">
        <v>11</v>
      </c>
    </row>
    <row r="1107" spans="1:5">
      <c r="A1107" t="n">
        <v>10717</v>
      </c>
      <c r="B1107" s="42" t="n">
        <v>94</v>
      </c>
      <c r="C1107" s="7" t="n">
        <v>0</v>
      </c>
      <c r="D1107" s="7" t="s">
        <v>115</v>
      </c>
      <c r="E1107" s="7" t="n">
        <v>2</v>
      </c>
    </row>
    <row r="1108" spans="1:5">
      <c r="A1108" t="s">
        <v>4</v>
      </c>
      <c r="B1108" s="4" t="s">
        <v>5</v>
      </c>
      <c r="C1108" s="4" t="s">
        <v>7</v>
      </c>
      <c r="D1108" s="4" t="s">
        <v>8</v>
      </c>
      <c r="E1108" s="4" t="s">
        <v>11</v>
      </c>
    </row>
    <row r="1109" spans="1:5">
      <c r="A1109" t="n">
        <v>10729</v>
      </c>
      <c r="B1109" s="42" t="n">
        <v>94</v>
      </c>
      <c r="C1109" s="7" t="n">
        <v>1</v>
      </c>
      <c r="D1109" s="7" t="s">
        <v>115</v>
      </c>
      <c r="E1109" s="7" t="n">
        <v>4</v>
      </c>
    </row>
    <row r="1110" spans="1:5">
      <c r="A1110" t="s">
        <v>4</v>
      </c>
      <c r="B1110" s="4" t="s">
        <v>5</v>
      </c>
      <c r="C1110" s="4" t="s">
        <v>7</v>
      </c>
      <c r="D1110" s="4" t="s">
        <v>8</v>
      </c>
      <c r="E1110" s="4" t="s">
        <v>11</v>
      </c>
    </row>
    <row r="1111" spans="1:5">
      <c r="A1111" t="n">
        <v>10741</v>
      </c>
      <c r="B1111" s="42" t="n">
        <v>94</v>
      </c>
      <c r="C1111" s="7" t="n">
        <v>0</v>
      </c>
      <c r="D1111" s="7" t="s">
        <v>116</v>
      </c>
      <c r="E1111" s="7" t="n">
        <v>1</v>
      </c>
    </row>
    <row r="1112" spans="1:5">
      <c r="A1112" t="s">
        <v>4</v>
      </c>
      <c r="B1112" s="4" t="s">
        <v>5</v>
      </c>
      <c r="C1112" s="4" t="s">
        <v>7</v>
      </c>
      <c r="D1112" s="4" t="s">
        <v>8</v>
      </c>
      <c r="E1112" s="4" t="s">
        <v>11</v>
      </c>
    </row>
    <row r="1113" spans="1:5">
      <c r="A1113" t="n">
        <v>10753</v>
      </c>
      <c r="B1113" s="42" t="n">
        <v>94</v>
      </c>
      <c r="C1113" s="7" t="n">
        <v>0</v>
      </c>
      <c r="D1113" s="7" t="s">
        <v>116</v>
      </c>
      <c r="E1113" s="7" t="n">
        <v>2</v>
      </c>
    </row>
    <row r="1114" spans="1:5">
      <c r="A1114" t="s">
        <v>4</v>
      </c>
      <c r="B1114" s="4" t="s">
        <v>5</v>
      </c>
      <c r="C1114" s="4" t="s">
        <v>7</v>
      </c>
      <c r="D1114" s="4" t="s">
        <v>8</v>
      </c>
      <c r="E1114" s="4" t="s">
        <v>11</v>
      </c>
    </row>
    <row r="1115" spans="1:5">
      <c r="A1115" t="n">
        <v>10765</v>
      </c>
      <c r="B1115" s="42" t="n">
        <v>94</v>
      </c>
      <c r="C1115" s="7" t="n">
        <v>1</v>
      </c>
      <c r="D1115" s="7" t="s">
        <v>116</v>
      </c>
      <c r="E1115" s="7" t="n">
        <v>4</v>
      </c>
    </row>
    <row r="1116" spans="1:5">
      <c r="A1116" t="s">
        <v>4</v>
      </c>
      <c r="B1116" s="4" t="s">
        <v>5</v>
      </c>
      <c r="C1116" s="4" t="s">
        <v>7</v>
      </c>
      <c r="D1116" s="4" t="s">
        <v>8</v>
      </c>
      <c r="E1116" s="4" t="s">
        <v>11</v>
      </c>
    </row>
    <row r="1117" spans="1:5">
      <c r="A1117" t="n">
        <v>10777</v>
      </c>
      <c r="B1117" s="42" t="n">
        <v>94</v>
      </c>
      <c r="C1117" s="7" t="n">
        <v>0</v>
      </c>
      <c r="D1117" s="7" t="s">
        <v>117</v>
      </c>
      <c r="E1117" s="7" t="n">
        <v>1</v>
      </c>
    </row>
    <row r="1118" spans="1:5">
      <c r="A1118" t="s">
        <v>4</v>
      </c>
      <c r="B1118" s="4" t="s">
        <v>5</v>
      </c>
      <c r="C1118" s="4" t="s">
        <v>7</v>
      </c>
      <c r="D1118" s="4" t="s">
        <v>8</v>
      </c>
      <c r="E1118" s="4" t="s">
        <v>11</v>
      </c>
    </row>
    <row r="1119" spans="1:5">
      <c r="A1119" t="n">
        <v>10789</v>
      </c>
      <c r="B1119" s="42" t="n">
        <v>94</v>
      </c>
      <c r="C1119" s="7" t="n">
        <v>0</v>
      </c>
      <c r="D1119" s="7" t="s">
        <v>117</v>
      </c>
      <c r="E1119" s="7" t="n">
        <v>2</v>
      </c>
    </row>
    <row r="1120" spans="1:5">
      <c r="A1120" t="s">
        <v>4</v>
      </c>
      <c r="B1120" s="4" t="s">
        <v>5</v>
      </c>
      <c r="C1120" s="4" t="s">
        <v>7</v>
      </c>
      <c r="D1120" s="4" t="s">
        <v>8</v>
      </c>
      <c r="E1120" s="4" t="s">
        <v>11</v>
      </c>
    </row>
    <row r="1121" spans="1:5">
      <c r="A1121" t="n">
        <v>10801</v>
      </c>
      <c r="B1121" s="42" t="n">
        <v>94</v>
      </c>
      <c r="C1121" s="7" t="n">
        <v>1</v>
      </c>
      <c r="D1121" s="7" t="s">
        <v>117</v>
      </c>
      <c r="E1121" s="7" t="n">
        <v>4</v>
      </c>
    </row>
    <row r="1122" spans="1:5">
      <c r="A1122" t="s">
        <v>4</v>
      </c>
      <c r="B1122" s="4" t="s">
        <v>5</v>
      </c>
      <c r="C1122" s="4" t="s">
        <v>7</v>
      </c>
      <c r="D1122" s="4" t="s">
        <v>8</v>
      </c>
      <c r="E1122" s="4" t="s">
        <v>11</v>
      </c>
    </row>
    <row r="1123" spans="1:5">
      <c r="A1123" t="n">
        <v>10813</v>
      </c>
      <c r="B1123" s="42" t="n">
        <v>94</v>
      </c>
      <c r="C1123" s="7" t="n">
        <v>0</v>
      </c>
      <c r="D1123" s="7" t="s">
        <v>118</v>
      </c>
      <c r="E1123" s="7" t="n">
        <v>1</v>
      </c>
    </row>
    <row r="1124" spans="1:5">
      <c r="A1124" t="s">
        <v>4</v>
      </c>
      <c r="B1124" s="4" t="s">
        <v>5</v>
      </c>
      <c r="C1124" s="4" t="s">
        <v>7</v>
      </c>
      <c r="D1124" s="4" t="s">
        <v>8</v>
      </c>
      <c r="E1124" s="4" t="s">
        <v>11</v>
      </c>
    </row>
    <row r="1125" spans="1:5">
      <c r="A1125" t="n">
        <v>10825</v>
      </c>
      <c r="B1125" s="42" t="n">
        <v>94</v>
      </c>
      <c r="C1125" s="7" t="n">
        <v>0</v>
      </c>
      <c r="D1125" s="7" t="s">
        <v>118</v>
      </c>
      <c r="E1125" s="7" t="n">
        <v>2</v>
      </c>
    </row>
    <row r="1126" spans="1:5">
      <c r="A1126" t="s">
        <v>4</v>
      </c>
      <c r="B1126" s="4" t="s">
        <v>5</v>
      </c>
      <c r="C1126" s="4" t="s">
        <v>7</v>
      </c>
      <c r="D1126" s="4" t="s">
        <v>8</v>
      </c>
      <c r="E1126" s="4" t="s">
        <v>11</v>
      </c>
    </row>
    <row r="1127" spans="1:5">
      <c r="A1127" t="n">
        <v>10837</v>
      </c>
      <c r="B1127" s="42" t="n">
        <v>94</v>
      </c>
      <c r="C1127" s="7" t="n">
        <v>1</v>
      </c>
      <c r="D1127" s="7" t="s">
        <v>118</v>
      </c>
      <c r="E1127" s="7" t="n">
        <v>4</v>
      </c>
    </row>
    <row r="1128" spans="1:5">
      <c r="A1128" t="s">
        <v>4</v>
      </c>
      <c r="B1128" s="4" t="s">
        <v>5</v>
      </c>
      <c r="C1128" s="4" t="s">
        <v>7</v>
      </c>
      <c r="D1128" s="4" t="s">
        <v>8</v>
      </c>
      <c r="E1128" s="4" t="s">
        <v>11</v>
      </c>
    </row>
    <row r="1129" spans="1:5">
      <c r="A1129" t="n">
        <v>10849</v>
      </c>
      <c r="B1129" s="42" t="n">
        <v>94</v>
      </c>
      <c r="C1129" s="7" t="n">
        <v>0</v>
      </c>
      <c r="D1129" s="7" t="s">
        <v>119</v>
      </c>
      <c r="E1129" s="7" t="n">
        <v>1</v>
      </c>
    </row>
    <row r="1130" spans="1:5">
      <c r="A1130" t="s">
        <v>4</v>
      </c>
      <c r="B1130" s="4" t="s">
        <v>5</v>
      </c>
      <c r="C1130" s="4" t="s">
        <v>7</v>
      </c>
      <c r="D1130" s="4" t="s">
        <v>8</v>
      </c>
      <c r="E1130" s="4" t="s">
        <v>11</v>
      </c>
    </row>
    <row r="1131" spans="1:5">
      <c r="A1131" t="n">
        <v>10861</v>
      </c>
      <c r="B1131" s="42" t="n">
        <v>94</v>
      </c>
      <c r="C1131" s="7" t="n">
        <v>0</v>
      </c>
      <c r="D1131" s="7" t="s">
        <v>119</v>
      </c>
      <c r="E1131" s="7" t="n">
        <v>2</v>
      </c>
    </row>
    <row r="1132" spans="1:5">
      <c r="A1132" t="s">
        <v>4</v>
      </c>
      <c r="B1132" s="4" t="s">
        <v>5</v>
      </c>
      <c r="C1132" s="4" t="s">
        <v>7</v>
      </c>
      <c r="D1132" s="4" t="s">
        <v>8</v>
      </c>
      <c r="E1132" s="4" t="s">
        <v>11</v>
      </c>
    </row>
    <row r="1133" spans="1:5">
      <c r="A1133" t="n">
        <v>10873</v>
      </c>
      <c r="B1133" s="42" t="n">
        <v>94</v>
      </c>
      <c r="C1133" s="7" t="n">
        <v>1</v>
      </c>
      <c r="D1133" s="7" t="s">
        <v>119</v>
      </c>
      <c r="E1133" s="7" t="n">
        <v>4</v>
      </c>
    </row>
    <row r="1134" spans="1:5">
      <c r="A1134" t="s">
        <v>4</v>
      </c>
      <c r="B1134" s="4" t="s">
        <v>5</v>
      </c>
      <c r="C1134" s="4" t="s">
        <v>7</v>
      </c>
      <c r="D1134" s="4" t="s">
        <v>8</v>
      </c>
      <c r="E1134" s="4" t="s">
        <v>11</v>
      </c>
    </row>
    <row r="1135" spans="1:5">
      <c r="A1135" t="n">
        <v>10885</v>
      </c>
      <c r="B1135" s="42" t="n">
        <v>94</v>
      </c>
      <c r="C1135" s="7" t="n">
        <v>0</v>
      </c>
      <c r="D1135" s="7" t="s">
        <v>120</v>
      </c>
      <c r="E1135" s="7" t="n">
        <v>1</v>
      </c>
    </row>
    <row r="1136" spans="1:5">
      <c r="A1136" t="s">
        <v>4</v>
      </c>
      <c r="B1136" s="4" t="s">
        <v>5</v>
      </c>
      <c r="C1136" s="4" t="s">
        <v>7</v>
      </c>
      <c r="D1136" s="4" t="s">
        <v>8</v>
      </c>
      <c r="E1136" s="4" t="s">
        <v>11</v>
      </c>
    </row>
    <row r="1137" spans="1:5">
      <c r="A1137" t="n">
        <v>10897</v>
      </c>
      <c r="B1137" s="42" t="n">
        <v>94</v>
      </c>
      <c r="C1137" s="7" t="n">
        <v>0</v>
      </c>
      <c r="D1137" s="7" t="s">
        <v>120</v>
      </c>
      <c r="E1137" s="7" t="n">
        <v>2</v>
      </c>
    </row>
    <row r="1138" spans="1:5">
      <c r="A1138" t="s">
        <v>4</v>
      </c>
      <c r="B1138" s="4" t="s">
        <v>5</v>
      </c>
      <c r="C1138" s="4" t="s">
        <v>7</v>
      </c>
      <c r="D1138" s="4" t="s">
        <v>8</v>
      </c>
      <c r="E1138" s="4" t="s">
        <v>11</v>
      </c>
    </row>
    <row r="1139" spans="1:5">
      <c r="A1139" t="n">
        <v>10909</v>
      </c>
      <c r="B1139" s="42" t="n">
        <v>94</v>
      </c>
      <c r="C1139" s="7" t="n">
        <v>1</v>
      </c>
      <c r="D1139" s="7" t="s">
        <v>120</v>
      </c>
      <c r="E1139" s="7" t="n">
        <v>4</v>
      </c>
    </row>
    <row r="1140" spans="1:5">
      <c r="A1140" t="s">
        <v>4</v>
      </c>
      <c r="B1140" s="4" t="s">
        <v>5</v>
      </c>
      <c r="C1140" s="4" t="s">
        <v>7</v>
      </c>
      <c r="D1140" s="4" t="s">
        <v>8</v>
      </c>
      <c r="E1140" s="4" t="s">
        <v>11</v>
      </c>
    </row>
    <row r="1141" spans="1:5">
      <c r="A1141" t="n">
        <v>10921</v>
      </c>
      <c r="B1141" s="42" t="n">
        <v>94</v>
      </c>
      <c r="C1141" s="7" t="n">
        <v>0</v>
      </c>
      <c r="D1141" s="7" t="s">
        <v>121</v>
      </c>
      <c r="E1141" s="7" t="n">
        <v>1</v>
      </c>
    </row>
    <row r="1142" spans="1:5">
      <c r="A1142" t="s">
        <v>4</v>
      </c>
      <c r="B1142" s="4" t="s">
        <v>5</v>
      </c>
      <c r="C1142" s="4" t="s">
        <v>7</v>
      </c>
      <c r="D1142" s="4" t="s">
        <v>8</v>
      </c>
      <c r="E1142" s="4" t="s">
        <v>11</v>
      </c>
    </row>
    <row r="1143" spans="1:5">
      <c r="A1143" t="n">
        <v>10933</v>
      </c>
      <c r="B1143" s="42" t="n">
        <v>94</v>
      </c>
      <c r="C1143" s="7" t="n">
        <v>0</v>
      </c>
      <c r="D1143" s="7" t="s">
        <v>121</v>
      </c>
      <c r="E1143" s="7" t="n">
        <v>2</v>
      </c>
    </row>
    <row r="1144" spans="1:5">
      <c r="A1144" t="s">
        <v>4</v>
      </c>
      <c r="B1144" s="4" t="s">
        <v>5</v>
      </c>
      <c r="C1144" s="4" t="s">
        <v>7</v>
      </c>
      <c r="D1144" s="4" t="s">
        <v>8</v>
      </c>
      <c r="E1144" s="4" t="s">
        <v>11</v>
      </c>
    </row>
    <row r="1145" spans="1:5">
      <c r="A1145" t="n">
        <v>10945</v>
      </c>
      <c r="B1145" s="42" t="n">
        <v>94</v>
      </c>
      <c r="C1145" s="7" t="n">
        <v>1</v>
      </c>
      <c r="D1145" s="7" t="s">
        <v>121</v>
      </c>
      <c r="E1145" s="7" t="n">
        <v>4</v>
      </c>
    </row>
    <row r="1146" spans="1:5">
      <c r="A1146" t="s">
        <v>4</v>
      </c>
      <c r="B1146" s="4" t="s">
        <v>5</v>
      </c>
      <c r="C1146" s="4" t="s">
        <v>7</v>
      </c>
      <c r="D1146" s="4" t="s">
        <v>8</v>
      </c>
      <c r="E1146" s="4" t="s">
        <v>11</v>
      </c>
    </row>
    <row r="1147" spans="1:5">
      <c r="A1147" t="n">
        <v>10957</v>
      </c>
      <c r="B1147" s="42" t="n">
        <v>94</v>
      </c>
      <c r="C1147" s="7" t="n">
        <v>0</v>
      </c>
      <c r="D1147" s="7" t="s">
        <v>122</v>
      </c>
      <c r="E1147" s="7" t="n">
        <v>1</v>
      </c>
    </row>
    <row r="1148" spans="1:5">
      <c r="A1148" t="s">
        <v>4</v>
      </c>
      <c r="B1148" s="4" t="s">
        <v>5</v>
      </c>
      <c r="C1148" s="4" t="s">
        <v>7</v>
      </c>
      <c r="D1148" s="4" t="s">
        <v>8</v>
      </c>
      <c r="E1148" s="4" t="s">
        <v>11</v>
      </c>
    </row>
    <row r="1149" spans="1:5">
      <c r="A1149" t="n">
        <v>10969</v>
      </c>
      <c r="B1149" s="42" t="n">
        <v>94</v>
      </c>
      <c r="C1149" s="7" t="n">
        <v>0</v>
      </c>
      <c r="D1149" s="7" t="s">
        <v>122</v>
      </c>
      <c r="E1149" s="7" t="n">
        <v>2</v>
      </c>
    </row>
    <row r="1150" spans="1:5">
      <c r="A1150" t="s">
        <v>4</v>
      </c>
      <c r="B1150" s="4" t="s">
        <v>5</v>
      </c>
      <c r="C1150" s="4" t="s">
        <v>7</v>
      </c>
      <c r="D1150" s="4" t="s">
        <v>8</v>
      </c>
      <c r="E1150" s="4" t="s">
        <v>11</v>
      </c>
    </row>
    <row r="1151" spans="1:5">
      <c r="A1151" t="n">
        <v>10981</v>
      </c>
      <c r="B1151" s="42" t="n">
        <v>94</v>
      </c>
      <c r="C1151" s="7" t="n">
        <v>1</v>
      </c>
      <c r="D1151" s="7" t="s">
        <v>122</v>
      </c>
      <c r="E1151" s="7" t="n">
        <v>4</v>
      </c>
    </row>
    <row r="1152" spans="1:5">
      <c r="A1152" t="s">
        <v>4</v>
      </c>
      <c r="B1152" s="4" t="s">
        <v>5</v>
      </c>
      <c r="C1152" s="4" t="s">
        <v>7</v>
      </c>
      <c r="D1152" s="4" t="s">
        <v>8</v>
      </c>
      <c r="E1152" s="4" t="s">
        <v>11</v>
      </c>
    </row>
    <row r="1153" spans="1:5">
      <c r="A1153" t="n">
        <v>10993</v>
      </c>
      <c r="B1153" s="42" t="n">
        <v>94</v>
      </c>
      <c r="C1153" s="7" t="n">
        <v>0</v>
      </c>
      <c r="D1153" s="7" t="s">
        <v>123</v>
      </c>
      <c r="E1153" s="7" t="n">
        <v>1</v>
      </c>
    </row>
    <row r="1154" spans="1:5">
      <c r="A1154" t="s">
        <v>4</v>
      </c>
      <c r="B1154" s="4" t="s">
        <v>5</v>
      </c>
      <c r="C1154" s="4" t="s">
        <v>7</v>
      </c>
      <c r="D1154" s="4" t="s">
        <v>8</v>
      </c>
      <c r="E1154" s="4" t="s">
        <v>11</v>
      </c>
    </row>
    <row r="1155" spans="1:5">
      <c r="A1155" t="n">
        <v>11005</v>
      </c>
      <c r="B1155" s="42" t="n">
        <v>94</v>
      </c>
      <c r="C1155" s="7" t="n">
        <v>0</v>
      </c>
      <c r="D1155" s="7" t="s">
        <v>123</v>
      </c>
      <c r="E1155" s="7" t="n">
        <v>2</v>
      </c>
    </row>
    <row r="1156" spans="1:5">
      <c r="A1156" t="s">
        <v>4</v>
      </c>
      <c r="B1156" s="4" t="s">
        <v>5</v>
      </c>
      <c r="C1156" s="4" t="s">
        <v>7</v>
      </c>
      <c r="D1156" s="4" t="s">
        <v>8</v>
      </c>
      <c r="E1156" s="4" t="s">
        <v>11</v>
      </c>
    </row>
    <row r="1157" spans="1:5">
      <c r="A1157" t="n">
        <v>11017</v>
      </c>
      <c r="B1157" s="42" t="n">
        <v>94</v>
      </c>
      <c r="C1157" s="7" t="n">
        <v>1</v>
      </c>
      <c r="D1157" s="7" t="s">
        <v>123</v>
      </c>
      <c r="E1157" s="7" t="n">
        <v>4</v>
      </c>
    </row>
    <row r="1158" spans="1:5">
      <c r="A1158" t="s">
        <v>4</v>
      </c>
      <c r="B1158" s="4" t="s">
        <v>5</v>
      </c>
      <c r="C1158" s="4" t="s">
        <v>7</v>
      </c>
      <c r="D1158" s="4" t="s">
        <v>8</v>
      </c>
      <c r="E1158" s="4" t="s">
        <v>11</v>
      </c>
    </row>
    <row r="1159" spans="1:5">
      <c r="A1159" t="n">
        <v>11029</v>
      </c>
      <c r="B1159" s="42" t="n">
        <v>94</v>
      </c>
      <c r="C1159" s="7" t="n">
        <v>0</v>
      </c>
      <c r="D1159" s="7" t="s">
        <v>124</v>
      </c>
      <c r="E1159" s="7" t="n">
        <v>1</v>
      </c>
    </row>
    <row r="1160" spans="1:5">
      <c r="A1160" t="s">
        <v>4</v>
      </c>
      <c r="B1160" s="4" t="s">
        <v>5</v>
      </c>
      <c r="C1160" s="4" t="s">
        <v>7</v>
      </c>
      <c r="D1160" s="4" t="s">
        <v>8</v>
      </c>
      <c r="E1160" s="4" t="s">
        <v>11</v>
      </c>
    </row>
    <row r="1161" spans="1:5">
      <c r="A1161" t="n">
        <v>11041</v>
      </c>
      <c r="B1161" s="42" t="n">
        <v>94</v>
      </c>
      <c r="C1161" s="7" t="n">
        <v>0</v>
      </c>
      <c r="D1161" s="7" t="s">
        <v>124</v>
      </c>
      <c r="E1161" s="7" t="n">
        <v>2</v>
      </c>
    </row>
    <row r="1162" spans="1:5">
      <c r="A1162" t="s">
        <v>4</v>
      </c>
      <c r="B1162" s="4" t="s">
        <v>5</v>
      </c>
      <c r="C1162" s="4" t="s">
        <v>7</v>
      </c>
      <c r="D1162" s="4" t="s">
        <v>8</v>
      </c>
      <c r="E1162" s="4" t="s">
        <v>11</v>
      </c>
    </row>
    <row r="1163" spans="1:5">
      <c r="A1163" t="n">
        <v>11053</v>
      </c>
      <c r="B1163" s="42" t="n">
        <v>94</v>
      </c>
      <c r="C1163" s="7" t="n">
        <v>1</v>
      </c>
      <c r="D1163" s="7" t="s">
        <v>124</v>
      </c>
      <c r="E1163" s="7" t="n">
        <v>4</v>
      </c>
    </row>
    <row r="1164" spans="1:5">
      <c r="A1164" t="s">
        <v>4</v>
      </c>
      <c r="B1164" s="4" t="s">
        <v>5</v>
      </c>
      <c r="C1164" s="4" t="s">
        <v>7</v>
      </c>
      <c r="D1164" s="4" t="s">
        <v>8</v>
      </c>
      <c r="E1164" s="4" t="s">
        <v>11</v>
      </c>
    </row>
    <row r="1165" spans="1:5">
      <c r="A1165" t="n">
        <v>11065</v>
      </c>
      <c r="B1165" s="42" t="n">
        <v>94</v>
      </c>
      <c r="C1165" s="7" t="n">
        <v>0</v>
      </c>
      <c r="D1165" s="7" t="s">
        <v>125</v>
      </c>
      <c r="E1165" s="7" t="n">
        <v>1</v>
      </c>
    </row>
    <row r="1166" spans="1:5">
      <c r="A1166" t="s">
        <v>4</v>
      </c>
      <c r="B1166" s="4" t="s">
        <v>5</v>
      </c>
      <c r="C1166" s="4" t="s">
        <v>7</v>
      </c>
      <c r="D1166" s="4" t="s">
        <v>8</v>
      </c>
      <c r="E1166" s="4" t="s">
        <v>11</v>
      </c>
    </row>
    <row r="1167" spans="1:5">
      <c r="A1167" t="n">
        <v>11077</v>
      </c>
      <c r="B1167" s="42" t="n">
        <v>94</v>
      </c>
      <c r="C1167" s="7" t="n">
        <v>0</v>
      </c>
      <c r="D1167" s="7" t="s">
        <v>125</v>
      </c>
      <c r="E1167" s="7" t="n">
        <v>2</v>
      </c>
    </row>
    <row r="1168" spans="1:5">
      <c r="A1168" t="s">
        <v>4</v>
      </c>
      <c r="B1168" s="4" t="s">
        <v>5</v>
      </c>
      <c r="C1168" s="4" t="s">
        <v>7</v>
      </c>
      <c r="D1168" s="4" t="s">
        <v>8</v>
      </c>
      <c r="E1168" s="4" t="s">
        <v>11</v>
      </c>
    </row>
    <row r="1169" spans="1:5">
      <c r="A1169" t="n">
        <v>11089</v>
      </c>
      <c r="B1169" s="42" t="n">
        <v>94</v>
      </c>
      <c r="C1169" s="7" t="n">
        <v>1</v>
      </c>
      <c r="D1169" s="7" t="s">
        <v>125</v>
      </c>
      <c r="E1169" s="7" t="n">
        <v>4</v>
      </c>
    </row>
    <row r="1170" spans="1:5">
      <c r="A1170" t="s">
        <v>4</v>
      </c>
      <c r="B1170" s="4" t="s">
        <v>5</v>
      </c>
      <c r="C1170" s="4" t="s">
        <v>7</v>
      </c>
      <c r="D1170" s="4" t="s">
        <v>8</v>
      </c>
      <c r="E1170" s="4" t="s">
        <v>11</v>
      </c>
    </row>
    <row r="1171" spans="1:5">
      <c r="A1171" t="n">
        <v>11101</v>
      </c>
      <c r="B1171" s="42" t="n">
        <v>94</v>
      </c>
      <c r="C1171" s="7" t="n">
        <v>0</v>
      </c>
      <c r="D1171" s="7" t="s">
        <v>126</v>
      </c>
      <c r="E1171" s="7" t="n">
        <v>1</v>
      </c>
    </row>
    <row r="1172" spans="1:5">
      <c r="A1172" t="s">
        <v>4</v>
      </c>
      <c r="B1172" s="4" t="s">
        <v>5</v>
      </c>
      <c r="C1172" s="4" t="s">
        <v>7</v>
      </c>
      <c r="D1172" s="4" t="s">
        <v>8</v>
      </c>
      <c r="E1172" s="4" t="s">
        <v>11</v>
      </c>
    </row>
    <row r="1173" spans="1:5">
      <c r="A1173" t="n">
        <v>11113</v>
      </c>
      <c r="B1173" s="42" t="n">
        <v>94</v>
      </c>
      <c r="C1173" s="7" t="n">
        <v>0</v>
      </c>
      <c r="D1173" s="7" t="s">
        <v>126</v>
      </c>
      <c r="E1173" s="7" t="n">
        <v>2</v>
      </c>
    </row>
    <row r="1174" spans="1:5">
      <c r="A1174" t="s">
        <v>4</v>
      </c>
      <c r="B1174" s="4" t="s">
        <v>5</v>
      </c>
      <c r="C1174" s="4" t="s">
        <v>7</v>
      </c>
      <c r="D1174" s="4" t="s">
        <v>8</v>
      </c>
      <c r="E1174" s="4" t="s">
        <v>11</v>
      </c>
    </row>
    <row r="1175" spans="1:5">
      <c r="A1175" t="n">
        <v>11125</v>
      </c>
      <c r="B1175" s="42" t="n">
        <v>94</v>
      </c>
      <c r="C1175" s="7" t="n">
        <v>1</v>
      </c>
      <c r="D1175" s="7" t="s">
        <v>126</v>
      </c>
      <c r="E1175" s="7" t="n">
        <v>4</v>
      </c>
    </row>
    <row r="1176" spans="1:5">
      <c r="A1176" t="s">
        <v>4</v>
      </c>
      <c r="B1176" s="4" t="s">
        <v>5</v>
      </c>
      <c r="C1176" s="4" t="s">
        <v>7</v>
      </c>
      <c r="D1176" s="4" t="s">
        <v>8</v>
      </c>
      <c r="E1176" s="4" t="s">
        <v>11</v>
      </c>
    </row>
    <row r="1177" spans="1:5">
      <c r="A1177" t="n">
        <v>11137</v>
      </c>
      <c r="B1177" s="42" t="n">
        <v>94</v>
      </c>
      <c r="C1177" s="7" t="n">
        <v>0</v>
      </c>
      <c r="D1177" s="7" t="s">
        <v>127</v>
      </c>
      <c r="E1177" s="7" t="n">
        <v>1</v>
      </c>
    </row>
    <row r="1178" spans="1:5">
      <c r="A1178" t="s">
        <v>4</v>
      </c>
      <c r="B1178" s="4" t="s">
        <v>5</v>
      </c>
      <c r="C1178" s="4" t="s">
        <v>7</v>
      </c>
      <c r="D1178" s="4" t="s">
        <v>8</v>
      </c>
      <c r="E1178" s="4" t="s">
        <v>11</v>
      </c>
    </row>
    <row r="1179" spans="1:5">
      <c r="A1179" t="n">
        <v>11149</v>
      </c>
      <c r="B1179" s="42" t="n">
        <v>94</v>
      </c>
      <c r="C1179" s="7" t="n">
        <v>0</v>
      </c>
      <c r="D1179" s="7" t="s">
        <v>127</v>
      </c>
      <c r="E1179" s="7" t="n">
        <v>2</v>
      </c>
    </row>
    <row r="1180" spans="1:5">
      <c r="A1180" t="s">
        <v>4</v>
      </c>
      <c r="B1180" s="4" t="s">
        <v>5</v>
      </c>
      <c r="C1180" s="4" t="s">
        <v>7</v>
      </c>
      <c r="D1180" s="4" t="s">
        <v>8</v>
      </c>
      <c r="E1180" s="4" t="s">
        <v>11</v>
      </c>
    </row>
    <row r="1181" spans="1:5">
      <c r="A1181" t="n">
        <v>11161</v>
      </c>
      <c r="B1181" s="42" t="n">
        <v>94</v>
      </c>
      <c r="C1181" s="7" t="n">
        <v>1</v>
      </c>
      <c r="D1181" s="7" t="s">
        <v>127</v>
      </c>
      <c r="E1181" s="7" t="n">
        <v>4</v>
      </c>
    </row>
    <row r="1182" spans="1:5">
      <c r="A1182" t="s">
        <v>4</v>
      </c>
      <c r="B1182" s="4" t="s">
        <v>5</v>
      </c>
      <c r="C1182" s="4" t="s">
        <v>7</v>
      </c>
      <c r="D1182" s="4" t="s">
        <v>8</v>
      </c>
      <c r="E1182" s="4" t="s">
        <v>11</v>
      </c>
    </row>
    <row r="1183" spans="1:5">
      <c r="A1183" t="n">
        <v>11173</v>
      </c>
      <c r="B1183" s="42" t="n">
        <v>94</v>
      </c>
      <c r="C1183" s="7" t="n">
        <v>0</v>
      </c>
      <c r="D1183" s="7" t="s">
        <v>128</v>
      </c>
      <c r="E1183" s="7" t="n">
        <v>1</v>
      </c>
    </row>
    <row r="1184" spans="1:5">
      <c r="A1184" t="s">
        <v>4</v>
      </c>
      <c r="B1184" s="4" t="s">
        <v>5</v>
      </c>
      <c r="C1184" s="4" t="s">
        <v>7</v>
      </c>
      <c r="D1184" s="4" t="s">
        <v>8</v>
      </c>
      <c r="E1184" s="4" t="s">
        <v>11</v>
      </c>
    </row>
    <row r="1185" spans="1:5">
      <c r="A1185" t="n">
        <v>11185</v>
      </c>
      <c r="B1185" s="42" t="n">
        <v>94</v>
      </c>
      <c r="C1185" s="7" t="n">
        <v>0</v>
      </c>
      <c r="D1185" s="7" t="s">
        <v>128</v>
      </c>
      <c r="E1185" s="7" t="n">
        <v>2</v>
      </c>
    </row>
    <row r="1186" spans="1:5">
      <c r="A1186" t="s">
        <v>4</v>
      </c>
      <c r="B1186" s="4" t="s">
        <v>5</v>
      </c>
      <c r="C1186" s="4" t="s">
        <v>7</v>
      </c>
      <c r="D1186" s="4" t="s">
        <v>8</v>
      </c>
      <c r="E1186" s="4" t="s">
        <v>11</v>
      </c>
    </row>
    <row r="1187" spans="1:5">
      <c r="A1187" t="n">
        <v>11197</v>
      </c>
      <c r="B1187" s="42" t="n">
        <v>94</v>
      </c>
      <c r="C1187" s="7" t="n">
        <v>1</v>
      </c>
      <c r="D1187" s="7" t="s">
        <v>128</v>
      </c>
      <c r="E1187" s="7" t="n">
        <v>4</v>
      </c>
    </row>
    <row r="1188" spans="1:5">
      <c r="A1188" t="s">
        <v>4</v>
      </c>
      <c r="B1188" s="4" t="s">
        <v>5</v>
      </c>
      <c r="C1188" s="4" t="s">
        <v>7</v>
      </c>
      <c r="D1188" s="4" t="s">
        <v>8</v>
      </c>
      <c r="E1188" s="4" t="s">
        <v>11</v>
      </c>
    </row>
    <row r="1189" spans="1:5">
      <c r="A1189" t="n">
        <v>11209</v>
      </c>
      <c r="B1189" s="42" t="n">
        <v>94</v>
      </c>
      <c r="C1189" s="7" t="n">
        <v>0</v>
      </c>
      <c r="D1189" s="7" t="s">
        <v>129</v>
      </c>
      <c r="E1189" s="7" t="n">
        <v>1</v>
      </c>
    </row>
    <row r="1190" spans="1:5">
      <c r="A1190" t="s">
        <v>4</v>
      </c>
      <c r="B1190" s="4" t="s">
        <v>5</v>
      </c>
      <c r="C1190" s="4" t="s">
        <v>7</v>
      </c>
      <c r="D1190" s="4" t="s">
        <v>8</v>
      </c>
      <c r="E1190" s="4" t="s">
        <v>11</v>
      </c>
    </row>
    <row r="1191" spans="1:5">
      <c r="A1191" t="n">
        <v>11221</v>
      </c>
      <c r="B1191" s="42" t="n">
        <v>94</v>
      </c>
      <c r="C1191" s="7" t="n">
        <v>0</v>
      </c>
      <c r="D1191" s="7" t="s">
        <v>129</v>
      </c>
      <c r="E1191" s="7" t="n">
        <v>2</v>
      </c>
    </row>
    <row r="1192" spans="1:5">
      <c r="A1192" t="s">
        <v>4</v>
      </c>
      <c r="B1192" s="4" t="s">
        <v>5</v>
      </c>
      <c r="C1192" s="4" t="s">
        <v>7</v>
      </c>
      <c r="D1192" s="4" t="s">
        <v>8</v>
      </c>
      <c r="E1192" s="4" t="s">
        <v>11</v>
      </c>
    </row>
    <row r="1193" spans="1:5">
      <c r="A1193" t="n">
        <v>11233</v>
      </c>
      <c r="B1193" s="42" t="n">
        <v>94</v>
      </c>
      <c r="C1193" s="7" t="n">
        <v>1</v>
      </c>
      <c r="D1193" s="7" t="s">
        <v>129</v>
      </c>
      <c r="E1193" s="7" t="n">
        <v>4</v>
      </c>
    </row>
    <row r="1194" spans="1:5">
      <c r="A1194" t="s">
        <v>4</v>
      </c>
      <c r="B1194" s="4" t="s">
        <v>5</v>
      </c>
      <c r="C1194" s="4" t="s">
        <v>7</v>
      </c>
      <c r="D1194" s="4" t="s">
        <v>8</v>
      </c>
      <c r="E1194" s="4" t="s">
        <v>11</v>
      </c>
    </row>
    <row r="1195" spans="1:5">
      <c r="A1195" t="n">
        <v>11245</v>
      </c>
      <c r="B1195" s="42" t="n">
        <v>94</v>
      </c>
      <c r="C1195" s="7" t="n">
        <v>0</v>
      </c>
      <c r="D1195" s="7" t="s">
        <v>130</v>
      </c>
      <c r="E1195" s="7" t="n">
        <v>1</v>
      </c>
    </row>
    <row r="1196" spans="1:5">
      <c r="A1196" t="s">
        <v>4</v>
      </c>
      <c r="B1196" s="4" t="s">
        <v>5</v>
      </c>
      <c r="C1196" s="4" t="s">
        <v>7</v>
      </c>
      <c r="D1196" s="4" t="s">
        <v>8</v>
      </c>
      <c r="E1196" s="4" t="s">
        <v>11</v>
      </c>
    </row>
    <row r="1197" spans="1:5">
      <c r="A1197" t="n">
        <v>11257</v>
      </c>
      <c r="B1197" s="42" t="n">
        <v>94</v>
      </c>
      <c r="C1197" s="7" t="n">
        <v>0</v>
      </c>
      <c r="D1197" s="7" t="s">
        <v>130</v>
      </c>
      <c r="E1197" s="7" t="n">
        <v>2</v>
      </c>
    </row>
    <row r="1198" spans="1:5">
      <c r="A1198" t="s">
        <v>4</v>
      </c>
      <c r="B1198" s="4" t="s">
        <v>5</v>
      </c>
      <c r="C1198" s="4" t="s">
        <v>7</v>
      </c>
      <c r="D1198" s="4" t="s">
        <v>8</v>
      </c>
      <c r="E1198" s="4" t="s">
        <v>11</v>
      </c>
    </row>
    <row r="1199" spans="1:5">
      <c r="A1199" t="n">
        <v>11269</v>
      </c>
      <c r="B1199" s="42" t="n">
        <v>94</v>
      </c>
      <c r="C1199" s="7" t="n">
        <v>1</v>
      </c>
      <c r="D1199" s="7" t="s">
        <v>130</v>
      </c>
      <c r="E1199" s="7" t="n">
        <v>4</v>
      </c>
    </row>
    <row r="1200" spans="1:5">
      <c r="A1200" t="s">
        <v>4</v>
      </c>
      <c r="B1200" s="4" t="s">
        <v>5</v>
      </c>
      <c r="C1200" s="4" t="s">
        <v>7</v>
      </c>
      <c r="D1200" s="4" t="s">
        <v>8</v>
      </c>
      <c r="E1200" s="4" t="s">
        <v>11</v>
      </c>
    </row>
    <row r="1201" spans="1:5">
      <c r="A1201" t="n">
        <v>11281</v>
      </c>
      <c r="B1201" s="42" t="n">
        <v>94</v>
      </c>
      <c r="C1201" s="7" t="n">
        <v>0</v>
      </c>
      <c r="D1201" s="7" t="s">
        <v>131</v>
      </c>
      <c r="E1201" s="7" t="n">
        <v>1</v>
      </c>
    </row>
    <row r="1202" spans="1:5">
      <c r="A1202" t="s">
        <v>4</v>
      </c>
      <c r="B1202" s="4" t="s">
        <v>5</v>
      </c>
      <c r="C1202" s="4" t="s">
        <v>7</v>
      </c>
      <c r="D1202" s="4" t="s">
        <v>8</v>
      </c>
      <c r="E1202" s="4" t="s">
        <v>11</v>
      </c>
    </row>
    <row r="1203" spans="1:5">
      <c r="A1203" t="n">
        <v>11293</v>
      </c>
      <c r="B1203" s="42" t="n">
        <v>94</v>
      </c>
      <c r="C1203" s="7" t="n">
        <v>0</v>
      </c>
      <c r="D1203" s="7" t="s">
        <v>131</v>
      </c>
      <c r="E1203" s="7" t="n">
        <v>2</v>
      </c>
    </row>
    <row r="1204" spans="1:5">
      <c r="A1204" t="s">
        <v>4</v>
      </c>
      <c r="B1204" s="4" t="s">
        <v>5</v>
      </c>
      <c r="C1204" s="4" t="s">
        <v>7</v>
      </c>
      <c r="D1204" s="4" t="s">
        <v>8</v>
      </c>
      <c r="E1204" s="4" t="s">
        <v>11</v>
      </c>
    </row>
    <row r="1205" spans="1:5">
      <c r="A1205" t="n">
        <v>11305</v>
      </c>
      <c r="B1205" s="42" t="n">
        <v>94</v>
      </c>
      <c r="C1205" s="7" t="n">
        <v>1</v>
      </c>
      <c r="D1205" s="7" t="s">
        <v>131</v>
      </c>
      <c r="E1205" s="7" t="n">
        <v>4</v>
      </c>
    </row>
    <row r="1206" spans="1:5">
      <c r="A1206" t="s">
        <v>4</v>
      </c>
      <c r="B1206" s="4" t="s">
        <v>5</v>
      </c>
      <c r="C1206" s="4" t="s">
        <v>7</v>
      </c>
      <c r="D1206" s="4" t="s">
        <v>8</v>
      </c>
      <c r="E1206" s="4" t="s">
        <v>11</v>
      </c>
    </row>
    <row r="1207" spans="1:5">
      <c r="A1207" t="n">
        <v>11317</v>
      </c>
      <c r="B1207" s="42" t="n">
        <v>94</v>
      </c>
      <c r="C1207" s="7" t="n">
        <v>0</v>
      </c>
      <c r="D1207" s="7" t="s">
        <v>132</v>
      </c>
      <c r="E1207" s="7" t="n">
        <v>1</v>
      </c>
    </row>
    <row r="1208" spans="1:5">
      <c r="A1208" t="s">
        <v>4</v>
      </c>
      <c r="B1208" s="4" t="s">
        <v>5</v>
      </c>
      <c r="C1208" s="4" t="s">
        <v>7</v>
      </c>
      <c r="D1208" s="4" t="s">
        <v>8</v>
      </c>
      <c r="E1208" s="4" t="s">
        <v>11</v>
      </c>
    </row>
    <row r="1209" spans="1:5">
      <c r="A1209" t="n">
        <v>11329</v>
      </c>
      <c r="B1209" s="42" t="n">
        <v>94</v>
      </c>
      <c r="C1209" s="7" t="n">
        <v>0</v>
      </c>
      <c r="D1209" s="7" t="s">
        <v>132</v>
      </c>
      <c r="E1209" s="7" t="n">
        <v>2</v>
      </c>
    </row>
    <row r="1210" spans="1:5">
      <c r="A1210" t="s">
        <v>4</v>
      </c>
      <c r="B1210" s="4" t="s">
        <v>5</v>
      </c>
      <c r="C1210" s="4" t="s">
        <v>7</v>
      </c>
      <c r="D1210" s="4" t="s">
        <v>8</v>
      </c>
      <c r="E1210" s="4" t="s">
        <v>11</v>
      </c>
    </row>
    <row r="1211" spans="1:5">
      <c r="A1211" t="n">
        <v>11341</v>
      </c>
      <c r="B1211" s="42" t="n">
        <v>94</v>
      </c>
      <c r="C1211" s="7" t="n">
        <v>1</v>
      </c>
      <c r="D1211" s="7" t="s">
        <v>132</v>
      </c>
      <c r="E1211" s="7" t="n">
        <v>4</v>
      </c>
    </row>
    <row r="1212" spans="1:5">
      <c r="A1212" t="s">
        <v>4</v>
      </c>
      <c r="B1212" s="4" t="s">
        <v>5</v>
      </c>
      <c r="C1212" s="4" t="s">
        <v>7</v>
      </c>
      <c r="D1212" s="4" t="s">
        <v>8</v>
      </c>
      <c r="E1212" s="4" t="s">
        <v>11</v>
      </c>
    </row>
    <row r="1213" spans="1:5">
      <c r="A1213" t="n">
        <v>11353</v>
      </c>
      <c r="B1213" s="42" t="n">
        <v>94</v>
      </c>
      <c r="C1213" s="7" t="n">
        <v>0</v>
      </c>
      <c r="D1213" s="7" t="s">
        <v>133</v>
      </c>
      <c r="E1213" s="7" t="n">
        <v>1</v>
      </c>
    </row>
    <row r="1214" spans="1:5">
      <c r="A1214" t="s">
        <v>4</v>
      </c>
      <c r="B1214" s="4" t="s">
        <v>5</v>
      </c>
      <c r="C1214" s="4" t="s">
        <v>7</v>
      </c>
      <c r="D1214" s="4" t="s">
        <v>8</v>
      </c>
      <c r="E1214" s="4" t="s">
        <v>11</v>
      </c>
    </row>
    <row r="1215" spans="1:5">
      <c r="A1215" t="n">
        <v>11365</v>
      </c>
      <c r="B1215" s="42" t="n">
        <v>94</v>
      </c>
      <c r="C1215" s="7" t="n">
        <v>0</v>
      </c>
      <c r="D1215" s="7" t="s">
        <v>133</v>
      </c>
      <c r="E1215" s="7" t="n">
        <v>2</v>
      </c>
    </row>
    <row r="1216" spans="1:5">
      <c r="A1216" t="s">
        <v>4</v>
      </c>
      <c r="B1216" s="4" t="s">
        <v>5</v>
      </c>
      <c r="C1216" s="4" t="s">
        <v>7</v>
      </c>
      <c r="D1216" s="4" t="s">
        <v>8</v>
      </c>
      <c r="E1216" s="4" t="s">
        <v>11</v>
      </c>
    </row>
    <row r="1217" spans="1:5">
      <c r="A1217" t="n">
        <v>11377</v>
      </c>
      <c r="B1217" s="42" t="n">
        <v>94</v>
      </c>
      <c r="C1217" s="7" t="n">
        <v>1</v>
      </c>
      <c r="D1217" s="7" t="s">
        <v>133</v>
      </c>
      <c r="E1217" s="7" t="n">
        <v>4</v>
      </c>
    </row>
    <row r="1218" spans="1:5">
      <c r="A1218" t="s">
        <v>4</v>
      </c>
      <c r="B1218" s="4" t="s">
        <v>5</v>
      </c>
      <c r="C1218" s="4" t="s">
        <v>7</v>
      </c>
      <c r="D1218" s="4" t="s">
        <v>11</v>
      </c>
      <c r="E1218" s="4" t="s">
        <v>8</v>
      </c>
      <c r="F1218" s="4" t="s">
        <v>8</v>
      </c>
      <c r="G1218" s="4" t="s">
        <v>7</v>
      </c>
    </row>
    <row r="1219" spans="1:5">
      <c r="A1219" t="n">
        <v>11389</v>
      </c>
      <c r="B1219" s="43" t="n">
        <v>32</v>
      </c>
      <c r="C1219" s="7" t="n">
        <v>0</v>
      </c>
      <c r="D1219" s="7" t="n">
        <v>65533</v>
      </c>
      <c r="E1219" s="7" t="s">
        <v>134</v>
      </c>
      <c r="F1219" s="7" t="s">
        <v>135</v>
      </c>
      <c r="G1219" s="7" t="n">
        <v>1</v>
      </c>
    </row>
    <row r="1220" spans="1:5">
      <c r="A1220" t="s">
        <v>4</v>
      </c>
      <c r="B1220" s="4" t="s">
        <v>5</v>
      </c>
      <c r="C1220" s="4" t="s">
        <v>7</v>
      </c>
      <c r="D1220" s="4" t="s">
        <v>11</v>
      </c>
      <c r="E1220" s="4" t="s">
        <v>8</v>
      </c>
      <c r="F1220" s="4" t="s">
        <v>8</v>
      </c>
      <c r="G1220" s="4" t="s">
        <v>7</v>
      </c>
    </row>
    <row r="1221" spans="1:5">
      <c r="A1221" t="n">
        <v>11404</v>
      </c>
      <c r="B1221" s="43" t="n">
        <v>32</v>
      </c>
      <c r="C1221" s="7" t="n">
        <v>0</v>
      </c>
      <c r="D1221" s="7" t="n">
        <v>65533</v>
      </c>
      <c r="E1221" s="7" t="s">
        <v>134</v>
      </c>
      <c r="F1221" s="7" t="s">
        <v>136</v>
      </c>
      <c r="G1221" s="7" t="n">
        <v>1</v>
      </c>
    </row>
    <row r="1222" spans="1:5">
      <c r="A1222" t="s">
        <v>4</v>
      </c>
      <c r="B1222" s="4" t="s">
        <v>5</v>
      </c>
      <c r="C1222" s="4" t="s">
        <v>7</v>
      </c>
      <c r="D1222" s="4" t="s">
        <v>11</v>
      </c>
      <c r="E1222" s="4" t="s">
        <v>8</v>
      </c>
      <c r="F1222" s="4" t="s">
        <v>8</v>
      </c>
      <c r="G1222" s="4" t="s">
        <v>7</v>
      </c>
    </row>
    <row r="1223" spans="1:5">
      <c r="A1223" t="n">
        <v>11419</v>
      </c>
      <c r="B1223" s="43" t="n">
        <v>32</v>
      </c>
      <c r="C1223" s="7" t="n">
        <v>0</v>
      </c>
      <c r="D1223" s="7" t="n">
        <v>65533</v>
      </c>
      <c r="E1223" s="7" t="s">
        <v>134</v>
      </c>
      <c r="F1223" s="7" t="s">
        <v>137</v>
      </c>
      <c r="G1223" s="7" t="n">
        <v>1</v>
      </c>
    </row>
    <row r="1224" spans="1:5">
      <c r="A1224" t="s">
        <v>4</v>
      </c>
      <c r="B1224" s="4" t="s">
        <v>5</v>
      </c>
      <c r="C1224" s="4" t="s">
        <v>7</v>
      </c>
      <c r="D1224" s="4" t="s">
        <v>11</v>
      </c>
      <c r="E1224" s="4" t="s">
        <v>11</v>
      </c>
    </row>
    <row r="1225" spans="1:5">
      <c r="A1225" t="n">
        <v>11434</v>
      </c>
      <c r="B1225" s="41" t="n">
        <v>50</v>
      </c>
      <c r="C1225" s="7" t="n">
        <v>1</v>
      </c>
      <c r="D1225" s="7" t="n">
        <v>2135</v>
      </c>
      <c r="E1225" s="7" t="n">
        <v>5000</v>
      </c>
    </row>
    <row r="1226" spans="1:5">
      <c r="A1226" t="s">
        <v>4</v>
      </c>
      <c r="B1226" s="4" t="s">
        <v>5</v>
      </c>
      <c r="C1226" s="4" t="s">
        <v>11</v>
      </c>
    </row>
    <row r="1227" spans="1:5">
      <c r="A1227" t="n">
        <v>11440</v>
      </c>
      <c r="B1227" s="24" t="n">
        <v>16</v>
      </c>
      <c r="C1227" s="7" t="n">
        <v>5000</v>
      </c>
    </row>
    <row r="1228" spans="1:5">
      <c r="A1228" t="s">
        <v>4</v>
      </c>
      <c r="B1228" s="4" t="s">
        <v>5</v>
      </c>
      <c r="C1228" s="4" t="s">
        <v>7</v>
      </c>
      <c r="D1228" s="4" t="s">
        <v>7</v>
      </c>
      <c r="E1228" s="4" t="s">
        <v>14</v>
      </c>
    </row>
    <row r="1229" spans="1:5">
      <c r="A1229" t="n">
        <v>11443</v>
      </c>
      <c r="B1229" s="19" t="n">
        <v>74</v>
      </c>
      <c r="C1229" s="7" t="n">
        <v>23</v>
      </c>
      <c r="D1229" s="7" t="n">
        <v>0</v>
      </c>
      <c r="E1229" s="7" t="n">
        <v>200</v>
      </c>
    </row>
    <row r="1230" spans="1:5">
      <c r="A1230" t="s">
        <v>4</v>
      </c>
      <c r="B1230" s="4" t="s">
        <v>5</v>
      </c>
      <c r="C1230" s="4" t="s">
        <v>7</v>
      </c>
      <c r="D1230" s="4" t="s">
        <v>11</v>
      </c>
      <c r="E1230" s="4" t="s">
        <v>14</v>
      </c>
      <c r="F1230" s="4" t="s">
        <v>11</v>
      </c>
      <c r="G1230" s="4" t="s">
        <v>14</v>
      </c>
      <c r="H1230" s="4" t="s">
        <v>7</v>
      </c>
    </row>
    <row r="1231" spans="1:5">
      <c r="A1231" t="n">
        <v>11450</v>
      </c>
      <c r="B1231" s="10" t="n">
        <v>49</v>
      </c>
      <c r="C1231" s="7" t="n">
        <v>0</v>
      </c>
      <c r="D1231" s="7" t="n">
        <v>552</v>
      </c>
      <c r="E1231" s="7" t="n">
        <v>1065353216</v>
      </c>
      <c r="F1231" s="7" t="n">
        <v>0</v>
      </c>
      <c r="G1231" s="7" t="n">
        <v>0</v>
      </c>
      <c r="H1231" s="7" t="n">
        <v>0</v>
      </c>
    </row>
    <row r="1232" spans="1:5">
      <c r="A1232" t="s">
        <v>4</v>
      </c>
      <c r="B1232" s="4" t="s">
        <v>5</v>
      </c>
      <c r="C1232" s="4" t="s">
        <v>11</v>
      </c>
    </row>
    <row r="1233" spans="1:8">
      <c r="A1233" t="n">
        <v>11465</v>
      </c>
      <c r="B1233" s="24" t="n">
        <v>16</v>
      </c>
      <c r="C1233" s="7" t="n">
        <v>1000</v>
      </c>
    </row>
    <row r="1234" spans="1:8">
      <c r="A1234" t="s">
        <v>4</v>
      </c>
      <c r="B1234" s="4" t="s">
        <v>5</v>
      </c>
      <c r="C1234" s="4" t="s">
        <v>7</v>
      </c>
      <c r="D1234" s="4" t="s">
        <v>11</v>
      </c>
      <c r="E1234" s="4" t="s">
        <v>11</v>
      </c>
      <c r="F1234" s="4" t="s">
        <v>14</v>
      </c>
    </row>
    <row r="1235" spans="1:8">
      <c r="A1235" t="n">
        <v>11468</v>
      </c>
      <c r="B1235" s="44" t="n">
        <v>84</v>
      </c>
      <c r="C1235" s="7" t="n">
        <v>0</v>
      </c>
      <c r="D1235" s="7" t="n">
        <v>0</v>
      </c>
      <c r="E1235" s="7" t="n">
        <v>0</v>
      </c>
      <c r="F1235" s="7" t="n">
        <v>1045220557</v>
      </c>
    </row>
    <row r="1236" spans="1:8">
      <c r="A1236" t="s">
        <v>4</v>
      </c>
      <c r="B1236" s="4" t="s">
        <v>5</v>
      </c>
      <c r="C1236" s="4" t="s">
        <v>11</v>
      </c>
      <c r="D1236" s="4" t="s">
        <v>14</v>
      </c>
    </row>
    <row r="1237" spans="1:8">
      <c r="A1237" t="n">
        <v>11478</v>
      </c>
      <c r="B1237" s="47" t="n">
        <v>44</v>
      </c>
      <c r="C1237" s="7" t="n">
        <v>7030</v>
      </c>
      <c r="D1237" s="7" t="n">
        <v>128</v>
      </c>
    </row>
    <row r="1238" spans="1:8">
      <c r="A1238" t="s">
        <v>4</v>
      </c>
      <c r="B1238" s="4" t="s">
        <v>5</v>
      </c>
      <c r="C1238" s="4" t="s">
        <v>11</v>
      </c>
      <c r="D1238" s="4" t="s">
        <v>14</v>
      </c>
    </row>
    <row r="1239" spans="1:8">
      <c r="A1239" t="n">
        <v>11485</v>
      </c>
      <c r="B1239" s="47" t="n">
        <v>44</v>
      </c>
      <c r="C1239" s="7" t="n">
        <v>7030</v>
      </c>
      <c r="D1239" s="7" t="n">
        <v>32</v>
      </c>
    </row>
    <row r="1240" spans="1:8">
      <c r="A1240" t="s">
        <v>4</v>
      </c>
      <c r="B1240" s="4" t="s">
        <v>5</v>
      </c>
      <c r="C1240" s="4" t="s">
        <v>7</v>
      </c>
      <c r="D1240" s="4" t="s">
        <v>11</v>
      </c>
      <c r="E1240" s="4" t="s">
        <v>12</v>
      </c>
    </row>
    <row r="1241" spans="1:8">
      <c r="A1241" t="n">
        <v>11492</v>
      </c>
      <c r="B1241" s="17" t="n">
        <v>58</v>
      </c>
      <c r="C1241" s="7" t="n">
        <v>103</v>
      </c>
      <c r="D1241" s="7" t="n">
        <v>2000</v>
      </c>
      <c r="E1241" s="7" t="n">
        <v>1</v>
      </c>
    </row>
    <row r="1242" spans="1:8">
      <c r="A1242" t="s">
        <v>4</v>
      </c>
      <c r="B1242" s="4" t="s">
        <v>5</v>
      </c>
      <c r="C1242" s="4" t="s">
        <v>11</v>
      </c>
    </row>
    <row r="1243" spans="1:8">
      <c r="A1243" t="n">
        <v>11500</v>
      </c>
      <c r="B1243" s="24" t="n">
        <v>16</v>
      </c>
      <c r="C1243" s="7" t="n">
        <v>3000</v>
      </c>
    </row>
    <row r="1244" spans="1:8">
      <c r="A1244" t="s">
        <v>4</v>
      </c>
      <c r="B1244" s="4" t="s">
        <v>5</v>
      </c>
      <c r="C1244" s="4" t="s">
        <v>7</v>
      </c>
      <c r="D1244" s="4" t="s">
        <v>7</v>
      </c>
      <c r="E1244" s="4" t="s">
        <v>12</v>
      </c>
      <c r="F1244" s="4" t="s">
        <v>12</v>
      </c>
      <c r="G1244" s="4" t="s">
        <v>12</v>
      </c>
      <c r="H1244" s="4" t="s">
        <v>11</v>
      </c>
    </row>
    <row r="1245" spans="1:8">
      <c r="A1245" t="n">
        <v>11503</v>
      </c>
      <c r="B1245" s="40" t="n">
        <v>45</v>
      </c>
      <c r="C1245" s="7" t="n">
        <v>2</v>
      </c>
      <c r="D1245" s="7" t="n">
        <v>3</v>
      </c>
      <c r="E1245" s="7" t="n">
        <v>6.46000003814697</v>
      </c>
      <c r="F1245" s="7" t="n">
        <v>2.8199999332428</v>
      </c>
      <c r="G1245" s="7" t="n">
        <v>-12.1999998092651</v>
      </c>
      <c r="H1245" s="7" t="n">
        <v>14000</v>
      </c>
    </row>
    <row r="1246" spans="1:8">
      <c r="A1246" t="s">
        <v>4</v>
      </c>
      <c r="B1246" s="4" t="s">
        <v>5</v>
      </c>
      <c r="C1246" s="4" t="s">
        <v>7</v>
      </c>
      <c r="D1246" s="4" t="s">
        <v>7</v>
      </c>
      <c r="E1246" s="4" t="s">
        <v>12</v>
      </c>
      <c r="F1246" s="4" t="s">
        <v>12</v>
      </c>
      <c r="G1246" s="4" t="s">
        <v>12</v>
      </c>
      <c r="H1246" s="4" t="s">
        <v>11</v>
      </c>
      <c r="I1246" s="4" t="s">
        <v>7</v>
      </c>
    </row>
    <row r="1247" spans="1:8">
      <c r="A1247" t="n">
        <v>11520</v>
      </c>
      <c r="B1247" s="40" t="n">
        <v>45</v>
      </c>
      <c r="C1247" s="7" t="n">
        <v>4</v>
      </c>
      <c r="D1247" s="7" t="n">
        <v>3</v>
      </c>
      <c r="E1247" s="7" t="n">
        <v>353.910003662109</v>
      </c>
      <c r="F1247" s="7" t="n">
        <v>153.770004272461</v>
      </c>
      <c r="G1247" s="7" t="n">
        <v>356</v>
      </c>
      <c r="H1247" s="7" t="n">
        <v>14000</v>
      </c>
      <c r="I1247" s="7" t="n">
        <v>1</v>
      </c>
    </row>
    <row r="1248" spans="1:8">
      <c r="A1248" t="s">
        <v>4</v>
      </c>
      <c r="B1248" s="4" t="s">
        <v>5</v>
      </c>
      <c r="C1248" s="4" t="s">
        <v>7</v>
      </c>
      <c r="D1248" s="4" t="s">
        <v>7</v>
      </c>
      <c r="E1248" s="4" t="s">
        <v>12</v>
      </c>
      <c r="F1248" s="4" t="s">
        <v>11</v>
      </c>
    </row>
    <row r="1249" spans="1:9">
      <c r="A1249" t="n">
        <v>11538</v>
      </c>
      <c r="B1249" s="40" t="n">
        <v>45</v>
      </c>
      <c r="C1249" s="7" t="n">
        <v>5</v>
      </c>
      <c r="D1249" s="7" t="n">
        <v>3</v>
      </c>
      <c r="E1249" s="7" t="n">
        <v>4</v>
      </c>
      <c r="F1249" s="7" t="n">
        <v>14000</v>
      </c>
    </row>
    <row r="1250" spans="1:9">
      <c r="A1250" t="s">
        <v>4</v>
      </c>
      <c r="B1250" s="4" t="s">
        <v>5</v>
      </c>
      <c r="C1250" s="4" t="s">
        <v>7</v>
      </c>
      <c r="D1250" s="4" t="s">
        <v>7</v>
      </c>
      <c r="E1250" s="4" t="s">
        <v>12</v>
      </c>
      <c r="F1250" s="4" t="s">
        <v>11</v>
      </c>
    </row>
    <row r="1251" spans="1:9">
      <c r="A1251" t="n">
        <v>11547</v>
      </c>
      <c r="B1251" s="40" t="n">
        <v>45</v>
      </c>
      <c r="C1251" s="7" t="n">
        <v>11</v>
      </c>
      <c r="D1251" s="7" t="n">
        <v>3</v>
      </c>
      <c r="E1251" s="7" t="n">
        <v>30</v>
      </c>
      <c r="F1251" s="7" t="n">
        <v>14000</v>
      </c>
    </row>
    <row r="1252" spans="1:9">
      <c r="A1252" t="s">
        <v>4</v>
      </c>
      <c r="B1252" s="4" t="s">
        <v>5</v>
      </c>
      <c r="C1252" s="4" t="s">
        <v>7</v>
      </c>
      <c r="D1252" s="4" t="s">
        <v>11</v>
      </c>
    </row>
    <row r="1253" spans="1:9">
      <c r="A1253" t="n">
        <v>11556</v>
      </c>
      <c r="B1253" s="17" t="n">
        <v>58</v>
      </c>
      <c r="C1253" s="7" t="n">
        <v>255</v>
      </c>
      <c r="D1253" s="7" t="n">
        <v>0</v>
      </c>
    </row>
    <row r="1254" spans="1:9">
      <c r="A1254" t="s">
        <v>4</v>
      </c>
      <c r="B1254" s="4" t="s">
        <v>5</v>
      </c>
      <c r="C1254" s="4" t="s">
        <v>7</v>
      </c>
      <c r="D1254" s="4" t="s">
        <v>11</v>
      </c>
    </row>
    <row r="1255" spans="1:9">
      <c r="A1255" t="n">
        <v>11560</v>
      </c>
      <c r="B1255" s="40" t="n">
        <v>45</v>
      </c>
      <c r="C1255" s="7" t="n">
        <v>7</v>
      </c>
      <c r="D1255" s="7" t="n">
        <v>255</v>
      </c>
    </row>
    <row r="1256" spans="1:9">
      <c r="A1256" t="s">
        <v>4</v>
      </c>
      <c r="B1256" s="4" t="s">
        <v>5</v>
      </c>
      <c r="C1256" s="4" t="s">
        <v>11</v>
      </c>
    </row>
    <row r="1257" spans="1:9">
      <c r="A1257" t="n">
        <v>11564</v>
      </c>
      <c r="B1257" s="24" t="n">
        <v>16</v>
      </c>
      <c r="C1257" s="7" t="n">
        <v>500</v>
      </c>
    </row>
    <row r="1258" spans="1:9">
      <c r="A1258" t="s">
        <v>4</v>
      </c>
      <c r="B1258" s="4" t="s">
        <v>5</v>
      </c>
      <c r="C1258" s="4" t="s">
        <v>7</v>
      </c>
      <c r="D1258" s="4" t="s">
        <v>7</v>
      </c>
      <c r="E1258" s="4" t="s">
        <v>12</v>
      </c>
      <c r="F1258" s="4" t="s">
        <v>12</v>
      </c>
      <c r="G1258" s="4" t="s">
        <v>12</v>
      </c>
      <c r="H1258" s="4" t="s">
        <v>11</v>
      </c>
    </row>
    <row r="1259" spans="1:9">
      <c r="A1259" t="n">
        <v>11567</v>
      </c>
      <c r="B1259" s="40" t="n">
        <v>45</v>
      </c>
      <c r="C1259" s="7" t="n">
        <v>2</v>
      </c>
      <c r="D1259" s="7" t="n">
        <v>3</v>
      </c>
      <c r="E1259" s="7" t="n">
        <v>0.0799999982118607</v>
      </c>
      <c r="F1259" s="7" t="n">
        <v>1.4099999666214</v>
      </c>
      <c r="G1259" s="7" t="n">
        <v>0.75</v>
      </c>
      <c r="H1259" s="7" t="n">
        <v>10000</v>
      </c>
    </row>
    <row r="1260" spans="1:9">
      <c r="A1260" t="s">
        <v>4</v>
      </c>
      <c r="B1260" s="4" t="s">
        <v>5</v>
      </c>
      <c r="C1260" s="4" t="s">
        <v>7</v>
      </c>
      <c r="D1260" s="4" t="s">
        <v>7</v>
      </c>
      <c r="E1260" s="4" t="s">
        <v>12</v>
      </c>
      <c r="F1260" s="4" t="s">
        <v>12</v>
      </c>
      <c r="G1260" s="4" t="s">
        <v>12</v>
      </c>
      <c r="H1260" s="4" t="s">
        <v>11</v>
      </c>
      <c r="I1260" s="4" t="s">
        <v>7</v>
      </c>
    </row>
    <row r="1261" spans="1:9">
      <c r="A1261" t="n">
        <v>11584</v>
      </c>
      <c r="B1261" s="40" t="n">
        <v>45</v>
      </c>
      <c r="C1261" s="7" t="n">
        <v>4</v>
      </c>
      <c r="D1261" s="7" t="n">
        <v>3</v>
      </c>
      <c r="E1261" s="7" t="n">
        <v>5</v>
      </c>
      <c r="F1261" s="7" t="n">
        <v>157.729995727539</v>
      </c>
      <c r="G1261" s="7" t="n">
        <v>356</v>
      </c>
      <c r="H1261" s="7" t="n">
        <v>10000</v>
      </c>
      <c r="I1261" s="7" t="n">
        <v>1</v>
      </c>
    </row>
    <row r="1262" spans="1:9">
      <c r="A1262" t="s">
        <v>4</v>
      </c>
      <c r="B1262" s="4" t="s">
        <v>5</v>
      </c>
      <c r="C1262" s="4" t="s">
        <v>7</v>
      </c>
      <c r="D1262" s="4" t="s">
        <v>7</v>
      </c>
      <c r="E1262" s="4" t="s">
        <v>12</v>
      </c>
      <c r="F1262" s="4" t="s">
        <v>11</v>
      </c>
    </row>
    <row r="1263" spans="1:9">
      <c r="A1263" t="n">
        <v>11602</v>
      </c>
      <c r="B1263" s="40" t="n">
        <v>45</v>
      </c>
      <c r="C1263" s="7" t="n">
        <v>5</v>
      </c>
      <c r="D1263" s="7" t="n">
        <v>3</v>
      </c>
      <c r="E1263" s="7" t="n">
        <v>1.39999997615814</v>
      </c>
      <c r="F1263" s="7" t="n">
        <v>10000</v>
      </c>
    </row>
    <row r="1264" spans="1:9">
      <c r="A1264" t="s">
        <v>4</v>
      </c>
      <c r="B1264" s="4" t="s">
        <v>5</v>
      </c>
      <c r="C1264" s="4" t="s">
        <v>7</v>
      </c>
      <c r="D1264" s="4" t="s">
        <v>7</v>
      </c>
      <c r="E1264" s="4" t="s">
        <v>12</v>
      </c>
      <c r="F1264" s="4" t="s">
        <v>11</v>
      </c>
    </row>
    <row r="1265" spans="1:9">
      <c r="A1265" t="n">
        <v>11611</v>
      </c>
      <c r="B1265" s="40" t="n">
        <v>45</v>
      </c>
      <c r="C1265" s="7" t="n">
        <v>11</v>
      </c>
      <c r="D1265" s="7" t="n">
        <v>3</v>
      </c>
      <c r="E1265" s="7" t="n">
        <v>30</v>
      </c>
      <c r="F1265" s="7" t="n">
        <v>10000</v>
      </c>
    </row>
    <row r="1266" spans="1:9">
      <c r="A1266" t="s">
        <v>4</v>
      </c>
      <c r="B1266" s="4" t="s">
        <v>5</v>
      </c>
      <c r="C1266" s="4" t="s">
        <v>11</v>
      </c>
    </row>
    <row r="1267" spans="1:9">
      <c r="A1267" t="n">
        <v>11620</v>
      </c>
      <c r="B1267" s="24" t="n">
        <v>16</v>
      </c>
      <c r="C1267" s="7" t="n">
        <v>3000</v>
      </c>
    </row>
    <row r="1268" spans="1:9">
      <c r="A1268" t="s">
        <v>4</v>
      </c>
      <c r="B1268" s="4" t="s">
        <v>5</v>
      </c>
      <c r="C1268" s="4" t="s">
        <v>11</v>
      </c>
      <c r="D1268" s="4" t="s">
        <v>7</v>
      </c>
      <c r="E1268" s="4" t="s">
        <v>7</v>
      </c>
      <c r="F1268" s="4" t="s">
        <v>8</v>
      </c>
    </row>
    <row r="1269" spans="1:9">
      <c r="A1269" t="n">
        <v>11623</v>
      </c>
      <c r="B1269" s="18" t="n">
        <v>47</v>
      </c>
      <c r="C1269" s="7" t="n">
        <v>3</v>
      </c>
      <c r="D1269" s="7" t="n">
        <v>0</v>
      </c>
      <c r="E1269" s="7" t="n">
        <v>0</v>
      </c>
      <c r="F1269" s="7" t="s">
        <v>146</v>
      </c>
    </row>
    <row r="1270" spans="1:9">
      <c r="A1270" t="s">
        <v>4</v>
      </c>
      <c r="B1270" s="4" t="s">
        <v>5</v>
      </c>
      <c r="C1270" s="4" t="s">
        <v>11</v>
      </c>
      <c r="D1270" s="4" t="s">
        <v>7</v>
      </c>
      <c r="E1270" s="4" t="s">
        <v>7</v>
      </c>
      <c r="F1270" s="4" t="s">
        <v>8</v>
      </c>
    </row>
    <row r="1271" spans="1:9">
      <c r="A1271" t="n">
        <v>11643</v>
      </c>
      <c r="B1271" s="18" t="n">
        <v>47</v>
      </c>
      <c r="C1271" s="7" t="n">
        <v>16</v>
      </c>
      <c r="D1271" s="7" t="n">
        <v>0</v>
      </c>
      <c r="E1271" s="7" t="n">
        <v>0</v>
      </c>
      <c r="F1271" s="7" t="s">
        <v>146</v>
      </c>
    </row>
    <row r="1272" spans="1:9">
      <c r="A1272" t="s">
        <v>4</v>
      </c>
      <c r="B1272" s="4" t="s">
        <v>5</v>
      </c>
      <c r="C1272" s="4" t="s">
        <v>11</v>
      </c>
    </row>
    <row r="1273" spans="1:9">
      <c r="A1273" t="n">
        <v>11663</v>
      </c>
      <c r="B1273" s="24" t="n">
        <v>16</v>
      </c>
      <c r="C1273" s="7" t="n">
        <v>600</v>
      </c>
    </row>
    <row r="1274" spans="1:9">
      <c r="A1274" t="s">
        <v>4</v>
      </c>
      <c r="B1274" s="4" t="s">
        <v>5</v>
      </c>
      <c r="C1274" s="4" t="s">
        <v>11</v>
      </c>
      <c r="D1274" s="4" t="s">
        <v>7</v>
      </c>
      <c r="E1274" s="4" t="s">
        <v>7</v>
      </c>
      <c r="F1274" s="4" t="s">
        <v>8</v>
      </c>
    </row>
    <row r="1275" spans="1:9">
      <c r="A1275" t="n">
        <v>11666</v>
      </c>
      <c r="B1275" s="18" t="n">
        <v>47</v>
      </c>
      <c r="C1275" s="7" t="n">
        <v>8</v>
      </c>
      <c r="D1275" s="7" t="n">
        <v>0</v>
      </c>
      <c r="E1275" s="7" t="n">
        <v>0</v>
      </c>
      <c r="F1275" s="7" t="s">
        <v>146</v>
      </c>
    </row>
    <row r="1276" spans="1:9">
      <c r="A1276" t="s">
        <v>4</v>
      </c>
      <c r="B1276" s="4" t="s">
        <v>5</v>
      </c>
      <c r="C1276" s="4" t="s">
        <v>11</v>
      </c>
      <c r="D1276" s="4" t="s">
        <v>7</v>
      </c>
      <c r="E1276" s="4" t="s">
        <v>7</v>
      </c>
      <c r="F1276" s="4" t="s">
        <v>8</v>
      </c>
    </row>
    <row r="1277" spans="1:9">
      <c r="A1277" t="n">
        <v>11686</v>
      </c>
      <c r="B1277" s="18" t="n">
        <v>47</v>
      </c>
      <c r="C1277" s="7" t="n">
        <v>12</v>
      </c>
      <c r="D1277" s="7" t="n">
        <v>0</v>
      </c>
      <c r="E1277" s="7" t="n">
        <v>0</v>
      </c>
      <c r="F1277" s="7" t="s">
        <v>146</v>
      </c>
    </row>
    <row r="1278" spans="1:9">
      <c r="A1278" t="s">
        <v>4</v>
      </c>
      <c r="B1278" s="4" t="s">
        <v>5</v>
      </c>
      <c r="C1278" s="4" t="s">
        <v>11</v>
      </c>
    </row>
    <row r="1279" spans="1:9">
      <c r="A1279" t="n">
        <v>11706</v>
      </c>
      <c r="B1279" s="24" t="n">
        <v>16</v>
      </c>
      <c r="C1279" s="7" t="n">
        <v>600</v>
      </c>
    </row>
    <row r="1280" spans="1:9">
      <c r="A1280" t="s">
        <v>4</v>
      </c>
      <c r="B1280" s="4" t="s">
        <v>5</v>
      </c>
      <c r="C1280" s="4" t="s">
        <v>11</v>
      </c>
      <c r="D1280" s="4" t="s">
        <v>7</v>
      </c>
      <c r="E1280" s="4" t="s">
        <v>7</v>
      </c>
      <c r="F1280" s="4" t="s">
        <v>8</v>
      </c>
    </row>
    <row r="1281" spans="1:6">
      <c r="A1281" t="n">
        <v>11709</v>
      </c>
      <c r="B1281" s="18" t="n">
        <v>47</v>
      </c>
      <c r="C1281" s="7" t="n">
        <v>7</v>
      </c>
      <c r="D1281" s="7" t="n">
        <v>0</v>
      </c>
      <c r="E1281" s="7" t="n">
        <v>0</v>
      </c>
      <c r="F1281" s="7" t="s">
        <v>146</v>
      </c>
    </row>
    <row r="1282" spans="1:6">
      <c r="A1282" t="s">
        <v>4</v>
      </c>
      <c r="B1282" s="4" t="s">
        <v>5</v>
      </c>
      <c r="C1282" s="4" t="s">
        <v>11</v>
      </c>
      <c r="D1282" s="4" t="s">
        <v>7</v>
      </c>
      <c r="E1282" s="4" t="s">
        <v>7</v>
      </c>
      <c r="F1282" s="4" t="s">
        <v>8</v>
      </c>
    </row>
    <row r="1283" spans="1:6">
      <c r="A1283" t="n">
        <v>11729</v>
      </c>
      <c r="B1283" s="18" t="n">
        <v>47</v>
      </c>
      <c r="C1283" s="7" t="n">
        <v>14</v>
      </c>
      <c r="D1283" s="7" t="n">
        <v>0</v>
      </c>
      <c r="E1283" s="7" t="n">
        <v>0</v>
      </c>
      <c r="F1283" s="7" t="s">
        <v>146</v>
      </c>
    </row>
    <row r="1284" spans="1:6">
      <c r="A1284" t="s">
        <v>4</v>
      </c>
      <c r="B1284" s="4" t="s">
        <v>5</v>
      </c>
      <c r="C1284" s="4" t="s">
        <v>11</v>
      </c>
    </row>
    <row r="1285" spans="1:6">
      <c r="A1285" t="n">
        <v>11749</v>
      </c>
      <c r="B1285" s="24" t="n">
        <v>16</v>
      </c>
      <c r="C1285" s="7" t="n">
        <v>600</v>
      </c>
    </row>
    <row r="1286" spans="1:6">
      <c r="A1286" t="s">
        <v>4</v>
      </c>
      <c r="B1286" s="4" t="s">
        <v>5</v>
      </c>
      <c r="C1286" s="4" t="s">
        <v>11</v>
      </c>
      <c r="D1286" s="4" t="s">
        <v>7</v>
      </c>
      <c r="E1286" s="4" t="s">
        <v>7</v>
      </c>
      <c r="F1286" s="4" t="s">
        <v>8</v>
      </c>
    </row>
    <row r="1287" spans="1:6">
      <c r="A1287" t="n">
        <v>11752</v>
      </c>
      <c r="B1287" s="18" t="n">
        <v>47</v>
      </c>
      <c r="C1287" s="7" t="n">
        <v>6</v>
      </c>
      <c r="D1287" s="7" t="n">
        <v>0</v>
      </c>
      <c r="E1287" s="7" t="n">
        <v>0</v>
      </c>
      <c r="F1287" s="7" t="s">
        <v>146</v>
      </c>
    </row>
    <row r="1288" spans="1:6">
      <c r="A1288" t="s">
        <v>4</v>
      </c>
      <c r="B1288" s="4" t="s">
        <v>5</v>
      </c>
      <c r="C1288" s="4" t="s">
        <v>11</v>
      </c>
      <c r="D1288" s="4" t="s">
        <v>7</v>
      </c>
      <c r="E1288" s="4" t="s">
        <v>7</v>
      </c>
      <c r="F1288" s="4" t="s">
        <v>8</v>
      </c>
    </row>
    <row r="1289" spans="1:6">
      <c r="A1289" t="n">
        <v>11772</v>
      </c>
      <c r="B1289" s="18" t="n">
        <v>47</v>
      </c>
      <c r="C1289" s="7" t="n">
        <v>13</v>
      </c>
      <c r="D1289" s="7" t="n">
        <v>0</v>
      </c>
      <c r="E1289" s="7" t="n">
        <v>0</v>
      </c>
      <c r="F1289" s="7" t="s">
        <v>146</v>
      </c>
    </row>
    <row r="1290" spans="1:6">
      <c r="A1290" t="s">
        <v>4</v>
      </c>
      <c r="B1290" s="4" t="s">
        <v>5</v>
      </c>
      <c r="C1290" s="4" t="s">
        <v>11</v>
      </c>
    </row>
    <row r="1291" spans="1:6">
      <c r="A1291" t="n">
        <v>11792</v>
      </c>
      <c r="B1291" s="24" t="n">
        <v>16</v>
      </c>
      <c r="C1291" s="7" t="n">
        <v>600</v>
      </c>
    </row>
    <row r="1292" spans="1:6">
      <c r="A1292" t="s">
        <v>4</v>
      </c>
      <c r="B1292" s="4" t="s">
        <v>5</v>
      </c>
      <c r="C1292" s="4" t="s">
        <v>11</v>
      </c>
      <c r="D1292" s="4" t="s">
        <v>7</v>
      </c>
      <c r="E1292" s="4" t="s">
        <v>7</v>
      </c>
      <c r="F1292" s="4" t="s">
        <v>8</v>
      </c>
    </row>
    <row r="1293" spans="1:6">
      <c r="A1293" t="n">
        <v>11795</v>
      </c>
      <c r="B1293" s="18" t="n">
        <v>47</v>
      </c>
      <c r="C1293" s="7" t="n">
        <v>2</v>
      </c>
      <c r="D1293" s="7" t="n">
        <v>0</v>
      </c>
      <c r="E1293" s="7" t="n">
        <v>0</v>
      </c>
      <c r="F1293" s="7" t="s">
        <v>146</v>
      </c>
    </row>
    <row r="1294" spans="1:6">
      <c r="A1294" t="s">
        <v>4</v>
      </c>
      <c r="B1294" s="4" t="s">
        <v>5</v>
      </c>
      <c r="C1294" s="4" t="s">
        <v>11</v>
      </c>
      <c r="D1294" s="4" t="s">
        <v>7</v>
      </c>
      <c r="E1294" s="4" t="s">
        <v>7</v>
      </c>
      <c r="F1294" s="4" t="s">
        <v>8</v>
      </c>
    </row>
    <row r="1295" spans="1:6">
      <c r="A1295" t="n">
        <v>11815</v>
      </c>
      <c r="B1295" s="18" t="n">
        <v>47</v>
      </c>
      <c r="C1295" s="7" t="n">
        <v>15</v>
      </c>
      <c r="D1295" s="7" t="n">
        <v>0</v>
      </c>
      <c r="E1295" s="7" t="n">
        <v>0</v>
      </c>
      <c r="F1295" s="7" t="s">
        <v>146</v>
      </c>
    </row>
    <row r="1296" spans="1:6">
      <c r="A1296" t="s">
        <v>4</v>
      </c>
      <c r="B1296" s="4" t="s">
        <v>5</v>
      </c>
      <c r="C1296" s="4" t="s">
        <v>11</v>
      </c>
    </row>
    <row r="1297" spans="1:6">
      <c r="A1297" t="n">
        <v>11835</v>
      </c>
      <c r="B1297" s="24" t="n">
        <v>16</v>
      </c>
      <c r="C1297" s="7" t="n">
        <v>600</v>
      </c>
    </row>
    <row r="1298" spans="1:6">
      <c r="A1298" t="s">
        <v>4</v>
      </c>
      <c r="B1298" s="4" t="s">
        <v>5</v>
      </c>
      <c r="C1298" s="4" t="s">
        <v>11</v>
      </c>
      <c r="D1298" s="4" t="s">
        <v>7</v>
      </c>
      <c r="E1298" s="4" t="s">
        <v>7</v>
      </c>
      <c r="F1298" s="4" t="s">
        <v>8</v>
      </c>
    </row>
    <row r="1299" spans="1:6">
      <c r="A1299" t="n">
        <v>11838</v>
      </c>
      <c r="B1299" s="18" t="n">
        <v>47</v>
      </c>
      <c r="C1299" s="7" t="n">
        <v>9</v>
      </c>
      <c r="D1299" s="7" t="n">
        <v>0</v>
      </c>
      <c r="E1299" s="7" t="n">
        <v>0</v>
      </c>
      <c r="F1299" s="7" t="s">
        <v>146</v>
      </c>
    </row>
    <row r="1300" spans="1:6">
      <c r="A1300" t="s">
        <v>4</v>
      </c>
      <c r="B1300" s="4" t="s">
        <v>5</v>
      </c>
      <c r="C1300" s="4" t="s">
        <v>11</v>
      </c>
      <c r="D1300" s="4" t="s">
        <v>14</v>
      </c>
      <c r="E1300" s="4" t="s">
        <v>14</v>
      </c>
      <c r="F1300" s="4" t="s">
        <v>14</v>
      </c>
      <c r="G1300" s="4" t="s">
        <v>14</v>
      </c>
      <c r="H1300" s="4" t="s">
        <v>11</v>
      </c>
      <c r="I1300" s="4" t="s">
        <v>7</v>
      </c>
    </row>
    <row r="1301" spans="1:6">
      <c r="A1301" t="n">
        <v>11858</v>
      </c>
      <c r="B1301" s="45" t="n">
        <v>66</v>
      </c>
      <c r="C1301" s="7" t="n">
        <v>7030</v>
      </c>
      <c r="D1301" s="7" t="n">
        <v>1065353216</v>
      </c>
      <c r="E1301" s="7" t="n">
        <v>1065353216</v>
      </c>
      <c r="F1301" s="7" t="n">
        <v>1065353216</v>
      </c>
      <c r="G1301" s="7" t="n">
        <v>0</v>
      </c>
      <c r="H1301" s="7" t="n">
        <v>300</v>
      </c>
      <c r="I1301" s="7" t="n">
        <v>3</v>
      </c>
    </row>
    <row r="1302" spans="1:6">
      <c r="A1302" t="s">
        <v>4</v>
      </c>
      <c r="B1302" s="4" t="s">
        <v>5</v>
      </c>
      <c r="C1302" s="4" t="s">
        <v>7</v>
      </c>
      <c r="D1302" s="4" t="s">
        <v>11</v>
      </c>
      <c r="E1302" s="4" t="s">
        <v>11</v>
      </c>
      <c r="F1302" s="4" t="s">
        <v>11</v>
      </c>
      <c r="G1302" s="4" t="s">
        <v>11</v>
      </c>
      <c r="H1302" s="4" t="s">
        <v>11</v>
      </c>
      <c r="I1302" s="4" t="s">
        <v>8</v>
      </c>
      <c r="J1302" s="4" t="s">
        <v>12</v>
      </c>
      <c r="K1302" s="4" t="s">
        <v>12</v>
      </c>
      <c r="L1302" s="4" t="s">
        <v>12</v>
      </c>
      <c r="M1302" s="4" t="s">
        <v>14</v>
      </c>
      <c r="N1302" s="4" t="s">
        <v>14</v>
      </c>
      <c r="O1302" s="4" t="s">
        <v>12</v>
      </c>
      <c r="P1302" s="4" t="s">
        <v>12</v>
      </c>
      <c r="Q1302" s="4" t="s">
        <v>12</v>
      </c>
      <c r="R1302" s="4" t="s">
        <v>12</v>
      </c>
      <c r="S1302" s="4" t="s">
        <v>7</v>
      </c>
    </row>
    <row r="1303" spans="1:6">
      <c r="A1303" t="n">
        <v>11880</v>
      </c>
      <c r="B1303" s="31" t="n">
        <v>39</v>
      </c>
      <c r="C1303" s="7" t="n">
        <v>12</v>
      </c>
      <c r="D1303" s="7" t="n">
        <v>65533</v>
      </c>
      <c r="E1303" s="7" t="n">
        <v>202</v>
      </c>
      <c r="F1303" s="7" t="n">
        <v>0</v>
      </c>
      <c r="G1303" s="7" t="n">
        <v>7030</v>
      </c>
      <c r="H1303" s="7" t="n">
        <v>12</v>
      </c>
      <c r="I1303" s="7" t="s">
        <v>138</v>
      </c>
      <c r="J1303" s="7" t="n">
        <v>0</v>
      </c>
      <c r="K1303" s="7" t="n">
        <v>0</v>
      </c>
      <c r="L1303" s="7" t="n">
        <v>0</v>
      </c>
      <c r="M1303" s="7" t="n">
        <v>0</v>
      </c>
      <c r="N1303" s="7" t="n">
        <v>0</v>
      </c>
      <c r="O1303" s="7" t="n">
        <v>0</v>
      </c>
      <c r="P1303" s="7" t="n">
        <v>1</v>
      </c>
      <c r="Q1303" s="7" t="n">
        <v>1</v>
      </c>
      <c r="R1303" s="7" t="n">
        <v>1</v>
      </c>
      <c r="S1303" s="7" t="n">
        <v>255</v>
      </c>
    </row>
    <row r="1304" spans="1:6">
      <c r="A1304" t="s">
        <v>4</v>
      </c>
      <c r="B1304" s="4" t="s">
        <v>5</v>
      </c>
      <c r="C1304" s="4" t="s">
        <v>11</v>
      </c>
      <c r="D1304" s="4" t="s">
        <v>7</v>
      </c>
      <c r="E1304" s="4" t="s">
        <v>7</v>
      </c>
      <c r="F1304" s="4" t="s">
        <v>8</v>
      </c>
    </row>
    <row r="1305" spans="1:6">
      <c r="A1305" t="n">
        <v>11941</v>
      </c>
      <c r="B1305" s="18" t="n">
        <v>47</v>
      </c>
      <c r="C1305" s="7" t="n">
        <v>17</v>
      </c>
      <c r="D1305" s="7" t="n">
        <v>0</v>
      </c>
      <c r="E1305" s="7" t="n">
        <v>0</v>
      </c>
      <c r="F1305" s="7" t="s">
        <v>146</v>
      </c>
    </row>
    <row r="1306" spans="1:6">
      <c r="A1306" t="s">
        <v>4</v>
      </c>
      <c r="B1306" s="4" t="s">
        <v>5</v>
      </c>
      <c r="C1306" s="4" t="s">
        <v>11</v>
      </c>
    </row>
    <row r="1307" spans="1:6">
      <c r="A1307" t="n">
        <v>11961</v>
      </c>
      <c r="B1307" s="24" t="n">
        <v>16</v>
      </c>
      <c r="C1307" s="7" t="n">
        <v>600</v>
      </c>
    </row>
    <row r="1308" spans="1:6">
      <c r="A1308" t="s">
        <v>4</v>
      </c>
      <c r="B1308" s="4" t="s">
        <v>5</v>
      </c>
      <c r="C1308" s="4" t="s">
        <v>11</v>
      </c>
      <c r="D1308" s="4" t="s">
        <v>7</v>
      </c>
      <c r="E1308" s="4" t="s">
        <v>7</v>
      </c>
      <c r="F1308" s="4" t="s">
        <v>8</v>
      </c>
    </row>
    <row r="1309" spans="1:6">
      <c r="A1309" t="n">
        <v>11964</v>
      </c>
      <c r="B1309" s="18" t="n">
        <v>47</v>
      </c>
      <c r="C1309" s="7" t="n">
        <v>11</v>
      </c>
      <c r="D1309" s="7" t="n">
        <v>0</v>
      </c>
      <c r="E1309" s="7" t="n">
        <v>0</v>
      </c>
      <c r="F1309" s="7" t="s">
        <v>146</v>
      </c>
    </row>
    <row r="1310" spans="1:6">
      <c r="A1310" t="s">
        <v>4</v>
      </c>
      <c r="B1310" s="4" t="s">
        <v>5</v>
      </c>
      <c r="C1310" s="4" t="s">
        <v>11</v>
      </c>
      <c r="D1310" s="4" t="s">
        <v>7</v>
      </c>
      <c r="E1310" s="4" t="s">
        <v>7</v>
      </c>
      <c r="F1310" s="4" t="s">
        <v>8</v>
      </c>
    </row>
    <row r="1311" spans="1:6">
      <c r="A1311" t="n">
        <v>11984</v>
      </c>
      <c r="B1311" s="18" t="n">
        <v>47</v>
      </c>
      <c r="C1311" s="7" t="n">
        <v>4</v>
      </c>
      <c r="D1311" s="7" t="n">
        <v>0</v>
      </c>
      <c r="E1311" s="7" t="n">
        <v>0</v>
      </c>
      <c r="F1311" s="7" t="s">
        <v>146</v>
      </c>
    </row>
    <row r="1312" spans="1:6">
      <c r="A1312" t="s">
        <v>4</v>
      </c>
      <c r="B1312" s="4" t="s">
        <v>5</v>
      </c>
      <c r="C1312" s="4" t="s">
        <v>11</v>
      </c>
    </row>
    <row r="1313" spans="1:19">
      <c r="A1313" t="n">
        <v>12004</v>
      </c>
      <c r="B1313" s="24" t="n">
        <v>16</v>
      </c>
      <c r="C1313" s="7" t="n">
        <v>600</v>
      </c>
    </row>
    <row r="1314" spans="1:19">
      <c r="A1314" t="s">
        <v>4</v>
      </c>
      <c r="B1314" s="4" t="s">
        <v>5</v>
      </c>
      <c r="C1314" s="4" t="s">
        <v>11</v>
      </c>
      <c r="D1314" s="4" t="s">
        <v>7</v>
      </c>
      <c r="E1314" s="4" t="s">
        <v>7</v>
      </c>
      <c r="F1314" s="4" t="s">
        <v>8</v>
      </c>
    </row>
    <row r="1315" spans="1:19">
      <c r="A1315" t="n">
        <v>12007</v>
      </c>
      <c r="B1315" s="18" t="n">
        <v>47</v>
      </c>
      <c r="C1315" s="7" t="n">
        <v>5</v>
      </c>
      <c r="D1315" s="7" t="n">
        <v>0</v>
      </c>
      <c r="E1315" s="7" t="n">
        <v>0</v>
      </c>
      <c r="F1315" s="7" t="s">
        <v>146</v>
      </c>
    </row>
    <row r="1316" spans="1:19">
      <c r="A1316" t="s">
        <v>4</v>
      </c>
      <c r="B1316" s="4" t="s">
        <v>5</v>
      </c>
      <c r="C1316" s="4" t="s">
        <v>11</v>
      </c>
      <c r="D1316" s="4" t="s">
        <v>7</v>
      </c>
      <c r="E1316" s="4" t="s">
        <v>7</v>
      </c>
      <c r="F1316" s="4" t="s">
        <v>8</v>
      </c>
    </row>
    <row r="1317" spans="1:19">
      <c r="A1317" t="n">
        <v>12027</v>
      </c>
      <c r="B1317" s="18" t="n">
        <v>47</v>
      </c>
      <c r="C1317" s="7" t="n">
        <v>18</v>
      </c>
      <c r="D1317" s="7" t="n">
        <v>0</v>
      </c>
      <c r="E1317" s="7" t="n">
        <v>0</v>
      </c>
      <c r="F1317" s="7" t="s">
        <v>146</v>
      </c>
    </row>
    <row r="1318" spans="1:19">
      <c r="A1318" t="s">
        <v>4</v>
      </c>
      <c r="B1318" s="4" t="s">
        <v>5</v>
      </c>
      <c r="C1318" s="4" t="s">
        <v>11</v>
      </c>
      <c r="D1318" s="4" t="s">
        <v>7</v>
      </c>
      <c r="E1318" s="4" t="s">
        <v>7</v>
      </c>
      <c r="F1318" s="4" t="s">
        <v>8</v>
      </c>
    </row>
    <row r="1319" spans="1:19">
      <c r="A1319" t="n">
        <v>12047</v>
      </c>
      <c r="B1319" s="18" t="n">
        <v>47</v>
      </c>
      <c r="C1319" s="7" t="n">
        <v>1</v>
      </c>
      <c r="D1319" s="7" t="n">
        <v>0</v>
      </c>
      <c r="E1319" s="7" t="n">
        <v>0</v>
      </c>
      <c r="F1319" s="7" t="s">
        <v>146</v>
      </c>
    </row>
    <row r="1320" spans="1:19">
      <c r="A1320" t="s">
        <v>4</v>
      </c>
      <c r="B1320" s="4" t="s">
        <v>5</v>
      </c>
      <c r="C1320" s="4" t="s">
        <v>11</v>
      </c>
    </row>
    <row r="1321" spans="1:19">
      <c r="A1321" t="n">
        <v>12067</v>
      </c>
      <c r="B1321" s="24" t="n">
        <v>16</v>
      </c>
      <c r="C1321" s="7" t="n">
        <v>1000</v>
      </c>
    </row>
    <row r="1322" spans="1:19">
      <c r="A1322" t="s">
        <v>4</v>
      </c>
      <c r="B1322" s="4" t="s">
        <v>5</v>
      </c>
      <c r="C1322" s="4" t="s">
        <v>7</v>
      </c>
      <c r="D1322" s="4" t="s">
        <v>11</v>
      </c>
      <c r="E1322" s="4" t="s">
        <v>8</v>
      </c>
      <c r="F1322" s="4" t="s">
        <v>8</v>
      </c>
      <c r="G1322" s="4" t="s">
        <v>8</v>
      </c>
      <c r="H1322" s="4" t="s">
        <v>8</v>
      </c>
    </row>
    <row r="1323" spans="1:19">
      <c r="A1323" t="n">
        <v>12070</v>
      </c>
      <c r="B1323" s="46" t="n">
        <v>51</v>
      </c>
      <c r="C1323" s="7" t="n">
        <v>3</v>
      </c>
      <c r="D1323" s="7" t="n">
        <v>0</v>
      </c>
      <c r="E1323" s="7" t="s">
        <v>143</v>
      </c>
      <c r="F1323" s="7" t="s">
        <v>142</v>
      </c>
      <c r="G1323" s="7" t="s">
        <v>141</v>
      </c>
      <c r="H1323" s="7" t="s">
        <v>142</v>
      </c>
    </row>
    <row r="1324" spans="1:19">
      <c r="A1324" t="s">
        <v>4</v>
      </c>
      <c r="B1324" s="4" t="s">
        <v>5</v>
      </c>
      <c r="C1324" s="4" t="s">
        <v>11</v>
      </c>
      <c r="D1324" s="4" t="s">
        <v>7</v>
      </c>
      <c r="E1324" s="4" t="s">
        <v>7</v>
      </c>
      <c r="F1324" s="4" t="s">
        <v>8</v>
      </c>
    </row>
    <row r="1325" spans="1:19">
      <c r="A1325" t="n">
        <v>12083</v>
      </c>
      <c r="B1325" s="18" t="n">
        <v>47</v>
      </c>
      <c r="C1325" s="7" t="n">
        <v>0</v>
      </c>
      <c r="D1325" s="7" t="n">
        <v>0</v>
      </c>
      <c r="E1325" s="7" t="n">
        <v>0</v>
      </c>
      <c r="F1325" s="7" t="s">
        <v>146</v>
      </c>
    </row>
    <row r="1326" spans="1:19">
      <c r="A1326" t="s">
        <v>4</v>
      </c>
      <c r="B1326" s="4" t="s">
        <v>5</v>
      </c>
      <c r="C1326" s="4" t="s">
        <v>11</v>
      </c>
    </row>
    <row r="1327" spans="1:19">
      <c r="A1327" t="n">
        <v>12103</v>
      </c>
      <c r="B1327" s="24" t="n">
        <v>16</v>
      </c>
      <c r="C1327" s="7" t="n">
        <v>2500</v>
      </c>
    </row>
    <row r="1328" spans="1:19">
      <c r="A1328" t="s">
        <v>4</v>
      </c>
      <c r="B1328" s="4" t="s">
        <v>5</v>
      </c>
      <c r="C1328" s="4" t="s">
        <v>7</v>
      </c>
      <c r="D1328" s="4" t="s">
        <v>11</v>
      </c>
    </row>
    <row r="1329" spans="1:8">
      <c r="A1329" t="n">
        <v>12106</v>
      </c>
      <c r="B1329" s="40" t="n">
        <v>45</v>
      </c>
      <c r="C1329" s="7" t="n">
        <v>7</v>
      </c>
      <c r="D1329" s="7" t="n">
        <v>255</v>
      </c>
    </row>
    <row r="1330" spans="1:8">
      <c r="A1330" t="s">
        <v>4</v>
      </c>
      <c r="B1330" s="4" t="s">
        <v>5</v>
      </c>
      <c r="C1330" s="4" t="s">
        <v>11</v>
      </c>
    </row>
    <row r="1331" spans="1:8">
      <c r="A1331" t="n">
        <v>12110</v>
      </c>
      <c r="B1331" s="24" t="n">
        <v>16</v>
      </c>
      <c r="C1331" s="7" t="n">
        <v>500</v>
      </c>
    </row>
    <row r="1332" spans="1:8">
      <c r="A1332" t="s">
        <v>4</v>
      </c>
      <c r="B1332" s="4" t="s">
        <v>5</v>
      </c>
      <c r="C1332" s="4" t="s">
        <v>11</v>
      </c>
      <c r="D1332" s="4" t="s">
        <v>7</v>
      </c>
      <c r="E1332" s="4" t="s">
        <v>8</v>
      </c>
      <c r="F1332" s="4" t="s">
        <v>12</v>
      </c>
      <c r="G1332" s="4" t="s">
        <v>12</v>
      </c>
      <c r="H1332" s="4" t="s">
        <v>12</v>
      </c>
    </row>
    <row r="1333" spans="1:8">
      <c r="A1333" t="n">
        <v>12113</v>
      </c>
      <c r="B1333" s="35" t="n">
        <v>48</v>
      </c>
      <c r="C1333" s="7" t="n">
        <v>0</v>
      </c>
      <c r="D1333" s="7" t="n">
        <v>0</v>
      </c>
      <c r="E1333" s="7" t="s">
        <v>88</v>
      </c>
      <c r="F1333" s="7" t="n">
        <v>-1</v>
      </c>
      <c r="G1333" s="7" t="n">
        <v>1</v>
      </c>
      <c r="H1333" s="7" t="n">
        <v>0</v>
      </c>
    </row>
    <row r="1334" spans="1:8">
      <c r="A1334" t="s">
        <v>4</v>
      </c>
      <c r="B1334" s="4" t="s">
        <v>5</v>
      </c>
      <c r="C1334" s="4" t="s">
        <v>11</v>
      </c>
    </row>
    <row r="1335" spans="1:8">
      <c r="A1335" t="n">
        <v>12141</v>
      </c>
      <c r="B1335" s="24" t="n">
        <v>16</v>
      </c>
      <c r="C1335" s="7" t="n">
        <v>500</v>
      </c>
    </row>
    <row r="1336" spans="1:8">
      <c r="A1336" t="s">
        <v>4</v>
      </c>
      <c r="B1336" s="4" t="s">
        <v>5</v>
      </c>
      <c r="C1336" s="4" t="s">
        <v>7</v>
      </c>
      <c r="D1336" s="4" t="s">
        <v>11</v>
      </c>
      <c r="E1336" s="4" t="s">
        <v>11</v>
      </c>
      <c r="F1336" s="4" t="s">
        <v>11</v>
      </c>
      <c r="G1336" s="4" t="s">
        <v>11</v>
      </c>
      <c r="H1336" s="4" t="s">
        <v>11</v>
      </c>
      <c r="I1336" s="4" t="s">
        <v>8</v>
      </c>
      <c r="J1336" s="4" t="s">
        <v>12</v>
      </c>
      <c r="K1336" s="4" t="s">
        <v>12</v>
      </c>
      <c r="L1336" s="4" t="s">
        <v>12</v>
      </c>
      <c r="M1336" s="4" t="s">
        <v>14</v>
      </c>
      <c r="N1336" s="4" t="s">
        <v>14</v>
      </c>
      <c r="O1336" s="4" t="s">
        <v>12</v>
      </c>
      <c r="P1336" s="4" t="s">
        <v>12</v>
      </c>
      <c r="Q1336" s="4" t="s">
        <v>12</v>
      </c>
      <c r="R1336" s="4" t="s">
        <v>12</v>
      </c>
      <c r="S1336" s="4" t="s">
        <v>7</v>
      </c>
    </row>
    <row r="1337" spans="1:8">
      <c r="A1337" t="n">
        <v>12144</v>
      </c>
      <c r="B1337" s="31" t="n">
        <v>39</v>
      </c>
      <c r="C1337" s="7" t="n">
        <v>12</v>
      </c>
      <c r="D1337" s="7" t="n">
        <v>65533</v>
      </c>
      <c r="E1337" s="7" t="n">
        <v>201</v>
      </c>
      <c r="F1337" s="7" t="n">
        <v>0</v>
      </c>
      <c r="G1337" s="7" t="n">
        <v>0</v>
      </c>
      <c r="H1337" s="7" t="n">
        <v>3</v>
      </c>
      <c r="I1337" s="7" t="s">
        <v>147</v>
      </c>
      <c r="J1337" s="7" t="n">
        <v>0</v>
      </c>
      <c r="K1337" s="7" t="n">
        <v>-0.00999999977648258</v>
      </c>
      <c r="L1337" s="7" t="n">
        <v>0</v>
      </c>
      <c r="M1337" s="7" t="n">
        <v>0</v>
      </c>
      <c r="N1337" s="7" t="n">
        <v>0</v>
      </c>
      <c r="O1337" s="7" t="n">
        <v>0</v>
      </c>
      <c r="P1337" s="7" t="n">
        <v>1</v>
      </c>
      <c r="Q1337" s="7" t="n">
        <v>1</v>
      </c>
      <c r="R1337" s="7" t="n">
        <v>1</v>
      </c>
      <c r="S1337" s="7" t="n">
        <v>100</v>
      </c>
    </row>
    <row r="1338" spans="1:8">
      <c r="A1338" t="s">
        <v>4</v>
      </c>
      <c r="B1338" s="4" t="s">
        <v>5</v>
      </c>
      <c r="C1338" s="4" t="s">
        <v>11</v>
      </c>
    </row>
    <row r="1339" spans="1:8">
      <c r="A1339" t="n">
        <v>12204</v>
      </c>
      <c r="B1339" s="24" t="n">
        <v>16</v>
      </c>
      <c r="C1339" s="7" t="n">
        <v>1500</v>
      </c>
    </row>
    <row r="1340" spans="1:8">
      <c r="A1340" t="s">
        <v>4</v>
      </c>
      <c r="B1340" s="4" t="s">
        <v>5</v>
      </c>
      <c r="C1340" s="4" t="s">
        <v>7</v>
      </c>
      <c r="D1340" s="4" t="s">
        <v>11</v>
      </c>
      <c r="E1340" s="4" t="s">
        <v>8</v>
      </c>
      <c r="F1340" s="4" t="s">
        <v>8</v>
      </c>
      <c r="G1340" s="4" t="s">
        <v>8</v>
      </c>
      <c r="H1340" s="4" t="s">
        <v>8</v>
      </c>
    </row>
    <row r="1341" spans="1:8">
      <c r="A1341" t="n">
        <v>12207</v>
      </c>
      <c r="B1341" s="46" t="n">
        <v>51</v>
      </c>
      <c r="C1341" s="7" t="n">
        <v>3</v>
      </c>
      <c r="D1341" s="7" t="n">
        <v>0</v>
      </c>
      <c r="E1341" s="7" t="s">
        <v>143</v>
      </c>
      <c r="F1341" s="7" t="s">
        <v>144</v>
      </c>
      <c r="G1341" s="7" t="s">
        <v>141</v>
      </c>
      <c r="H1341" s="7" t="s">
        <v>142</v>
      </c>
    </row>
    <row r="1342" spans="1:8">
      <c r="A1342" t="s">
        <v>4</v>
      </c>
      <c r="B1342" s="4" t="s">
        <v>5</v>
      </c>
      <c r="C1342" s="4" t="s">
        <v>11</v>
      </c>
      <c r="D1342" s="4" t="s">
        <v>12</v>
      </c>
      <c r="E1342" s="4" t="s">
        <v>12</v>
      </c>
      <c r="F1342" s="4" t="s">
        <v>12</v>
      </c>
      <c r="G1342" s="4" t="s">
        <v>11</v>
      </c>
      <c r="H1342" s="4" t="s">
        <v>11</v>
      </c>
    </row>
    <row r="1343" spans="1:8">
      <c r="A1343" t="n">
        <v>12220</v>
      </c>
      <c r="B1343" s="38" t="n">
        <v>60</v>
      </c>
      <c r="C1343" s="7" t="n">
        <v>0</v>
      </c>
      <c r="D1343" s="7" t="n">
        <v>0</v>
      </c>
      <c r="E1343" s="7" t="n">
        <v>-12</v>
      </c>
      <c r="F1343" s="7" t="n">
        <v>0</v>
      </c>
      <c r="G1343" s="7" t="n">
        <v>1200</v>
      </c>
      <c r="H1343" s="7" t="n">
        <v>0</v>
      </c>
    </row>
    <row r="1344" spans="1:8">
      <c r="A1344" t="s">
        <v>4</v>
      </c>
      <c r="B1344" s="4" t="s">
        <v>5</v>
      </c>
      <c r="C1344" s="4" t="s">
        <v>11</v>
      </c>
    </row>
    <row r="1345" spans="1:19">
      <c r="A1345" t="n">
        <v>12239</v>
      </c>
      <c r="B1345" s="24" t="n">
        <v>16</v>
      </c>
      <c r="C1345" s="7" t="n">
        <v>1700</v>
      </c>
    </row>
    <row r="1346" spans="1:19">
      <c r="A1346" t="s">
        <v>4</v>
      </c>
      <c r="B1346" s="4" t="s">
        <v>5</v>
      </c>
      <c r="C1346" s="4" t="s">
        <v>7</v>
      </c>
      <c r="D1346" s="4" t="s">
        <v>11</v>
      </c>
      <c r="E1346" s="4" t="s">
        <v>8</v>
      </c>
    </row>
    <row r="1347" spans="1:19">
      <c r="A1347" t="n">
        <v>12242</v>
      </c>
      <c r="B1347" s="46" t="n">
        <v>51</v>
      </c>
      <c r="C1347" s="7" t="n">
        <v>4</v>
      </c>
      <c r="D1347" s="7" t="n">
        <v>0</v>
      </c>
      <c r="E1347" s="7" t="s">
        <v>148</v>
      </c>
    </row>
    <row r="1348" spans="1:19">
      <c r="A1348" t="s">
        <v>4</v>
      </c>
      <c r="B1348" s="4" t="s">
        <v>5</v>
      </c>
      <c r="C1348" s="4" t="s">
        <v>11</v>
      </c>
    </row>
    <row r="1349" spans="1:19">
      <c r="A1349" t="n">
        <v>12258</v>
      </c>
      <c r="B1349" s="24" t="n">
        <v>16</v>
      </c>
      <c r="C1349" s="7" t="n">
        <v>0</v>
      </c>
    </row>
    <row r="1350" spans="1:19">
      <c r="A1350" t="s">
        <v>4</v>
      </c>
      <c r="B1350" s="4" t="s">
        <v>5</v>
      </c>
      <c r="C1350" s="4" t="s">
        <v>11</v>
      </c>
      <c r="D1350" s="4" t="s">
        <v>7</v>
      </c>
      <c r="E1350" s="4" t="s">
        <v>14</v>
      </c>
      <c r="F1350" s="4" t="s">
        <v>149</v>
      </c>
      <c r="G1350" s="4" t="s">
        <v>7</v>
      </c>
      <c r="H1350" s="4" t="s">
        <v>7</v>
      </c>
    </row>
    <row r="1351" spans="1:19">
      <c r="A1351" t="n">
        <v>12261</v>
      </c>
      <c r="B1351" s="48" t="n">
        <v>26</v>
      </c>
      <c r="C1351" s="7" t="n">
        <v>0</v>
      </c>
      <c r="D1351" s="7" t="n">
        <v>17</v>
      </c>
      <c r="E1351" s="7" t="n">
        <v>53981</v>
      </c>
      <c r="F1351" s="7" t="s">
        <v>150</v>
      </c>
      <c r="G1351" s="7" t="n">
        <v>2</v>
      </c>
      <c r="H1351" s="7" t="n">
        <v>0</v>
      </c>
    </row>
    <row r="1352" spans="1:19">
      <c r="A1352" t="s">
        <v>4</v>
      </c>
      <c r="B1352" s="4" t="s">
        <v>5</v>
      </c>
    </row>
    <row r="1353" spans="1:19">
      <c r="A1353" t="n">
        <v>12279</v>
      </c>
      <c r="B1353" s="49" t="n">
        <v>28</v>
      </c>
    </row>
    <row r="1354" spans="1:19">
      <c r="A1354" t="s">
        <v>4</v>
      </c>
      <c r="B1354" s="4" t="s">
        <v>5</v>
      </c>
      <c r="C1354" s="4" t="s">
        <v>11</v>
      </c>
      <c r="D1354" s="4" t="s">
        <v>7</v>
      </c>
    </row>
    <row r="1355" spans="1:19">
      <c r="A1355" t="n">
        <v>12280</v>
      </c>
      <c r="B1355" s="50" t="n">
        <v>89</v>
      </c>
      <c r="C1355" s="7" t="n">
        <v>65533</v>
      </c>
      <c r="D1355" s="7" t="n">
        <v>1</v>
      </c>
    </row>
    <row r="1356" spans="1:19">
      <c r="A1356" t="s">
        <v>4</v>
      </c>
      <c r="B1356" s="4" t="s">
        <v>5</v>
      </c>
      <c r="C1356" s="4" t="s">
        <v>7</v>
      </c>
      <c r="D1356" s="4" t="s">
        <v>11</v>
      </c>
      <c r="E1356" s="4" t="s">
        <v>12</v>
      </c>
    </row>
    <row r="1357" spans="1:19">
      <c r="A1357" t="n">
        <v>12284</v>
      </c>
      <c r="B1357" s="17" t="n">
        <v>58</v>
      </c>
      <c r="C1357" s="7" t="n">
        <v>101</v>
      </c>
      <c r="D1357" s="7" t="n">
        <v>500</v>
      </c>
      <c r="E1357" s="7" t="n">
        <v>1</v>
      </c>
    </row>
    <row r="1358" spans="1:19">
      <c r="A1358" t="s">
        <v>4</v>
      </c>
      <c r="B1358" s="4" t="s">
        <v>5</v>
      </c>
      <c r="C1358" s="4" t="s">
        <v>7</v>
      </c>
      <c r="D1358" s="4" t="s">
        <v>11</v>
      </c>
    </row>
    <row r="1359" spans="1:19">
      <c r="A1359" t="n">
        <v>12292</v>
      </c>
      <c r="B1359" s="17" t="n">
        <v>58</v>
      </c>
      <c r="C1359" s="7" t="n">
        <v>254</v>
      </c>
      <c r="D1359" s="7" t="n">
        <v>0</v>
      </c>
    </row>
    <row r="1360" spans="1:19">
      <c r="A1360" t="s">
        <v>4</v>
      </c>
      <c r="B1360" s="4" t="s">
        <v>5</v>
      </c>
      <c r="C1360" s="4" t="s">
        <v>11</v>
      </c>
      <c r="D1360" s="4" t="s">
        <v>14</v>
      </c>
    </row>
    <row r="1361" spans="1:8">
      <c r="A1361" t="n">
        <v>12296</v>
      </c>
      <c r="B1361" s="34" t="n">
        <v>43</v>
      </c>
      <c r="C1361" s="7" t="n">
        <v>7030</v>
      </c>
      <c r="D1361" s="7" t="n">
        <v>128</v>
      </c>
    </row>
    <row r="1362" spans="1:8">
      <c r="A1362" t="s">
        <v>4</v>
      </c>
      <c r="B1362" s="4" t="s">
        <v>5</v>
      </c>
      <c r="C1362" s="4" t="s">
        <v>11</v>
      </c>
      <c r="D1362" s="4" t="s">
        <v>14</v>
      </c>
    </row>
    <row r="1363" spans="1:8">
      <c r="A1363" t="n">
        <v>12303</v>
      </c>
      <c r="B1363" s="34" t="n">
        <v>43</v>
      </c>
      <c r="C1363" s="7" t="n">
        <v>7030</v>
      </c>
      <c r="D1363" s="7" t="n">
        <v>32</v>
      </c>
    </row>
    <row r="1364" spans="1:8">
      <c r="A1364" t="s">
        <v>4</v>
      </c>
      <c r="B1364" s="4" t="s">
        <v>5</v>
      </c>
      <c r="C1364" s="4" t="s">
        <v>7</v>
      </c>
      <c r="D1364" s="4" t="s">
        <v>7</v>
      </c>
      <c r="E1364" s="4" t="s">
        <v>12</v>
      </c>
      <c r="F1364" s="4" t="s">
        <v>12</v>
      </c>
      <c r="G1364" s="4" t="s">
        <v>12</v>
      </c>
      <c r="H1364" s="4" t="s">
        <v>11</v>
      </c>
    </row>
    <row r="1365" spans="1:8">
      <c r="A1365" t="n">
        <v>12310</v>
      </c>
      <c r="B1365" s="40" t="n">
        <v>45</v>
      </c>
      <c r="C1365" s="7" t="n">
        <v>2</v>
      </c>
      <c r="D1365" s="7" t="n">
        <v>3</v>
      </c>
      <c r="E1365" s="7" t="n">
        <v>0.0599999986588955</v>
      </c>
      <c r="F1365" s="7" t="n">
        <v>1.45000004768372</v>
      </c>
      <c r="G1365" s="7" t="n">
        <v>3.9300000667572</v>
      </c>
      <c r="H1365" s="7" t="n">
        <v>0</v>
      </c>
    </row>
    <row r="1366" spans="1:8">
      <c r="A1366" t="s">
        <v>4</v>
      </c>
      <c r="B1366" s="4" t="s">
        <v>5</v>
      </c>
      <c r="C1366" s="4" t="s">
        <v>7</v>
      </c>
      <c r="D1366" s="4" t="s">
        <v>7</v>
      </c>
      <c r="E1366" s="4" t="s">
        <v>12</v>
      </c>
      <c r="F1366" s="4" t="s">
        <v>12</v>
      </c>
      <c r="G1366" s="4" t="s">
        <v>12</v>
      </c>
      <c r="H1366" s="4" t="s">
        <v>11</v>
      </c>
      <c r="I1366" s="4" t="s">
        <v>7</v>
      </c>
    </row>
    <row r="1367" spans="1:8">
      <c r="A1367" t="n">
        <v>12327</v>
      </c>
      <c r="B1367" s="40" t="n">
        <v>45</v>
      </c>
      <c r="C1367" s="7" t="n">
        <v>4</v>
      </c>
      <c r="D1367" s="7" t="n">
        <v>3</v>
      </c>
      <c r="E1367" s="7" t="n">
        <v>2.40000009536743</v>
      </c>
      <c r="F1367" s="7" t="n">
        <v>209.5</v>
      </c>
      <c r="G1367" s="7" t="n">
        <v>356</v>
      </c>
      <c r="H1367" s="7" t="n">
        <v>0</v>
      </c>
      <c r="I1367" s="7" t="n">
        <v>0</v>
      </c>
    </row>
    <row r="1368" spans="1:8">
      <c r="A1368" t="s">
        <v>4</v>
      </c>
      <c r="B1368" s="4" t="s">
        <v>5</v>
      </c>
      <c r="C1368" s="4" t="s">
        <v>7</v>
      </c>
      <c r="D1368" s="4" t="s">
        <v>7</v>
      </c>
      <c r="E1368" s="4" t="s">
        <v>12</v>
      </c>
      <c r="F1368" s="4" t="s">
        <v>11</v>
      </c>
    </row>
    <row r="1369" spans="1:8">
      <c r="A1369" t="n">
        <v>12345</v>
      </c>
      <c r="B1369" s="40" t="n">
        <v>45</v>
      </c>
      <c r="C1369" s="7" t="n">
        <v>5</v>
      </c>
      <c r="D1369" s="7" t="n">
        <v>3</v>
      </c>
      <c r="E1369" s="7" t="n">
        <v>1.60000002384186</v>
      </c>
      <c r="F1369" s="7" t="n">
        <v>0</v>
      </c>
    </row>
    <row r="1370" spans="1:8">
      <c r="A1370" t="s">
        <v>4</v>
      </c>
      <c r="B1370" s="4" t="s">
        <v>5</v>
      </c>
      <c r="C1370" s="4" t="s">
        <v>7</v>
      </c>
      <c r="D1370" s="4" t="s">
        <v>7</v>
      </c>
      <c r="E1370" s="4" t="s">
        <v>12</v>
      </c>
      <c r="F1370" s="4" t="s">
        <v>11</v>
      </c>
    </row>
    <row r="1371" spans="1:8">
      <c r="A1371" t="n">
        <v>12354</v>
      </c>
      <c r="B1371" s="40" t="n">
        <v>45</v>
      </c>
      <c r="C1371" s="7" t="n">
        <v>11</v>
      </c>
      <c r="D1371" s="7" t="n">
        <v>3</v>
      </c>
      <c r="E1371" s="7" t="n">
        <v>30</v>
      </c>
      <c r="F1371" s="7" t="n">
        <v>0</v>
      </c>
    </row>
    <row r="1372" spans="1:8">
      <c r="A1372" t="s">
        <v>4</v>
      </c>
      <c r="B1372" s="4" t="s">
        <v>5</v>
      </c>
      <c r="C1372" s="4" t="s">
        <v>7</v>
      </c>
      <c r="D1372" s="4" t="s">
        <v>11</v>
      </c>
      <c r="E1372" s="4" t="s">
        <v>8</v>
      </c>
      <c r="F1372" s="4" t="s">
        <v>8</v>
      </c>
      <c r="G1372" s="4" t="s">
        <v>8</v>
      </c>
      <c r="H1372" s="4" t="s">
        <v>8</v>
      </c>
    </row>
    <row r="1373" spans="1:8">
      <c r="A1373" t="n">
        <v>12363</v>
      </c>
      <c r="B1373" s="46" t="n">
        <v>51</v>
      </c>
      <c r="C1373" s="7" t="n">
        <v>3</v>
      </c>
      <c r="D1373" s="7" t="n">
        <v>4</v>
      </c>
      <c r="E1373" s="7" t="s">
        <v>151</v>
      </c>
      <c r="F1373" s="7" t="s">
        <v>139</v>
      </c>
      <c r="G1373" s="7" t="s">
        <v>141</v>
      </c>
      <c r="H1373" s="7" t="s">
        <v>142</v>
      </c>
    </row>
    <row r="1374" spans="1:8">
      <c r="A1374" t="s">
        <v>4</v>
      </c>
      <c r="B1374" s="4" t="s">
        <v>5</v>
      </c>
      <c r="C1374" s="4" t="s">
        <v>11</v>
      </c>
      <c r="D1374" s="4" t="s">
        <v>7</v>
      </c>
      <c r="E1374" s="4" t="s">
        <v>8</v>
      </c>
      <c r="F1374" s="4" t="s">
        <v>12</v>
      </c>
      <c r="G1374" s="4" t="s">
        <v>12</v>
      </c>
      <c r="H1374" s="4" t="s">
        <v>12</v>
      </c>
    </row>
    <row r="1375" spans="1:8">
      <c r="A1375" t="n">
        <v>12376</v>
      </c>
      <c r="B1375" s="35" t="n">
        <v>48</v>
      </c>
      <c r="C1375" s="7" t="n">
        <v>4</v>
      </c>
      <c r="D1375" s="7" t="n">
        <v>0</v>
      </c>
      <c r="E1375" s="7" t="s">
        <v>96</v>
      </c>
      <c r="F1375" s="7" t="n">
        <v>-1</v>
      </c>
      <c r="G1375" s="7" t="n">
        <v>1</v>
      </c>
      <c r="H1375" s="7" t="n">
        <v>0</v>
      </c>
    </row>
    <row r="1376" spans="1:8">
      <c r="A1376" t="s">
        <v>4</v>
      </c>
      <c r="B1376" s="4" t="s">
        <v>5</v>
      </c>
      <c r="C1376" s="4" t="s">
        <v>11</v>
      </c>
    </row>
    <row r="1377" spans="1:9">
      <c r="A1377" t="n">
        <v>12407</v>
      </c>
      <c r="B1377" s="24" t="n">
        <v>16</v>
      </c>
      <c r="C1377" s="7" t="n">
        <v>1000</v>
      </c>
    </row>
    <row r="1378" spans="1:9">
      <c r="A1378" t="s">
        <v>4</v>
      </c>
      <c r="B1378" s="4" t="s">
        <v>5</v>
      </c>
      <c r="C1378" s="4" t="s">
        <v>7</v>
      </c>
      <c r="D1378" s="4" t="s">
        <v>11</v>
      </c>
      <c r="E1378" s="4" t="s">
        <v>8</v>
      </c>
    </row>
    <row r="1379" spans="1:9">
      <c r="A1379" t="n">
        <v>12410</v>
      </c>
      <c r="B1379" s="46" t="n">
        <v>51</v>
      </c>
      <c r="C1379" s="7" t="n">
        <v>4</v>
      </c>
      <c r="D1379" s="7" t="n">
        <v>4</v>
      </c>
      <c r="E1379" s="7" t="s">
        <v>152</v>
      </c>
    </row>
    <row r="1380" spans="1:9">
      <c r="A1380" t="s">
        <v>4</v>
      </c>
      <c r="B1380" s="4" t="s">
        <v>5</v>
      </c>
      <c r="C1380" s="4" t="s">
        <v>11</v>
      </c>
    </row>
    <row r="1381" spans="1:9">
      <c r="A1381" t="n">
        <v>12423</v>
      </c>
      <c r="B1381" s="24" t="n">
        <v>16</v>
      </c>
      <c r="C1381" s="7" t="n">
        <v>0</v>
      </c>
    </row>
    <row r="1382" spans="1:9">
      <c r="A1382" t="s">
        <v>4</v>
      </c>
      <c r="B1382" s="4" t="s">
        <v>5</v>
      </c>
      <c r="C1382" s="4" t="s">
        <v>11</v>
      </c>
      <c r="D1382" s="4" t="s">
        <v>7</v>
      </c>
      <c r="E1382" s="4" t="s">
        <v>14</v>
      </c>
      <c r="F1382" s="4" t="s">
        <v>149</v>
      </c>
      <c r="G1382" s="4" t="s">
        <v>7</v>
      </c>
      <c r="H1382" s="4" t="s">
        <v>7</v>
      </c>
    </row>
    <row r="1383" spans="1:9">
      <c r="A1383" t="n">
        <v>12426</v>
      </c>
      <c r="B1383" s="48" t="n">
        <v>26</v>
      </c>
      <c r="C1383" s="7" t="n">
        <v>4</v>
      </c>
      <c r="D1383" s="7" t="n">
        <v>17</v>
      </c>
      <c r="E1383" s="7" t="n">
        <v>7497</v>
      </c>
      <c r="F1383" s="7" t="s">
        <v>153</v>
      </c>
      <c r="G1383" s="7" t="n">
        <v>2</v>
      </c>
      <c r="H1383" s="7" t="n">
        <v>0</v>
      </c>
    </row>
    <row r="1384" spans="1:9">
      <c r="A1384" t="s">
        <v>4</v>
      </c>
      <c r="B1384" s="4" t="s">
        <v>5</v>
      </c>
    </row>
    <row r="1385" spans="1:9">
      <c r="A1385" t="n">
        <v>12458</v>
      </c>
      <c r="B1385" s="49" t="n">
        <v>28</v>
      </c>
    </row>
    <row r="1386" spans="1:9">
      <c r="A1386" t="s">
        <v>4</v>
      </c>
      <c r="B1386" s="4" t="s">
        <v>5</v>
      </c>
      <c r="C1386" s="4" t="s">
        <v>11</v>
      </c>
      <c r="D1386" s="4" t="s">
        <v>7</v>
      </c>
    </row>
    <row r="1387" spans="1:9">
      <c r="A1387" t="n">
        <v>12459</v>
      </c>
      <c r="B1387" s="50" t="n">
        <v>89</v>
      </c>
      <c r="C1387" s="7" t="n">
        <v>65533</v>
      </c>
      <c r="D1387" s="7" t="n">
        <v>1</v>
      </c>
    </row>
    <row r="1388" spans="1:9">
      <c r="A1388" t="s">
        <v>4</v>
      </c>
      <c r="B1388" s="4" t="s">
        <v>5</v>
      </c>
      <c r="C1388" s="4" t="s">
        <v>7</v>
      </c>
      <c r="D1388" s="4" t="s">
        <v>11</v>
      </c>
      <c r="E1388" s="4" t="s">
        <v>12</v>
      </c>
    </row>
    <row r="1389" spans="1:9">
      <c r="A1389" t="n">
        <v>12463</v>
      </c>
      <c r="B1389" s="17" t="n">
        <v>58</v>
      </c>
      <c r="C1389" s="7" t="n">
        <v>101</v>
      </c>
      <c r="D1389" s="7" t="n">
        <v>500</v>
      </c>
      <c r="E1389" s="7" t="n">
        <v>1</v>
      </c>
    </row>
    <row r="1390" spans="1:9">
      <c r="A1390" t="s">
        <v>4</v>
      </c>
      <c r="B1390" s="4" t="s">
        <v>5</v>
      </c>
      <c r="C1390" s="4" t="s">
        <v>7</v>
      </c>
      <c r="D1390" s="4" t="s">
        <v>11</v>
      </c>
    </row>
    <row r="1391" spans="1:9">
      <c r="A1391" t="n">
        <v>12471</v>
      </c>
      <c r="B1391" s="17" t="n">
        <v>58</v>
      </c>
      <c r="C1391" s="7" t="n">
        <v>254</v>
      </c>
      <c r="D1391" s="7" t="n">
        <v>0</v>
      </c>
    </row>
    <row r="1392" spans="1:9">
      <c r="A1392" t="s">
        <v>4</v>
      </c>
      <c r="B1392" s="4" t="s">
        <v>5</v>
      </c>
      <c r="C1392" s="4" t="s">
        <v>7</v>
      </c>
      <c r="D1392" s="4" t="s">
        <v>11</v>
      </c>
      <c r="E1392" s="4" t="s">
        <v>7</v>
      </c>
    </row>
    <row r="1393" spans="1:8">
      <c r="A1393" t="n">
        <v>12475</v>
      </c>
      <c r="B1393" s="31" t="n">
        <v>39</v>
      </c>
      <c r="C1393" s="7" t="n">
        <v>13</v>
      </c>
      <c r="D1393" s="7" t="n">
        <v>65533</v>
      </c>
      <c r="E1393" s="7" t="n">
        <v>100</v>
      </c>
    </row>
    <row r="1394" spans="1:8">
      <c r="A1394" t="s">
        <v>4</v>
      </c>
      <c r="B1394" s="4" t="s">
        <v>5</v>
      </c>
      <c r="C1394" s="4" t="s">
        <v>7</v>
      </c>
      <c r="D1394" s="4" t="s">
        <v>7</v>
      </c>
      <c r="E1394" s="4" t="s">
        <v>12</v>
      </c>
      <c r="F1394" s="4" t="s">
        <v>12</v>
      </c>
      <c r="G1394" s="4" t="s">
        <v>12</v>
      </c>
      <c r="H1394" s="4" t="s">
        <v>11</v>
      </c>
    </row>
    <row r="1395" spans="1:8">
      <c r="A1395" t="n">
        <v>12480</v>
      </c>
      <c r="B1395" s="40" t="n">
        <v>45</v>
      </c>
      <c r="C1395" s="7" t="n">
        <v>2</v>
      </c>
      <c r="D1395" s="7" t="n">
        <v>3</v>
      </c>
      <c r="E1395" s="7" t="n">
        <v>-0.509999990463257</v>
      </c>
      <c r="F1395" s="7" t="n">
        <v>1.39999997615814</v>
      </c>
      <c r="G1395" s="7" t="n">
        <v>2.19000005722046</v>
      </c>
      <c r="H1395" s="7" t="n">
        <v>0</v>
      </c>
    </row>
    <row r="1396" spans="1:8">
      <c r="A1396" t="s">
        <v>4</v>
      </c>
      <c r="B1396" s="4" t="s">
        <v>5</v>
      </c>
      <c r="C1396" s="4" t="s">
        <v>7</v>
      </c>
      <c r="D1396" s="4" t="s">
        <v>7</v>
      </c>
      <c r="E1396" s="4" t="s">
        <v>12</v>
      </c>
      <c r="F1396" s="4" t="s">
        <v>12</v>
      </c>
      <c r="G1396" s="4" t="s">
        <v>12</v>
      </c>
      <c r="H1396" s="4" t="s">
        <v>11</v>
      </c>
      <c r="I1396" s="4" t="s">
        <v>7</v>
      </c>
    </row>
    <row r="1397" spans="1:8">
      <c r="A1397" t="n">
        <v>12497</v>
      </c>
      <c r="B1397" s="40" t="n">
        <v>45</v>
      </c>
      <c r="C1397" s="7" t="n">
        <v>4</v>
      </c>
      <c r="D1397" s="7" t="n">
        <v>3</v>
      </c>
      <c r="E1397" s="7" t="n">
        <v>34.7099990844727</v>
      </c>
      <c r="F1397" s="7" t="n">
        <v>200.970001220703</v>
      </c>
      <c r="G1397" s="7" t="n">
        <v>358</v>
      </c>
      <c r="H1397" s="7" t="n">
        <v>0</v>
      </c>
      <c r="I1397" s="7" t="n">
        <v>0</v>
      </c>
    </row>
    <row r="1398" spans="1:8">
      <c r="A1398" t="s">
        <v>4</v>
      </c>
      <c r="B1398" s="4" t="s">
        <v>5</v>
      </c>
      <c r="C1398" s="4" t="s">
        <v>7</v>
      </c>
      <c r="D1398" s="4" t="s">
        <v>7</v>
      </c>
      <c r="E1398" s="4" t="s">
        <v>12</v>
      </c>
      <c r="F1398" s="4" t="s">
        <v>11</v>
      </c>
    </row>
    <row r="1399" spans="1:8">
      <c r="A1399" t="n">
        <v>12515</v>
      </c>
      <c r="B1399" s="40" t="n">
        <v>45</v>
      </c>
      <c r="C1399" s="7" t="n">
        <v>5</v>
      </c>
      <c r="D1399" s="7" t="n">
        <v>3</v>
      </c>
      <c r="E1399" s="7" t="n">
        <v>1.10000002384186</v>
      </c>
      <c r="F1399" s="7" t="n">
        <v>0</v>
      </c>
    </row>
    <row r="1400" spans="1:8">
      <c r="A1400" t="s">
        <v>4</v>
      </c>
      <c r="B1400" s="4" t="s">
        <v>5</v>
      </c>
      <c r="C1400" s="4" t="s">
        <v>7</v>
      </c>
      <c r="D1400" s="4" t="s">
        <v>7</v>
      </c>
      <c r="E1400" s="4" t="s">
        <v>12</v>
      </c>
      <c r="F1400" s="4" t="s">
        <v>11</v>
      </c>
    </row>
    <row r="1401" spans="1:8">
      <c r="A1401" t="n">
        <v>12524</v>
      </c>
      <c r="B1401" s="40" t="n">
        <v>45</v>
      </c>
      <c r="C1401" s="7" t="n">
        <v>11</v>
      </c>
      <c r="D1401" s="7" t="n">
        <v>3</v>
      </c>
      <c r="E1401" s="7" t="n">
        <v>30</v>
      </c>
      <c r="F1401" s="7" t="n">
        <v>0</v>
      </c>
    </row>
    <row r="1402" spans="1:8">
      <c r="A1402" t="s">
        <v>4</v>
      </c>
      <c r="B1402" s="4" t="s">
        <v>5</v>
      </c>
      <c r="C1402" s="4" t="s">
        <v>7</v>
      </c>
      <c r="D1402" s="4" t="s">
        <v>7</v>
      </c>
      <c r="E1402" s="4" t="s">
        <v>12</v>
      </c>
      <c r="F1402" s="4" t="s">
        <v>12</v>
      </c>
      <c r="G1402" s="4" t="s">
        <v>12</v>
      </c>
      <c r="H1402" s="4" t="s">
        <v>11</v>
      </c>
    </row>
    <row r="1403" spans="1:8">
      <c r="A1403" t="n">
        <v>12533</v>
      </c>
      <c r="B1403" s="40" t="n">
        <v>45</v>
      </c>
      <c r="C1403" s="7" t="n">
        <v>2</v>
      </c>
      <c r="D1403" s="7" t="n">
        <v>3</v>
      </c>
      <c r="E1403" s="7" t="n">
        <v>-0.519999980926514</v>
      </c>
      <c r="F1403" s="7" t="n">
        <v>1.42999994754791</v>
      </c>
      <c r="G1403" s="7" t="n">
        <v>2.15000009536743</v>
      </c>
      <c r="H1403" s="7" t="n">
        <v>0</v>
      </c>
    </row>
    <row r="1404" spans="1:8">
      <c r="A1404" t="s">
        <v>4</v>
      </c>
      <c r="B1404" s="4" t="s">
        <v>5</v>
      </c>
      <c r="C1404" s="4" t="s">
        <v>7</v>
      </c>
      <c r="D1404" s="4" t="s">
        <v>7</v>
      </c>
      <c r="E1404" s="4" t="s">
        <v>12</v>
      </c>
      <c r="F1404" s="4" t="s">
        <v>12</v>
      </c>
      <c r="G1404" s="4" t="s">
        <v>12</v>
      </c>
      <c r="H1404" s="4" t="s">
        <v>11</v>
      </c>
      <c r="I1404" s="4" t="s">
        <v>7</v>
      </c>
    </row>
    <row r="1405" spans="1:8">
      <c r="A1405" t="n">
        <v>12550</v>
      </c>
      <c r="B1405" s="40" t="n">
        <v>45</v>
      </c>
      <c r="C1405" s="7" t="n">
        <v>4</v>
      </c>
      <c r="D1405" s="7" t="n">
        <v>3</v>
      </c>
      <c r="E1405" s="7" t="n">
        <v>34.7099990844727</v>
      </c>
      <c r="F1405" s="7" t="n">
        <v>202.039993286133</v>
      </c>
      <c r="G1405" s="7" t="n">
        <v>358</v>
      </c>
      <c r="H1405" s="7" t="n">
        <v>0</v>
      </c>
      <c r="I1405" s="7" t="n">
        <v>0</v>
      </c>
    </row>
    <row r="1406" spans="1:8">
      <c r="A1406" t="s">
        <v>4</v>
      </c>
      <c r="B1406" s="4" t="s">
        <v>5</v>
      </c>
      <c r="C1406" s="4" t="s">
        <v>7</v>
      </c>
      <c r="D1406" s="4" t="s">
        <v>7</v>
      </c>
      <c r="E1406" s="4" t="s">
        <v>12</v>
      </c>
      <c r="F1406" s="4" t="s">
        <v>11</v>
      </c>
    </row>
    <row r="1407" spans="1:8">
      <c r="A1407" t="n">
        <v>12568</v>
      </c>
      <c r="B1407" s="40" t="n">
        <v>45</v>
      </c>
      <c r="C1407" s="7" t="n">
        <v>5</v>
      </c>
      <c r="D1407" s="7" t="n">
        <v>3</v>
      </c>
      <c r="E1407" s="7" t="n">
        <v>1.10000002384186</v>
      </c>
      <c r="F1407" s="7" t="n">
        <v>0</v>
      </c>
    </row>
    <row r="1408" spans="1:8">
      <c r="A1408" t="s">
        <v>4</v>
      </c>
      <c r="B1408" s="4" t="s">
        <v>5</v>
      </c>
      <c r="C1408" s="4" t="s">
        <v>7</v>
      </c>
      <c r="D1408" s="4" t="s">
        <v>7</v>
      </c>
      <c r="E1408" s="4" t="s">
        <v>12</v>
      </c>
      <c r="F1408" s="4" t="s">
        <v>11</v>
      </c>
    </row>
    <row r="1409" spans="1:9">
      <c r="A1409" t="n">
        <v>12577</v>
      </c>
      <c r="B1409" s="40" t="n">
        <v>45</v>
      </c>
      <c r="C1409" s="7" t="n">
        <v>11</v>
      </c>
      <c r="D1409" s="7" t="n">
        <v>3</v>
      </c>
      <c r="E1409" s="7" t="n">
        <v>30</v>
      </c>
      <c r="F1409" s="7" t="n">
        <v>0</v>
      </c>
    </row>
    <row r="1410" spans="1:9">
      <c r="A1410" t="s">
        <v>4</v>
      </c>
      <c r="B1410" s="4" t="s">
        <v>5</v>
      </c>
      <c r="C1410" s="4" t="s">
        <v>7</v>
      </c>
      <c r="D1410" s="4" t="s">
        <v>11</v>
      </c>
      <c r="E1410" s="4" t="s">
        <v>8</v>
      </c>
      <c r="F1410" s="4" t="s">
        <v>8</v>
      </c>
      <c r="G1410" s="4" t="s">
        <v>8</v>
      </c>
      <c r="H1410" s="4" t="s">
        <v>8</v>
      </c>
    </row>
    <row r="1411" spans="1:9">
      <c r="A1411" t="n">
        <v>12586</v>
      </c>
      <c r="B1411" s="46" t="n">
        <v>51</v>
      </c>
      <c r="C1411" s="7" t="n">
        <v>3</v>
      </c>
      <c r="D1411" s="7" t="n">
        <v>1</v>
      </c>
      <c r="E1411" s="7" t="s">
        <v>154</v>
      </c>
      <c r="F1411" s="7" t="s">
        <v>139</v>
      </c>
      <c r="G1411" s="7" t="s">
        <v>141</v>
      </c>
      <c r="H1411" s="7" t="s">
        <v>142</v>
      </c>
    </row>
    <row r="1412" spans="1:9">
      <c r="A1412" t="s">
        <v>4</v>
      </c>
      <c r="B1412" s="4" t="s">
        <v>5</v>
      </c>
      <c r="C1412" s="4" t="s">
        <v>11</v>
      </c>
      <c r="D1412" s="4" t="s">
        <v>7</v>
      </c>
      <c r="E1412" s="4" t="s">
        <v>8</v>
      </c>
      <c r="F1412" s="4" t="s">
        <v>12</v>
      </c>
      <c r="G1412" s="4" t="s">
        <v>12</v>
      </c>
      <c r="H1412" s="4" t="s">
        <v>12</v>
      </c>
    </row>
    <row r="1413" spans="1:9">
      <c r="A1413" t="n">
        <v>12599</v>
      </c>
      <c r="B1413" s="35" t="n">
        <v>48</v>
      </c>
      <c r="C1413" s="7" t="n">
        <v>1</v>
      </c>
      <c r="D1413" s="7" t="n">
        <v>0</v>
      </c>
      <c r="E1413" s="7" t="s">
        <v>91</v>
      </c>
      <c r="F1413" s="7" t="n">
        <v>-1</v>
      </c>
      <c r="G1413" s="7" t="n">
        <v>1</v>
      </c>
      <c r="H1413" s="7" t="n">
        <v>0</v>
      </c>
    </row>
    <row r="1414" spans="1:9">
      <c r="A1414" t="s">
        <v>4</v>
      </c>
      <c r="B1414" s="4" t="s">
        <v>5</v>
      </c>
      <c r="C1414" s="4" t="s">
        <v>11</v>
      </c>
    </row>
    <row r="1415" spans="1:9">
      <c r="A1415" t="n">
        <v>12629</v>
      </c>
      <c r="B1415" s="24" t="n">
        <v>16</v>
      </c>
      <c r="C1415" s="7" t="n">
        <v>1000</v>
      </c>
    </row>
    <row r="1416" spans="1:9">
      <c r="A1416" t="s">
        <v>4</v>
      </c>
      <c r="B1416" s="4" t="s">
        <v>5</v>
      </c>
      <c r="C1416" s="4" t="s">
        <v>7</v>
      </c>
      <c r="D1416" s="4" t="s">
        <v>11</v>
      </c>
      <c r="E1416" s="4" t="s">
        <v>8</v>
      </c>
    </row>
    <row r="1417" spans="1:9">
      <c r="A1417" t="n">
        <v>12632</v>
      </c>
      <c r="B1417" s="46" t="n">
        <v>51</v>
      </c>
      <c r="C1417" s="7" t="n">
        <v>4</v>
      </c>
      <c r="D1417" s="7" t="n">
        <v>1</v>
      </c>
      <c r="E1417" s="7" t="s">
        <v>152</v>
      </c>
    </row>
    <row r="1418" spans="1:9">
      <c r="A1418" t="s">
        <v>4</v>
      </c>
      <c r="B1418" s="4" t="s">
        <v>5</v>
      </c>
      <c r="C1418" s="4" t="s">
        <v>11</v>
      </c>
    </row>
    <row r="1419" spans="1:9">
      <c r="A1419" t="n">
        <v>12645</v>
      </c>
      <c r="B1419" s="24" t="n">
        <v>16</v>
      </c>
      <c r="C1419" s="7" t="n">
        <v>0</v>
      </c>
    </row>
    <row r="1420" spans="1:9">
      <c r="A1420" t="s">
        <v>4</v>
      </c>
      <c r="B1420" s="4" t="s">
        <v>5</v>
      </c>
      <c r="C1420" s="4" t="s">
        <v>11</v>
      </c>
      <c r="D1420" s="4" t="s">
        <v>7</v>
      </c>
      <c r="E1420" s="4" t="s">
        <v>14</v>
      </c>
      <c r="F1420" s="4" t="s">
        <v>149</v>
      </c>
      <c r="G1420" s="4" t="s">
        <v>7</v>
      </c>
      <c r="H1420" s="4" t="s">
        <v>7</v>
      </c>
    </row>
    <row r="1421" spans="1:9">
      <c r="A1421" t="n">
        <v>12648</v>
      </c>
      <c r="B1421" s="48" t="n">
        <v>26</v>
      </c>
      <c r="C1421" s="7" t="n">
        <v>1</v>
      </c>
      <c r="D1421" s="7" t="n">
        <v>17</v>
      </c>
      <c r="E1421" s="7" t="n">
        <v>1517</v>
      </c>
      <c r="F1421" s="7" t="s">
        <v>155</v>
      </c>
      <c r="G1421" s="7" t="n">
        <v>2</v>
      </c>
      <c r="H1421" s="7" t="n">
        <v>0</v>
      </c>
    </row>
    <row r="1422" spans="1:9">
      <c r="A1422" t="s">
        <v>4</v>
      </c>
      <c r="B1422" s="4" t="s">
        <v>5</v>
      </c>
    </row>
    <row r="1423" spans="1:9">
      <c r="A1423" t="n">
        <v>12675</v>
      </c>
      <c r="B1423" s="49" t="n">
        <v>28</v>
      </c>
    </row>
    <row r="1424" spans="1:9">
      <c r="A1424" t="s">
        <v>4</v>
      </c>
      <c r="B1424" s="4" t="s">
        <v>5</v>
      </c>
      <c r="C1424" s="4" t="s">
        <v>11</v>
      </c>
      <c r="D1424" s="4" t="s">
        <v>7</v>
      </c>
    </row>
    <row r="1425" spans="1:8">
      <c r="A1425" t="n">
        <v>12676</v>
      </c>
      <c r="B1425" s="50" t="n">
        <v>89</v>
      </c>
      <c r="C1425" s="7" t="n">
        <v>65533</v>
      </c>
      <c r="D1425" s="7" t="n">
        <v>1</v>
      </c>
    </row>
    <row r="1426" spans="1:8">
      <c r="A1426" t="s">
        <v>4</v>
      </c>
      <c r="B1426" s="4" t="s">
        <v>5</v>
      </c>
      <c r="C1426" s="4" t="s">
        <v>7</v>
      </c>
      <c r="D1426" s="4" t="s">
        <v>11</v>
      </c>
      <c r="E1426" s="4" t="s">
        <v>12</v>
      </c>
    </row>
    <row r="1427" spans="1:8">
      <c r="A1427" t="n">
        <v>12680</v>
      </c>
      <c r="B1427" s="17" t="n">
        <v>58</v>
      </c>
      <c r="C1427" s="7" t="n">
        <v>101</v>
      </c>
      <c r="D1427" s="7" t="n">
        <v>500</v>
      </c>
      <c r="E1427" s="7" t="n">
        <v>1</v>
      </c>
    </row>
    <row r="1428" spans="1:8">
      <c r="A1428" t="s">
        <v>4</v>
      </c>
      <c r="B1428" s="4" t="s">
        <v>5</v>
      </c>
      <c r="C1428" s="4" t="s">
        <v>7</v>
      </c>
      <c r="D1428" s="4" t="s">
        <v>11</v>
      </c>
    </row>
    <row r="1429" spans="1:8">
      <c r="A1429" t="n">
        <v>12688</v>
      </c>
      <c r="B1429" s="17" t="n">
        <v>58</v>
      </c>
      <c r="C1429" s="7" t="n">
        <v>254</v>
      </c>
      <c r="D1429" s="7" t="n">
        <v>0</v>
      </c>
    </row>
    <row r="1430" spans="1:8">
      <c r="A1430" t="s">
        <v>4</v>
      </c>
      <c r="B1430" s="4" t="s">
        <v>5</v>
      </c>
      <c r="C1430" s="4" t="s">
        <v>7</v>
      </c>
      <c r="D1430" s="4" t="s">
        <v>7</v>
      </c>
      <c r="E1430" s="4" t="s">
        <v>12</v>
      </c>
      <c r="F1430" s="4" t="s">
        <v>12</v>
      </c>
      <c r="G1430" s="4" t="s">
        <v>12</v>
      </c>
      <c r="H1430" s="4" t="s">
        <v>11</v>
      </c>
    </row>
    <row r="1431" spans="1:8">
      <c r="A1431" t="n">
        <v>12692</v>
      </c>
      <c r="B1431" s="40" t="n">
        <v>45</v>
      </c>
      <c r="C1431" s="7" t="n">
        <v>2</v>
      </c>
      <c r="D1431" s="7" t="n">
        <v>3</v>
      </c>
      <c r="E1431" s="7" t="n">
        <v>-1.77999997138977</v>
      </c>
      <c r="F1431" s="7" t="n">
        <v>1.29999995231628</v>
      </c>
      <c r="G1431" s="7" t="n">
        <v>3.94000005722046</v>
      </c>
      <c r="H1431" s="7" t="n">
        <v>0</v>
      </c>
    </row>
    <row r="1432" spans="1:8">
      <c r="A1432" t="s">
        <v>4</v>
      </c>
      <c r="B1432" s="4" t="s">
        <v>5</v>
      </c>
      <c r="C1432" s="4" t="s">
        <v>7</v>
      </c>
      <c r="D1432" s="4" t="s">
        <v>7</v>
      </c>
      <c r="E1432" s="4" t="s">
        <v>12</v>
      </c>
      <c r="F1432" s="4" t="s">
        <v>12</v>
      </c>
      <c r="G1432" s="4" t="s">
        <v>12</v>
      </c>
      <c r="H1432" s="4" t="s">
        <v>11</v>
      </c>
      <c r="I1432" s="4" t="s">
        <v>7</v>
      </c>
    </row>
    <row r="1433" spans="1:8">
      <c r="A1433" t="n">
        <v>12709</v>
      </c>
      <c r="B1433" s="40" t="n">
        <v>45</v>
      </c>
      <c r="C1433" s="7" t="n">
        <v>4</v>
      </c>
      <c r="D1433" s="7" t="n">
        <v>3</v>
      </c>
      <c r="E1433" s="7" t="n">
        <v>1.77999997138977</v>
      </c>
      <c r="F1433" s="7" t="n">
        <v>218.369995117188</v>
      </c>
      <c r="G1433" s="7" t="n">
        <v>4</v>
      </c>
      <c r="H1433" s="7" t="n">
        <v>0</v>
      </c>
      <c r="I1433" s="7" t="n">
        <v>0</v>
      </c>
    </row>
    <row r="1434" spans="1:8">
      <c r="A1434" t="s">
        <v>4</v>
      </c>
      <c r="B1434" s="4" t="s">
        <v>5</v>
      </c>
      <c r="C1434" s="4" t="s">
        <v>7</v>
      </c>
      <c r="D1434" s="4" t="s">
        <v>7</v>
      </c>
      <c r="E1434" s="4" t="s">
        <v>12</v>
      </c>
      <c r="F1434" s="4" t="s">
        <v>11</v>
      </c>
    </row>
    <row r="1435" spans="1:8">
      <c r="A1435" t="n">
        <v>12727</v>
      </c>
      <c r="B1435" s="40" t="n">
        <v>45</v>
      </c>
      <c r="C1435" s="7" t="n">
        <v>5</v>
      </c>
      <c r="D1435" s="7" t="n">
        <v>3</v>
      </c>
      <c r="E1435" s="7" t="n">
        <v>1.20000004768372</v>
      </c>
      <c r="F1435" s="7" t="n">
        <v>0</v>
      </c>
    </row>
    <row r="1436" spans="1:8">
      <c r="A1436" t="s">
        <v>4</v>
      </c>
      <c r="B1436" s="4" t="s">
        <v>5</v>
      </c>
      <c r="C1436" s="4" t="s">
        <v>7</v>
      </c>
      <c r="D1436" s="4" t="s">
        <v>7</v>
      </c>
      <c r="E1436" s="4" t="s">
        <v>12</v>
      </c>
      <c r="F1436" s="4" t="s">
        <v>11</v>
      </c>
    </row>
    <row r="1437" spans="1:8">
      <c r="A1437" t="n">
        <v>12736</v>
      </c>
      <c r="B1437" s="40" t="n">
        <v>45</v>
      </c>
      <c r="C1437" s="7" t="n">
        <v>11</v>
      </c>
      <c r="D1437" s="7" t="n">
        <v>3</v>
      </c>
      <c r="E1437" s="7" t="n">
        <v>30</v>
      </c>
      <c r="F1437" s="7" t="n">
        <v>0</v>
      </c>
    </row>
    <row r="1438" spans="1:8">
      <c r="A1438" t="s">
        <v>4</v>
      </c>
      <c r="B1438" s="4" t="s">
        <v>5</v>
      </c>
      <c r="C1438" s="4" t="s">
        <v>7</v>
      </c>
      <c r="D1438" s="4" t="s">
        <v>11</v>
      </c>
      <c r="E1438" s="4" t="s">
        <v>8</v>
      </c>
      <c r="F1438" s="4" t="s">
        <v>8</v>
      </c>
      <c r="G1438" s="4" t="s">
        <v>8</v>
      </c>
      <c r="H1438" s="4" t="s">
        <v>8</v>
      </c>
    </row>
    <row r="1439" spans="1:8">
      <c r="A1439" t="n">
        <v>12745</v>
      </c>
      <c r="B1439" s="46" t="n">
        <v>51</v>
      </c>
      <c r="C1439" s="7" t="n">
        <v>3</v>
      </c>
      <c r="D1439" s="7" t="n">
        <v>7</v>
      </c>
      <c r="E1439" s="7" t="s">
        <v>139</v>
      </c>
      <c r="F1439" s="7" t="s">
        <v>140</v>
      </c>
      <c r="G1439" s="7" t="s">
        <v>141</v>
      </c>
      <c r="H1439" s="7" t="s">
        <v>142</v>
      </c>
    </row>
    <row r="1440" spans="1:8">
      <c r="A1440" t="s">
        <v>4</v>
      </c>
      <c r="B1440" s="4" t="s">
        <v>5</v>
      </c>
      <c r="C1440" s="4" t="s">
        <v>11</v>
      </c>
      <c r="D1440" s="4" t="s">
        <v>7</v>
      </c>
      <c r="E1440" s="4" t="s">
        <v>8</v>
      </c>
      <c r="F1440" s="4" t="s">
        <v>12</v>
      </c>
      <c r="G1440" s="4" t="s">
        <v>12</v>
      </c>
      <c r="H1440" s="4" t="s">
        <v>12</v>
      </c>
    </row>
    <row r="1441" spans="1:9">
      <c r="A1441" t="n">
        <v>12758</v>
      </c>
      <c r="B1441" s="35" t="n">
        <v>48</v>
      </c>
      <c r="C1441" s="7" t="n">
        <v>7</v>
      </c>
      <c r="D1441" s="7" t="n">
        <v>0</v>
      </c>
      <c r="E1441" s="7" t="s">
        <v>104</v>
      </c>
      <c r="F1441" s="7" t="n">
        <v>-1</v>
      </c>
      <c r="G1441" s="7" t="n">
        <v>1</v>
      </c>
      <c r="H1441" s="7" t="n">
        <v>0</v>
      </c>
    </row>
    <row r="1442" spans="1:9">
      <c r="A1442" t="s">
        <v>4</v>
      </c>
      <c r="B1442" s="4" t="s">
        <v>5</v>
      </c>
      <c r="C1442" s="4" t="s">
        <v>11</v>
      </c>
    </row>
    <row r="1443" spans="1:9">
      <c r="A1443" t="n">
        <v>12789</v>
      </c>
      <c r="B1443" s="24" t="n">
        <v>16</v>
      </c>
      <c r="C1443" s="7" t="n">
        <v>1000</v>
      </c>
    </row>
    <row r="1444" spans="1:9">
      <c r="A1444" t="s">
        <v>4</v>
      </c>
      <c r="B1444" s="4" t="s">
        <v>5</v>
      </c>
      <c r="C1444" s="4" t="s">
        <v>7</v>
      </c>
      <c r="D1444" s="4" t="s">
        <v>11</v>
      </c>
      <c r="E1444" s="4" t="s">
        <v>8</v>
      </c>
    </row>
    <row r="1445" spans="1:9">
      <c r="A1445" t="n">
        <v>12792</v>
      </c>
      <c r="B1445" s="46" t="n">
        <v>51</v>
      </c>
      <c r="C1445" s="7" t="n">
        <v>4</v>
      </c>
      <c r="D1445" s="7" t="n">
        <v>7</v>
      </c>
      <c r="E1445" s="7" t="s">
        <v>156</v>
      </c>
    </row>
    <row r="1446" spans="1:9">
      <c r="A1446" t="s">
        <v>4</v>
      </c>
      <c r="B1446" s="4" t="s">
        <v>5</v>
      </c>
      <c r="C1446" s="4" t="s">
        <v>11</v>
      </c>
    </row>
    <row r="1447" spans="1:9">
      <c r="A1447" t="n">
        <v>12806</v>
      </c>
      <c r="B1447" s="24" t="n">
        <v>16</v>
      </c>
      <c r="C1447" s="7" t="n">
        <v>0</v>
      </c>
    </row>
    <row r="1448" spans="1:9">
      <c r="A1448" t="s">
        <v>4</v>
      </c>
      <c r="B1448" s="4" t="s">
        <v>5</v>
      </c>
      <c r="C1448" s="4" t="s">
        <v>11</v>
      </c>
      <c r="D1448" s="4" t="s">
        <v>7</v>
      </c>
      <c r="E1448" s="4" t="s">
        <v>14</v>
      </c>
      <c r="F1448" s="4" t="s">
        <v>149</v>
      </c>
      <c r="G1448" s="4" t="s">
        <v>7</v>
      </c>
      <c r="H1448" s="4" t="s">
        <v>7</v>
      </c>
    </row>
    <row r="1449" spans="1:9">
      <c r="A1449" t="n">
        <v>12809</v>
      </c>
      <c r="B1449" s="48" t="n">
        <v>26</v>
      </c>
      <c r="C1449" s="7" t="n">
        <v>7</v>
      </c>
      <c r="D1449" s="7" t="n">
        <v>17</v>
      </c>
      <c r="E1449" s="7" t="n">
        <v>4517</v>
      </c>
      <c r="F1449" s="7" t="s">
        <v>157</v>
      </c>
      <c r="G1449" s="7" t="n">
        <v>2</v>
      </c>
      <c r="H1449" s="7" t="n">
        <v>0</v>
      </c>
    </row>
    <row r="1450" spans="1:9">
      <c r="A1450" t="s">
        <v>4</v>
      </c>
      <c r="B1450" s="4" t="s">
        <v>5</v>
      </c>
    </row>
    <row r="1451" spans="1:9">
      <c r="A1451" t="n">
        <v>12834</v>
      </c>
      <c r="B1451" s="49" t="n">
        <v>28</v>
      </c>
    </row>
    <row r="1452" spans="1:9">
      <c r="A1452" t="s">
        <v>4</v>
      </c>
      <c r="B1452" s="4" t="s">
        <v>5</v>
      </c>
      <c r="C1452" s="4" t="s">
        <v>11</v>
      </c>
      <c r="D1452" s="4" t="s">
        <v>7</v>
      </c>
    </row>
    <row r="1453" spans="1:9">
      <c r="A1453" t="n">
        <v>12835</v>
      </c>
      <c r="B1453" s="50" t="n">
        <v>89</v>
      </c>
      <c r="C1453" s="7" t="n">
        <v>65533</v>
      </c>
      <c r="D1453" s="7" t="n">
        <v>1</v>
      </c>
    </row>
    <row r="1454" spans="1:9">
      <c r="A1454" t="s">
        <v>4</v>
      </c>
      <c r="B1454" s="4" t="s">
        <v>5</v>
      </c>
      <c r="C1454" s="4" t="s">
        <v>7</v>
      </c>
      <c r="D1454" s="4" t="s">
        <v>11</v>
      </c>
      <c r="E1454" s="4" t="s">
        <v>12</v>
      </c>
    </row>
    <row r="1455" spans="1:9">
      <c r="A1455" t="n">
        <v>12839</v>
      </c>
      <c r="B1455" s="17" t="n">
        <v>58</v>
      </c>
      <c r="C1455" s="7" t="n">
        <v>101</v>
      </c>
      <c r="D1455" s="7" t="n">
        <v>500</v>
      </c>
      <c r="E1455" s="7" t="n">
        <v>1</v>
      </c>
    </row>
    <row r="1456" spans="1:9">
      <c r="A1456" t="s">
        <v>4</v>
      </c>
      <c r="B1456" s="4" t="s">
        <v>5</v>
      </c>
      <c r="C1456" s="4" t="s">
        <v>7</v>
      </c>
      <c r="D1456" s="4" t="s">
        <v>11</v>
      </c>
    </row>
    <row r="1457" spans="1:8">
      <c r="A1457" t="n">
        <v>12847</v>
      </c>
      <c r="B1457" s="17" t="n">
        <v>58</v>
      </c>
      <c r="C1457" s="7" t="n">
        <v>254</v>
      </c>
      <c r="D1457" s="7" t="n">
        <v>0</v>
      </c>
    </row>
    <row r="1458" spans="1:8">
      <c r="A1458" t="s">
        <v>4</v>
      </c>
      <c r="B1458" s="4" t="s">
        <v>5</v>
      </c>
      <c r="C1458" s="4" t="s">
        <v>7</v>
      </c>
      <c r="D1458" s="4" t="s">
        <v>7</v>
      </c>
      <c r="E1458" s="4" t="s">
        <v>12</v>
      </c>
      <c r="F1458" s="4" t="s">
        <v>12</v>
      </c>
      <c r="G1458" s="4" t="s">
        <v>12</v>
      </c>
      <c r="H1458" s="4" t="s">
        <v>11</v>
      </c>
    </row>
    <row r="1459" spans="1:8">
      <c r="A1459" t="n">
        <v>12851</v>
      </c>
      <c r="B1459" s="40" t="n">
        <v>45</v>
      </c>
      <c r="C1459" s="7" t="n">
        <v>2</v>
      </c>
      <c r="D1459" s="7" t="n">
        <v>3</v>
      </c>
      <c r="E1459" s="7" t="n">
        <v>-2.72000002861023</v>
      </c>
      <c r="F1459" s="7" t="n">
        <v>1.4099999666214</v>
      </c>
      <c r="G1459" s="7" t="n">
        <v>2.66000008583069</v>
      </c>
      <c r="H1459" s="7" t="n">
        <v>0</v>
      </c>
    </row>
    <row r="1460" spans="1:8">
      <c r="A1460" t="s">
        <v>4</v>
      </c>
      <c r="B1460" s="4" t="s">
        <v>5</v>
      </c>
      <c r="C1460" s="4" t="s">
        <v>7</v>
      </c>
      <c r="D1460" s="4" t="s">
        <v>7</v>
      </c>
      <c r="E1460" s="4" t="s">
        <v>12</v>
      </c>
      <c r="F1460" s="4" t="s">
        <v>12</v>
      </c>
      <c r="G1460" s="4" t="s">
        <v>12</v>
      </c>
      <c r="H1460" s="4" t="s">
        <v>11</v>
      </c>
      <c r="I1460" s="4" t="s">
        <v>7</v>
      </c>
    </row>
    <row r="1461" spans="1:8">
      <c r="A1461" t="n">
        <v>12868</v>
      </c>
      <c r="B1461" s="40" t="n">
        <v>45</v>
      </c>
      <c r="C1461" s="7" t="n">
        <v>4</v>
      </c>
      <c r="D1461" s="7" t="n">
        <v>3</v>
      </c>
      <c r="E1461" s="7" t="n">
        <v>355.589996337891</v>
      </c>
      <c r="F1461" s="7" t="n">
        <v>143.949996948242</v>
      </c>
      <c r="G1461" s="7" t="n">
        <v>6</v>
      </c>
      <c r="H1461" s="7" t="n">
        <v>0</v>
      </c>
      <c r="I1461" s="7" t="n">
        <v>0</v>
      </c>
    </row>
    <row r="1462" spans="1:8">
      <c r="A1462" t="s">
        <v>4</v>
      </c>
      <c r="B1462" s="4" t="s">
        <v>5</v>
      </c>
      <c r="C1462" s="4" t="s">
        <v>7</v>
      </c>
      <c r="D1462" s="4" t="s">
        <v>7</v>
      </c>
      <c r="E1462" s="4" t="s">
        <v>12</v>
      </c>
      <c r="F1462" s="4" t="s">
        <v>11</v>
      </c>
    </row>
    <row r="1463" spans="1:8">
      <c r="A1463" t="n">
        <v>12886</v>
      </c>
      <c r="B1463" s="40" t="n">
        <v>45</v>
      </c>
      <c r="C1463" s="7" t="n">
        <v>5</v>
      </c>
      <c r="D1463" s="7" t="n">
        <v>3</v>
      </c>
      <c r="E1463" s="7" t="n">
        <v>1.20000004768372</v>
      </c>
      <c r="F1463" s="7" t="n">
        <v>0</v>
      </c>
    </row>
    <row r="1464" spans="1:8">
      <c r="A1464" t="s">
        <v>4</v>
      </c>
      <c r="B1464" s="4" t="s">
        <v>5</v>
      </c>
      <c r="C1464" s="4" t="s">
        <v>7</v>
      </c>
      <c r="D1464" s="4" t="s">
        <v>7</v>
      </c>
      <c r="E1464" s="4" t="s">
        <v>12</v>
      </c>
      <c r="F1464" s="4" t="s">
        <v>11</v>
      </c>
    </row>
    <row r="1465" spans="1:8">
      <c r="A1465" t="n">
        <v>12895</v>
      </c>
      <c r="B1465" s="40" t="n">
        <v>45</v>
      </c>
      <c r="C1465" s="7" t="n">
        <v>11</v>
      </c>
      <c r="D1465" s="7" t="n">
        <v>3</v>
      </c>
      <c r="E1465" s="7" t="n">
        <v>30</v>
      </c>
      <c r="F1465" s="7" t="n">
        <v>0</v>
      </c>
    </row>
    <row r="1466" spans="1:8">
      <c r="A1466" t="s">
        <v>4</v>
      </c>
      <c r="B1466" s="4" t="s">
        <v>5</v>
      </c>
      <c r="C1466" s="4" t="s">
        <v>7</v>
      </c>
      <c r="D1466" s="4" t="s">
        <v>7</v>
      </c>
      <c r="E1466" s="4" t="s">
        <v>12</v>
      </c>
      <c r="F1466" s="4" t="s">
        <v>12</v>
      </c>
      <c r="G1466" s="4" t="s">
        <v>12</v>
      </c>
      <c r="H1466" s="4" t="s">
        <v>11</v>
      </c>
    </row>
    <row r="1467" spans="1:8">
      <c r="A1467" t="n">
        <v>12904</v>
      </c>
      <c r="B1467" s="40" t="n">
        <v>45</v>
      </c>
      <c r="C1467" s="7" t="n">
        <v>2</v>
      </c>
      <c r="D1467" s="7" t="n">
        <v>3</v>
      </c>
      <c r="E1467" s="7" t="n">
        <v>-2.72000002861023</v>
      </c>
      <c r="F1467" s="7" t="n">
        <v>1.39999997615814</v>
      </c>
      <c r="G1467" s="7" t="n">
        <v>2.66000008583069</v>
      </c>
      <c r="H1467" s="7" t="n">
        <v>0</v>
      </c>
    </row>
    <row r="1468" spans="1:8">
      <c r="A1468" t="s">
        <v>4</v>
      </c>
      <c r="B1468" s="4" t="s">
        <v>5</v>
      </c>
      <c r="C1468" s="4" t="s">
        <v>7</v>
      </c>
      <c r="D1468" s="4" t="s">
        <v>7</v>
      </c>
      <c r="E1468" s="4" t="s">
        <v>12</v>
      </c>
      <c r="F1468" s="4" t="s">
        <v>12</v>
      </c>
      <c r="G1468" s="4" t="s">
        <v>12</v>
      </c>
      <c r="H1468" s="4" t="s">
        <v>11</v>
      </c>
      <c r="I1468" s="4" t="s">
        <v>7</v>
      </c>
    </row>
    <row r="1469" spans="1:8">
      <c r="A1469" t="n">
        <v>12921</v>
      </c>
      <c r="B1469" s="40" t="n">
        <v>45</v>
      </c>
      <c r="C1469" s="7" t="n">
        <v>4</v>
      </c>
      <c r="D1469" s="7" t="n">
        <v>3</v>
      </c>
      <c r="E1469" s="7" t="n">
        <v>4.42999982833862</v>
      </c>
      <c r="F1469" s="7" t="n">
        <v>143.949996948242</v>
      </c>
      <c r="G1469" s="7" t="n">
        <v>6</v>
      </c>
      <c r="H1469" s="7" t="n">
        <v>0</v>
      </c>
      <c r="I1469" s="7" t="n">
        <v>0</v>
      </c>
    </row>
    <row r="1470" spans="1:8">
      <c r="A1470" t="s">
        <v>4</v>
      </c>
      <c r="B1470" s="4" t="s">
        <v>5</v>
      </c>
      <c r="C1470" s="4" t="s">
        <v>7</v>
      </c>
      <c r="D1470" s="4" t="s">
        <v>7</v>
      </c>
      <c r="E1470" s="4" t="s">
        <v>12</v>
      </c>
      <c r="F1470" s="4" t="s">
        <v>11</v>
      </c>
    </row>
    <row r="1471" spans="1:8">
      <c r="A1471" t="n">
        <v>12939</v>
      </c>
      <c r="B1471" s="40" t="n">
        <v>45</v>
      </c>
      <c r="C1471" s="7" t="n">
        <v>5</v>
      </c>
      <c r="D1471" s="7" t="n">
        <v>3</v>
      </c>
      <c r="E1471" s="7" t="n">
        <v>1.20000004768372</v>
      </c>
      <c r="F1471" s="7" t="n">
        <v>0</v>
      </c>
    </row>
    <row r="1472" spans="1:8">
      <c r="A1472" t="s">
        <v>4</v>
      </c>
      <c r="B1472" s="4" t="s">
        <v>5</v>
      </c>
      <c r="C1472" s="4" t="s">
        <v>7</v>
      </c>
      <c r="D1472" s="4" t="s">
        <v>7</v>
      </c>
      <c r="E1472" s="4" t="s">
        <v>12</v>
      </c>
      <c r="F1472" s="4" t="s">
        <v>11</v>
      </c>
    </row>
    <row r="1473" spans="1:9">
      <c r="A1473" t="n">
        <v>12948</v>
      </c>
      <c r="B1473" s="40" t="n">
        <v>45</v>
      </c>
      <c r="C1473" s="7" t="n">
        <v>11</v>
      </c>
      <c r="D1473" s="7" t="n">
        <v>3</v>
      </c>
      <c r="E1473" s="7" t="n">
        <v>30</v>
      </c>
      <c r="F1473" s="7" t="n">
        <v>0</v>
      </c>
    </row>
    <row r="1474" spans="1:9">
      <c r="A1474" t="s">
        <v>4</v>
      </c>
      <c r="B1474" s="4" t="s">
        <v>5</v>
      </c>
      <c r="C1474" s="4" t="s">
        <v>7</v>
      </c>
      <c r="D1474" s="4" t="s">
        <v>11</v>
      </c>
      <c r="E1474" s="4" t="s">
        <v>8</v>
      </c>
      <c r="F1474" s="4" t="s">
        <v>8</v>
      </c>
      <c r="G1474" s="4" t="s">
        <v>8</v>
      </c>
      <c r="H1474" s="4" t="s">
        <v>8</v>
      </c>
    </row>
    <row r="1475" spans="1:9">
      <c r="A1475" t="n">
        <v>12957</v>
      </c>
      <c r="B1475" s="46" t="n">
        <v>51</v>
      </c>
      <c r="C1475" s="7" t="n">
        <v>3</v>
      </c>
      <c r="D1475" s="7" t="n">
        <v>3</v>
      </c>
      <c r="E1475" s="7" t="s">
        <v>145</v>
      </c>
      <c r="F1475" s="7" t="s">
        <v>140</v>
      </c>
      <c r="G1475" s="7" t="s">
        <v>141</v>
      </c>
      <c r="H1475" s="7" t="s">
        <v>142</v>
      </c>
    </row>
    <row r="1476" spans="1:9">
      <c r="A1476" t="s">
        <v>4</v>
      </c>
      <c r="B1476" s="4" t="s">
        <v>5</v>
      </c>
      <c r="C1476" s="4" t="s">
        <v>11</v>
      </c>
      <c r="D1476" s="4" t="s">
        <v>7</v>
      </c>
      <c r="E1476" s="4" t="s">
        <v>8</v>
      </c>
      <c r="F1476" s="4" t="s">
        <v>12</v>
      </c>
      <c r="G1476" s="4" t="s">
        <v>12</v>
      </c>
      <c r="H1476" s="4" t="s">
        <v>12</v>
      </c>
    </row>
    <row r="1477" spans="1:9">
      <c r="A1477" t="n">
        <v>12970</v>
      </c>
      <c r="B1477" s="35" t="n">
        <v>48</v>
      </c>
      <c r="C1477" s="7" t="n">
        <v>3</v>
      </c>
      <c r="D1477" s="7" t="n">
        <v>0</v>
      </c>
      <c r="E1477" s="7" t="s">
        <v>97</v>
      </c>
      <c r="F1477" s="7" t="n">
        <v>-1</v>
      </c>
      <c r="G1477" s="7" t="n">
        <v>1</v>
      </c>
      <c r="H1477" s="7" t="n">
        <v>0</v>
      </c>
    </row>
    <row r="1478" spans="1:9">
      <c r="A1478" t="s">
        <v>4</v>
      </c>
      <c r="B1478" s="4" t="s">
        <v>5</v>
      </c>
      <c r="C1478" s="4" t="s">
        <v>11</v>
      </c>
    </row>
    <row r="1479" spans="1:9">
      <c r="A1479" t="n">
        <v>12998</v>
      </c>
      <c r="B1479" s="24" t="n">
        <v>16</v>
      </c>
      <c r="C1479" s="7" t="n">
        <v>1000</v>
      </c>
    </row>
    <row r="1480" spans="1:9">
      <c r="A1480" t="s">
        <v>4</v>
      </c>
      <c r="B1480" s="4" t="s">
        <v>5</v>
      </c>
      <c r="C1480" s="4" t="s">
        <v>7</v>
      </c>
      <c r="D1480" s="4" t="s">
        <v>11</v>
      </c>
      <c r="E1480" s="4" t="s">
        <v>8</v>
      </c>
    </row>
    <row r="1481" spans="1:9">
      <c r="A1481" t="n">
        <v>13001</v>
      </c>
      <c r="B1481" s="46" t="n">
        <v>51</v>
      </c>
      <c r="C1481" s="7" t="n">
        <v>4</v>
      </c>
      <c r="D1481" s="7" t="n">
        <v>3</v>
      </c>
      <c r="E1481" s="7" t="s">
        <v>158</v>
      </c>
    </row>
    <row r="1482" spans="1:9">
      <c r="A1482" t="s">
        <v>4</v>
      </c>
      <c r="B1482" s="4" t="s">
        <v>5</v>
      </c>
      <c r="C1482" s="4" t="s">
        <v>11</v>
      </c>
    </row>
    <row r="1483" spans="1:9">
      <c r="A1483" t="n">
        <v>13015</v>
      </c>
      <c r="B1483" s="24" t="n">
        <v>16</v>
      </c>
      <c r="C1483" s="7" t="n">
        <v>0</v>
      </c>
    </row>
    <row r="1484" spans="1:9">
      <c r="A1484" t="s">
        <v>4</v>
      </c>
      <c r="B1484" s="4" t="s">
        <v>5</v>
      </c>
      <c r="C1484" s="4" t="s">
        <v>11</v>
      </c>
      <c r="D1484" s="4" t="s">
        <v>7</v>
      </c>
      <c r="E1484" s="4" t="s">
        <v>14</v>
      </c>
      <c r="F1484" s="4" t="s">
        <v>149</v>
      </c>
      <c r="G1484" s="4" t="s">
        <v>7</v>
      </c>
      <c r="H1484" s="4" t="s">
        <v>7</v>
      </c>
    </row>
    <row r="1485" spans="1:9">
      <c r="A1485" t="n">
        <v>13018</v>
      </c>
      <c r="B1485" s="48" t="n">
        <v>26</v>
      </c>
      <c r="C1485" s="7" t="n">
        <v>3</v>
      </c>
      <c r="D1485" s="7" t="n">
        <v>17</v>
      </c>
      <c r="E1485" s="7" t="n">
        <v>2483</v>
      </c>
      <c r="F1485" s="7" t="s">
        <v>159</v>
      </c>
      <c r="G1485" s="7" t="n">
        <v>2</v>
      </c>
      <c r="H1485" s="7" t="n">
        <v>0</v>
      </c>
    </row>
    <row r="1486" spans="1:9">
      <c r="A1486" t="s">
        <v>4</v>
      </c>
      <c r="B1486" s="4" t="s">
        <v>5</v>
      </c>
      <c r="C1486" s="4" t="s">
        <v>11</v>
      </c>
    </row>
    <row r="1487" spans="1:9">
      <c r="A1487" t="n">
        <v>13065</v>
      </c>
      <c r="B1487" s="24" t="n">
        <v>16</v>
      </c>
      <c r="C1487" s="7" t="n">
        <v>2000</v>
      </c>
    </row>
    <row r="1488" spans="1:9">
      <c r="A1488" t="s">
        <v>4</v>
      </c>
      <c r="B1488" s="4" t="s">
        <v>5</v>
      </c>
      <c r="C1488" s="4" t="s">
        <v>7</v>
      </c>
      <c r="D1488" s="4" t="s">
        <v>11</v>
      </c>
      <c r="E1488" s="4" t="s">
        <v>8</v>
      </c>
      <c r="F1488" s="4" t="s">
        <v>8</v>
      </c>
      <c r="G1488" s="4" t="s">
        <v>8</v>
      </c>
      <c r="H1488" s="4" t="s">
        <v>8</v>
      </c>
    </row>
    <row r="1489" spans="1:8">
      <c r="A1489" t="n">
        <v>13068</v>
      </c>
      <c r="B1489" s="46" t="n">
        <v>51</v>
      </c>
      <c r="C1489" s="7" t="n">
        <v>3</v>
      </c>
      <c r="D1489" s="7" t="n">
        <v>3</v>
      </c>
      <c r="E1489" s="7" t="s">
        <v>160</v>
      </c>
      <c r="F1489" s="7" t="s">
        <v>15</v>
      </c>
      <c r="G1489" s="7" t="s">
        <v>141</v>
      </c>
      <c r="H1489" s="7" t="s">
        <v>142</v>
      </c>
    </row>
    <row r="1490" spans="1:8">
      <c r="A1490" t="s">
        <v>4</v>
      </c>
      <c r="B1490" s="4" t="s">
        <v>5</v>
      </c>
    </row>
    <row r="1491" spans="1:8">
      <c r="A1491" t="n">
        <v>13080</v>
      </c>
      <c r="B1491" s="49" t="n">
        <v>28</v>
      </c>
    </row>
    <row r="1492" spans="1:8">
      <c r="A1492" t="s">
        <v>4</v>
      </c>
      <c r="B1492" s="4" t="s">
        <v>5</v>
      </c>
      <c r="C1492" s="4" t="s">
        <v>11</v>
      </c>
      <c r="D1492" s="4" t="s">
        <v>7</v>
      </c>
    </row>
    <row r="1493" spans="1:8">
      <c r="A1493" t="n">
        <v>13081</v>
      </c>
      <c r="B1493" s="50" t="n">
        <v>89</v>
      </c>
      <c r="C1493" s="7" t="n">
        <v>65533</v>
      </c>
      <c r="D1493" s="7" t="n">
        <v>1</v>
      </c>
    </row>
    <row r="1494" spans="1:8">
      <c r="A1494" t="s">
        <v>4</v>
      </c>
      <c r="B1494" s="4" t="s">
        <v>5</v>
      </c>
      <c r="C1494" s="4" t="s">
        <v>7</v>
      </c>
      <c r="D1494" s="4" t="s">
        <v>11</v>
      </c>
      <c r="E1494" s="4" t="s">
        <v>12</v>
      </c>
    </row>
    <row r="1495" spans="1:8">
      <c r="A1495" t="n">
        <v>13085</v>
      </c>
      <c r="B1495" s="17" t="n">
        <v>58</v>
      </c>
      <c r="C1495" s="7" t="n">
        <v>101</v>
      </c>
      <c r="D1495" s="7" t="n">
        <v>500</v>
      </c>
      <c r="E1495" s="7" t="n">
        <v>1</v>
      </c>
    </row>
    <row r="1496" spans="1:8">
      <c r="A1496" t="s">
        <v>4</v>
      </c>
      <c r="B1496" s="4" t="s">
        <v>5</v>
      </c>
      <c r="C1496" s="4" t="s">
        <v>7</v>
      </c>
      <c r="D1496" s="4" t="s">
        <v>11</v>
      </c>
    </row>
    <row r="1497" spans="1:8">
      <c r="A1497" t="n">
        <v>13093</v>
      </c>
      <c r="B1497" s="17" t="n">
        <v>58</v>
      </c>
      <c r="C1497" s="7" t="n">
        <v>254</v>
      </c>
      <c r="D1497" s="7" t="n">
        <v>0</v>
      </c>
    </row>
    <row r="1498" spans="1:8">
      <c r="A1498" t="s">
        <v>4</v>
      </c>
      <c r="B1498" s="4" t="s">
        <v>5</v>
      </c>
      <c r="C1498" s="4" t="s">
        <v>7</v>
      </c>
      <c r="D1498" s="4" t="s">
        <v>7</v>
      </c>
      <c r="E1498" s="4" t="s">
        <v>12</v>
      </c>
      <c r="F1498" s="4" t="s">
        <v>12</v>
      </c>
      <c r="G1498" s="4" t="s">
        <v>12</v>
      </c>
      <c r="H1498" s="4" t="s">
        <v>11</v>
      </c>
    </row>
    <row r="1499" spans="1:8">
      <c r="A1499" t="n">
        <v>13097</v>
      </c>
      <c r="B1499" s="40" t="n">
        <v>45</v>
      </c>
      <c r="C1499" s="7" t="n">
        <v>2</v>
      </c>
      <c r="D1499" s="7" t="n">
        <v>3</v>
      </c>
      <c r="E1499" s="7" t="n">
        <v>3.5</v>
      </c>
      <c r="F1499" s="7" t="n">
        <v>1.42999994754791</v>
      </c>
      <c r="G1499" s="7" t="n">
        <v>2.82999992370605</v>
      </c>
      <c r="H1499" s="7" t="n">
        <v>0</v>
      </c>
    </row>
    <row r="1500" spans="1:8">
      <c r="A1500" t="s">
        <v>4</v>
      </c>
      <c r="B1500" s="4" t="s">
        <v>5</v>
      </c>
      <c r="C1500" s="4" t="s">
        <v>7</v>
      </c>
      <c r="D1500" s="4" t="s">
        <v>7</v>
      </c>
      <c r="E1500" s="4" t="s">
        <v>12</v>
      </c>
      <c r="F1500" s="4" t="s">
        <v>12</v>
      </c>
      <c r="G1500" s="4" t="s">
        <v>12</v>
      </c>
      <c r="H1500" s="4" t="s">
        <v>11</v>
      </c>
      <c r="I1500" s="4" t="s">
        <v>7</v>
      </c>
    </row>
    <row r="1501" spans="1:8">
      <c r="A1501" t="n">
        <v>13114</v>
      </c>
      <c r="B1501" s="40" t="n">
        <v>45</v>
      </c>
      <c r="C1501" s="7" t="n">
        <v>4</v>
      </c>
      <c r="D1501" s="7" t="n">
        <v>3</v>
      </c>
      <c r="E1501" s="7" t="n">
        <v>27</v>
      </c>
      <c r="F1501" s="7" t="n">
        <v>152.679992675781</v>
      </c>
      <c r="G1501" s="7" t="n">
        <v>4</v>
      </c>
      <c r="H1501" s="7" t="n">
        <v>0</v>
      </c>
      <c r="I1501" s="7" t="n">
        <v>0</v>
      </c>
    </row>
    <row r="1502" spans="1:8">
      <c r="A1502" t="s">
        <v>4</v>
      </c>
      <c r="B1502" s="4" t="s">
        <v>5</v>
      </c>
      <c r="C1502" s="4" t="s">
        <v>7</v>
      </c>
      <c r="D1502" s="4" t="s">
        <v>7</v>
      </c>
      <c r="E1502" s="4" t="s">
        <v>12</v>
      </c>
      <c r="F1502" s="4" t="s">
        <v>11</v>
      </c>
    </row>
    <row r="1503" spans="1:8">
      <c r="A1503" t="n">
        <v>13132</v>
      </c>
      <c r="B1503" s="40" t="n">
        <v>45</v>
      </c>
      <c r="C1503" s="7" t="n">
        <v>5</v>
      </c>
      <c r="D1503" s="7" t="n">
        <v>3</v>
      </c>
      <c r="E1503" s="7" t="n">
        <v>1.60000002384186</v>
      </c>
      <c r="F1503" s="7" t="n">
        <v>0</v>
      </c>
    </row>
    <row r="1504" spans="1:8">
      <c r="A1504" t="s">
        <v>4</v>
      </c>
      <c r="B1504" s="4" t="s">
        <v>5</v>
      </c>
      <c r="C1504" s="4" t="s">
        <v>7</v>
      </c>
      <c r="D1504" s="4" t="s">
        <v>7</v>
      </c>
      <c r="E1504" s="4" t="s">
        <v>12</v>
      </c>
      <c r="F1504" s="4" t="s">
        <v>11</v>
      </c>
    </row>
    <row r="1505" spans="1:9">
      <c r="A1505" t="n">
        <v>13141</v>
      </c>
      <c r="B1505" s="40" t="n">
        <v>45</v>
      </c>
      <c r="C1505" s="7" t="n">
        <v>11</v>
      </c>
      <c r="D1505" s="7" t="n">
        <v>3</v>
      </c>
      <c r="E1505" s="7" t="n">
        <v>30</v>
      </c>
      <c r="F1505" s="7" t="n">
        <v>0</v>
      </c>
    </row>
    <row r="1506" spans="1:9">
      <c r="A1506" t="s">
        <v>4</v>
      </c>
      <c r="B1506" s="4" t="s">
        <v>5</v>
      </c>
      <c r="C1506" s="4" t="s">
        <v>7</v>
      </c>
      <c r="D1506" s="4" t="s">
        <v>11</v>
      </c>
      <c r="E1506" s="4" t="s">
        <v>8</v>
      </c>
      <c r="F1506" s="4" t="s">
        <v>8</v>
      </c>
      <c r="G1506" s="4" t="s">
        <v>8</v>
      </c>
      <c r="H1506" s="4" t="s">
        <v>8</v>
      </c>
    </row>
    <row r="1507" spans="1:9">
      <c r="A1507" t="n">
        <v>13150</v>
      </c>
      <c r="B1507" s="46" t="n">
        <v>51</v>
      </c>
      <c r="C1507" s="7" t="n">
        <v>3</v>
      </c>
      <c r="D1507" s="7" t="n">
        <v>6</v>
      </c>
      <c r="E1507" s="7" t="s">
        <v>142</v>
      </c>
      <c r="F1507" s="7" t="s">
        <v>139</v>
      </c>
      <c r="G1507" s="7" t="s">
        <v>141</v>
      </c>
      <c r="H1507" s="7" t="s">
        <v>142</v>
      </c>
    </row>
    <row r="1508" spans="1:9">
      <c r="A1508" t="s">
        <v>4</v>
      </c>
      <c r="B1508" s="4" t="s">
        <v>5</v>
      </c>
      <c r="C1508" s="4" t="s">
        <v>11</v>
      </c>
      <c r="D1508" s="4" t="s">
        <v>7</v>
      </c>
      <c r="E1508" s="4" t="s">
        <v>8</v>
      </c>
      <c r="F1508" s="4" t="s">
        <v>12</v>
      </c>
      <c r="G1508" s="4" t="s">
        <v>12</v>
      </c>
      <c r="H1508" s="4" t="s">
        <v>12</v>
      </c>
    </row>
    <row r="1509" spans="1:9">
      <c r="A1509" t="n">
        <v>13163</v>
      </c>
      <c r="B1509" s="35" t="n">
        <v>48</v>
      </c>
      <c r="C1509" s="7" t="n">
        <v>6</v>
      </c>
      <c r="D1509" s="7" t="n">
        <v>0</v>
      </c>
      <c r="E1509" s="7" t="s">
        <v>102</v>
      </c>
      <c r="F1509" s="7" t="n">
        <v>-1</v>
      </c>
      <c r="G1509" s="7" t="n">
        <v>1</v>
      </c>
      <c r="H1509" s="7" t="n">
        <v>5.60519385729927e-45</v>
      </c>
    </row>
    <row r="1510" spans="1:9">
      <c r="A1510" t="s">
        <v>4</v>
      </c>
      <c r="B1510" s="4" t="s">
        <v>5</v>
      </c>
      <c r="C1510" s="4" t="s">
        <v>11</v>
      </c>
    </row>
    <row r="1511" spans="1:9">
      <c r="A1511" t="n">
        <v>13191</v>
      </c>
      <c r="B1511" s="24" t="n">
        <v>16</v>
      </c>
      <c r="C1511" s="7" t="n">
        <v>1000</v>
      </c>
    </row>
    <row r="1512" spans="1:9">
      <c r="A1512" t="s">
        <v>4</v>
      </c>
      <c r="B1512" s="4" t="s">
        <v>5</v>
      </c>
      <c r="C1512" s="4" t="s">
        <v>7</v>
      </c>
      <c r="D1512" s="4" t="s">
        <v>11</v>
      </c>
      <c r="E1512" s="4" t="s">
        <v>8</v>
      </c>
    </row>
    <row r="1513" spans="1:9">
      <c r="A1513" t="n">
        <v>13194</v>
      </c>
      <c r="B1513" s="46" t="n">
        <v>51</v>
      </c>
      <c r="C1513" s="7" t="n">
        <v>4</v>
      </c>
      <c r="D1513" s="7" t="n">
        <v>6</v>
      </c>
      <c r="E1513" s="7" t="s">
        <v>156</v>
      </c>
    </row>
    <row r="1514" spans="1:9">
      <c r="A1514" t="s">
        <v>4</v>
      </c>
      <c r="B1514" s="4" t="s">
        <v>5</v>
      </c>
      <c r="C1514" s="4" t="s">
        <v>11</v>
      </c>
    </row>
    <row r="1515" spans="1:9">
      <c r="A1515" t="n">
        <v>13208</v>
      </c>
      <c r="B1515" s="24" t="n">
        <v>16</v>
      </c>
      <c r="C1515" s="7" t="n">
        <v>0</v>
      </c>
    </row>
    <row r="1516" spans="1:9">
      <c r="A1516" t="s">
        <v>4</v>
      </c>
      <c r="B1516" s="4" t="s">
        <v>5</v>
      </c>
      <c r="C1516" s="4" t="s">
        <v>11</v>
      </c>
      <c r="D1516" s="4" t="s">
        <v>7</v>
      </c>
      <c r="E1516" s="4" t="s">
        <v>14</v>
      </c>
      <c r="F1516" s="4" t="s">
        <v>149</v>
      </c>
      <c r="G1516" s="4" t="s">
        <v>7</v>
      </c>
      <c r="H1516" s="4" t="s">
        <v>7</v>
      </c>
    </row>
    <row r="1517" spans="1:9">
      <c r="A1517" t="n">
        <v>13211</v>
      </c>
      <c r="B1517" s="48" t="n">
        <v>26</v>
      </c>
      <c r="C1517" s="7" t="n">
        <v>6</v>
      </c>
      <c r="D1517" s="7" t="n">
        <v>17</v>
      </c>
      <c r="E1517" s="7" t="n">
        <v>8529</v>
      </c>
      <c r="F1517" s="7" t="s">
        <v>161</v>
      </c>
      <c r="G1517" s="7" t="n">
        <v>2</v>
      </c>
      <c r="H1517" s="7" t="n">
        <v>0</v>
      </c>
    </row>
    <row r="1518" spans="1:9">
      <c r="A1518" t="s">
        <v>4</v>
      </c>
      <c r="B1518" s="4" t="s">
        <v>5</v>
      </c>
    </row>
    <row r="1519" spans="1:9">
      <c r="A1519" t="n">
        <v>13269</v>
      </c>
      <c r="B1519" s="49" t="n">
        <v>28</v>
      </c>
    </row>
    <row r="1520" spans="1:9">
      <c r="A1520" t="s">
        <v>4</v>
      </c>
      <c r="B1520" s="4" t="s">
        <v>5</v>
      </c>
      <c r="C1520" s="4" t="s">
        <v>11</v>
      </c>
      <c r="D1520" s="4" t="s">
        <v>7</v>
      </c>
    </row>
    <row r="1521" spans="1:8">
      <c r="A1521" t="n">
        <v>13270</v>
      </c>
      <c r="B1521" s="50" t="n">
        <v>89</v>
      </c>
      <c r="C1521" s="7" t="n">
        <v>65533</v>
      </c>
      <c r="D1521" s="7" t="n">
        <v>1</v>
      </c>
    </row>
    <row r="1522" spans="1:8">
      <c r="A1522" t="s">
        <v>4</v>
      </c>
      <c r="B1522" s="4" t="s">
        <v>5</v>
      </c>
      <c r="C1522" s="4" t="s">
        <v>7</v>
      </c>
      <c r="D1522" s="4" t="s">
        <v>11</v>
      </c>
      <c r="E1522" s="4" t="s">
        <v>12</v>
      </c>
    </row>
    <row r="1523" spans="1:8">
      <c r="A1523" t="n">
        <v>13274</v>
      </c>
      <c r="B1523" s="17" t="n">
        <v>58</v>
      </c>
      <c r="C1523" s="7" t="n">
        <v>101</v>
      </c>
      <c r="D1523" s="7" t="n">
        <v>500</v>
      </c>
      <c r="E1523" s="7" t="n">
        <v>1</v>
      </c>
    </row>
    <row r="1524" spans="1:8">
      <c r="A1524" t="s">
        <v>4</v>
      </c>
      <c r="B1524" s="4" t="s">
        <v>5</v>
      </c>
      <c r="C1524" s="4" t="s">
        <v>7</v>
      </c>
      <c r="D1524" s="4" t="s">
        <v>11</v>
      </c>
    </row>
    <row r="1525" spans="1:8">
      <c r="A1525" t="n">
        <v>13282</v>
      </c>
      <c r="B1525" s="17" t="n">
        <v>58</v>
      </c>
      <c r="C1525" s="7" t="n">
        <v>254</v>
      </c>
      <c r="D1525" s="7" t="n">
        <v>0</v>
      </c>
    </row>
    <row r="1526" spans="1:8">
      <c r="A1526" t="s">
        <v>4</v>
      </c>
      <c r="B1526" s="4" t="s">
        <v>5</v>
      </c>
      <c r="C1526" s="4" t="s">
        <v>7</v>
      </c>
      <c r="D1526" s="4" t="s">
        <v>7</v>
      </c>
      <c r="E1526" s="4" t="s">
        <v>12</v>
      </c>
      <c r="F1526" s="4" t="s">
        <v>12</v>
      </c>
      <c r="G1526" s="4" t="s">
        <v>12</v>
      </c>
      <c r="H1526" s="4" t="s">
        <v>11</v>
      </c>
    </row>
    <row r="1527" spans="1:8">
      <c r="A1527" t="n">
        <v>13286</v>
      </c>
      <c r="B1527" s="40" t="n">
        <v>45</v>
      </c>
      <c r="C1527" s="7" t="n">
        <v>2</v>
      </c>
      <c r="D1527" s="7" t="n">
        <v>3</v>
      </c>
      <c r="E1527" s="7" t="n">
        <v>2.00999999046326</v>
      </c>
      <c r="F1527" s="7" t="n">
        <v>1.29999995231628</v>
      </c>
      <c r="G1527" s="7" t="n">
        <v>1.80999994277954</v>
      </c>
      <c r="H1527" s="7" t="n">
        <v>0</v>
      </c>
    </row>
    <row r="1528" spans="1:8">
      <c r="A1528" t="s">
        <v>4</v>
      </c>
      <c r="B1528" s="4" t="s">
        <v>5</v>
      </c>
      <c r="C1528" s="4" t="s">
        <v>7</v>
      </c>
      <c r="D1528" s="4" t="s">
        <v>7</v>
      </c>
      <c r="E1528" s="4" t="s">
        <v>12</v>
      </c>
      <c r="F1528" s="4" t="s">
        <v>12</v>
      </c>
      <c r="G1528" s="4" t="s">
        <v>12</v>
      </c>
      <c r="H1528" s="4" t="s">
        <v>11</v>
      </c>
      <c r="I1528" s="4" t="s">
        <v>7</v>
      </c>
    </row>
    <row r="1529" spans="1:8">
      <c r="A1529" t="n">
        <v>13303</v>
      </c>
      <c r="B1529" s="40" t="n">
        <v>45</v>
      </c>
      <c r="C1529" s="7" t="n">
        <v>4</v>
      </c>
      <c r="D1529" s="7" t="n">
        <v>3</v>
      </c>
      <c r="E1529" s="7" t="n">
        <v>358.410003662109</v>
      </c>
      <c r="F1529" s="7" t="n">
        <v>141.520004272461</v>
      </c>
      <c r="G1529" s="7" t="n">
        <v>6</v>
      </c>
      <c r="H1529" s="7" t="n">
        <v>0</v>
      </c>
      <c r="I1529" s="7" t="n">
        <v>0</v>
      </c>
    </row>
    <row r="1530" spans="1:8">
      <c r="A1530" t="s">
        <v>4</v>
      </c>
      <c r="B1530" s="4" t="s">
        <v>5</v>
      </c>
      <c r="C1530" s="4" t="s">
        <v>7</v>
      </c>
      <c r="D1530" s="4" t="s">
        <v>7</v>
      </c>
      <c r="E1530" s="4" t="s">
        <v>12</v>
      </c>
      <c r="F1530" s="4" t="s">
        <v>11</v>
      </c>
    </row>
    <row r="1531" spans="1:8">
      <c r="A1531" t="n">
        <v>13321</v>
      </c>
      <c r="B1531" s="40" t="n">
        <v>45</v>
      </c>
      <c r="C1531" s="7" t="n">
        <v>5</v>
      </c>
      <c r="D1531" s="7" t="n">
        <v>3</v>
      </c>
      <c r="E1531" s="7" t="n">
        <v>1.39999997615814</v>
      </c>
      <c r="F1531" s="7" t="n">
        <v>0</v>
      </c>
    </row>
    <row r="1532" spans="1:8">
      <c r="A1532" t="s">
        <v>4</v>
      </c>
      <c r="B1532" s="4" t="s">
        <v>5</v>
      </c>
      <c r="C1532" s="4" t="s">
        <v>7</v>
      </c>
      <c r="D1532" s="4" t="s">
        <v>7</v>
      </c>
      <c r="E1532" s="4" t="s">
        <v>12</v>
      </c>
      <c r="F1532" s="4" t="s">
        <v>11</v>
      </c>
    </row>
    <row r="1533" spans="1:8">
      <c r="A1533" t="n">
        <v>13330</v>
      </c>
      <c r="B1533" s="40" t="n">
        <v>45</v>
      </c>
      <c r="C1533" s="7" t="n">
        <v>11</v>
      </c>
      <c r="D1533" s="7" t="n">
        <v>3</v>
      </c>
      <c r="E1533" s="7" t="n">
        <v>30</v>
      </c>
      <c r="F1533" s="7" t="n">
        <v>0</v>
      </c>
    </row>
    <row r="1534" spans="1:8">
      <c r="A1534" t="s">
        <v>4</v>
      </c>
      <c r="B1534" s="4" t="s">
        <v>5</v>
      </c>
      <c r="C1534" s="4" t="s">
        <v>7</v>
      </c>
      <c r="D1534" s="4" t="s">
        <v>7</v>
      </c>
      <c r="E1534" s="4" t="s">
        <v>12</v>
      </c>
      <c r="F1534" s="4" t="s">
        <v>12</v>
      </c>
      <c r="G1534" s="4" t="s">
        <v>12</v>
      </c>
      <c r="H1534" s="4" t="s">
        <v>11</v>
      </c>
    </row>
    <row r="1535" spans="1:8">
      <c r="A1535" t="n">
        <v>13339</v>
      </c>
      <c r="B1535" s="40" t="n">
        <v>45</v>
      </c>
      <c r="C1535" s="7" t="n">
        <v>2</v>
      </c>
      <c r="D1535" s="7" t="n">
        <v>3</v>
      </c>
      <c r="E1535" s="7" t="n">
        <v>2.00999999046326</v>
      </c>
      <c r="F1535" s="7" t="n">
        <v>1.36000001430511</v>
      </c>
      <c r="G1535" s="7" t="n">
        <v>1.80999994277954</v>
      </c>
      <c r="H1535" s="7" t="n">
        <v>0</v>
      </c>
    </row>
    <row r="1536" spans="1:8">
      <c r="A1536" t="s">
        <v>4</v>
      </c>
      <c r="B1536" s="4" t="s">
        <v>5</v>
      </c>
      <c r="C1536" s="4" t="s">
        <v>7</v>
      </c>
      <c r="D1536" s="4" t="s">
        <v>7</v>
      </c>
      <c r="E1536" s="4" t="s">
        <v>12</v>
      </c>
      <c r="F1536" s="4" t="s">
        <v>12</v>
      </c>
      <c r="G1536" s="4" t="s">
        <v>12</v>
      </c>
      <c r="H1536" s="4" t="s">
        <v>11</v>
      </c>
      <c r="I1536" s="4" t="s">
        <v>7</v>
      </c>
    </row>
    <row r="1537" spans="1:9">
      <c r="A1537" t="n">
        <v>13356</v>
      </c>
      <c r="B1537" s="40" t="n">
        <v>45</v>
      </c>
      <c r="C1537" s="7" t="n">
        <v>4</v>
      </c>
      <c r="D1537" s="7" t="n">
        <v>3</v>
      </c>
      <c r="E1537" s="7" t="n">
        <v>357.480010986328</v>
      </c>
      <c r="F1537" s="7" t="n">
        <v>141.520004272461</v>
      </c>
      <c r="G1537" s="7" t="n">
        <v>6</v>
      </c>
      <c r="H1537" s="7" t="n">
        <v>0</v>
      </c>
      <c r="I1537" s="7" t="n">
        <v>0</v>
      </c>
    </row>
    <row r="1538" spans="1:9">
      <c r="A1538" t="s">
        <v>4</v>
      </c>
      <c r="B1538" s="4" t="s">
        <v>5</v>
      </c>
      <c r="C1538" s="4" t="s">
        <v>7</v>
      </c>
      <c r="D1538" s="4" t="s">
        <v>7</v>
      </c>
      <c r="E1538" s="4" t="s">
        <v>12</v>
      </c>
      <c r="F1538" s="4" t="s">
        <v>11</v>
      </c>
    </row>
    <row r="1539" spans="1:9">
      <c r="A1539" t="n">
        <v>13374</v>
      </c>
      <c r="B1539" s="40" t="n">
        <v>45</v>
      </c>
      <c r="C1539" s="7" t="n">
        <v>5</v>
      </c>
      <c r="D1539" s="7" t="n">
        <v>3</v>
      </c>
      <c r="E1539" s="7" t="n">
        <v>1.39999997615814</v>
      </c>
      <c r="F1539" s="7" t="n">
        <v>0</v>
      </c>
    </row>
    <row r="1540" spans="1:9">
      <c r="A1540" t="s">
        <v>4</v>
      </c>
      <c r="B1540" s="4" t="s">
        <v>5</v>
      </c>
      <c r="C1540" s="4" t="s">
        <v>7</v>
      </c>
      <c r="D1540" s="4" t="s">
        <v>7</v>
      </c>
      <c r="E1540" s="4" t="s">
        <v>12</v>
      </c>
      <c r="F1540" s="4" t="s">
        <v>11</v>
      </c>
    </row>
    <row r="1541" spans="1:9">
      <c r="A1541" t="n">
        <v>13383</v>
      </c>
      <c r="B1541" s="40" t="n">
        <v>45</v>
      </c>
      <c r="C1541" s="7" t="n">
        <v>11</v>
      </c>
      <c r="D1541" s="7" t="n">
        <v>3</v>
      </c>
      <c r="E1541" s="7" t="n">
        <v>30</v>
      </c>
      <c r="F1541" s="7" t="n">
        <v>0</v>
      </c>
    </row>
    <row r="1542" spans="1:9">
      <c r="A1542" t="s">
        <v>4</v>
      </c>
      <c r="B1542" s="4" t="s">
        <v>5</v>
      </c>
      <c r="C1542" s="4" t="s">
        <v>7</v>
      </c>
      <c r="D1542" s="4" t="s">
        <v>11</v>
      </c>
      <c r="E1542" s="4" t="s">
        <v>8</v>
      </c>
      <c r="F1542" s="4" t="s">
        <v>8</v>
      </c>
      <c r="G1542" s="4" t="s">
        <v>8</v>
      </c>
      <c r="H1542" s="4" t="s">
        <v>8</v>
      </c>
    </row>
    <row r="1543" spans="1:9">
      <c r="A1543" t="n">
        <v>13392</v>
      </c>
      <c r="B1543" s="46" t="n">
        <v>51</v>
      </c>
      <c r="C1543" s="7" t="n">
        <v>3</v>
      </c>
      <c r="D1543" s="7" t="n">
        <v>5</v>
      </c>
      <c r="E1543" s="7" t="s">
        <v>140</v>
      </c>
      <c r="F1543" s="7" t="s">
        <v>142</v>
      </c>
      <c r="G1543" s="7" t="s">
        <v>141</v>
      </c>
      <c r="H1543" s="7" t="s">
        <v>142</v>
      </c>
    </row>
    <row r="1544" spans="1:9">
      <c r="A1544" t="s">
        <v>4</v>
      </c>
      <c r="B1544" s="4" t="s">
        <v>5</v>
      </c>
      <c r="C1544" s="4" t="s">
        <v>11</v>
      </c>
      <c r="D1544" s="4" t="s">
        <v>12</v>
      </c>
      <c r="E1544" s="4" t="s">
        <v>12</v>
      </c>
      <c r="F1544" s="4" t="s">
        <v>12</v>
      </c>
      <c r="G1544" s="4" t="s">
        <v>11</v>
      </c>
      <c r="H1544" s="4" t="s">
        <v>11</v>
      </c>
    </row>
    <row r="1545" spans="1:9">
      <c r="A1545" t="n">
        <v>13405</v>
      </c>
      <c r="B1545" s="38" t="n">
        <v>60</v>
      </c>
      <c r="C1545" s="7" t="n">
        <v>5</v>
      </c>
      <c r="D1545" s="7" t="n">
        <v>0</v>
      </c>
      <c r="E1545" s="7" t="n">
        <v>0</v>
      </c>
      <c r="F1545" s="7" t="n">
        <v>0</v>
      </c>
      <c r="G1545" s="7" t="n">
        <v>0</v>
      </c>
      <c r="H1545" s="7" t="n">
        <v>0</v>
      </c>
    </row>
    <row r="1546" spans="1:9">
      <c r="A1546" t="s">
        <v>4</v>
      </c>
      <c r="B1546" s="4" t="s">
        <v>5</v>
      </c>
      <c r="C1546" s="4" t="s">
        <v>11</v>
      </c>
      <c r="D1546" s="4" t="s">
        <v>11</v>
      </c>
      <c r="E1546" s="4" t="s">
        <v>11</v>
      </c>
    </row>
    <row r="1547" spans="1:9">
      <c r="A1547" t="n">
        <v>13424</v>
      </c>
      <c r="B1547" s="51" t="n">
        <v>61</v>
      </c>
      <c r="C1547" s="7" t="n">
        <v>5</v>
      </c>
      <c r="D1547" s="7" t="n">
        <v>6</v>
      </c>
      <c r="E1547" s="7" t="n">
        <v>1000</v>
      </c>
    </row>
    <row r="1548" spans="1:9">
      <c r="A1548" t="s">
        <v>4</v>
      </c>
      <c r="B1548" s="4" t="s">
        <v>5</v>
      </c>
      <c r="C1548" s="4" t="s">
        <v>11</v>
      </c>
      <c r="D1548" s="4" t="s">
        <v>7</v>
      </c>
      <c r="E1548" s="4" t="s">
        <v>8</v>
      </c>
      <c r="F1548" s="4" t="s">
        <v>12</v>
      </c>
      <c r="G1548" s="4" t="s">
        <v>12</v>
      </c>
      <c r="H1548" s="4" t="s">
        <v>12</v>
      </c>
    </row>
    <row r="1549" spans="1:9">
      <c r="A1549" t="n">
        <v>13431</v>
      </c>
      <c r="B1549" s="35" t="n">
        <v>48</v>
      </c>
      <c r="C1549" s="7" t="n">
        <v>5</v>
      </c>
      <c r="D1549" s="7" t="n">
        <v>0</v>
      </c>
      <c r="E1549" s="7" t="s">
        <v>100</v>
      </c>
      <c r="F1549" s="7" t="n">
        <v>-1</v>
      </c>
      <c r="G1549" s="7" t="n">
        <v>1</v>
      </c>
      <c r="H1549" s="7" t="n">
        <v>0</v>
      </c>
    </row>
    <row r="1550" spans="1:9">
      <c r="A1550" t="s">
        <v>4</v>
      </c>
      <c r="B1550" s="4" t="s">
        <v>5</v>
      </c>
      <c r="C1550" s="4" t="s">
        <v>11</v>
      </c>
    </row>
    <row r="1551" spans="1:9">
      <c r="A1551" t="n">
        <v>13461</v>
      </c>
      <c r="B1551" s="24" t="n">
        <v>16</v>
      </c>
      <c r="C1551" s="7" t="n">
        <v>1000</v>
      </c>
    </row>
    <row r="1552" spans="1:9">
      <c r="A1552" t="s">
        <v>4</v>
      </c>
      <c r="B1552" s="4" t="s">
        <v>5</v>
      </c>
      <c r="C1552" s="4" t="s">
        <v>7</v>
      </c>
      <c r="D1552" s="4" t="s">
        <v>11</v>
      </c>
      <c r="E1552" s="4" t="s">
        <v>8</v>
      </c>
    </row>
    <row r="1553" spans="1:9">
      <c r="A1553" t="n">
        <v>13464</v>
      </c>
      <c r="B1553" s="46" t="n">
        <v>51</v>
      </c>
      <c r="C1553" s="7" t="n">
        <v>4</v>
      </c>
      <c r="D1553" s="7" t="n">
        <v>5</v>
      </c>
      <c r="E1553" s="7" t="s">
        <v>162</v>
      </c>
    </row>
    <row r="1554" spans="1:9">
      <c r="A1554" t="s">
        <v>4</v>
      </c>
      <c r="B1554" s="4" t="s">
        <v>5</v>
      </c>
      <c r="C1554" s="4" t="s">
        <v>11</v>
      </c>
    </row>
    <row r="1555" spans="1:9">
      <c r="A1555" t="n">
        <v>13477</v>
      </c>
      <c r="B1555" s="24" t="n">
        <v>16</v>
      </c>
      <c r="C1555" s="7" t="n">
        <v>0</v>
      </c>
    </row>
    <row r="1556" spans="1:9">
      <c r="A1556" t="s">
        <v>4</v>
      </c>
      <c r="B1556" s="4" t="s">
        <v>5</v>
      </c>
      <c r="C1556" s="4" t="s">
        <v>11</v>
      </c>
      <c r="D1556" s="4" t="s">
        <v>7</v>
      </c>
      <c r="E1556" s="4" t="s">
        <v>14</v>
      </c>
      <c r="F1556" s="4" t="s">
        <v>149</v>
      </c>
      <c r="G1556" s="4" t="s">
        <v>7</v>
      </c>
      <c r="H1556" s="4" t="s">
        <v>7</v>
      </c>
    </row>
    <row r="1557" spans="1:9">
      <c r="A1557" t="n">
        <v>13480</v>
      </c>
      <c r="B1557" s="48" t="n">
        <v>26</v>
      </c>
      <c r="C1557" s="7" t="n">
        <v>5</v>
      </c>
      <c r="D1557" s="7" t="n">
        <v>17</v>
      </c>
      <c r="E1557" s="7" t="n">
        <v>3513</v>
      </c>
      <c r="F1557" s="7" t="s">
        <v>163</v>
      </c>
      <c r="G1557" s="7" t="n">
        <v>2</v>
      </c>
      <c r="H1557" s="7" t="n">
        <v>0</v>
      </c>
    </row>
    <row r="1558" spans="1:9">
      <c r="A1558" t="s">
        <v>4</v>
      </c>
      <c r="B1558" s="4" t="s">
        <v>5</v>
      </c>
    </row>
    <row r="1559" spans="1:9">
      <c r="A1559" t="n">
        <v>13513</v>
      </c>
      <c r="B1559" s="49" t="n">
        <v>28</v>
      </c>
    </row>
    <row r="1560" spans="1:9">
      <c r="A1560" t="s">
        <v>4</v>
      </c>
      <c r="B1560" s="4" t="s">
        <v>5</v>
      </c>
      <c r="C1560" s="4" t="s">
        <v>11</v>
      </c>
      <c r="D1560" s="4" t="s">
        <v>7</v>
      </c>
    </row>
    <row r="1561" spans="1:9">
      <c r="A1561" t="n">
        <v>13514</v>
      </c>
      <c r="B1561" s="50" t="n">
        <v>89</v>
      </c>
      <c r="C1561" s="7" t="n">
        <v>65533</v>
      </c>
      <c r="D1561" s="7" t="n">
        <v>1</v>
      </c>
    </row>
    <row r="1562" spans="1:9">
      <c r="A1562" t="s">
        <v>4</v>
      </c>
      <c r="B1562" s="4" t="s">
        <v>5</v>
      </c>
      <c r="C1562" s="4" t="s">
        <v>7</v>
      </c>
      <c r="D1562" s="4" t="s">
        <v>11</v>
      </c>
      <c r="E1562" s="4" t="s">
        <v>12</v>
      </c>
    </row>
    <row r="1563" spans="1:9">
      <c r="A1563" t="n">
        <v>13518</v>
      </c>
      <c r="B1563" s="17" t="n">
        <v>58</v>
      </c>
      <c r="C1563" s="7" t="n">
        <v>101</v>
      </c>
      <c r="D1563" s="7" t="n">
        <v>500</v>
      </c>
      <c r="E1563" s="7" t="n">
        <v>1</v>
      </c>
    </row>
    <row r="1564" spans="1:9">
      <c r="A1564" t="s">
        <v>4</v>
      </c>
      <c r="B1564" s="4" t="s">
        <v>5</v>
      </c>
      <c r="C1564" s="4" t="s">
        <v>7</v>
      </c>
      <c r="D1564" s="4" t="s">
        <v>11</v>
      </c>
    </row>
    <row r="1565" spans="1:9">
      <c r="A1565" t="n">
        <v>13526</v>
      </c>
      <c r="B1565" s="17" t="n">
        <v>58</v>
      </c>
      <c r="C1565" s="7" t="n">
        <v>254</v>
      </c>
      <c r="D1565" s="7" t="n">
        <v>0</v>
      </c>
    </row>
    <row r="1566" spans="1:9">
      <c r="A1566" t="s">
        <v>4</v>
      </c>
      <c r="B1566" s="4" t="s">
        <v>5</v>
      </c>
      <c r="C1566" s="4" t="s">
        <v>7</v>
      </c>
      <c r="D1566" s="4" t="s">
        <v>7</v>
      </c>
      <c r="E1566" s="4" t="s">
        <v>12</v>
      </c>
      <c r="F1566" s="4" t="s">
        <v>12</v>
      </c>
      <c r="G1566" s="4" t="s">
        <v>12</v>
      </c>
      <c r="H1566" s="4" t="s">
        <v>11</v>
      </c>
    </row>
    <row r="1567" spans="1:9">
      <c r="A1567" t="n">
        <v>13530</v>
      </c>
      <c r="B1567" s="40" t="n">
        <v>45</v>
      </c>
      <c r="C1567" s="7" t="n">
        <v>2</v>
      </c>
      <c r="D1567" s="7" t="n">
        <v>3</v>
      </c>
      <c r="E1567" s="7" t="n">
        <v>1.80999994277954</v>
      </c>
      <c r="F1567" s="7" t="n">
        <v>1.53999996185303</v>
      </c>
      <c r="G1567" s="7" t="n">
        <v>4.11999988555908</v>
      </c>
      <c r="H1567" s="7" t="n">
        <v>0</v>
      </c>
    </row>
    <row r="1568" spans="1:9">
      <c r="A1568" t="s">
        <v>4</v>
      </c>
      <c r="B1568" s="4" t="s">
        <v>5</v>
      </c>
      <c r="C1568" s="4" t="s">
        <v>7</v>
      </c>
      <c r="D1568" s="4" t="s">
        <v>7</v>
      </c>
      <c r="E1568" s="4" t="s">
        <v>12</v>
      </c>
      <c r="F1568" s="4" t="s">
        <v>12</v>
      </c>
      <c r="G1568" s="4" t="s">
        <v>12</v>
      </c>
      <c r="H1568" s="4" t="s">
        <v>11</v>
      </c>
      <c r="I1568" s="4" t="s">
        <v>7</v>
      </c>
    </row>
    <row r="1569" spans="1:9">
      <c r="A1569" t="n">
        <v>13547</v>
      </c>
      <c r="B1569" s="40" t="n">
        <v>45</v>
      </c>
      <c r="C1569" s="7" t="n">
        <v>4</v>
      </c>
      <c r="D1569" s="7" t="n">
        <v>3</v>
      </c>
      <c r="E1569" s="7" t="n">
        <v>358.679992675781</v>
      </c>
      <c r="F1569" s="7" t="n">
        <v>134.279998779297</v>
      </c>
      <c r="G1569" s="7" t="n">
        <v>0</v>
      </c>
      <c r="H1569" s="7" t="n">
        <v>0</v>
      </c>
      <c r="I1569" s="7" t="n">
        <v>0</v>
      </c>
    </row>
    <row r="1570" spans="1:9">
      <c r="A1570" t="s">
        <v>4</v>
      </c>
      <c r="B1570" s="4" t="s">
        <v>5</v>
      </c>
      <c r="C1570" s="4" t="s">
        <v>7</v>
      </c>
      <c r="D1570" s="4" t="s">
        <v>7</v>
      </c>
      <c r="E1570" s="4" t="s">
        <v>12</v>
      </c>
      <c r="F1570" s="4" t="s">
        <v>11</v>
      </c>
    </row>
    <row r="1571" spans="1:9">
      <c r="A1571" t="n">
        <v>13565</v>
      </c>
      <c r="B1571" s="40" t="n">
        <v>45</v>
      </c>
      <c r="C1571" s="7" t="n">
        <v>5</v>
      </c>
      <c r="D1571" s="7" t="n">
        <v>3</v>
      </c>
      <c r="E1571" s="7" t="n">
        <v>1.60000002384186</v>
      </c>
      <c r="F1571" s="7" t="n">
        <v>0</v>
      </c>
    </row>
    <row r="1572" spans="1:9">
      <c r="A1572" t="s">
        <v>4</v>
      </c>
      <c r="B1572" s="4" t="s">
        <v>5</v>
      </c>
      <c r="C1572" s="4" t="s">
        <v>7</v>
      </c>
      <c r="D1572" s="4" t="s">
        <v>7</v>
      </c>
      <c r="E1572" s="4" t="s">
        <v>12</v>
      </c>
      <c r="F1572" s="4" t="s">
        <v>11</v>
      </c>
    </row>
    <row r="1573" spans="1:9">
      <c r="A1573" t="n">
        <v>13574</v>
      </c>
      <c r="B1573" s="40" t="n">
        <v>45</v>
      </c>
      <c r="C1573" s="7" t="n">
        <v>11</v>
      </c>
      <c r="D1573" s="7" t="n">
        <v>3</v>
      </c>
      <c r="E1573" s="7" t="n">
        <v>30</v>
      </c>
      <c r="F1573" s="7" t="n">
        <v>0</v>
      </c>
    </row>
    <row r="1574" spans="1:9">
      <c r="A1574" t="s">
        <v>4</v>
      </c>
      <c r="B1574" s="4" t="s">
        <v>5</v>
      </c>
      <c r="C1574" s="4" t="s">
        <v>7</v>
      </c>
      <c r="D1574" s="4" t="s">
        <v>7</v>
      </c>
      <c r="E1574" s="4" t="s">
        <v>12</v>
      </c>
      <c r="F1574" s="4" t="s">
        <v>12</v>
      </c>
      <c r="G1574" s="4" t="s">
        <v>12</v>
      </c>
      <c r="H1574" s="4" t="s">
        <v>11</v>
      </c>
    </row>
    <row r="1575" spans="1:9">
      <c r="A1575" t="n">
        <v>13583</v>
      </c>
      <c r="B1575" s="40" t="n">
        <v>45</v>
      </c>
      <c r="C1575" s="7" t="n">
        <v>2</v>
      </c>
      <c r="D1575" s="7" t="n">
        <v>3</v>
      </c>
      <c r="E1575" s="7" t="n">
        <v>1.82000005245209</v>
      </c>
      <c r="F1575" s="7" t="n">
        <v>1.55999994277954</v>
      </c>
      <c r="G1575" s="7" t="n">
        <v>4.1100001335144</v>
      </c>
      <c r="H1575" s="7" t="n">
        <v>0</v>
      </c>
    </row>
    <row r="1576" spans="1:9">
      <c r="A1576" t="s">
        <v>4</v>
      </c>
      <c r="B1576" s="4" t="s">
        <v>5</v>
      </c>
      <c r="C1576" s="4" t="s">
        <v>7</v>
      </c>
      <c r="D1576" s="4" t="s">
        <v>7</v>
      </c>
      <c r="E1576" s="4" t="s">
        <v>12</v>
      </c>
      <c r="F1576" s="4" t="s">
        <v>12</v>
      </c>
      <c r="G1576" s="4" t="s">
        <v>12</v>
      </c>
      <c r="H1576" s="4" t="s">
        <v>11</v>
      </c>
      <c r="I1576" s="4" t="s">
        <v>7</v>
      </c>
    </row>
    <row r="1577" spans="1:9">
      <c r="A1577" t="n">
        <v>13600</v>
      </c>
      <c r="B1577" s="40" t="n">
        <v>45</v>
      </c>
      <c r="C1577" s="7" t="n">
        <v>4</v>
      </c>
      <c r="D1577" s="7" t="n">
        <v>3</v>
      </c>
      <c r="E1577" s="7" t="n">
        <v>358.679992675781</v>
      </c>
      <c r="F1577" s="7" t="n">
        <v>134.279998779297</v>
      </c>
      <c r="G1577" s="7" t="n">
        <v>6</v>
      </c>
      <c r="H1577" s="7" t="n">
        <v>0</v>
      </c>
      <c r="I1577" s="7" t="n">
        <v>0</v>
      </c>
    </row>
    <row r="1578" spans="1:9">
      <c r="A1578" t="s">
        <v>4</v>
      </c>
      <c r="B1578" s="4" t="s">
        <v>5</v>
      </c>
      <c r="C1578" s="4" t="s">
        <v>7</v>
      </c>
      <c r="D1578" s="4" t="s">
        <v>7</v>
      </c>
      <c r="E1578" s="4" t="s">
        <v>12</v>
      </c>
      <c r="F1578" s="4" t="s">
        <v>11</v>
      </c>
    </row>
    <row r="1579" spans="1:9">
      <c r="A1579" t="n">
        <v>13618</v>
      </c>
      <c r="B1579" s="40" t="n">
        <v>45</v>
      </c>
      <c r="C1579" s="7" t="n">
        <v>5</v>
      </c>
      <c r="D1579" s="7" t="n">
        <v>3</v>
      </c>
      <c r="E1579" s="7" t="n">
        <v>1.60000002384186</v>
      </c>
      <c r="F1579" s="7" t="n">
        <v>0</v>
      </c>
    </row>
    <row r="1580" spans="1:9">
      <c r="A1580" t="s">
        <v>4</v>
      </c>
      <c r="B1580" s="4" t="s">
        <v>5</v>
      </c>
      <c r="C1580" s="4" t="s">
        <v>7</v>
      </c>
      <c r="D1580" s="4" t="s">
        <v>7</v>
      </c>
      <c r="E1580" s="4" t="s">
        <v>12</v>
      </c>
      <c r="F1580" s="4" t="s">
        <v>11</v>
      </c>
    </row>
    <row r="1581" spans="1:9">
      <c r="A1581" t="n">
        <v>13627</v>
      </c>
      <c r="B1581" s="40" t="n">
        <v>45</v>
      </c>
      <c r="C1581" s="7" t="n">
        <v>11</v>
      </c>
      <c r="D1581" s="7" t="n">
        <v>3</v>
      </c>
      <c r="E1581" s="7" t="n">
        <v>30</v>
      </c>
      <c r="F1581" s="7" t="n">
        <v>0</v>
      </c>
    </row>
    <row r="1582" spans="1:9">
      <c r="A1582" t="s">
        <v>4</v>
      </c>
      <c r="B1582" s="4" t="s">
        <v>5</v>
      </c>
      <c r="C1582" s="4" t="s">
        <v>7</v>
      </c>
      <c r="D1582" s="4" t="s">
        <v>11</v>
      </c>
      <c r="E1582" s="4" t="s">
        <v>8</v>
      </c>
      <c r="F1582" s="4" t="s">
        <v>8</v>
      </c>
      <c r="G1582" s="4" t="s">
        <v>8</v>
      </c>
      <c r="H1582" s="4" t="s">
        <v>8</v>
      </c>
    </row>
    <row r="1583" spans="1:9">
      <c r="A1583" t="n">
        <v>13636</v>
      </c>
      <c r="B1583" s="46" t="n">
        <v>51</v>
      </c>
      <c r="C1583" s="7" t="n">
        <v>3</v>
      </c>
      <c r="D1583" s="7" t="n">
        <v>8</v>
      </c>
      <c r="E1583" s="7" t="s">
        <v>139</v>
      </c>
      <c r="F1583" s="7" t="s">
        <v>139</v>
      </c>
      <c r="G1583" s="7" t="s">
        <v>141</v>
      </c>
      <c r="H1583" s="7" t="s">
        <v>142</v>
      </c>
    </row>
    <row r="1584" spans="1:9">
      <c r="A1584" t="s">
        <v>4</v>
      </c>
      <c r="B1584" s="4" t="s">
        <v>5</v>
      </c>
      <c r="C1584" s="4" t="s">
        <v>11</v>
      </c>
      <c r="D1584" s="4" t="s">
        <v>7</v>
      </c>
      <c r="E1584" s="4" t="s">
        <v>8</v>
      </c>
      <c r="F1584" s="4" t="s">
        <v>12</v>
      </c>
      <c r="G1584" s="4" t="s">
        <v>12</v>
      </c>
      <c r="H1584" s="4" t="s">
        <v>12</v>
      </c>
    </row>
    <row r="1585" spans="1:9">
      <c r="A1585" t="n">
        <v>13649</v>
      </c>
      <c r="B1585" s="35" t="n">
        <v>48</v>
      </c>
      <c r="C1585" s="7" t="n">
        <v>8</v>
      </c>
      <c r="D1585" s="7" t="n">
        <v>0</v>
      </c>
      <c r="E1585" s="7" t="s">
        <v>98</v>
      </c>
      <c r="F1585" s="7" t="n">
        <v>-1</v>
      </c>
      <c r="G1585" s="7" t="n">
        <v>1</v>
      </c>
      <c r="H1585" s="7" t="n">
        <v>0</v>
      </c>
    </row>
    <row r="1586" spans="1:9">
      <c r="A1586" t="s">
        <v>4</v>
      </c>
      <c r="B1586" s="4" t="s">
        <v>5</v>
      </c>
      <c r="C1586" s="4" t="s">
        <v>11</v>
      </c>
    </row>
    <row r="1587" spans="1:9">
      <c r="A1587" t="n">
        <v>13678</v>
      </c>
      <c r="B1587" s="24" t="n">
        <v>16</v>
      </c>
      <c r="C1587" s="7" t="n">
        <v>1000</v>
      </c>
    </row>
    <row r="1588" spans="1:9">
      <c r="A1588" t="s">
        <v>4</v>
      </c>
      <c r="B1588" s="4" t="s">
        <v>5</v>
      </c>
      <c r="C1588" s="4" t="s">
        <v>7</v>
      </c>
      <c r="D1588" s="4" t="s">
        <v>11</v>
      </c>
      <c r="E1588" s="4" t="s">
        <v>8</v>
      </c>
    </row>
    <row r="1589" spans="1:9">
      <c r="A1589" t="n">
        <v>13681</v>
      </c>
      <c r="B1589" s="46" t="n">
        <v>51</v>
      </c>
      <c r="C1589" s="7" t="n">
        <v>4</v>
      </c>
      <c r="D1589" s="7" t="n">
        <v>8</v>
      </c>
      <c r="E1589" s="7" t="s">
        <v>164</v>
      </c>
    </row>
    <row r="1590" spans="1:9">
      <c r="A1590" t="s">
        <v>4</v>
      </c>
      <c r="B1590" s="4" t="s">
        <v>5</v>
      </c>
      <c r="C1590" s="4" t="s">
        <v>11</v>
      </c>
    </row>
    <row r="1591" spans="1:9">
      <c r="A1591" t="n">
        <v>13695</v>
      </c>
      <c r="B1591" s="24" t="n">
        <v>16</v>
      </c>
      <c r="C1591" s="7" t="n">
        <v>0</v>
      </c>
    </row>
    <row r="1592" spans="1:9">
      <c r="A1592" t="s">
        <v>4</v>
      </c>
      <c r="B1592" s="4" t="s">
        <v>5</v>
      </c>
      <c r="C1592" s="4" t="s">
        <v>11</v>
      </c>
      <c r="D1592" s="4" t="s">
        <v>7</v>
      </c>
      <c r="E1592" s="4" t="s">
        <v>14</v>
      </c>
      <c r="F1592" s="4" t="s">
        <v>149</v>
      </c>
      <c r="G1592" s="4" t="s">
        <v>7</v>
      </c>
      <c r="H1592" s="4" t="s">
        <v>7</v>
      </c>
    </row>
    <row r="1593" spans="1:9">
      <c r="A1593" t="n">
        <v>13698</v>
      </c>
      <c r="B1593" s="48" t="n">
        <v>26</v>
      </c>
      <c r="C1593" s="7" t="n">
        <v>8</v>
      </c>
      <c r="D1593" s="7" t="n">
        <v>17</v>
      </c>
      <c r="E1593" s="7" t="n">
        <v>9443</v>
      </c>
      <c r="F1593" s="7" t="s">
        <v>165</v>
      </c>
      <c r="G1593" s="7" t="n">
        <v>2</v>
      </c>
      <c r="H1593" s="7" t="n">
        <v>0</v>
      </c>
    </row>
    <row r="1594" spans="1:9">
      <c r="A1594" t="s">
        <v>4</v>
      </c>
      <c r="B1594" s="4" t="s">
        <v>5</v>
      </c>
    </row>
    <row r="1595" spans="1:9">
      <c r="A1595" t="n">
        <v>13755</v>
      </c>
      <c r="B1595" s="49" t="n">
        <v>28</v>
      </c>
    </row>
    <row r="1596" spans="1:9">
      <c r="A1596" t="s">
        <v>4</v>
      </c>
      <c r="B1596" s="4" t="s">
        <v>5</v>
      </c>
      <c r="C1596" s="4" t="s">
        <v>11</v>
      </c>
      <c r="D1596" s="4" t="s">
        <v>7</v>
      </c>
    </row>
    <row r="1597" spans="1:9">
      <c r="A1597" t="n">
        <v>13756</v>
      </c>
      <c r="B1597" s="50" t="n">
        <v>89</v>
      </c>
      <c r="C1597" s="7" t="n">
        <v>65533</v>
      </c>
      <c r="D1597" s="7" t="n">
        <v>1</v>
      </c>
    </row>
    <row r="1598" spans="1:9">
      <c r="A1598" t="s">
        <v>4</v>
      </c>
      <c r="B1598" s="4" t="s">
        <v>5</v>
      </c>
      <c r="C1598" s="4" t="s">
        <v>7</v>
      </c>
      <c r="D1598" s="4" t="s">
        <v>11</v>
      </c>
      <c r="E1598" s="4" t="s">
        <v>12</v>
      </c>
    </row>
    <row r="1599" spans="1:9">
      <c r="A1599" t="n">
        <v>13760</v>
      </c>
      <c r="B1599" s="17" t="n">
        <v>58</v>
      </c>
      <c r="C1599" s="7" t="n">
        <v>101</v>
      </c>
      <c r="D1599" s="7" t="n">
        <v>500</v>
      </c>
      <c r="E1599" s="7" t="n">
        <v>1</v>
      </c>
    </row>
    <row r="1600" spans="1:9">
      <c r="A1600" t="s">
        <v>4</v>
      </c>
      <c r="B1600" s="4" t="s">
        <v>5</v>
      </c>
      <c r="C1600" s="4" t="s">
        <v>7</v>
      </c>
      <c r="D1600" s="4" t="s">
        <v>11</v>
      </c>
    </row>
    <row r="1601" spans="1:8">
      <c r="A1601" t="n">
        <v>13768</v>
      </c>
      <c r="B1601" s="17" t="n">
        <v>58</v>
      </c>
      <c r="C1601" s="7" t="n">
        <v>254</v>
      </c>
      <c r="D1601" s="7" t="n">
        <v>0</v>
      </c>
    </row>
    <row r="1602" spans="1:8">
      <c r="A1602" t="s">
        <v>4</v>
      </c>
      <c r="B1602" s="4" t="s">
        <v>5</v>
      </c>
      <c r="C1602" s="4" t="s">
        <v>7</v>
      </c>
      <c r="D1602" s="4" t="s">
        <v>7</v>
      </c>
      <c r="E1602" s="4" t="s">
        <v>12</v>
      </c>
      <c r="F1602" s="4" t="s">
        <v>12</v>
      </c>
      <c r="G1602" s="4" t="s">
        <v>12</v>
      </c>
      <c r="H1602" s="4" t="s">
        <v>11</v>
      </c>
    </row>
    <row r="1603" spans="1:8">
      <c r="A1603" t="n">
        <v>13772</v>
      </c>
      <c r="B1603" s="40" t="n">
        <v>45</v>
      </c>
      <c r="C1603" s="7" t="n">
        <v>2</v>
      </c>
      <c r="D1603" s="7" t="n">
        <v>3</v>
      </c>
      <c r="E1603" s="7" t="n">
        <v>-1.75</v>
      </c>
      <c r="F1603" s="7" t="n">
        <v>1.30999994277954</v>
      </c>
      <c r="G1603" s="7" t="n">
        <v>1.12999999523163</v>
      </c>
      <c r="H1603" s="7" t="n">
        <v>0</v>
      </c>
    </row>
    <row r="1604" spans="1:8">
      <c r="A1604" t="s">
        <v>4</v>
      </c>
      <c r="B1604" s="4" t="s">
        <v>5</v>
      </c>
      <c r="C1604" s="4" t="s">
        <v>7</v>
      </c>
      <c r="D1604" s="4" t="s">
        <v>7</v>
      </c>
      <c r="E1604" s="4" t="s">
        <v>12</v>
      </c>
      <c r="F1604" s="4" t="s">
        <v>12</v>
      </c>
      <c r="G1604" s="4" t="s">
        <v>12</v>
      </c>
      <c r="H1604" s="4" t="s">
        <v>11</v>
      </c>
      <c r="I1604" s="4" t="s">
        <v>7</v>
      </c>
    </row>
    <row r="1605" spans="1:8">
      <c r="A1605" t="n">
        <v>13789</v>
      </c>
      <c r="B1605" s="40" t="n">
        <v>45</v>
      </c>
      <c r="C1605" s="7" t="n">
        <v>4</v>
      </c>
      <c r="D1605" s="7" t="n">
        <v>3</v>
      </c>
      <c r="E1605" s="7" t="n">
        <v>10.3500003814697</v>
      </c>
      <c r="F1605" s="7" t="n">
        <v>157.5</v>
      </c>
      <c r="G1605" s="7" t="n">
        <v>4</v>
      </c>
      <c r="H1605" s="7" t="n">
        <v>0</v>
      </c>
      <c r="I1605" s="7" t="n">
        <v>0</v>
      </c>
    </row>
    <row r="1606" spans="1:8">
      <c r="A1606" t="s">
        <v>4</v>
      </c>
      <c r="B1606" s="4" t="s">
        <v>5</v>
      </c>
      <c r="C1606" s="4" t="s">
        <v>7</v>
      </c>
      <c r="D1606" s="4" t="s">
        <v>7</v>
      </c>
      <c r="E1606" s="4" t="s">
        <v>12</v>
      </c>
      <c r="F1606" s="4" t="s">
        <v>11</v>
      </c>
    </row>
    <row r="1607" spans="1:8">
      <c r="A1607" t="n">
        <v>13807</v>
      </c>
      <c r="B1607" s="40" t="n">
        <v>45</v>
      </c>
      <c r="C1607" s="7" t="n">
        <v>5</v>
      </c>
      <c r="D1607" s="7" t="n">
        <v>3</v>
      </c>
      <c r="E1607" s="7" t="n">
        <v>1.60000002384186</v>
      </c>
      <c r="F1607" s="7" t="n">
        <v>0</v>
      </c>
    </row>
    <row r="1608" spans="1:8">
      <c r="A1608" t="s">
        <v>4</v>
      </c>
      <c r="B1608" s="4" t="s">
        <v>5</v>
      </c>
      <c r="C1608" s="4" t="s">
        <v>7</v>
      </c>
      <c r="D1608" s="4" t="s">
        <v>7</v>
      </c>
      <c r="E1608" s="4" t="s">
        <v>12</v>
      </c>
      <c r="F1608" s="4" t="s">
        <v>11</v>
      </c>
    </row>
    <row r="1609" spans="1:8">
      <c r="A1609" t="n">
        <v>13816</v>
      </c>
      <c r="B1609" s="40" t="n">
        <v>45</v>
      </c>
      <c r="C1609" s="7" t="n">
        <v>11</v>
      </c>
      <c r="D1609" s="7" t="n">
        <v>3</v>
      </c>
      <c r="E1609" s="7" t="n">
        <v>30</v>
      </c>
      <c r="F1609" s="7" t="n">
        <v>0</v>
      </c>
    </row>
    <row r="1610" spans="1:8">
      <c r="A1610" t="s">
        <v>4</v>
      </c>
      <c r="B1610" s="4" t="s">
        <v>5</v>
      </c>
      <c r="C1610" s="4" t="s">
        <v>7</v>
      </c>
      <c r="D1610" s="4" t="s">
        <v>11</v>
      </c>
      <c r="E1610" s="4" t="s">
        <v>8</v>
      </c>
      <c r="F1610" s="4" t="s">
        <v>8</v>
      </c>
      <c r="G1610" s="4" t="s">
        <v>8</v>
      </c>
      <c r="H1610" s="4" t="s">
        <v>8</v>
      </c>
    </row>
    <row r="1611" spans="1:8">
      <c r="A1611" t="n">
        <v>13825</v>
      </c>
      <c r="B1611" s="46" t="n">
        <v>51</v>
      </c>
      <c r="C1611" s="7" t="n">
        <v>3</v>
      </c>
      <c r="D1611" s="7" t="n">
        <v>2</v>
      </c>
      <c r="E1611" s="7" t="s">
        <v>144</v>
      </c>
      <c r="F1611" s="7" t="s">
        <v>142</v>
      </c>
      <c r="G1611" s="7" t="s">
        <v>141</v>
      </c>
      <c r="H1611" s="7" t="s">
        <v>142</v>
      </c>
    </row>
    <row r="1612" spans="1:8">
      <c r="A1612" t="s">
        <v>4</v>
      </c>
      <c r="B1612" s="4" t="s">
        <v>5</v>
      </c>
      <c r="C1612" s="4" t="s">
        <v>11</v>
      </c>
      <c r="D1612" s="4" t="s">
        <v>12</v>
      </c>
      <c r="E1612" s="4" t="s">
        <v>12</v>
      </c>
      <c r="F1612" s="4" t="s">
        <v>12</v>
      </c>
      <c r="G1612" s="4" t="s">
        <v>11</v>
      </c>
      <c r="H1612" s="4" t="s">
        <v>11</v>
      </c>
    </row>
    <row r="1613" spans="1:8">
      <c r="A1613" t="n">
        <v>13838</v>
      </c>
      <c r="B1613" s="38" t="n">
        <v>60</v>
      </c>
      <c r="C1613" s="7" t="n">
        <v>2</v>
      </c>
      <c r="D1613" s="7" t="n">
        <v>0</v>
      </c>
      <c r="E1613" s="7" t="n">
        <v>0</v>
      </c>
      <c r="F1613" s="7" t="n">
        <v>0</v>
      </c>
      <c r="G1613" s="7" t="n">
        <v>0</v>
      </c>
      <c r="H1613" s="7" t="n">
        <v>0</v>
      </c>
    </row>
    <row r="1614" spans="1:8">
      <c r="A1614" t="s">
        <v>4</v>
      </c>
      <c r="B1614" s="4" t="s">
        <v>5</v>
      </c>
      <c r="C1614" s="4" t="s">
        <v>11</v>
      </c>
      <c r="D1614" s="4" t="s">
        <v>11</v>
      </c>
      <c r="E1614" s="4" t="s">
        <v>11</v>
      </c>
    </row>
    <row r="1615" spans="1:8">
      <c r="A1615" t="n">
        <v>13857</v>
      </c>
      <c r="B1615" s="51" t="n">
        <v>61</v>
      </c>
      <c r="C1615" s="7" t="n">
        <v>2</v>
      </c>
      <c r="D1615" s="7" t="n">
        <v>8</v>
      </c>
      <c r="E1615" s="7" t="n">
        <v>1000</v>
      </c>
    </row>
    <row r="1616" spans="1:8">
      <c r="A1616" t="s">
        <v>4</v>
      </c>
      <c r="B1616" s="4" t="s">
        <v>5</v>
      </c>
      <c r="C1616" s="4" t="s">
        <v>11</v>
      </c>
      <c r="D1616" s="4" t="s">
        <v>7</v>
      </c>
      <c r="E1616" s="4" t="s">
        <v>8</v>
      </c>
      <c r="F1616" s="4" t="s">
        <v>12</v>
      </c>
      <c r="G1616" s="4" t="s">
        <v>12</v>
      </c>
      <c r="H1616" s="4" t="s">
        <v>12</v>
      </c>
    </row>
    <row r="1617" spans="1:9">
      <c r="A1617" t="n">
        <v>13864</v>
      </c>
      <c r="B1617" s="35" t="n">
        <v>48</v>
      </c>
      <c r="C1617" s="7" t="n">
        <v>2</v>
      </c>
      <c r="D1617" s="7" t="n">
        <v>0</v>
      </c>
      <c r="E1617" s="7" t="s">
        <v>96</v>
      </c>
      <c r="F1617" s="7" t="n">
        <v>-1</v>
      </c>
      <c r="G1617" s="7" t="n">
        <v>1</v>
      </c>
      <c r="H1617" s="7" t="n">
        <v>0</v>
      </c>
    </row>
    <row r="1618" spans="1:9">
      <c r="A1618" t="s">
        <v>4</v>
      </c>
      <c r="B1618" s="4" t="s">
        <v>5</v>
      </c>
      <c r="C1618" s="4" t="s">
        <v>11</v>
      </c>
    </row>
    <row r="1619" spans="1:9">
      <c r="A1619" t="n">
        <v>13895</v>
      </c>
      <c r="B1619" s="24" t="n">
        <v>16</v>
      </c>
      <c r="C1619" s="7" t="n">
        <v>1000</v>
      </c>
    </row>
    <row r="1620" spans="1:9">
      <c r="A1620" t="s">
        <v>4</v>
      </c>
      <c r="B1620" s="4" t="s">
        <v>5</v>
      </c>
      <c r="C1620" s="4" t="s">
        <v>7</v>
      </c>
      <c r="D1620" s="4" t="s">
        <v>11</v>
      </c>
      <c r="E1620" s="4" t="s">
        <v>8</v>
      </c>
    </row>
    <row r="1621" spans="1:9">
      <c r="A1621" t="n">
        <v>13898</v>
      </c>
      <c r="B1621" s="46" t="n">
        <v>51</v>
      </c>
      <c r="C1621" s="7" t="n">
        <v>4</v>
      </c>
      <c r="D1621" s="7" t="n">
        <v>2</v>
      </c>
      <c r="E1621" s="7" t="s">
        <v>166</v>
      </c>
    </row>
    <row r="1622" spans="1:9">
      <c r="A1622" t="s">
        <v>4</v>
      </c>
      <c r="B1622" s="4" t="s">
        <v>5</v>
      </c>
      <c r="C1622" s="4" t="s">
        <v>11</v>
      </c>
    </row>
    <row r="1623" spans="1:9">
      <c r="A1623" t="n">
        <v>13912</v>
      </c>
      <c r="B1623" s="24" t="n">
        <v>16</v>
      </c>
      <c r="C1623" s="7" t="n">
        <v>0</v>
      </c>
    </row>
    <row r="1624" spans="1:9">
      <c r="A1624" t="s">
        <v>4</v>
      </c>
      <c r="B1624" s="4" t="s">
        <v>5</v>
      </c>
      <c r="C1624" s="4" t="s">
        <v>11</v>
      </c>
      <c r="D1624" s="4" t="s">
        <v>7</v>
      </c>
      <c r="E1624" s="4" t="s">
        <v>14</v>
      </c>
      <c r="F1624" s="4" t="s">
        <v>149</v>
      </c>
      <c r="G1624" s="4" t="s">
        <v>7</v>
      </c>
      <c r="H1624" s="4" t="s">
        <v>7</v>
      </c>
    </row>
    <row r="1625" spans="1:9">
      <c r="A1625" t="n">
        <v>13915</v>
      </c>
      <c r="B1625" s="48" t="n">
        <v>26</v>
      </c>
      <c r="C1625" s="7" t="n">
        <v>2</v>
      </c>
      <c r="D1625" s="7" t="n">
        <v>17</v>
      </c>
      <c r="E1625" s="7" t="n">
        <v>6516</v>
      </c>
      <c r="F1625" s="7" t="s">
        <v>167</v>
      </c>
      <c r="G1625" s="7" t="n">
        <v>2</v>
      </c>
      <c r="H1625" s="7" t="n">
        <v>0</v>
      </c>
    </row>
    <row r="1626" spans="1:9">
      <c r="A1626" t="s">
        <v>4</v>
      </c>
      <c r="B1626" s="4" t="s">
        <v>5</v>
      </c>
      <c r="C1626" s="4" t="s">
        <v>11</v>
      </c>
    </row>
    <row r="1627" spans="1:9">
      <c r="A1627" t="n">
        <v>13952</v>
      </c>
      <c r="B1627" s="24" t="n">
        <v>16</v>
      </c>
      <c r="C1627" s="7" t="n">
        <v>1500</v>
      </c>
    </row>
    <row r="1628" spans="1:9">
      <c r="A1628" t="s">
        <v>4</v>
      </c>
      <c r="B1628" s="4" t="s">
        <v>5</v>
      </c>
      <c r="C1628" s="4" t="s">
        <v>7</v>
      </c>
      <c r="D1628" s="4" t="s">
        <v>11</v>
      </c>
      <c r="E1628" s="4" t="s">
        <v>8</v>
      </c>
      <c r="F1628" s="4" t="s">
        <v>8</v>
      </c>
      <c r="G1628" s="4" t="s">
        <v>8</v>
      </c>
      <c r="H1628" s="4" t="s">
        <v>8</v>
      </c>
    </row>
    <row r="1629" spans="1:9">
      <c r="A1629" t="n">
        <v>13955</v>
      </c>
      <c r="B1629" s="46" t="n">
        <v>51</v>
      </c>
      <c r="C1629" s="7" t="n">
        <v>3</v>
      </c>
      <c r="D1629" s="7" t="n">
        <v>2</v>
      </c>
      <c r="E1629" s="7" t="s">
        <v>144</v>
      </c>
      <c r="F1629" s="7" t="s">
        <v>15</v>
      </c>
      <c r="G1629" s="7" t="s">
        <v>141</v>
      </c>
      <c r="H1629" s="7" t="s">
        <v>142</v>
      </c>
    </row>
    <row r="1630" spans="1:9">
      <c r="A1630" t="s">
        <v>4</v>
      </c>
      <c r="B1630" s="4" t="s">
        <v>5</v>
      </c>
    </row>
    <row r="1631" spans="1:9">
      <c r="A1631" t="n">
        <v>13967</v>
      </c>
      <c r="B1631" s="49" t="n">
        <v>28</v>
      </c>
    </row>
    <row r="1632" spans="1:9">
      <c r="A1632" t="s">
        <v>4</v>
      </c>
      <c r="B1632" s="4" t="s">
        <v>5</v>
      </c>
      <c r="C1632" s="4" t="s">
        <v>11</v>
      </c>
      <c r="D1632" s="4" t="s">
        <v>7</v>
      </c>
    </row>
    <row r="1633" spans="1:8">
      <c r="A1633" t="n">
        <v>13968</v>
      </c>
      <c r="B1633" s="50" t="n">
        <v>89</v>
      </c>
      <c r="C1633" s="7" t="n">
        <v>65533</v>
      </c>
      <c r="D1633" s="7" t="n">
        <v>1</v>
      </c>
    </row>
    <row r="1634" spans="1:8">
      <c r="A1634" t="s">
        <v>4</v>
      </c>
      <c r="B1634" s="4" t="s">
        <v>5</v>
      </c>
      <c r="C1634" s="4" t="s">
        <v>7</v>
      </c>
      <c r="D1634" s="4" t="s">
        <v>11</v>
      </c>
      <c r="E1634" s="4" t="s">
        <v>12</v>
      </c>
    </row>
    <row r="1635" spans="1:8">
      <c r="A1635" t="n">
        <v>13972</v>
      </c>
      <c r="B1635" s="17" t="n">
        <v>58</v>
      </c>
      <c r="C1635" s="7" t="n">
        <v>101</v>
      </c>
      <c r="D1635" s="7" t="n">
        <v>500</v>
      </c>
      <c r="E1635" s="7" t="n">
        <v>1</v>
      </c>
    </row>
    <row r="1636" spans="1:8">
      <c r="A1636" t="s">
        <v>4</v>
      </c>
      <c r="B1636" s="4" t="s">
        <v>5</v>
      </c>
      <c r="C1636" s="4" t="s">
        <v>7</v>
      </c>
      <c r="D1636" s="4" t="s">
        <v>11</v>
      </c>
    </row>
    <row r="1637" spans="1:8">
      <c r="A1637" t="n">
        <v>13980</v>
      </c>
      <c r="B1637" s="17" t="n">
        <v>58</v>
      </c>
      <c r="C1637" s="7" t="n">
        <v>254</v>
      </c>
      <c r="D1637" s="7" t="n">
        <v>0</v>
      </c>
    </row>
    <row r="1638" spans="1:8">
      <c r="A1638" t="s">
        <v>4</v>
      </c>
      <c r="B1638" s="4" t="s">
        <v>5</v>
      </c>
      <c r="C1638" s="4" t="s">
        <v>7</v>
      </c>
      <c r="D1638" s="4" t="s">
        <v>7</v>
      </c>
      <c r="E1638" s="4" t="s">
        <v>12</v>
      </c>
      <c r="F1638" s="4" t="s">
        <v>12</v>
      </c>
      <c r="G1638" s="4" t="s">
        <v>12</v>
      </c>
      <c r="H1638" s="4" t="s">
        <v>11</v>
      </c>
    </row>
    <row r="1639" spans="1:8">
      <c r="A1639" t="n">
        <v>13984</v>
      </c>
      <c r="B1639" s="40" t="n">
        <v>45</v>
      </c>
      <c r="C1639" s="7" t="n">
        <v>2</v>
      </c>
      <c r="D1639" s="7" t="n">
        <v>3</v>
      </c>
      <c r="E1639" s="7" t="n">
        <v>0.870000004768372</v>
      </c>
      <c r="F1639" s="7" t="n">
        <v>1.16999995708466</v>
      </c>
      <c r="G1639" s="7" t="n">
        <v>2.92000007629395</v>
      </c>
      <c r="H1639" s="7" t="n">
        <v>0</v>
      </c>
    </row>
    <row r="1640" spans="1:8">
      <c r="A1640" t="s">
        <v>4</v>
      </c>
      <c r="B1640" s="4" t="s">
        <v>5</v>
      </c>
      <c r="C1640" s="4" t="s">
        <v>7</v>
      </c>
      <c r="D1640" s="4" t="s">
        <v>7</v>
      </c>
      <c r="E1640" s="4" t="s">
        <v>12</v>
      </c>
      <c r="F1640" s="4" t="s">
        <v>12</v>
      </c>
      <c r="G1640" s="4" t="s">
        <v>12</v>
      </c>
      <c r="H1640" s="4" t="s">
        <v>11</v>
      </c>
      <c r="I1640" s="4" t="s">
        <v>7</v>
      </c>
    </row>
    <row r="1641" spans="1:8">
      <c r="A1641" t="n">
        <v>14001</v>
      </c>
      <c r="B1641" s="40" t="n">
        <v>45</v>
      </c>
      <c r="C1641" s="7" t="n">
        <v>4</v>
      </c>
      <c r="D1641" s="7" t="n">
        <v>3</v>
      </c>
      <c r="E1641" s="7" t="n">
        <v>1.13999998569489</v>
      </c>
      <c r="F1641" s="7" t="n">
        <v>197.919998168945</v>
      </c>
      <c r="G1641" s="7" t="n">
        <v>2</v>
      </c>
      <c r="H1641" s="7" t="n">
        <v>0</v>
      </c>
      <c r="I1641" s="7" t="n">
        <v>0</v>
      </c>
    </row>
    <row r="1642" spans="1:8">
      <c r="A1642" t="s">
        <v>4</v>
      </c>
      <c r="B1642" s="4" t="s">
        <v>5</v>
      </c>
      <c r="C1642" s="4" t="s">
        <v>7</v>
      </c>
      <c r="D1642" s="4" t="s">
        <v>7</v>
      </c>
      <c r="E1642" s="4" t="s">
        <v>12</v>
      </c>
      <c r="F1642" s="4" t="s">
        <v>11</v>
      </c>
    </row>
    <row r="1643" spans="1:8">
      <c r="A1643" t="n">
        <v>14019</v>
      </c>
      <c r="B1643" s="40" t="n">
        <v>45</v>
      </c>
      <c r="C1643" s="7" t="n">
        <v>5</v>
      </c>
      <c r="D1643" s="7" t="n">
        <v>3</v>
      </c>
      <c r="E1643" s="7" t="n">
        <v>1.39999997615814</v>
      </c>
      <c r="F1643" s="7" t="n">
        <v>0</v>
      </c>
    </row>
    <row r="1644" spans="1:8">
      <c r="A1644" t="s">
        <v>4</v>
      </c>
      <c r="B1644" s="4" t="s">
        <v>5</v>
      </c>
      <c r="C1644" s="4" t="s">
        <v>7</v>
      </c>
      <c r="D1644" s="4" t="s">
        <v>7</v>
      </c>
      <c r="E1644" s="4" t="s">
        <v>12</v>
      </c>
      <c r="F1644" s="4" t="s">
        <v>11</v>
      </c>
    </row>
    <row r="1645" spans="1:8">
      <c r="A1645" t="n">
        <v>14028</v>
      </c>
      <c r="B1645" s="40" t="n">
        <v>45</v>
      </c>
      <c r="C1645" s="7" t="n">
        <v>11</v>
      </c>
      <c r="D1645" s="7" t="n">
        <v>3</v>
      </c>
      <c r="E1645" s="7" t="n">
        <v>30</v>
      </c>
      <c r="F1645" s="7" t="n">
        <v>0</v>
      </c>
    </row>
    <row r="1646" spans="1:8">
      <c r="A1646" t="s">
        <v>4</v>
      </c>
      <c r="B1646" s="4" t="s">
        <v>5</v>
      </c>
      <c r="C1646" s="4" t="s">
        <v>7</v>
      </c>
      <c r="D1646" s="4" t="s">
        <v>7</v>
      </c>
      <c r="E1646" s="4" t="s">
        <v>12</v>
      </c>
      <c r="F1646" s="4" t="s">
        <v>12</v>
      </c>
      <c r="G1646" s="4" t="s">
        <v>12</v>
      </c>
      <c r="H1646" s="4" t="s">
        <v>11</v>
      </c>
    </row>
    <row r="1647" spans="1:8">
      <c r="A1647" t="n">
        <v>14037</v>
      </c>
      <c r="B1647" s="40" t="n">
        <v>45</v>
      </c>
      <c r="C1647" s="7" t="n">
        <v>2</v>
      </c>
      <c r="D1647" s="7" t="n">
        <v>3</v>
      </c>
      <c r="E1647" s="7" t="n">
        <v>0.819999992847443</v>
      </c>
      <c r="F1647" s="7" t="n">
        <v>1.22000002861023</v>
      </c>
      <c r="G1647" s="7" t="n">
        <v>2.92000007629395</v>
      </c>
      <c r="H1647" s="7" t="n">
        <v>5000</v>
      </c>
    </row>
    <row r="1648" spans="1:8">
      <c r="A1648" t="s">
        <v>4</v>
      </c>
      <c r="B1648" s="4" t="s">
        <v>5</v>
      </c>
      <c r="C1648" s="4" t="s">
        <v>7</v>
      </c>
      <c r="D1648" s="4" t="s">
        <v>7</v>
      </c>
      <c r="E1648" s="4" t="s">
        <v>12</v>
      </c>
      <c r="F1648" s="4" t="s">
        <v>12</v>
      </c>
      <c r="G1648" s="4" t="s">
        <v>12</v>
      </c>
      <c r="H1648" s="4" t="s">
        <v>11</v>
      </c>
      <c r="I1648" s="4" t="s">
        <v>7</v>
      </c>
    </row>
    <row r="1649" spans="1:9">
      <c r="A1649" t="n">
        <v>14054</v>
      </c>
      <c r="B1649" s="40" t="n">
        <v>45</v>
      </c>
      <c r="C1649" s="7" t="n">
        <v>4</v>
      </c>
      <c r="D1649" s="7" t="n">
        <v>3</v>
      </c>
      <c r="E1649" s="7" t="n">
        <v>0.0199999995529652</v>
      </c>
      <c r="F1649" s="7" t="n">
        <v>172.009994506836</v>
      </c>
      <c r="G1649" s="7" t="n">
        <v>-2</v>
      </c>
      <c r="H1649" s="7" t="n">
        <v>5000</v>
      </c>
      <c r="I1649" s="7" t="n">
        <v>1</v>
      </c>
    </row>
    <row r="1650" spans="1:9">
      <c r="A1650" t="s">
        <v>4</v>
      </c>
      <c r="B1650" s="4" t="s">
        <v>5</v>
      </c>
      <c r="C1650" s="4" t="s">
        <v>7</v>
      </c>
      <c r="D1650" s="4" t="s">
        <v>7</v>
      </c>
      <c r="E1650" s="4" t="s">
        <v>12</v>
      </c>
      <c r="F1650" s="4" t="s">
        <v>11</v>
      </c>
    </row>
    <row r="1651" spans="1:9">
      <c r="A1651" t="n">
        <v>14072</v>
      </c>
      <c r="B1651" s="40" t="n">
        <v>45</v>
      </c>
      <c r="C1651" s="7" t="n">
        <v>5</v>
      </c>
      <c r="D1651" s="7" t="n">
        <v>3</v>
      </c>
      <c r="E1651" s="7" t="n">
        <v>1.20000004768372</v>
      </c>
      <c r="F1651" s="7" t="n">
        <v>5000</v>
      </c>
    </row>
    <row r="1652" spans="1:9">
      <c r="A1652" t="s">
        <v>4</v>
      </c>
      <c r="B1652" s="4" t="s">
        <v>5</v>
      </c>
      <c r="C1652" s="4" t="s">
        <v>7</v>
      </c>
      <c r="D1652" s="4" t="s">
        <v>7</v>
      </c>
      <c r="E1652" s="4" t="s">
        <v>12</v>
      </c>
      <c r="F1652" s="4" t="s">
        <v>11</v>
      </c>
    </row>
    <row r="1653" spans="1:9">
      <c r="A1653" t="n">
        <v>14081</v>
      </c>
      <c r="B1653" s="40" t="n">
        <v>45</v>
      </c>
      <c r="C1653" s="7" t="n">
        <v>11</v>
      </c>
      <c r="D1653" s="7" t="n">
        <v>3</v>
      </c>
      <c r="E1653" s="7" t="n">
        <v>30</v>
      </c>
      <c r="F1653" s="7" t="n">
        <v>5000</v>
      </c>
    </row>
    <row r="1654" spans="1:9">
      <c r="A1654" t="s">
        <v>4</v>
      </c>
      <c r="B1654" s="4" t="s">
        <v>5</v>
      </c>
      <c r="C1654" s="4" t="s">
        <v>7</v>
      </c>
      <c r="D1654" s="4" t="s">
        <v>11</v>
      </c>
      <c r="E1654" s="4" t="s">
        <v>8</v>
      </c>
      <c r="F1654" s="4" t="s">
        <v>8</v>
      </c>
      <c r="G1654" s="4" t="s">
        <v>8</v>
      </c>
      <c r="H1654" s="4" t="s">
        <v>8</v>
      </c>
    </row>
    <row r="1655" spans="1:9">
      <c r="A1655" t="n">
        <v>14090</v>
      </c>
      <c r="B1655" s="46" t="n">
        <v>51</v>
      </c>
      <c r="C1655" s="7" t="n">
        <v>3</v>
      </c>
      <c r="D1655" s="7" t="n">
        <v>9</v>
      </c>
      <c r="E1655" s="7" t="s">
        <v>168</v>
      </c>
      <c r="F1655" s="7" t="s">
        <v>142</v>
      </c>
      <c r="G1655" s="7" t="s">
        <v>141</v>
      </c>
      <c r="H1655" s="7" t="s">
        <v>142</v>
      </c>
    </row>
    <row r="1656" spans="1:9">
      <c r="A1656" t="s">
        <v>4</v>
      </c>
      <c r="B1656" s="4" t="s">
        <v>5</v>
      </c>
      <c r="C1656" s="4" t="s">
        <v>11</v>
      </c>
      <c r="D1656" s="4" t="s">
        <v>12</v>
      </c>
      <c r="E1656" s="4" t="s">
        <v>12</v>
      </c>
      <c r="F1656" s="4" t="s">
        <v>12</v>
      </c>
      <c r="G1656" s="4" t="s">
        <v>11</v>
      </c>
      <c r="H1656" s="4" t="s">
        <v>11</v>
      </c>
    </row>
    <row r="1657" spans="1:9">
      <c r="A1657" t="n">
        <v>14103</v>
      </c>
      <c r="B1657" s="38" t="n">
        <v>60</v>
      </c>
      <c r="C1657" s="7" t="n">
        <v>9</v>
      </c>
      <c r="D1657" s="7" t="n">
        <v>0</v>
      </c>
      <c r="E1657" s="7" t="n">
        <v>0</v>
      </c>
      <c r="F1657" s="7" t="n">
        <v>0</v>
      </c>
      <c r="G1657" s="7" t="n">
        <v>0</v>
      </c>
      <c r="H1657" s="7" t="n">
        <v>0</v>
      </c>
    </row>
    <row r="1658" spans="1:9">
      <c r="A1658" t="s">
        <v>4</v>
      </c>
      <c r="B1658" s="4" t="s">
        <v>5</v>
      </c>
      <c r="C1658" s="4" t="s">
        <v>11</v>
      </c>
      <c r="D1658" s="4" t="s">
        <v>7</v>
      </c>
      <c r="E1658" s="4" t="s">
        <v>8</v>
      </c>
      <c r="F1658" s="4" t="s">
        <v>12</v>
      </c>
      <c r="G1658" s="4" t="s">
        <v>12</v>
      </c>
      <c r="H1658" s="4" t="s">
        <v>12</v>
      </c>
    </row>
    <row r="1659" spans="1:9">
      <c r="A1659" t="n">
        <v>14122</v>
      </c>
      <c r="B1659" s="35" t="n">
        <v>48</v>
      </c>
      <c r="C1659" s="7" t="n">
        <v>9</v>
      </c>
      <c r="D1659" s="7" t="n">
        <v>0</v>
      </c>
      <c r="E1659" s="7" t="s">
        <v>105</v>
      </c>
      <c r="F1659" s="7" t="n">
        <v>-1</v>
      </c>
      <c r="G1659" s="7" t="n">
        <v>1</v>
      </c>
      <c r="H1659" s="7" t="n">
        <v>0</v>
      </c>
    </row>
    <row r="1660" spans="1:9">
      <c r="A1660" t="s">
        <v>4</v>
      </c>
      <c r="B1660" s="4" t="s">
        <v>5</v>
      </c>
      <c r="C1660" s="4" t="s">
        <v>11</v>
      </c>
    </row>
    <row r="1661" spans="1:9">
      <c r="A1661" t="n">
        <v>14148</v>
      </c>
      <c r="B1661" s="24" t="n">
        <v>16</v>
      </c>
      <c r="C1661" s="7" t="n">
        <v>1000</v>
      </c>
    </row>
    <row r="1662" spans="1:9">
      <c r="A1662" t="s">
        <v>4</v>
      </c>
      <c r="B1662" s="4" t="s">
        <v>5</v>
      </c>
      <c r="C1662" s="4" t="s">
        <v>7</v>
      </c>
      <c r="D1662" s="4" t="s">
        <v>7</v>
      </c>
      <c r="E1662" s="4" t="s">
        <v>7</v>
      </c>
      <c r="F1662" s="4" t="s">
        <v>7</v>
      </c>
    </row>
    <row r="1663" spans="1:9">
      <c r="A1663" t="n">
        <v>14151</v>
      </c>
      <c r="B1663" s="9" t="n">
        <v>14</v>
      </c>
      <c r="C1663" s="7" t="n">
        <v>0</v>
      </c>
      <c r="D1663" s="7" t="n">
        <v>1</v>
      </c>
      <c r="E1663" s="7" t="n">
        <v>0</v>
      </c>
      <c r="F1663" s="7" t="n">
        <v>0</v>
      </c>
    </row>
    <row r="1664" spans="1:9">
      <c r="A1664" t="s">
        <v>4</v>
      </c>
      <c r="B1664" s="4" t="s">
        <v>5</v>
      </c>
      <c r="C1664" s="4" t="s">
        <v>7</v>
      </c>
      <c r="D1664" s="4" t="s">
        <v>11</v>
      </c>
      <c r="E1664" s="4" t="s">
        <v>8</v>
      </c>
    </row>
    <row r="1665" spans="1:9">
      <c r="A1665" t="n">
        <v>14156</v>
      </c>
      <c r="B1665" s="46" t="n">
        <v>51</v>
      </c>
      <c r="C1665" s="7" t="n">
        <v>4</v>
      </c>
      <c r="D1665" s="7" t="n">
        <v>9</v>
      </c>
      <c r="E1665" s="7" t="s">
        <v>169</v>
      </c>
    </row>
    <row r="1666" spans="1:9">
      <c r="A1666" t="s">
        <v>4</v>
      </c>
      <c r="B1666" s="4" t="s">
        <v>5</v>
      </c>
      <c r="C1666" s="4" t="s">
        <v>11</v>
      </c>
    </row>
    <row r="1667" spans="1:9">
      <c r="A1667" t="n">
        <v>14170</v>
      </c>
      <c r="B1667" s="24" t="n">
        <v>16</v>
      </c>
      <c r="C1667" s="7" t="n">
        <v>0</v>
      </c>
    </row>
    <row r="1668" spans="1:9">
      <c r="A1668" t="s">
        <v>4</v>
      </c>
      <c r="B1668" s="4" t="s">
        <v>5</v>
      </c>
      <c r="C1668" s="4" t="s">
        <v>11</v>
      </c>
      <c r="D1668" s="4" t="s">
        <v>7</v>
      </c>
      <c r="E1668" s="4" t="s">
        <v>14</v>
      </c>
      <c r="F1668" s="4" t="s">
        <v>149</v>
      </c>
      <c r="G1668" s="4" t="s">
        <v>7</v>
      </c>
      <c r="H1668" s="4" t="s">
        <v>7</v>
      </c>
      <c r="I1668" s="4" t="s">
        <v>7</v>
      </c>
    </row>
    <row r="1669" spans="1:9">
      <c r="A1669" t="n">
        <v>14173</v>
      </c>
      <c r="B1669" s="48" t="n">
        <v>26</v>
      </c>
      <c r="C1669" s="7" t="n">
        <v>9</v>
      </c>
      <c r="D1669" s="7" t="n">
        <v>17</v>
      </c>
      <c r="E1669" s="7" t="n">
        <v>5454</v>
      </c>
      <c r="F1669" s="7" t="s">
        <v>170</v>
      </c>
      <c r="G1669" s="7" t="n">
        <v>8</v>
      </c>
      <c r="H1669" s="7" t="n">
        <v>2</v>
      </c>
      <c r="I1669" s="7" t="n">
        <v>0</v>
      </c>
    </row>
    <row r="1670" spans="1:9">
      <c r="A1670" t="s">
        <v>4</v>
      </c>
      <c r="B1670" s="4" t="s">
        <v>5</v>
      </c>
      <c r="C1670" s="4" t="s">
        <v>11</v>
      </c>
    </row>
    <row r="1671" spans="1:9">
      <c r="A1671" t="n">
        <v>14220</v>
      </c>
      <c r="B1671" s="24" t="n">
        <v>16</v>
      </c>
      <c r="C1671" s="7" t="n">
        <v>4000</v>
      </c>
    </row>
    <row r="1672" spans="1:9">
      <c r="A1672" t="s">
        <v>4</v>
      </c>
      <c r="B1672" s="4" t="s">
        <v>5</v>
      </c>
      <c r="C1672" s="4" t="s">
        <v>11</v>
      </c>
      <c r="D1672" s="4" t="s">
        <v>7</v>
      </c>
    </row>
    <row r="1673" spans="1:9">
      <c r="A1673" t="n">
        <v>14223</v>
      </c>
      <c r="B1673" s="50" t="n">
        <v>89</v>
      </c>
      <c r="C1673" s="7" t="n">
        <v>9</v>
      </c>
      <c r="D1673" s="7" t="n">
        <v>0</v>
      </c>
    </row>
    <row r="1674" spans="1:9">
      <c r="A1674" t="s">
        <v>4</v>
      </c>
      <c r="B1674" s="4" t="s">
        <v>5</v>
      </c>
      <c r="C1674" s="4" t="s">
        <v>7</v>
      </c>
      <c r="D1674" s="4" t="s">
        <v>11</v>
      </c>
    </row>
    <row r="1675" spans="1:9">
      <c r="A1675" t="n">
        <v>14227</v>
      </c>
      <c r="B1675" s="40" t="n">
        <v>45</v>
      </c>
      <c r="C1675" s="7" t="n">
        <v>7</v>
      </c>
      <c r="D1675" s="7" t="n">
        <v>255</v>
      </c>
    </row>
    <row r="1676" spans="1:9">
      <c r="A1676" t="s">
        <v>4</v>
      </c>
      <c r="B1676" s="4" t="s">
        <v>5</v>
      </c>
      <c r="C1676" s="4" t="s">
        <v>7</v>
      </c>
      <c r="D1676" s="4" t="s">
        <v>11</v>
      </c>
      <c r="E1676" s="4" t="s">
        <v>8</v>
      </c>
      <c r="F1676" s="4" t="s">
        <v>8</v>
      </c>
      <c r="G1676" s="4" t="s">
        <v>8</v>
      </c>
      <c r="H1676" s="4" t="s">
        <v>8</v>
      </c>
    </row>
    <row r="1677" spans="1:9">
      <c r="A1677" t="n">
        <v>14231</v>
      </c>
      <c r="B1677" s="46" t="n">
        <v>51</v>
      </c>
      <c r="C1677" s="7" t="n">
        <v>3</v>
      </c>
      <c r="D1677" s="7" t="n">
        <v>9</v>
      </c>
      <c r="E1677" s="7" t="s">
        <v>142</v>
      </c>
      <c r="F1677" s="7" t="s">
        <v>142</v>
      </c>
      <c r="G1677" s="7" t="s">
        <v>141</v>
      </c>
      <c r="H1677" s="7" t="s">
        <v>142</v>
      </c>
    </row>
    <row r="1678" spans="1:9">
      <c r="A1678" t="s">
        <v>4</v>
      </c>
      <c r="B1678" s="4" t="s">
        <v>5</v>
      </c>
      <c r="C1678" s="4" t="s">
        <v>7</v>
      </c>
      <c r="D1678" s="4" t="s">
        <v>7</v>
      </c>
      <c r="E1678" s="4" t="s">
        <v>12</v>
      </c>
      <c r="F1678" s="4" t="s">
        <v>12</v>
      </c>
      <c r="G1678" s="4" t="s">
        <v>12</v>
      </c>
      <c r="H1678" s="4" t="s">
        <v>11</v>
      </c>
    </row>
    <row r="1679" spans="1:9">
      <c r="A1679" t="n">
        <v>14244</v>
      </c>
      <c r="B1679" s="40" t="n">
        <v>45</v>
      </c>
      <c r="C1679" s="7" t="n">
        <v>2</v>
      </c>
      <c r="D1679" s="7" t="n">
        <v>3</v>
      </c>
      <c r="E1679" s="7" t="n">
        <v>0.819999992847443</v>
      </c>
      <c r="F1679" s="7" t="n">
        <v>1.24000000953674</v>
      </c>
      <c r="G1679" s="7" t="n">
        <v>2.92000007629395</v>
      </c>
      <c r="H1679" s="7" t="n">
        <v>3000</v>
      </c>
    </row>
    <row r="1680" spans="1:9">
      <c r="A1680" t="s">
        <v>4</v>
      </c>
      <c r="B1680" s="4" t="s">
        <v>5</v>
      </c>
      <c r="C1680" s="4" t="s">
        <v>7</v>
      </c>
      <c r="D1680" s="4" t="s">
        <v>7</v>
      </c>
      <c r="E1680" s="4" t="s">
        <v>12</v>
      </c>
      <c r="F1680" s="4" t="s">
        <v>11</v>
      </c>
    </row>
    <row r="1681" spans="1:9">
      <c r="A1681" t="n">
        <v>14261</v>
      </c>
      <c r="B1681" s="40" t="n">
        <v>45</v>
      </c>
      <c r="C1681" s="7" t="n">
        <v>5</v>
      </c>
      <c r="D1681" s="7" t="n">
        <v>3</v>
      </c>
      <c r="E1681" s="7" t="n">
        <v>1.10000002384186</v>
      </c>
      <c r="F1681" s="7" t="n">
        <v>3000</v>
      </c>
    </row>
    <row r="1682" spans="1:9">
      <c r="A1682" t="s">
        <v>4</v>
      </c>
      <c r="B1682" s="4" t="s">
        <v>5</v>
      </c>
      <c r="C1682" s="4" t="s">
        <v>11</v>
      </c>
      <c r="D1682" s="4" t="s">
        <v>7</v>
      </c>
      <c r="E1682" s="4" t="s">
        <v>8</v>
      </c>
      <c r="F1682" s="4" t="s">
        <v>12</v>
      </c>
      <c r="G1682" s="4" t="s">
        <v>12</v>
      </c>
      <c r="H1682" s="4" t="s">
        <v>12</v>
      </c>
    </row>
    <row r="1683" spans="1:9">
      <c r="A1683" t="n">
        <v>14270</v>
      </c>
      <c r="B1683" s="35" t="n">
        <v>48</v>
      </c>
      <c r="C1683" s="7" t="n">
        <v>9</v>
      </c>
      <c r="D1683" s="7" t="n">
        <v>1</v>
      </c>
      <c r="E1683" s="7" t="s">
        <v>171</v>
      </c>
      <c r="F1683" s="7" t="n">
        <v>-1</v>
      </c>
      <c r="G1683" s="7" t="n">
        <v>1</v>
      </c>
      <c r="H1683" s="7" t="n">
        <v>0</v>
      </c>
    </row>
    <row r="1684" spans="1:9">
      <c r="A1684" t="s">
        <v>4</v>
      </c>
      <c r="B1684" s="4" t="s">
        <v>5</v>
      </c>
      <c r="C1684" s="4" t="s">
        <v>11</v>
      </c>
    </row>
    <row r="1685" spans="1:9">
      <c r="A1685" t="n">
        <v>14303</v>
      </c>
      <c r="B1685" s="24" t="n">
        <v>16</v>
      </c>
      <c r="C1685" s="7" t="n">
        <v>2000</v>
      </c>
    </row>
    <row r="1686" spans="1:9">
      <c r="A1686" t="s">
        <v>4</v>
      </c>
      <c r="B1686" s="4" t="s">
        <v>5</v>
      </c>
      <c r="C1686" s="4" t="s">
        <v>7</v>
      </c>
      <c r="D1686" s="4" t="s">
        <v>11</v>
      </c>
      <c r="E1686" s="4" t="s">
        <v>8</v>
      </c>
      <c r="F1686" s="4" t="s">
        <v>8</v>
      </c>
      <c r="G1686" s="4" t="s">
        <v>8</v>
      </c>
      <c r="H1686" s="4" t="s">
        <v>8</v>
      </c>
    </row>
    <row r="1687" spans="1:9">
      <c r="A1687" t="n">
        <v>14306</v>
      </c>
      <c r="B1687" s="46" t="n">
        <v>51</v>
      </c>
      <c r="C1687" s="7" t="n">
        <v>3</v>
      </c>
      <c r="D1687" s="7" t="n">
        <v>9</v>
      </c>
      <c r="E1687" s="7" t="s">
        <v>143</v>
      </c>
      <c r="F1687" s="7" t="s">
        <v>172</v>
      </c>
      <c r="G1687" s="7" t="s">
        <v>141</v>
      </c>
      <c r="H1687" s="7" t="s">
        <v>142</v>
      </c>
    </row>
    <row r="1688" spans="1:9">
      <c r="A1688" t="s">
        <v>4</v>
      </c>
      <c r="B1688" s="4" t="s">
        <v>5</v>
      </c>
      <c r="C1688" s="4" t="s">
        <v>11</v>
      </c>
      <c r="D1688" s="4" t="s">
        <v>7</v>
      </c>
      <c r="E1688" s="4" t="s">
        <v>8</v>
      </c>
      <c r="F1688" s="4" t="s">
        <v>12</v>
      </c>
      <c r="G1688" s="4" t="s">
        <v>12</v>
      </c>
      <c r="H1688" s="4" t="s">
        <v>12</v>
      </c>
    </row>
    <row r="1689" spans="1:9">
      <c r="A1689" t="n">
        <v>14319</v>
      </c>
      <c r="B1689" s="35" t="n">
        <v>48</v>
      </c>
      <c r="C1689" s="7" t="n">
        <v>9</v>
      </c>
      <c r="D1689" s="7" t="n">
        <v>0</v>
      </c>
      <c r="E1689" s="7" t="s">
        <v>106</v>
      </c>
      <c r="F1689" s="7" t="n">
        <v>-1</v>
      </c>
      <c r="G1689" s="7" t="n">
        <v>1</v>
      </c>
      <c r="H1689" s="7" t="n">
        <v>0</v>
      </c>
    </row>
    <row r="1690" spans="1:9">
      <c r="A1690" t="s">
        <v>4</v>
      </c>
      <c r="B1690" s="4" t="s">
        <v>5</v>
      </c>
      <c r="C1690" s="4" t="s">
        <v>11</v>
      </c>
    </row>
    <row r="1691" spans="1:9">
      <c r="A1691" t="n">
        <v>14345</v>
      </c>
      <c r="B1691" s="24" t="n">
        <v>16</v>
      </c>
      <c r="C1691" s="7" t="n">
        <v>2000</v>
      </c>
    </row>
    <row r="1692" spans="1:9">
      <c r="A1692" t="s">
        <v>4</v>
      </c>
      <c r="B1692" s="4" t="s">
        <v>5</v>
      </c>
      <c r="C1692" s="4" t="s">
        <v>14</v>
      </c>
    </row>
    <row r="1693" spans="1:9">
      <c r="A1693" t="n">
        <v>14348</v>
      </c>
      <c r="B1693" s="52" t="n">
        <v>15</v>
      </c>
      <c r="C1693" s="7" t="n">
        <v>256</v>
      </c>
    </row>
    <row r="1694" spans="1:9">
      <c r="A1694" t="s">
        <v>4</v>
      </c>
      <c r="B1694" s="4" t="s">
        <v>5</v>
      </c>
      <c r="C1694" s="4" t="s">
        <v>7</v>
      </c>
      <c r="D1694" s="4" t="s">
        <v>11</v>
      </c>
      <c r="E1694" s="4" t="s">
        <v>8</v>
      </c>
    </row>
    <row r="1695" spans="1:9">
      <c r="A1695" t="n">
        <v>14353</v>
      </c>
      <c r="B1695" s="46" t="n">
        <v>51</v>
      </c>
      <c r="C1695" s="7" t="n">
        <v>4</v>
      </c>
      <c r="D1695" s="7" t="n">
        <v>9</v>
      </c>
      <c r="E1695" s="7" t="s">
        <v>173</v>
      </c>
    </row>
    <row r="1696" spans="1:9">
      <c r="A1696" t="s">
        <v>4</v>
      </c>
      <c r="B1696" s="4" t="s">
        <v>5</v>
      </c>
      <c r="C1696" s="4" t="s">
        <v>11</v>
      </c>
    </row>
    <row r="1697" spans="1:8">
      <c r="A1697" t="n">
        <v>14367</v>
      </c>
      <c r="B1697" s="24" t="n">
        <v>16</v>
      </c>
      <c r="C1697" s="7" t="n">
        <v>0</v>
      </c>
    </row>
    <row r="1698" spans="1:8">
      <c r="A1698" t="s">
        <v>4</v>
      </c>
      <c r="B1698" s="4" t="s">
        <v>5</v>
      </c>
      <c r="C1698" s="4" t="s">
        <v>11</v>
      </c>
      <c r="D1698" s="4" t="s">
        <v>7</v>
      </c>
      <c r="E1698" s="4" t="s">
        <v>14</v>
      </c>
      <c r="F1698" s="4" t="s">
        <v>149</v>
      </c>
      <c r="G1698" s="4" t="s">
        <v>7</v>
      </c>
      <c r="H1698" s="4" t="s">
        <v>7</v>
      </c>
    </row>
    <row r="1699" spans="1:8">
      <c r="A1699" t="n">
        <v>14370</v>
      </c>
      <c r="B1699" s="48" t="n">
        <v>26</v>
      </c>
      <c r="C1699" s="7" t="n">
        <v>9</v>
      </c>
      <c r="D1699" s="7" t="n">
        <v>17</v>
      </c>
      <c r="E1699" s="7" t="n">
        <v>5455</v>
      </c>
      <c r="F1699" s="7" t="s">
        <v>174</v>
      </c>
      <c r="G1699" s="7" t="n">
        <v>2</v>
      </c>
      <c r="H1699" s="7" t="n">
        <v>0</v>
      </c>
    </row>
    <row r="1700" spans="1:8">
      <c r="A1700" t="s">
        <v>4</v>
      </c>
      <c r="B1700" s="4" t="s">
        <v>5</v>
      </c>
      <c r="C1700" s="4" t="s">
        <v>11</v>
      </c>
      <c r="D1700" s="4" t="s">
        <v>7</v>
      </c>
      <c r="E1700" s="4" t="s">
        <v>8</v>
      </c>
      <c r="F1700" s="4" t="s">
        <v>12</v>
      </c>
      <c r="G1700" s="4" t="s">
        <v>12</v>
      </c>
      <c r="H1700" s="4" t="s">
        <v>12</v>
      </c>
    </row>
    <row r="1701" spans="1:8">
      <c r="A1701" t="n">
        <v>14395</v>
      </c>
      <c r="B1701" s="35" t="n">
        <v>48</v>
      </c>
      <c r="C1701" s="7" t="n">
        <v>9</v>
      </c>
      <c r="D1701" s="7" t="n">
        <v>1</v>
      </c>
      <c r="E1701" s="7" t="s">
        <v>175</v>
      </c>
      <c r="F1701" s="7" t="n">
        <v>-1</v>
      </c>
      <c r="G1701" s="7" t="n">
        <v>1</v>
      </c>
      <c r="H1701" s="7" t="n">
        <v>0</v>
      </c>
    </row>
    <row r="1702" spans="1:8">
      <c r="A1702" t="s">
        <v>4</v>
      </c>
      <c r="B1702" s="4" t="s">
        <v>5</v>
      </c>
    </row>
    <row r="1703" spans="1:8">
      <c r="A1703" t="n">
        <v>14428</v>
      </c>
      <c r="B1703" s="49" t="n">
        <v>28</v>
      </c>
    </row>
    <row r="1704" spans="1:8">
      <c r="A1704" t="s">
        <v>4</v>
      </c>
      <c r="B1704" s="4" t="s">
        <v>5</v>
      </c>
      <c r="C1704" s="4" t="s">
        <v>11</v>
      </c>
      <c r="D1704" s="4" t="s">
        <v>7</v>
      </c>
      <c r="E1704" s="4" t="s">
        <v>8</v>
      </c>
      <c r="F1704" s="4" t="s">
        <v>12</v>
      </c>
      <c r="G1704" s="4" t="s">
        <v>12</v>
      </c>
      <c r="H1704" s="4" t="s">
        <v>12</v>
      </c>
    </row>
    <row r="1705" spans="1:8">
      <c r="A1705" t="n">
        <v>14429</v>
      </c>
      <c r="B1705" s="35" t="n">
        <v>48</v>
      </c>
      <c r="C1705" s="7" t="n">
        <v>9</v>
      </c>
      <c r="D1705" s="7" t="n">
        <v>1</v>
      </c>
      <c r="E1705" s="7" t="s">
        <v>176</v>
      </c>
      <c r="F1705" s="7" t="n">
        <v>-1</v>
      </c>
      <c r="G1705" s="7" t="n">
        <v>1</v>
      </c>
      <c r="H1705" s="7" t="n">
        <v>0</v>
      </c>
    </row>
    <row r="1706" spans="1:8">
      <c r="A1706" t="s">
        <v>4</v>
      </c>
      <c r="B1706" s="4" t="s">
        <v>5</v>
      </c>
      <c r="C1706" s="4" t="s">
        <v>11</v>
      </c>
    </row>
    <row r="1707" spans="1:8">
      <c r="A1707" t="n">
        <v>14467</v>
      </c>
      <c r="B1707" s="24" t="n">
        <v>16</v>
      </c>
      <c r="C1707" s="7" t="n">
        <v>500</v>
      </c>
    </row>
    <row r="1708" spans="1:8">
      <c r="A1708" t="s">
        <v>4</v>
      </c>
      <c r="B1708" s="4" t="s">
        <v>5</v>
      </c>
      <c r="C1708" s="4" t="s">
        <v>7</v>
      </c>
      <c r="D1708" s="4" t="s">
        <v>11</v>
      </c>
      <c r="E1708" s="4" t="s">
        <v>8</v>
      </c>
    </row>
    <row r="1709" spans="1:8">
      <c r="A1709" t="n">
        <v>14470</v>
      </c>
      <c r="B1709" s="46" t="n">
        <v>51</v>
      </c>
      <c r="C1709" s="7" t="n">
        <v>4</v>
      </c>
      <c r="D1709" s="7" t="n">
        <v>9</v>
      </c>
      <c r="E1709" s="7" t="s">
        <v>177</v>
      </c>
    </row>
    <row r="1710" spans="1:8">
      <c r="A1710" t="s">
        <v>4</v>
      </c>
      <c r="B1710" s="4" t="s">
        <v>5</v>
      </c>
      <c r="C1710" s="4" t="s">
        <v>11</v>
      </c>
    </row>
    <row r="1711" spans="1:8">
      <c r="A1711" t="n">
        <v>14484</v>
      </c>
      <c r="B1711" s="24" t="n">
        <v>16</v>
      </c>
      <c r="C1711" s="7" t="n">
        <v>0</v>
      </c>
    </row>
    <row r="1712" spans="1:8">
      <c r="A1712" t="s">
        <v>4</v>
      </c>
      <c r="B1712" s="4" t="s">
        <v>5</v>
      </c>
      <c r="C1712" s="4" t="s">
        <v>11</v>
      </c>
      <c r="D1712" s="4" t="s">
        <v>7</v>
      </c>
      <c r="E1712" s="4" t="s">
        <v>14</v>
      </c>
      <c r="F1712" s="4" t="s">
        <v>149</v>
      </c>
      <c r="G1712" s="4" t="s">
        <v>7</v>
      </c>
      <c r="H1712" s="4" t="s">
        <v>7</v>
      </c>
    </row>
    <row r="1713" spans="1:8">
      <c r="A1713" t="n">
        <v>14487</v>
      </c>
      <c r="B1713" s="48" t="n">
        <v>26</v>
      </c>
      <c r="C1713" s="7" t="n">
        <v>9</v>
      </c>
      <c r="D1713" s="7" t="n">
        <v>17</v>
      </c>
      <c r="E1713" s="7" t="n">
        <v>5456</v>
      </c>
      <c r="F1713" s="7" t="s">
        <v>178</v>
      </c>
      <c r="G1713" s="7" t="n">
        <v>2</v>
      </c>
      <c r="H1713" s="7" t="n">
        <v>0</v>
      </c>
    </row>
    <row r="1714" spans="1:8">
      <c r="A1714" t="s">
        <v>4</v>
      </c>
      <c r="B1714" s="4" t="s">
        <v>5</v>
      </c>
    </row>
    <row r="1715" spans="1:8">
      <c r="A1715" t="n">
        <v>14520</v>
      </c>
      <c r="B1715" s="49" t="n">
        <v>28</v>
      </c>
    </row>
    <row r="1716" spans="1:8">
      <c r="A1716" t="s">
        <v>4</v>
      </c>
      <c r="B1716" s="4" t="s">
        <v>5</v>
      </c>
      <c r="C1716" s="4" t="s">
        <v>11</v>
      </c>
      <c r="D1716" s="4" t="s">
        <v>7</v>
      </c>
    </row>
    <row r="1717" spans="1:8">
      <c r="A1717" t="n">
        <v>14521</v>
      </c>
      <c r="B1717" s="50" t="n">
        <v>89</v>
      </c>
      <c r="C1717" s="7" t="n">
        <v>65533</v>
      </c>
      <c r="D1717" s="7" t="n">
        <v>1</v>
      </c>
    </row>
    <row r="1718" spans="1:8">
      <c r="A1718" t="s">
        <v>4</v>
      </c>
      <c r="B1718" s="4" t="s">
        <v>5</v>
      </c>
      <c r="C1718" s="4" t="s">
        <v>7</v>
      </c>
      <c r="D1718" s="4" t="s">
        <v>11</v>
      </c>
      <c r="E1718" s="4" t="s">
        <v>12</v>
      </c>
    </row>
    <row r="1719" spans="1:8">
      <c r="A1719" t="n">
        <v>14525</v>
      </c>
      <c r="B1719" s="17" t="n">
        <v>58</v>
      </c>
      <c r="C1719" s="7" t="n">
        <v>101</v>
      </c>
      <c r="D1719" s="7" t="n">
        <v>500</v>
      </c>
      <c r="E1719" s="7" t="n">
        <v>1</v>
      </c>
    </row>
    <row r="1720" spans="1:8">
      <c r="A1720" t="s">
        <v>4</v>
      </c>
      <c r="B1720" s="4" t="s">
        <v>5</v>
      </c>
      <c r="C1720" s="4" t="s">
        <v>7</v>
      </c>
      <c r="D1720" s="4" t="s">
        <v>11</v>
      </c>
    </row>
    <row r="1721" spans="1:8">
      <c r="A1721" t="n">
        <v>14533</v>
      </c>
      <c r="B1721" s="17" t="n">
        <v>58</v>
      </c>
      <c r="C1721" s="7" t="n">
        <v>254</v>
      </c>
      <c r="D1721" s="7" t="n">
        <v>0</v>
      </c>
    </row>
    <row r="1722" spans="1:8">
      <c r="A1722" t="s">
        <v>4</v>
      </c>
      <c r="B1722" s="4" t="s">
        <v>5</v>
      </c>
      <c r="C1722" s="4" t="s">
        <v>11</v>
      </c>
      <c r="D1722" s="4" t="s">
        <v>12</v>
      </c>
      <c r="E1722" s="4" t="s">
        <v>12</v>
      </c>
      <c r="F1722" s="4" t="s">
        <v>12</v>
      </c>
      <c r="G1722" s="4" t="s">
        <v>11</v>
      </c>
      <c r="H1722" s="4" t="s">
        <v>11</v>
      </c>
    </row>
    <row r="1723" spans="1:8">
      <c r="A1723" t="n">
        <v>14537</v>
      </c>
      <c r="B1723" s="38" t="n">
        <v>60</v>
      </c>
      <c r="C1723" s="7" t="n">
        <v>0</v>
      </c>
      <c r="D1723" s="7" t="n">
        <v>0</v>
      </c>
      <c r="E1723" s="7" t="n">
        <v>0</v>
      </c>
      <c r="F1723" s="7" t="n">
        <v>0</v>
      </c>
      <c r="G1723" s="7" t="n">
        <v>0</v>
      </c>
      <c r="H1723" s="7" t="n">
        <v>0</v>
      </c>
    </row>
    <row r="1724" spans="1:8">
      <c r="A1724" t="s">
        <v>4</v>
      </c>
      <c r="B1724" s="4" t="s">
        <v>5</v>
      </c>
      <c r="C1724" s="4" t="s">
        <v>7</v>
      </c>
      <c r="D1724" s="4" t="s">
        <v>7</v>
      </c>
      <c r="E1724" s="4" t="s">
        <v>12</v>
      </c>
      <c r="F1724" s="4" t="s">
        <v>12</v>
      </c>
      <c r="G1724" s="4" t="s">
        <v>12</v>
      </c>
      <c r="H1724" s="4" t="s">
        <v>11</v>
      </c>
    </row>
    <row r="1725" spans="1:8">
      <c r="A1725" t="n">
        <v>14556</v>
      </c>
      <c r="B1725" s="40" t="n">
        <v>45</v>
      </c>
      <c r="C1725" s="7" t="n">
        <v>2</v>
      </c>
      <c r="D1725" s="7" t="n">
        <v>3</v>
      </c>
      <c r="E1725" s="7" t="n">
        <v>0.939999997615814</v>
      </c>
      <c r="F1725" s="7" t="n">
        <v>1.07000005245209</v>
      </c>
      <c r="G1725" s="7" t="n">
        <v>2.84999990463257</v>
      </c>
      <c r="H1725" s="7" t="n">
        <v>0</v>
      </c>
    </row>
    <row r="1726" spans="1:8">
      <c r="A1726" t="s">
        <v>4</v>
      </c>
      <c r="B1726" s="4" t="s">
        <v>5</v>
      </c>
      <c r="C1726" s="4" t="s">
        <v>7</v>
      </c>
      <c r="D1726" s="4" t="s">
        <v>7</v>
      </c>
      <c r="E1726" s="4" t="s">
        <v>12</v>
      </c>
      <c r="F1726" s="4" t="s">
        <v>12</v>
      </c>
      <c r="G1726" s="4" t="s">
        <v>12</v>
      </c>
      <c r="H1726" s="4" t="s">
        <v>11</v>
      </c>
      <c r="I1726" s="4" t="s">
        <v>7</v>
      </c>
    </row>
    <row r="1727" spans="1:8">
      <c r="A1727" t="n">
        <v>14573</v>
      </c>
      <c r="B1727" s="40" t="n">
        <v>45</v>
      </c>
      <c r="C1727" s="7" t="n">
        <v>4</v>
      </c>
      <c r="D1727" s="7" t="n">
        <v>3</v>
      </c>
      <c r="E1727" s="7" t="n">
        <v>4.15999984741211</v>
      </c>
      <c r="F1727" s="7" t="n">
        <v>222.110000610352</v>
      </c>
      <c r="G1727" s="7" t="n">
        <v>0</v>
      </c>
      <c r="H1727" s="7" t="n">
        <v>0</v>
      </c>
      <c r="I1727" s="7" t="n">
        <v>0</v>
      </c>
    </row>
    <row r="1728" spans="1:8">
      <c r="A1728" t="s">
        <v>4</v>
      </c>
      <c r="B1728" s="4" t="s">
        <v>5</v>
      </c>
      <c r="C1728" s="4" t="s">
        <v>7</v>
      </c>
      <c r="D1728" s="4" t="s">
        <v>7</v>
      </c>
      <c r="E1728" s="4" t="s">
        <v>12</v>
      </c>
      <c r="F1728" s="4" t="s">
        <v>11</v>
      </c>
    </row>
    <row r="1729" spans="1:9">
      <c r="A1729" t="n">
        <v>14591</v>
      </c>
      <c r="B1729" s="40" t="n">
        <v>45</v>
      </c>
      <c r="C1729" s="7" t="n">
        <v>5</v>
      </c>
      <c r="D1729" s="7" t="n">
        <v>3</v>
      </c>
      <c r="E1729" s="7" t="n">
        <v>5.09999990463257</v>
      </c>
      <c r="F1729" s="7" t="n">
        <v>0</v>
      </c>
    </row>
    <row r="1730" spans="1:9">
      <c r="A1730" t="s">
        <v>4</v>
      </c>
      <c r="B1730" s="4" t="s">
        <v>5</v>
      </c>
      <c r="C1730" s="4" t="s">
        <v>7</v>
      </c>
      <c r="D1730" s="4" t="s">
        <v>7</v>
      </c>
      <c r="E1730" s="4" t="s">
        <v>12</v>
      </c>
      <c r="F1730" s="4" t="s">
        <v>11</v>
      </c>
    </row>
    <row r="1731" spans="1:9">
      <c r="A1731" t="n">
        <v>14600</v>
      </c>
      <c r="B1731" s="40" t="n">
        <v>45</v>
      </c>
      <c r="C1731" s="7" t="n">
        <v>11</v>
      </c>
      <c r="D1731" s="7" t="n">
        <v>3</v>
      </c>
      <c r="E1731" s="7" t="n">
        <v>30</v>
      </c>
      <c r="F1731" s="7" t="n">
        <v>0</v>
      </c>
    </row>
    <row r="1732" spans="1:9">
      <c r="A1732" t="s">
        <v>4</v>
      </c>
      <c r="B1732" s="4" t="s">
        <v>5</v>
      </c>
      <c r="C1732" s="4" t="s">
        <v>7</v>
      </c>
      <c r="D1732" s="4" t="s">
        <v>7</v>
      </c>
      <c r="E1732" s="4" t="s">
        <v>12</v>
      </c>
      <c r="F1732" s="4" t="s">
        <v>12</v>
      </c>
      <c r="G1732" s="4" t="s">
        <v>12</v>
      </c>
      <c r="H1732" s="4" t="s">
        <v>11</v>
      </c>
    </row>
    <row r="1733" spans="1:9">
      <c r="A1733" t="n">
        <v>14609</v>
      </c>
      <c r="B1733" s="40" t="n">
        <v>45</v>
      </c>
      <c r="C1733" s="7" t="n">
        <v>2</v>
      </c>
      <c r="D1733" s="7" t="n">
        <v>3</v>
      </c>
      <c r="E1733" s="7" t="n">
        <v>0.939999997615814</v>
      </c>
      <c r="F1733" s="7" t="n">
        <v>1.07000005245209</v>
      </c>
      <c r="G1733" s="7" t="n">
        <v>2.84999990463257</v>
      </c>
      <c r="H1733" s="7" t="n">
        <v>6000</v>
      </c>
    </row>
    <row r="1734" spans="1:9">
      <c r="A1734" t="s">
        <v>4</v>
      </c>
      <c r="B1734" s="4" t="s">
        <v>5</v>
      </c>
      <c r="C1734" s="4" t="s">
        <v>7</v>
      </c>
      <c r="D1734" s="4" t="s">
        <v>7</v>
      </c>
      <c r="E1734" s="4" t="s">
        <v>12</v>
      </c>
      <c r="F1734" s="4" t="s">
        <v>12</v>
      </c>
      <c r="G1734" s="4" t="s">
        <v>12</v>
      </c>
      <c r="H1734" s="4" t="s">
        <v>11</v>
      </c>
      <c r="I1734" s="4" t="s">
        <v>7</v>
      </c>
    </row>
    <row r="1735" spans="1:9">
      <c r="A1735" t="n">
        <v>14626</v>
      </c>
      <c r="B1735" s="40" t="n">
        <v>45</v>
      </c>
      <c r="C1735" s="7" t="n">
        <v>4</v>
      </c>
      <c r="D1735" s="7" t="n">
        <v>3</v>
      </c>
      <c r="E1735" s="7" t="n">
        <v>4.15999984741211</v>
      </c>
      <c r="F1735" s="7" t="n">
        <v>222.110000610352</v>
      </c>
      <c r="G1735" s="7" t="n">
        <v>0</v>
      </c>
      <c r="H1735" s="7" t="n">
        <v>6000</v>
      </c>
      <c r="I1735" s="7" t="n">
        <v>0</v>
      </c>
    </row>
    <row r="1736" spans="1:9">
      <c r="A1736" t="s">
        <v>4</v>
      </c>
      <c r="B1736" s="4" t="s">
        <v>5</v>
      </c>
      <c r="C1736" s="4" t="s">
        <v>7</v>
      </c>
      <c r="D1736" s="4" t="s">
        <v>7</v>
      </c>
      <c r="E1736" s="4" t="s">
        <v>12</v>
      </c>
      <c r="F1736" s="4" t="s">
        <v>11</v>
      </c>
    </row>
    <row r="1737" spans="1:9">
      <c r="A1737" t="n">
        <v>14644</v>
      </c>
      <c r="B1737" s="40" t="n">
        <v>45</v>
      </c>
      <c r="C1737" s="7" t="n">
        <v>5</v>
      </c>
      <c r="D1737" s="7" t="n">
        <v>3</v>
      </c>
      <c r="E1737" s="7" t="n">
        <v>5.69999980926514</v>
      </c>
      <c r="F1737" s="7" t="n">
        <v>6000</v>
      </c>
    </row>
    <row r="1738" spans="1:9">
      <c r="A1738" t="s">
        <v>4</v>
      </c>
      <c r="B1738" s="4" t="s">
        <v>5</v>
      </c>
      <c r="C1738" s="4" t="s">
        <v>7</v>
      </c>
      <c r="D1738" s="4" t="s">
        <v>7</v>
      </c>
      <c r="E1738" s="4" t="s">
        <v>12</v>
      </c>
      <c r="F1738" s="4" t="s">
        <v>11</v>
      </c>
    </row>
    <row r="1739" spans="1:9">
      <c r="A1739" t="n">
        <v>14653</v>
      </c>
      <c r="B1739" s="40" t="n">
        <v>45</v>
      </c>
      <c r="C1739" s="7" t="n">
        <v>11</v>
      </c>
      <c r="D1739" s="7" t="n">
        <v>3</v>
      </c>
      <c r="E1739" s="7" t="n">
        <v>30</v>
      </c>
      <c r="F1739" s="7" t="n">
        <v>6000</v>
      </c>
    </row>
    <row r="1740" spans="1:9">
      <c r="A1740" t="s">
        <v>4</v>
      </c>
      <c r="B1740" s="4" t="s">
        <v>5</v>
      </c>
      <c r="C1740" s="4" t="s">
        <v>11</v>
      </c>
      <c r="D1740" s="4" t="s">
        <v>12</v>
      </c>
      <c r="E1740" s="4" t="s">
        <v>12</v>
      </c>
      <c r="F1740" s="4" t="s">
        <v>12</v>
      </c>
      <c r="G1740" s="4" t="s">
        <v>12</v>
      </c>
    </row>
    <row r="1741" spans="1:9">
      <c r="A1741" t="n">
        <v>14662</v>
      </c>
      <c r="B1741" s="37" t="n">
        <v>46</v>
      </c>
      <c r="C1741" s="7" t="n">
        <v>4</v>
      </c>
      <c r="D1741" s="7" t="n">
        <v>0.100000001490116</v>
      </c>
      <c r="E1741" s="7" t="n">
        <v>0</v>
      </c>
      <c r="F1741" s="7" t="n">
        <v>4.36999988555908</v>
      </c>
      <c r="G1741" s="7" t="n">
        <v>180</v>
      </c>
    </row>
    <row r="1742" spans="1:9">
      <c r="A1742" t="s">
        <v>4</v>
      </c>
      <c r="B1742" s="4" t="s">
        <v>5</v>
      </c>
      <c r="C1742" s="4" t="s">
        <v>11</v>
      </c>
      <c r="D1742" s="4" t="s">
        <v>12</v>
      </c>
      <c r="E1742" s="4" t="s">
        <v>12</v>
      </c>
      <c r="F1742" s="4" t="s">
        <v>12</v>
      </c>
      <c r="G1742" s="4" t="s">
        <v>12</v>
      </c>
    </row>
    <row r="1743" spans="1:9">
      <c r="A1743" t="n">
        <v>14681</v>
      </c>
      <c r="B1743" s="37" t="n">
        <v>46</v>
      </c>
      <c r="C1743" s="7" t="n">
        <v>6</v>
      </c>
      <c r="D1743" s="7" t="n">
        <v>3.44000005722046</v>
      </c>
      <c r="E1743" s="7" t="n">
        <v>0</v>
      </c>
      <c r="F1743" s="7" t="n">
        <v>3.36999988555908</v>
      </c>
      <c r="G1743" s="7" t="n">
        <v>180</v>
      </c>
    </row>
    <row r="1744" spans="1:9">
      <c r="A1744" t="s">
        <v>4</v>
      </c>
      <c r="B1744" s="4" t="s">
        <v>5</v>
      </c>
      <c r="C1744" s="4" t="s">
        <v>11</v>
      </c>
      <c r="D1744" s="4" t="s">
        <v>7</v>
      </c>
      <c r="E1744" s="4" t="s">
        <v>8</v>
      </c>
      <c r="F1744" s="4" t="s">
        <v>12</v>
      </c>
      <c r="G1744" s="4" t="s">
        <v>12</v>
      </c>
      <c r="H1744" s="4" t="s">
        <v>12</v>
      </c>
    </row>
    <row r="1745" spans="1:9">
      <c r="A1745" t="n">
        <v>14700</v>
      </c>
      <c r="B1745" s="35" t="n">
        <v>48</v>
      </c>
      <c r="C1745" s="7" t="n">
        <v>0</v>
      </c>
      <c r="D1745" s="7" t="n">
        <v>0</v>
      </c>
      <c r="E1745" s="7" t="s">
        <v>179</v>
      </c>
      <c r="F1745" s="7" t="n">
        <v>0</v>
      </c>
      <c r="G1745" s="7" t="n">
        <v>1</v>
      </c>
      <c r="H1745" s="7" t="n">
        <v>0</v>
      </c>
    </row>
    <row r="1746" spans="1:9">
      <c r="A1746" t="s">
        <v>4</v>
      </c>
      <c r="B1746" s="4" t="s">
        <v>5</v>
      </c>
      <c r="C1746" s="4" t="s">
        <v>11</v>
      </c>
      <c r="D1746" s="4" t="s">
        <v>7</v>
      </c>
      <c r="E1746" s="4" t="s">
        <v>8</v>
      </c>
      <c r="F1746" s="4" t="s">
        <v>12</v>
      </c>
      <c r="G1746" s="4" t="s">
        <v>12</v>
      </c>
      <c r="H1746" s="4" t="s">
        <v>12</v>
      </c>
    </row>
    <row r="1747" spans="1:9">
      <c r="A1747" t="n">
        <v>14726</v>
      </c>
      <c r="B1747" s="35" t="n">
        <v>48</v>
      </c>
      <c r="C1747" s="7" t="n">
        <v>4</v>
      </c>
      <c r="D1747" s="7" t="n">
        <v>0</v>
      </c>
      <c r="E1747" s="7" t="s">
        <v>179</v>
      </c>
      <c r="F1747" s="7" t="n">
        <v>0</v>
      </c>
      <c r="G1747" s="7" t="n">
        <v>1</v>
      </c>
      <c r="H1747" s="7" t="n">
        <v>0</v>
      </c>
    </row>
    <row r="1748" spans="1:9">
      <c r="A1748" t="s">
        <v>4</v>
      </c>
      <c r="B1748" s="4" t="s">
        <v>5</v>
      </c>
      <c r="C1748" s="4" t="s">
        <v>11</v>
      </c>
      <c r="D1748" s="4" t="s">
        <v>7</v>
      </c>
      <c r="E1748" s="4" t="s">
        <v>8</v>
      </c>
      <c r="F1748" s="4" t="s">
        <v>12</v>
      </c>
      <c r="G1748" s="4" t="s">
        <v>12</v>
      </c>
      <c r="H1748" s="4" t="s">
        <v>12</v>
      </c>
    </row>
    <row r="1749" spans="1:9">
      <c r="A1749" t="n">
        <v>14752</v>
      </c>
      <c r="B1749" s="35" t="n">
        <v>48</v>
      </c>
      <c r="C1749" s="7" t="n">
        <v>1</v>
      </c>
      <c r="D1749" s="7" t="n">
        <v>0</v>
      </c>
      <c r="E1749" s="7" t="s">
        <v>179</v>
      </c>
      <c r="F1749" s="7" t="n">
        <v>0</v>
      </c>
      <c r="G1749" s="7" t="n">
        <v>1</v>
      </c>
      <c r="H1749" s="7" t="n">
        <v>0</v>
      </c>
    </row>
    <row r="1750" spans="1:9">
      <c r="A1750" t="s">
        <v>4</v>
      </c>
      <c r="B1750" s="4" t="s">
        <v>5</v>
      </c>
      <c r="C1750" s="4" t="s">
        <v>11</v>
      </c>
      <c r="D1750" s="4" t="s">
        <v>7</v>
      </c>
      <c r="E1750" s="4" t="s">
        <v>8</v>
      </c>
      <c r="F1750" s="4" t="s">
        <v>12</v>
      </c>
      <c r="G1750" s="4" t="s">
        <v>12</v>
      </c>
      <c r="H1750" s="4" t="s">
        <v>12</v>
      </c>
    </row>
    <row r="1751" spans="1:9">
      <c r="A1751" t="n">
        <v>14778</v>
      </c>
      <c r="B1751" s="35" t="n">
        <v>48</v>
      </c>
      <c r="C1751" s="7" t="n">
        <v>7</v>
      </c>
      <c r="D1751" s="7" t="n">
        <v>0</v>
      </c>
      <c r="E1751" s="7" t="s">
        <v>179</v>
      </c>
      <c r="F1751" s="7" t="n">
        <v>0</v>
      </c>
      <c r="G1751" s="7" t="n">
        <v>1</v>
      </c>
      <c r="H1751" s="7" t="n">
        <v>0</v>
      </c>
    </row>
    <row r="1752" spans="1:9">
      <c r="A1752" t="s">
        <v>4</v>
      </c>
      <c r="B1752" s="4" t="s">
        <v>5</v>
      </c>
      <c r="C1752" s="4" t="s">
        <v>11</v>
      </c>
      <c r="D1752" s="4" t="s">
        <v>7</v>
      </c>
      <c r="E1752" s="4" t="s">
        <v>8</v>
      </c>
      <c r="F1752" s="4" t="s">
        <v>12</v>
      </c>
      <c r="G1752" s="4" t="s">
        <v>12</v>
      </c>
      <c r="H1752" s="4" t="s">
        <v>12</v>
      </c>
    </row>
    <row r="1753" spans="1:9">
      <c r="A1753" t="n">
        <v>14804</v>
      </c>
      <c r="B1753" s="35" t="n">
        <v>48</v>
      </c>
      <c r="C1753" s="7" t="n">
        <v>3</v>
      </c>
      <c r="D1753" s="7" t="n">
        <v>0</v>
      </c>
      <c r="E1753" s="7" t="s">
        <v>179</v>
      </c>
      <c r="F1753" s="7" t="n">
        <v>0</v>
      </c>
      <c r="G1753" s="7" t="n">
        <v>1</v>
      </c>
      <c r="H1753" s="7" t="n">
        <v>0</v>
      </c>
    </row>
    <row r="1754" spans="1:9">
      <c r="A1754" t="s">
        <v>4</v>
      </c>
      <c r="B1754" s="4" t="s">
        <v>5</v>
      </c>
      <c r="C1754" s="4" t="s">
        <v>11</v>
      </c>
      <c r="D1754" s="4" t="s">
        <v>7</v>
      </c>
      <c r="E1754" s="4" t="s">
        <v>8</v>
      </c>
      <c r="F1754" s="4" t="s">
        <v>12</v>
      </c>
      <c r="G1754" s="4" t="s">
        <v>12</v>
      </c>
      <c r="H1754" s="4" t="s">
        <v>12</v>
      </c>
    </row>
    <row r="1755" spans="1:9">
      <c r="A1755" t="n">
        <v>14830</v>
      </c>
      <c r="B1755" s="35" t="n">
        <v>48</v>
      </c>
      <c r="C1755" s="7" t="n">
        <v>6</v>
      </c>
      <c r="D1755" s="7" t="n">
        <v>0</v>
      </c>
      <c r="E1755" s="7" t="s">
        <v>179</v>
      </c>
      <c r="F1755" s="7" t="n">
        <v>0</v>
      </c>
      <c r="G1755" s="7" t="n">
        <v>1</v>
      </c>
      <c r="H1755" s="7" t="n">
        <v>0</v>
      </c>
    </row>
    <row r="1756" spans="1:9">
      <c r="A1756" t="s">
        <v>4</v>
      </c>
      <c r="B1756" s="4" t="s">
        <v>5</v>
      </c>
      <c r="C1756" s="4" t="s">
        <v>11</v>
      </c>
      <c r="D1756" s="4" t="s">
        <v>7</v>
      </c>
      <c r="E1756" s="4" t="s">
        <v>8</v>
      </c>
      <c r="F1756" s="4" t="s">
        <v>12</v>
      </c>
      <c r="G1756" s="4" t="s">
        <v>12</v>
      </c>
      <c r="H1756" s="4" t="s">
        <v>12</v>
      </c>
    </row>
    <row r="1757" spans="1:9">
      <c r="A1757" t="n">
        <v>14856</v>
      </c>
      <c r="B1757" s="35" t="n">
        <v>48</v>
      </c>
      <c r="C1757" s="7" t="n">
        <v>5</v>
      </c>
      <c r="D1757" s="7" t="n">
        <v>0</v>
      </c>
      <c r="E1757" s="7" t="s">
        <v>179</v>
      </c>
      <c r="F1757" s="7" t="n">
        <v>0</v>
      </c>
      <c r="G1757" s="7" t="n">
        <v>1</v>
      </c>
      <c r="H1757" s="7" t="n">
        <v>0</v>
      </c>
    </row>
    <row r="1758" spans="1:9">
      <c r="A1758" t="s">
        <v>4</v>
      </c>
      <c r="B1758" s="4" t="s">
        <v>5</v>
      </c>
      <c r="C1758" s="4" t="s">
        <v>11</v>
      </c>
      <c r="D1758" s="4" t="s">
        <v>7</v>
      </c>
      <c r="E1758" s="4" t="s">
        <v>8</v>
      </c>
      <c r="F1758" s="4" t="s">
        <v>12</v>
      </c>
      <c r="G1758" s="4" t="s">
        <v>12</v>
      </c>
      <c r="H1758" s="4" t="s">
        <v>12</v>
      </c>
    </row>
    <row r="1759" spans="1:9">
      <c r="A1759" t="n">
        <v>14882</v>
      </c>
      <c r="B1759" s="35" t="n">
        <v>48</v>
      </c>
      <c r="C1759" s="7" t="n">
        <v>8</v>
      </c>
      <c r="D1759" s="7" t="n">
        <v>0</v>
      </c>
      <c r="E1759" s="7" t="s">
        <v>179</v>
      </c>
      <c r="F1759" s="7" t="n">
        <v>0</v>
      </c>
      <c r="G1759" s="7" t="n">
        <v>1</v>
      </c>
      <c r="H1759" s="7" t="n">
        <v>0</v>
      </c>
    </row>
    <row r="1760" spans="1:9">
      <c r="A1760" t="s">
        <v>4</v>
      </c>
      <c r="B1760" s="4" t="s">
        <v>5</v>
      </c>
      <c r="C1760" s="4" t="s">
        <v>11</v>
      </c>
      <c r="D1760" s="4" t="s">
        <v>7</v>
      </c>
      <c r="E1760" s="4" t="s">
        <v>8</v>
      </c>
      <c r="F1760" s="4" t="s">
        <v>12</v>
      </c>
      <c r="G1760" s="4" t="s">
        <v>12</v>
      </c>
      <c r="H1760" s="4" t="s">
        <v>12</v>
      </c>
    </row>
    <row r="1761" spans="1:8">
      <c r="A1761" t="n">
        <v>14908</v>
      </c>
      <c r="B1761" s="35" t="n">
        <v>48</v>
      </c>
      <c r="C1761" s="7" t="n">
        <v>2</v>
      </c>
      <c r="D1761" s="7" t="n">
        <v>0</v>
      </c>
      <c r="E1761" s="7" t="s">
        <v>179</v>
      </c>
      <c r="F1761" s="7" t="n">
        <v>0</v>
      </c>
      <c r="G1761" s="7" t="n">
        <v>1</v>
      </c>
      <c r="H1761" s="7" t="n">
        <v>0</v>
      </c>
    </row>
    <row r="1762" spans="1:8">
      <c r="A1762" t="s">
        <v>4</v>
      </c>
      <c r="B1762" s="4" t="s">
        <v>5</v>
      </c>
      <c r="C1762" s="4" t="s">
        <v>7</v>
      </c>
      <c r="D1762" s="4" t="s">
        <v>11</v>
      </c>
    </row>
    <row r="1763" spans="1:8">
      <c r="A1763" t="n">
        <v>14934</v>
      </c>
      <c r="B1763" s="17" t="n">
        <v>58</v>
      </c>
      <c r="C1763" s="7" t="n">
        <v>255</v>
      </c>
      <c r="D1763" s="7" t="n">
        <v>0</v>
      </c>
    </row>
    <row r="1764" spans="1:8">
      <c r="A1764" t="s">
        <v>4</v>
      </c>
      <c r="B1764" s="4" t="s">
        <v>5</v>
      </c>
      <c r="C1764" s="4" t="s">
        <v>11</v>
      </c>
      <c r="D1764" s="4" t="s">
        <v>7</v>
      </c>
      <c r="E1764" s="4" t="s">
        <v>7</v>
      </c>
      <c r="F1764" s="4" t="s">
        <v>8</v>
      </c>
    </row>
    <row r="1765" spans="1:8">
      <c r="A1765" t="n">
        <v>14938</v>
      </c>
      <c r="B1765" s="33" t="n">
        <v>20</v>
      </c>
      <c r="C1765" s="7" t="n">
        <v>0</v>
      </c>
      <c r="D1765" s="7" t="n">
        <v>2</v>
      </c>
      <c r="E1765" s="7" t="n">
        <v>11</v>
      </c>
      <c r="F1765" s="7" t="s">
        <v>180</v>
      </c>
    </row>
    <row r="1766" spans="1:8">
      <c r="A1766" t="s">
        <v>4</v>
      </c>
      <c r="B1766" s="4" t="s">
        <v>5</v>
      </c>
      <c r="C1766" s="4" t="s">
        <v>11</v>
      </c>
      <c r="D1766" s="4" t="s">
        <v>7</v>
      </c>
      <c r="E1766" s="4" t="s">
        <v>7</v>
      </c>
      <c r="F1766" s="4" t="s">
        <v>8</v>
      </c>
    </row>
    <row r="1767" spans="1:8">
      <c r="A1767" t="n">
        <v>14963</v>
      </c>
      <c r="B1767" s="33" t="n">
        <v>20</v>
      </c>
      <c r="C1767" s="7" t="n">
        <v>1</v>
      </c>
      <c r="D1767" s="7" t="n">
        <v>2</v>
      </c>
      <c r="E1767" s="7" t="n">
        <v>11</v>
      </c>
      <c r="F1767" s="7" t="s">
        <v>180</v>
      </c>
    </row>
    <row r="1768" spans="1:8">
      <c r="A1768" t="s">
        <v>4</v>
      </c>
      <c r="B1768" s="4" t="s">
        <v>5</v>
      </c>
      <c r="C1768" s="4" t="s">
        <v>11</v>
      </c>
      <c r="D1768" s="4" t="s">
        <v>7</v>
      </c>
      <c r="E1768" s="4" t="s">
        <v>7</v>
      </c>
      <c r="F1768" s="4" t="s">
        <v>8</v>
      </c>
    </row>
    <row r="1769" spans="1:8">
      <c r="A1769" t="n">
        <v>14988</v>
      </c>
      <c r="B1769" s="33" t="n">
        <v>20</v>
      </c>
      <c r="C1769" s="7" t="n">
        <v>2</v>
      </c>
      <c r="D1769" s="7" t="n">
        <v>2</v>
      </c>
      <c r="E1769" s="7" t="n">
        <v>11</v>
      </c>
      <c r="F1769" s="7" t="s">
        <v>180</v>
      </c>
    </row>
    <row r="1770" spans="1:8">
      <c r="A1770" t="s">
        <v>4</v>
      </c>
      <c r="B1770" s="4" t="s">
        <v>5</v>
      </c>
      <c r="C1770" s="4" t="s">
        <v>11</v>
      </c>
    </row>
    <row r="1771" spans="1:8">
      <c r="A1771" t="n">
        <v>15013</v>
      </c>
      <c r="B1771" s="24" t="n">
        <v>16</v>
      </c>
      <c r="C1771" s="7" t="n">
        <v>50</v>
      </c>
    </row>
    <row r="1772" spans="1:8">
      <c r="A1772" t="s">
        <v>4</v>
      </c>
      <c r="B1772" s="4" t="s">
        <v>5</v>
      </c>
      <c r="C1772" s="4" t="s">
        <v>11</v>
      </c>
      <c r="D1772" s="4" t="s">
        <v>7</v>
      </c>
      <c r="E1772" s="4" t="s">
        <v>7</v>
      </c>
      <c r="F1772" s="4" t="s">
        <v>8</v>
      </c>
    </row>
    <row r="1773" spans="1:8">
      <c r="A1773" t="n">
        <v>15016</v>
      </c>
      <c r="B1773" s="33" t="n">
        <v>20</v>
      </c>
      <c r="C1773" s="7" t="n">
        <v>3</v>
      </c>
      <c r="D1773" s="7" t="n">
        <v>2</v>
      </c>
      <c r="E1773" s="7" t="n">
        <v>11</v>
      </c>
      <c r="F1773" s="7" t="s">
        <v>180</v>
      </c>
    </row>
    <row r="1774" spans="1:8">
      <c r="A1774" t="s">
        <v>4</v>
      </c>
      <c r="B1774" s="4" t="s">
        <v>5</v>
      </c>
      <c r="C1774" s="4" t="s">
        <v>11</v>
      </c>
      <c r="D1774" s="4" t="s">
        <v>7</v>
      </c>
      <c r="E1774" s="4" t="s">
        <v>7</v>
      </c>
      <c r="F1774" s="4" t="s">
        <v>8</v>
      </c>
    </row>
    <row r="1775" spans="1:8">
      <c r="A1775" t="n">
        <v>15041</v>
      </c>
      <c r="B1775" s="33" t="n">
        <v>20</v>
      </c>
      <c r="C1775" s="7" t="n">
        <v>4</v>
      </c>
      <c r="D1775" s="7" t="n">
        <v>2</v>
      </c>
      <c r="E1775" s="7" t="n">
        <v>11</v>
      </c>
      <c r="F1775" s="7" t="s">
        <v>180</v>
      </c>
    </row>
    <row r="1776" spans="1:8">
      <c r="A1776" t="s">
        <v>4</v>
      </c>
      <c r="B1776" s="4" t="s">
        <v>5</v>
      </c>
      <c r="C1776" s="4" t="s">
        <v>11</v>
      </c>
      <c r="D1776" s="4" t="s">
        <v>7</v>
      </c>
      <c r="E1776" s="4" t="s">
        <v>7</v>
      </c>
      <c r="F1776" s="4" t="s">
        <v>8</v>
      </c>
    </row>
    <row r="1777" spans="1:8">
      <c r="A1777" t="n">
        <v>15066</v>
      </c>
      <c r="B1777" s="33" t="n">
        <v>20</v>
      </c>
      <c r="C1777" s="7" t="n">
        <v>5</v>
      </c>
      <c r="D1777" s="7" t="n">
        <v>2</v>
      </c>
      <c r="E1777" s="7" t="n">
        <v>11</v>
      </c>
      <c r="F1777" s="7" t="s">
        <v>180</v>
      </c>
    </row>
    <row r="1778" spans="1:8">
      <c r="A1778" t="s">
        <v>4</v>
      </c>
      <c r="B1778" s="4" t="s">
        <v>5</v>
      </c>
      <c r="C1778" s="4" t="s">
        <v>11</v>
      </c>
    </row>
    <row r="1779" spans="1:8">
      <c r="A1779" t="n">
        <v>15091</v>
      </c>
      <c r="B1779" s="24" t="n">
        <v>16</v>
      </c>
      <c r="C1779" s="7" t="n">
        <v>50</v>
      </c>
    </row>
    <row r="1780" spans="1:8">
      <c r="A1780" t="s">
        <v>4</v>
      </c>
      <c r="B1780" s="4" t="s">
        <v>5</v>
      </c>
      <c r="C1780" s="4" t="s">
        <v>11</v>
      </c>
      <c r="D1780" s="4" t="s">
        <v>7</v>
      </c>
      <c r="E1780" s="4" t="s">
        <v>7</v>
      </c>
      <c r="F1780" s="4" t="s">
        <v>8</v>
      </c>
    </row>
    <row r="1781" spans="1:8">
      <c r="A1781" t="n">
        <v>15094</v>
      </c>
      <c r="B1781" s="33" t="n">
        <v>20</v>
      </c>
      <c r="C1781" s="7" t="n">
        <v>6</v>
      </c>
      <c r="D1781" s="7" t="n">
        <v>2</v>
      </c>
      <c r="E1781" s="7" t="n">
        <v>11</v>
      </c>
      <c r="F1781" s="7" t="s">
        <v>180</v>
      </c>
    </row>
    <row r="1782" spans="1:8">
      <c r="A1782" t="s">
        <v>4</v>
      </c>
      <c r="B1782" s="4" t="s">
        <v>5</v>
      </c>
      <c r="C1782" s="4" t="s">
        <v>11</v>
      </c>
      <c r="D1782" s="4" t="s">
        <v>7</v>
      </c>
      <c r="E1782" s="4" t="s">
        <v>7</v>
      </c>
      <c r="F1782" s="4" t="s">
        <v>8</v>
      </c>
    </row>
    <row r="1783" spans="1:8">
      <c r="A1783" t="n">
        <v>15119</v>
      </c>
      <c r="B1783" s="33" t="n">
        <v>20</v>
      </c>
      <c r="C1783" s="7" t="n">
        <v>7</v>
      </c>
      <c r="D1783" s="7" t="n">
        <v>2</v>
      </c>
      <c r="E1783" s="7" t="n">
        <v>11</v>
      </c>
      <c r="F1783" s="7" t="s">
        <v>180</v>
      </c>
    </row>
    <row r="1784" spans="1:8">
      <c r="A1784" t="s">
        <v>4</v>
      </c>
      <c r="B1784" s="4" t="s">
        <v>5</v>
      </c>
      <c r="C1784" s="4" t="s">
        <v>11</v>
      </c>
      <c r="D1784" s="4" t="s">
        <v>7</v>
      </c>
      <c r="E1784" s="4" t="s">
        <v>7</v>
      </c>
      <c r="F1784" s="4" t="s">
        <v>8</v>
      </c>
    </row>
    <row r="1785" spans="1:8">
      <c r="A1785" t="n">
        <v>15144</v>
      </c>
      <c r="B1785" s="33" t="n">
        <v>20</v>
      </c>
      <c r="C1785" s="7" t="n">
        <v>8</v>
      </c>
      <c r="D1785" s="7" t="n">
        <v>2</v>
      </c>
      <c r="E1785" s="7" t="n">
        <v>11</v>
      </c>
      <c r="F1785" s="7" t="s">
        <v>180</v>
      </c>
    </row>
    <row r="1786" spans="1:8">
      <c r="A1786" t="s">
        <v>4</v>
      </c>
      <c r="B1786" s="4" t="s">
        <v>5</v>
      </c>
      <c r="C1786" s="4" t="s">
        <v>11</v>
      </c>
    </row>
    <row r="1787" spans="1:8">
      <c r="A1787" t="n">
        <v>15169</v>
      </c>
      <c r="B1787" s="24" t="n">
        <v>16</v>
      </c>
      <c r="C1787" s="7" t="n">
        <v>50</v>
      </c>
    </row>
    <row r="1788" spans="1:8">
      <c r="A1788" t="s">
        <v>4</v>
      </c>
      <c r="B1788" s="4" t="s">
        <v>5</v>
      </c>
      <c r="C1788" s="4" t="s">
        <v>11</v>
      </c>
      <c r="D1788" s="4" t="s">
        <v>7</v>
      </c>
      <c r="E1788" s="4" t="s">
        <v>7</v>
      </c>
      <c r="F1788" s="4" t="s">
        <v>8</v>
      </c>
    </row>
    <row r="1789" spans="1:8">
      <c r="A1789" t="n">
        <v>15172</v>
      </c>
      <c r="B1789" s="33" t="n">
        <v>20</v>
      </c>
      <c r="C1789" s="7" t="n">
        <v>7032</v>
      </c>
      <c r="D1789" s="7" t="n">
        <v>2</v>
      </c>
      <c r="E1789" s="7" t="n">
        <v>11</v>
      </c>
      <c r="F1789" s="7" t="s">
        <v>181</v>
      </c>
    </row>
    <row r="1790" spans="1:8">
      <c r="A1790" t="s">
        <v>4</v>
      </c>
      <c r="B1790" s="4" t="s">
        <v>5</v>
      </c>
      <c r="C1790" s="4" t="s">
        <v>11</v>
      </c>
      <c r="D1790" s="4" t="s">
        <v>7</v>
      </c>
      <c r="E1790" s="4" t="s">
        <v>7</v>
      </c>
      <c r="F1790" s="4" t="s">
        <v>8</v>
      </c>
    </row>
    <row r="1791" spans="1:8">
      <c r="A1791" t="n">
        <v>15194</v>
      </c>
      <c r="B1791" s="33" t="n">
        <v>20</v>
      </c>
      <c r="C1791" s="7" t="n">
        <v>12</v>
      </c>
      <c r="D1791" s="7" t="n">
        <v>2</v>
      </c>
      <c r="E1791" s="7" t="n">
        <v>11</v>
      </c>
      <c r="F1791" s="7" t="s">
        <v>181</v>
      </c>
    </row>
    <row r="1792" spans="1:8">
      <c r="A1792" t="s">
        <v>4</v>
      </c>
      <c r="B1792" s="4" t="s">
        <v>5</v>
      </c>
      <c r="C1792" s="4" t="s">
        <v>11</v>
      </c>
      <c r="D1792" s="4" t="s">
        <v>7</v>
      </c>
      <c r="E1792" s="4" t="s">
        <v>7</v>
      </c>
      <c r="F1792" s="4" t="s">
        <v>8</v>
      </c>
    </row>
    <row r="1793" spans="1:6">
      <c r="A1793" t="n">
        <v>15216</v>
      </c>
      <c r="B1793" s="33" t="n">
        <v>20</v>
      </c>
      <c r="C1793" s="7" t="n">
        <v>13</v>
      </c>
      <c r="D1793" s="7" t="n">
        <v>2</v>
      </c>
      <c r="E1793" s="7" t="n">
        <v>11</v>
      </c>
      <c r="F1793" s="7" t="s">
        <v>181</v>
      </c>
    </row>
    <row r="1794" spans="1:6">
      <c r="A1794" t="s">
        <v>4</v>
      </c>
      <c r="B1794" s="4" t="s">
        <v>5</v>
      </c>
      <c r="C1794" s="4" t="s">
        <v>11</v>
      </c>
      <c r="D1794" s="4" t="s">
        <v>7</v>
      </c>
      <c r="E1794" s="4" t="s">
        <v>7</v>
      </c>
      <c r="F1794" s="4" t="s">
        <v>8</v>
      </c>
    </row>
    <row r="1795" spans="1:6">
      <c r="A1795" t="n">
        <v>15238</v>
      </c>
      <c r="B1795" s="33" t="n">
        <v>20</v>
      </c>
      <c r="C1795" s="7" t="n">
        <v>80</v>
      </c>
      <c r="D1795" s="7" t="n">
        <v>2</v>
      </c>
      <c r="E1795" s="7" t="n">
        <v>11</v>
      </c>
      <c r="F1795" s="7" t="s">
        <v>181</v>
      </c>
    </row>
    <row r="1796" spans="1:6">
      <c r="A1796" t="s">
        <v>4</v>
      </c>
      <c r="B1796" s="4" t="s">
        <v>5</v>
      </c>
      <c r="C1796" s="4" t="s">
        <v>11</v>
      </c>
    </row>
    <row r="1797" spans="1:6">
      <c r="A1797" t="n">
        <v>15260</v>
      </c>
      <c r="B1797" s="24" t="n">
        <v>16</v>
      </c>
      <c r="C1797" s="7" t="n">
        <v>50</v>
      </c>
    </row>
    <row r="1798" spans="1:6">
      <c r="A1798" t="s">
        <v>4</v>
      </c>
      <c r="B1798" s="4" t="s">
        <v>5</v>
      </c>
      <c r="C1798" s="4" t="s">
        <v>11</v>
      </c>
      <c r="D1798" s="4" t="s">
        <v>7</v>
      </c>
      <c r="E1798" s="4" t="s">
        <v>7</v>
      </c>
      <c r="F1798" s="4" t="s">
        <v>8</v>
      </c>
    </row>
    <row r="1799" spans="1:6">
      <c r="A1799" t="n">
        <v>15263</v>
      </c>
      <c r="B1799" s="33" t="n">
        <v>20</v>
      </c>
      <c r="C1799" s="7" t="n">
        <v>17</v>
      </c>
      <c r="D1799" s="7" t="n">
        <v>2</v>
      </c>
      <c r="E1799" s="7" t="n">
        <v>11</v>
      </c>
      <c r="F1799" s="7" t="s">
        <v>181</v>
      </c>
    </row>
    <row r="1800" spans="1:6">
      <c r="A1800" t="s">
        <v>4</v>
      </c>
      <c r="B1800" s="4" t="s">
        <v>5</v>
      </c>
      <c r="C1800" s="4" t="s">
        <v>11</v>
      </c>
      <c r="D1800" s="4" t="s">
        <v>7</v>
      </c>
      <c r="E1800" s="4" t="s">
        <v>7</v>
      </c>
      <c r="F1800" s="4" t="s">
        <v>8</v>
      </c>
    </row>
    <row r="1801" spans="1:6">
      <c r="A1801" t="n">
        <v>15285</v>
      </c>
      <c r="B1801" s="33" t="n">
        <v>20</v>
      </c>
      <c r="C1801" s="7" t="n">
        <v>18</v>
      </c>
      <c r="D1801" s="7" t="n">
        <v>2</v>
      </c>
      <c r="E1801" s="7" t="n">
        <v>11</v>
      </c>
      <c r="F1801" s="7" t="s">
        <v>181</v>
      </c>
    </row>
    <row r="1802" spans="1:6">
      <c r="A1802" t="s">
        <v>4</v>
      </c>
      <c r="B1802" s="4" t="s">
        <v>5</v>
      </c>
      <c r="C1802" s="4" t="s">
        <v>11</v>
      </c>
      <c r="D1802" s="4" t="s">
        <v>7</v>
      </c>
      <c r="E1802" s="4" t="s">
        <v>7</v>
      </c>
      <c r="F1802" s="4" t="s">
        <v>8</v>
      </c>
    </row>
    <row r="1803" spans="1:6">
      <c r="A1803" t="n">
        <v>15307</v>
      </c>
      <c r="B1803" s="33" t="n">
        <v>20</v>
      </c>
      <c r="C1803" s="7" t="n">
        <v>11</v>
      </c>
      <c r="D1803" s="7" t="n">
        <v>2</v>
      </c>
      <c r="E1803" s="7" t="n">
        <v>11</v>
      </c>
      <c r="F1803" s="7" t="s">
        <v>181</v>
      </c>
    </row>
    <row r="1804" spans="1:6">
      <c r="A1804" t="s">
        <v>4</v>
      </c>
      <c r="B1804" s="4" t="s">
        <v>5</v>
      </c>
      <c r="C1804" s="4" t="s">
        <v>11</v>
      </c>
    </row>
    <row r="1805" spans="1:6">
      <c r="A1805" t="n">
        <v>15329</v>
      </c>
      <c r="B1805" s="24" t="n">
        <v>16</v>
      </c>
      <c r="C1805" s="7" t="n">
        <v>50</v>
      </c>
    </row>
    <row r="1806" spans="1:6">
      <c r="A1806" t="s">
        <v>4</v>
      </c>
      <c r="B1806" s="4" t="s">
        <v>5</v>
      </c>
      <c r="C1806" s="4" t="s">
        <v>11</v>
      </c>
      <c r="D1806" s="4" t="s">
        <v>7</v>
      </c>
      <c r="E1806" s="4" t="s">
        <v>7</v>
      </c>
      <c r="F1806" s="4" t="s">
        <v>8</v>
      </c>
    </row>
    <row r="1807" spans="1:6">
      <c r="A1807" t="n">
        <v>15332</v>
      </c>
      <c r="B1807" s="33" t="n">
        <v>20</v>
      </c>
      <c r="C1807" s="7" t="n">
        <v>15</v>
      </c>
      <c r="D1807" s="7" t="n">
        <v>2</v>
      </c>
      <c r="E1807" s="7" t="n">
        <v>11</v>
      </c>
      <c r="F1807" s="7" t="s">
        <v>181</v>
      </c>
    </row>
    <row r="1808" spans="1:6">
      <c r="A1808" t="s">
        <v>4</v>
      </c>
      <c r="B1808" s="4" t="s">
        <v>5</v>
      </c>
      <c r="C1808" s="4" t="s">
        <v>11</v>
      </c>
      <c r="D1808" s="4" t="s">
        <v>7</v>
      </c>
      <c r="E1808" s="4" t="s">
        <v>7</v>
      </c>
      <c r="F1808" s="4" t="s">
        <v>8</v>
      </c>
    </row>
    <row r="1809" spans="1:6">
      <c r="A1809" t="n">
        <v>15354</v>
      </c>
      <c r="B1809" s="33" t="n">
        <v>20</v>
      </c>
      <c r="C1809" s="7" t="n">
        <v>14</v>
      </c>
      <c r="D1809" s="7" t="n">
        <v>2</v>
      </c>
      <c r="E1809" s="7" t="n">
        <v>11</v>
      </c>
      <c r="F1809" s="7" t="s">
        <v>181</v>
      </c>
    </row>
    <row r="1810" spans="1:6">
      <c r="A1810" t="s">
        <v>4</v>
      </c>
      <c r="B1810" s="4" t="s">
        <v>5</v>
      </c>
      <c r="C1810" s="4" t="s">
        <v>11</v>
      </c>
      <c r="D1810" s="4" t="s">
        <v>7</v>
      </c>
      <c r="E1810" s="4" t="s">
        <v>7</v>
      </c>
      <c r="F1810" s="4" t="s">
        <v>8</v>
      </c>
    </row>
    <row r="1811" spans="1:6">
      <c r="A1811" t="n">
        <v>15376</v>
      </c>
      <c r="B1811" s="33" t="n">
        <v>20</v>
      </c>
      <c r="C1811" s="7" t="n">
        <v>16</v>
      </c>
      <c r="D1811" s="7" t="n">
        <v>2</v>
      </c>
      <c r="E1811" s="7" t="n">
        <v>11</v>
      </c>
      <c r="F1811" s="7" t="s">
        <v>181</v>
      </c>
    </row>
    <row r="1812" spans="1:6">
      <c r="A1812" t="s">
        <v>4</v>
      </c>
      <c r="B1812" s="4" t="s">
        <v>5</v>
      </c>
      <c r="C1812" s="4" t="s">
        <v>11</v>
      </c>
      <c r="D1812" s="4" t="s">
        <v>7</v>
      </c>
    </row>
    <row r="1813" spans="1:6">
      <c r="A1813" t="n">
        <v>15398</v>
      </c>
      <c r="B1813" s="53" t="n">
        <v>67</v>
      </c>
      <c r="C1813" s="7" t="n">
        <v>0</v>
      </c>
      <c r="D1813" s="7" t="n">
        <v>2</v>
      </c>
    </row>
    <row r="1814" spans="1:6">
      <c r="A1814" t="s">
        <v>4</v>
      </c>
      <c r="B1814" s="4" t="s">
        <v>5</v>
      </c>
      <c r="C1814" s="4" t="s">
        <v>11</v>
      </c>
      <c r="D1814" s="4" t="s">
        <v>7</v>
      </c>
    </row>
    <row r="1815" spans="1:6">
      <c r="A1815" t="n">
        <v>15402</v>
      </c>
      <c r="B1815" s="53" t="n">
        <v>67</v>
      </c>
      <c r="C1815" s="7" t="n">
        <v>1</v>
      </c>
      <c r="D1815" s="7" t="n">
        <v>2</v>
      </c>
    </row>
    <row r="1816" spans="1:6">
      <c r="A1816" t="s">
        <v>4</v>
      </c>
      <c r="B1816" s="4" t="s">
        <v>5</v>
      </c>
      <c r="C1816" s="4" t="s">
        <v>11</v>
      </c>
      <c r="D1816" s="4" t="s">
        <v>7</v>
      </c>
    </row>
    <row r="1817" spans="1:6">
      <c r="A1817" t="n">
        <v>15406</v>
      </c>
      <c r="B1817" s="53" t="n">
        <v>67</v>
      </c>
      <c r="C1817" s="7" t="n">
        <v>2</v>
      </c>
      <c r="D1817" s="7" t="n">
        <v>2</v>
      </c>
    </row>
    <row r="1818" spans="1:6">
      <c r="A1818" t="s">
        <v>4</v>
      </c>
      <c r="B1818" s="4" t="s">
        <v>5</v>
      </c>
      <c r="C1818" s="4" t="s">
        <v>11</v>
      </c>
      <c r="D1818" s="4" t="s">
        <v>7</v>
      </c>
    </row>
    <row r="1819" spans="1:6">
      <c r="A1819" t="n">
        <v>15410</v>
      </c>
      <c r="B1819" s="53" t="n">
        <v>67</v>
      </c>
      <c r="C1819" s="7" t="n">
        <v>3</v>
      </c>
      <c r="D1819" s="7" t="n">
        <v>2</v>
      </c>
    </row>
    <row r="1820" spans="1:6">
      <c r="A1820" t="s">
        <v>4</v>
      </c>
      <c r="B1820" s="4" t="s">
        <v>5</v>
      </c>
      <c r="C1820" s="4" t="s">
        <v>11</v>
      </c>
      <c r="D1820" s="4" t="s">
        <v>7</v>
      </c>
    </row>
    <row r="1821" spans="1:6">
      <c r="A1821" t="n">
        <v>15414</v>
      </c>
      <c r="B1821" s="53" t="n">
        <v>67</v>
      </c>
      <c r="C1821" s="7" t="n">
        <v>4</v>
      </c>
      <c r="D1821" s="7" t="n">
        <v>2</v>
      </c>
    </row>
    <row r="1822" spans="1:6">
      <c r="A1822" t="s">
        <v>4</v>
      </c>
      <c r="B1822" s="4" t="s">
        <v>5</v>
      </c>
      <c r="C1822" s="4" t="s">
        <v>11</v>
      </c>
      <c r="D1822" s="4" t="s">
        <v>7</v>
      </c>
    </row>
    <row r="1823" spans="1:6">
      <c r="A1823" t="n">
        <v>15418</v>
      </c>
      <c r="B1823" s="53" t="n">
        <v>67</v>
      </c>
      <c r="C1823" s="7" t="n">
        <v>5</v>
      </c>
      <c r="D1823" s="7" t="n">
        <v>2</v>
      </c>
    </row>
    <row r="1824" spans="1:6">
      <c r="A1824" t="s">
        <v>4</v>
      </c>
      <c r="B1824" s="4" t="s">
        <v>5</v>
      </c>
      <c r="C1824" s="4" t="s">
        <v>11</v>
      </c>
      <c r="D1824" s="4" t="s">
        <v>7</v>
      </c>
    </row>
    <row r="1825" spans="1:6">
      <c r="A1825" t="n">
        <v>15422</v>
      </c>
      <c r="B1825" s="53" t="n">
        <v>67</v>
      </c>
      <c r="C1825" s="7" t="n">
        <v>6</v>
      </c>
      <c r="D1825" s="7" t="n">
        <v>2</v>
      </c>
    </row>
    <row r="1826" spans="1:6">
      <c r="A1826" t="s">
        <v>4</v>
      </c>
      <c r="B1826" s="4" t="s">
        <v>5</v>
      </c>
      <c r="C1826" s="4" t="s">
        <v>11</v>
      </c>
      <c r="D1826" s="4" t="s">
        <v>7</v>
      </c>
    </row>
    <row r="1827" spans="1:6">
      <c r="A1827" t="n">
        <v>15426</v>
      </c>
      <c r="B1827" s="53" t="n">
        <v>67</v>
      </c>
      <c r="C1827" s="7" t="n">
        <v>7</v>
      </c>
      <c r="D1827" s="7" t="n">
        <v>2</v>
      </c>
    </row>
    <row r="1828" spans="1:6">
      <c r="A1828" t="s">
        <v>4</v>
      </c>
      <c r="B1828" s="4" t="s">
        <v>5</v>
      </c>
      <c r="C1828" s="4" t="s">
        <v>11</v>
      </c>
      <c r="D1828" s="4" t="s">
        <v>7</v>
      </c>
    </row>
    <row r="1829" spans="1:6">
      <c r="A1829" t="n">
        <v>15430</v>
      </c>
      <c r="B1829" s="53" t="n">
        <v>67</v>
      </c>
      <c r="C1829" s="7" t="n">
        <v>8</v>
      </c>
      <c r="D1829" s="7" t="n">
        <v>2</v>
      </c>
    </row>
    <row r="1830" spans="1:6">
      <c r="A1830" t="s">
        <v>4</v>
      </c>
      <c r="B1830" s="4" t="s">
        <v>5</v>
      </c>
      <c r="C1830" s="4" t="s">
        <v>11</v>
      </c>
      <c r="D1830" s="4" t="s">
        <v>7</v>
      </c>
    </row>
    <row r="1831" spans="1:6">
      <c r="A1831" t="n">
        <v>15434</v>
      </c>
      <c r="B1831" s="53" t="n">
        <v>67</v>
      </c>
      <c r="C1831" s="7" t="n">
        <v>7032</v>
      </c>
      <c r="D1831" s="7" t="n">
        <v>2</v>
      </c>
    </row>
    <row r="1832" spans="1:6">
      <c r="A1832" t="s">
        <v>4</v>
      </c>
      <c r="B1832" s="4" t="s">
        <v>5</v>
      </c>
      <c r="C1832" s="4" t="s">
        <v>11</v>
      </c>
      <c r="D1832" s="4" t="s">
        <v>7</v>
      </c>
    </row>
    <row r="1833" spans="1:6">
      <c r="A1833" t="n">
        <v>15438</v>
      </c>
      <c r="B1833" s="53" t="n">
        <v>67</v>
      </c>
      <c r="C1833" s="7" t="n">
        <v>12</v>
      </c>
      <c r="D1833" s="7" t="n">
        <v>2</v>
      </c>
    </row>
    <row r="1834" spans="1:6">
      <c r="A1834" t="s">
        <v>4</v>
      </c>
      <c r="B1834" s="4" t="s">
        <v>5</v>
      </c>
      <c r="C1834" s="4" t="s">
        <v>11</v>
      </c>
      <c r="D1834" s="4" t="s">
        <v>7</v>
      </c>
    </row>
    <row r="1835" spans="1:6">
      <c r="A1835" t="n">
        <v>15442</v>
      </c>
      <c r="B1835" s="53" t="n">
        <v>67</v>
      </c>
      <c r="C1835" s="7" t="n">
        <v>13</v>
      </c>
      <c r="D1835" s="7" t="n">
        <v>2</v>
      </c>
    </row>
    <row r="1836" spans="1:6">
      <c r="A1836" t="s">
        <v>4</v>
      </c>
      <c r="B1836" s="4" t="s">
        <v>5</v>
      </c>
      <c r="C1836" s="4" t="s">
        <v>11</v>
      </c>
      <c r="D1836" s="4" t="s">
        <v>7</v>
      </c>
    </row>
    <row r="1837" spans="1:6">
      <c r="A1837" t="n">
        <v>15446</v>
      </c>
      <c r="B1837" s="53" t="n">
        <v>67</v>
      </c>
      <c r="C1837" s="7" t="n">
        <v>80</v>
      </c>
      <c r="D1837" s="7" t="n">
        <v>2</v>
      </c>
    </row>
    <row r="1838" spans="1:6">
      <c r="A1838" t="s">
        <v>4</v>
      </c>
      <c r="B1838" s="4" t="s">
        <v>5</v>
      </c>
      <c r="C1838" s="4" t="s">
        <v>11</v>
      </c>
      <c r="D1838" s="4" t="s">
        <v>7</v>
      </c>
    </row>
    <row r="1839" spans="1:6">
      <c r="A1839" t="n">
        <v>15450</v>
      </c>
      <c r="B1839" s="53" t="n">
        <v>67</v>
      </c>
      <c r="C1839" s="7" t="n">
        <v>17</v>
      </c>
      <c r="D1839" s="7" t="n">
        <v>2</v>
      </c>
    </row>
    <row r="1840" spans="1:6">
      <c r="A1840" t="s">
        <v>4</v>
      </c>
      <c r="B1840" s="4" t="s">
        <v>5</v>
      </c>
      <c r="C1840" s="4" t="s">
        <v>11</v>
      </c>
      <c r="D1840" s="4" t="s">
        <v>7</v>
      </c>
    </row>
    <row r="1841" spans="1:4">
      <c r="A1841" t="n">
        <v>15454</v>
      </c>
      <c r="B1841" s="53" t="n">
        <v>67</v>
      </c>
      <c r="C1841" s="7" t="n">
        <v>18</v>
      </c>
      <c r="D1841" s="7" t="n">
        <v>2</v>
      </c>
    </row>
    <row r="1842" spans="1:4">
      <c r="A1842" t="s">
        <v>4</v>
      </c>
      <c r="B1842" s="4" t="s">
        <v>5</v>
      </c>
      <c r="C1842" s="4" t="s">
        <v>11</v>
      </c>
      <c r="D1842" s="4" t="s">
        <v>7</v>
      </c>
    </row>
    <row r="1843" spans="1:4">
      <c r="A1843" t="n">
        <v>15458</v>
      </c>
      <c r="B1843" s="53" t="n">
        <v>67</v>
      </c>
      <c r="C1843" s="7" t="n">
        <v>11</v>
      </c>
      <c r="D1843" s="7" t="n">
        <v>2</v>
      </c>
    </row>
    <row r="1844" spans="1:4">
      <c r="A1844" t="s">
        <v>4</v>
      </c>
      <c r="B1844" s="4" t="s">
        <v>5</v>
      </c>
      <c r="C1844" s="4" t="s">
        <v>11</v>
      </c>
      <c r="D1844" s="4" t="s">
        <v>7</v>
      </c>
    </row>
    <row r="1845" spans="1:4">
      <c r="A1845" t="n">
        <v>15462</v>
      </c>
      <c r="B1845" s="53" t="n">
        <v>67</v>
      </c>
      <c r="C1845" s="7" t="n">
        <v>15</v>
      </c>
      <c r="D1845" s="7" t="n">
        <v>2</v>
      </c>
    </row>
    <row r="1846" spans="1:4">
      <c r="A1846" t="s">
        <v>4</v>
      </c>
      <c r="B1846" s="4" t="s">
        <v>5</v>
      </c>
      <c r="C1846" s="4" t="s">
        <v>11</v>
      </c>
      <c r="D1846" s="4" t="s">
        <v>7</v>
      </c>
    </row>
    <row r="1847" spans="1:4">
      <c r="A1847" t="n">
        <v>15466</v>
      </c>
      <c r="B1847" s="53" t="n">
        <v>67</v>
      </c>
      <c r="C1847" s="7" t="n">
        <v>14</v>
      </c>
      <c r="D1847" s="7" t="n">
        <v>2</v>
      </c>
    </row>
    <row r="1848" spans="1:4">
      <c r="A1848" t="s">
        <v>4</v>
      </c>
      <c r="B1848" s="4" t="s">
        <v>5</v>
      </c>
      <c r="C1848" s="4" t="s">
        <v>11</v>
      </c>
      <c r="D1848" s="4" t="s">
        <v>7</v>
      </c>
    </row>
    <row r="1849" spans="1:4">
      <c r="A1849" t="n">
        <v>15470</v>
      </c>
      <c r="B1849" s="53" t="n">
        <v>67</v>
      </c>
      <c r="C1849" s="7" t="n">
        <v>16</v>
      </c>
      <c r="D1849" s="7" t="n">
        <v>2</v>
      </c>
    </row>
    <row r="1850" spans="1:4">
      <c r="A1850" t="s">
        <v>4</v>
      </c>
      <c r="B1850" s="4" t="s">
        <v>5</v>
      </c>
      <c r="C1850" s="4" t="s">
        <v>7</v>
      </c>
      <c r="D1850" s="4" t="s">
        <v>11</v>
      </c>
      <c r="E1850" s="4" t="s">
        <v>8</v>
      </c>
    </row>
    <row r="1851" spans="1:4">
      <c r="A1851" t="n">
        <v>15474</v>
      </c>
      <c r="B1851" s="46" t="n">
        <v>51</v>
      </c>
      <c r="C1851" s="7" t="n">
        <v>4</v>
      </c>
      <c r="D1851" s="7" t="n">
        <v>0</v>
      </c>
      <c r="E1851" s="7" t="s">
        <v>182</v>
      </c>
    </row>
    <row r="1852" spans="1:4">
      <c r="A1852" t="s">
        <v>4</v>
      </c>
      <c r="B1852" s="4" t="s">
        <v>5</v>
      </c>
      <c r="C1852" s="4" t="s">
        <v>11</v>
      </c>
    </row>
    <row r="1853" spans="1:4">
      <c r="A1853" t="n">
        <v>15488</v>
      </c>
      <c r="B1853" s="24" t="n">
        <v>16</v>
      </c>
      <c r="C1853" s="7" t="n">
        <v>0</v>
      </c>
    </row>
    <row r="1854" spans="1:4">
      <c r="A1854" t="s">
        <v>4</v>
      </c>
      <c r="B1854" s="4" t="s">
        <v>5</v>
      </c>
      <c r="C1854" s="4" t="s">
        <v>11</v>
      </c>
      <c r="D1854" s="4" t="s">
        <v>7</v>
      </c>
      <c r="E1854" s="4" t="s">
        <v>14</v>
      </c>
      <c r="F1854" s="4" t="s">
        <v>149</v>
      </c>
      <c r="G1854" s="4" t="s">
        <v>7</v>
      </c>
      <c r="H1854" s="4" t="s">
        <v>7</v>
      </c>
    </row>
    <row r="1855" spans="1:4">
      <c r="A1855" t="n">
        <v>15491</v>
      </c>
      <c r="B1855" s="48" t="n">
        <v>26</v>
      </c>
      <c r="C1855" s="7" t="n">
        <v>0</v>
      </c>
      <c r="D1855" s="7" t="n">
        <v>17</v>
      </c>
      <c r="E1855" s="7" t="n">
        <v>53338</v>
      </c>
      <c r="F1855" s="7" t="s">
        <v>183</v>
      </c>
      <c r="G1855" s="7" t="n">
        <v>2</v>
      </c>
      <c r="H1855" s="7" t="n">
        <v>0</v>
      </c>
    </row>
    <row r="1856" spans="1:4">
      <c r="A1856" t="s">
        <v>4</v>
      </c>
      <c r="B1856" s="4" t="s">
        <v>5</v>
      </c>
    </row>
    <row r="1857" spans="1:8">
      <c r="A1857" t="n">
        <v>15521</v>
      </c>
      <c r="B1857" s="49" t="n">
        <v>28</v>
      </c>
    </row>
    <row r="1858" spans="1:8">
      <c r="A1858" t="s">
        <v>4</v>
      </c>
      <c r="B1858" s="4" t="s">
        <v>5</v>
      </c>
      <c r="C1858" s="4" t="s">
        <v>7</v>
      </c>
      <c r="D1858" s="4" t="s">
        <v>11</v>
      </c>
      <c r="E1858" s="4" t="s">
        <v>8</v>
      </c>
    </row>
    <row r="1859" spans="1:8">
      <c r="A1859" t="n">
        <v>15522</v>
      </c>
      <c r="B1859" s="46" t="n">
        <v>51</v>
      </c>
      <c r="C1859" s="7" t="n">
        <v>4</v>
      </c>
      <c r="D1859" s="7" t="n">
        <v>6</v>
      </c>
      <c r="E1859" s="7" t="s">
        <v>184</v>
      </c>
    </row>
    <row r="1860" spans="1:8">
      <c r="A1860" t="s">
        <v>4</v>
      </c>
      <c r="B1860" s="4" t="s">
        <v>5</v>
      </c>
      <c r="C1860" s="4" t="s">
        <v>11</v>
      </c>
    </row>
    <row r="1861" spans="1:8">
      <c r="A1861" t="n">
        <v>15535</v>
      </c>
      <c r="B1861" s="24" t="n">
        <v>16</v>
      </c>
      <c r="C1861" s="7" t="n">
        <v>0</v>
      </c>
    </row>
    <row r="1862" spans="1:8">
      <c r="A1862" t="s">
        <v>4</v>
      </c>
      <c r="B1862" s="4" t="s">
        <v>5</v>
      </c>
      <c r="C1862" s="4" t="s">
        <v>11</v>
      </c>
      <c r="D1862" s="4" t="s">
        <v>7</v>
      </c>
      <c r="E1862" s="4" t="s">
        <v>14</v>
      </c>
      <c r="F1862" s="4" t="s">
        <v>149</v>
      </c>
      <c r="G1862" s="4" t="s">
        <v>7</v>
      </c>
      <c r="H1862" s="4" t="s">
        <v>7</v>
      </c>
    </row>
    <row r="1863" spans="1:8">
      <c r="A1863" t="n">
        <v>15538</v>
      </c>
      <c r="B1863" s="48" t="n">
        <v>26</v>
      </c>
      <c r="C1863" s="7" t="n">
        <v>6</v>
      </c>
      <c r="D1863" s="7" t="n">
        <v>17</v>
      </c>
      <c r="E1863" s="7" t="n">
        <v>8530</v>
      </c>
      <c r="F1863" s="7" t="s">
        <v>185</v>
      </c>
      <c r="G1863" s="7" t="n">
        <v>2</v>
      </c>
      <c r="H1863" s="7" t="n">
        <v>0</v>
      </c>
    </row>
    <row r="1864" spans="1:8">
      <c r="A1864" t="s">
        <v>4</v>
      </c>
      <c r="B1864" s="4" t="s">
        <v>5</v>
      </c>
    </row>
    <row r="1865" spans="1:8">
      <c r="A1865" t="n">
        <v>15569</v>
      </c>
      <c r="B1865" s="49" t="n">
        <v>28</v>
      </c>
    </row>
    <row r="1866" spans="1:8">
      <c r="A1866" t="s">
        <v>4</v>
      </c>
      <c r="B1866" s="4" t="s">
        <v>5</v>
      </c>
      <c r="C1866" s="4" t="s">
        <v>7</v>
      </c>
      <c r="D1866" s="4" t="s">
        <v>11</v>
      </c>
      <c r="E1866" s="4" t="s">
        <v>8</v>
      </c>
    </row>
    <row r="1867" spans="1:8">
      <c r="A1867" t="n">
        <v>15570</v>
      </c>
      <c r="B1867" s="46" t="n">
        <v>51</v>
      </c>
      <c r="C1867" s="7" t="n">
        <v>4</v>
      </c>
      <c r="D1867" s="7" t="n">
        <v>9</v>
      </c>
      <c r="E1867" s="7" t="s">
        <v>186</v>
      </c>
    </row>
    <row r="1868" spans="1:8">
      <c r="A1868" t="s">
        <v>4</v>
      </c>
      <c r="B1868" s="4" t="s">
        <v>5</v>
      </c>
      <c r="C1868" s="4" t="s">
        <v>11</v>
      </c>
    </row>
    <row r="1869" spans="1:8">
      <c r="A1869" t="n">
        <v>15584</v>
      </c>
      <c r="B1869" s="24" t="n">
        <v>16</v>
      </c>
      <c r="C1869" s="7" t="n">
        <v>0</v>
      </c>
    </row>
    <row r="1870" spans="1:8">
      <c r="A1870" t="s">
        <v>4</v>
      </c>
      <c r="B1870" s="4" t="s">
        <v>5</v>
      </c>
      <c r="C1870" s="4" t="s">
        <v>11</v>
      </c>
      <c r="D1870" s="4" t="s">
        <v>7</v>
      </c>
      <c r="E1870" s="4" t="s">
        <v>14</v>
      </c>
      <c r="F1870" s="4" t="s">
        <v>149</v>
      </c>
      <c r="G1870" s="4" t="s">
        <v>7</v>
      </c>
      <c r="H1870" s="4" t="s">
        <v>7</v>
      </c>
      <c r="I1870" s="4" t="s">
        <v>7</v>
      </c>
      <c r="J1870" s="4" t="s">
        <v>14</v>
      </c>
      <c r="K1870" s="4" t="s">
        <v>149</v>
      </c>
      <c r="L1870" s="4" t="s">
        <v>7</v>
      </c>
      <c r="M1870" s="4" t="s">
        <v>7</v>
      </c>
      <c r="N1870" s="4" t="s">
        <v>7</v>
      </c>
      <c r="O1870" s="4" t="s">
        <v>14</v>
      </c>
      <c r="P1870" s="4" t="s">
        <v>149</v>
      </c>
      <c r="Q1870" s="4" t="s">
        <v>7</v>
      </c>
      <c r="R1870" s="4" t="s">
        <v>7</v>
      </c>
    </row>
    <row r="1871" spans="1:8">
      <c r="A1871" t="n">
        <v>15587</v>
      </c>
      <c r="B1871" s="48" t="n">
        <v>26</v>
      </c>
      <c r="C1871" s="7" t="n">
        <v>9</v>
      </c>
      <c r="D1871" s="7" t="n">
        <v>17</v>
      </c>
      <c r="E1871" s="7" t="n">
        <v>5457</v>
      </c>
      <c r="F1871" s="7" t="s">
        <v>187</v>
      </c>
      <c r="G1871" s="7" t="n">
        <v>2</v>
      </c>
      <c r="H1871" s="7" t="n">
        <v>3</v>
      </c>
      <c r="I1871" s="7" t="n">
        <v>17</v>
      </c>
      <c r="J1871" s="7" t="n">
        <v>5458</v>
      </c>
      <c r="K1871" s="7" t="s">
        <v>188</v>
      </c>
      <c r="L1871" s="7" t="n">
        <v>2</v>
      </c>
      <c r="M1871" s="7" t="n">
        <v>3</v>
      </c>
      <c r="N1871" s="7" t="n">
        <v>17</v>
      </c>
      <c r="O1871" s="7" t="n">
        <v>5459</v>
      </c>
      <c r="P1871" s="7" t="s">
        <v>189</v>
      </c>
      <c r="Q1871" s="7" t="n">
        <v>2</v>
      </c>
      <c r="R1871" s="7" t="n">
        <v>0</v>
      </c>
    </row>
    <row r="1872" spans="1:8">
      <c r="A1872" t="s">
        <v>4</v>
      </c>
      <c r="B1872" s="4" t="s">
        <v>5</v>
      </c>
    </row>
    <row r="1873" spans="1:18">
      <c r="A1873" t="n">
        <v>15742</v>
      </c>
      <c r="B1873" s="49" t="n">
        <v>28</v>
      </c>
    </row>
    <row r="1874" spans="1:18">
      <c r="A1874" t="s">
        <v>4</v>
      </c>
      <c r="B1874" s="4" t="s">
        <v>5</v>
      </c>
      <c r="C1874" s="4" t="s">
        <v>11</v>
      </c>
      <c r="D1874" s="4" t="s">
        <v>7</v>
      </c>
    </row>
    <row r="1875" spans="1:18">
      <c r="A1875" t="n">
        <v>15743</v>
      </c>
      <c r="B1875" s="50" t="n">
        <v>89</v>
      </c>
      <c r="C1875" s="7" t="n">
        <v>65533</v>
      </c>
      <c r="D1875" s="7" t="n">
        <v>1</v>
      </c>
    </row>
    <row r="1876" spans="1:18">
      <c r="A1876" t="s">
        <v>4</v>
      </c>
      <c r="B1876" s="4" t="s">
        <v>5</v>
      </c>
      <c r="C1876" s="4" t="s">
        <v>11</v>
      </c>
      <c r="D1876" s="4" t="s">
        <v>11</v>
      </c>
      <c r="E1876" s="4" t="s">
        <v>12</v>
      </c>
      <c r="F1876" s="4" t="s">
        <v>12</v>
      </c>
      <c r="G1876" s="4" t="s">
        <v>12</v>
      </c>
      <c r="H1876" s="4" t="s">
        <v>12</v>
      </c>
      <c r="I1876" s="4" t="s">
        <v>7</v>
      </c>
      <c r="J1876" s="4" t="s">
        <v>11</v>
      </c>
    </row>
    <row r="1877" spans="1:18">
      <c r="A1877" t="n">
        <v>15747</v>
      </c>
      <c r="B1877" s="54" t="n">
        <v>55</v>
      </c>
      <c r="C1877" s="7" t="n">
        <v>1</v>
      </c>
      <c r="D1877" s="7" t="n">
        <v>65533</v>
      </c>
      <c r="E1877" s="7" t="n">
        <v>0.769999980926514</v>
      </c>
      <c r="F1877" s="7" t="n">
        <v>0</v>
      </c>
      <c r="G1877" s="7" t="n">
        <v>3.15000009536743</v>
      </c>
      <c r="H1877" s="7" t="n">
        <v>1.20000004768372</v>
      </c>
      <c r="I1877" s="7" t="n">
        <v>1</v>
      </c>
      <c r="J1877" s="7" t="n">
        <v>0</v>
      </c>
    </row>
    <row r="1878" spans="1:18">
      <c r="A1878" t="s">
        <v>4</v>
      </c>
      <c r="B1878" s="4" t="s">
        <v>5</v>
      </c>
      <c r="C1878" s="4" t="s">
        <v>11</v>
      </c>
    </row>
    <row r="1879" spans="1:18">
      <c r="A1879" t="n">
        <v>15771</v>
      </c>
      <c r="B1879" s="24" t="n">
        <v>16</v>
      </c>
      <c r="C1879" s="7" t="n">
        <v>500</v>
      </c>
    </row>
    <row r="1880" spans="1:18">
      <c r="A1880" t="s">
        <v>4</v>
      </c>
      <c r="B1880" s="4" t="s">
        <v>5</v>
      </c>
      <c r="C1880" s="4" t="s">
        <v>7</v>
      </c>
      <c r="D1880" s="4" t="s">
        <v>11</v>
      </c>
      <c r="E1880" s="4" t="s">
        <v>12</v>
      </c>
    </row>
    <row r="1881" spans="1:18">
      <c r="A1881" t="n">
        <v>15774</v>
      </c>
      <c r="B1881" s="17" t="n">
        <v>58</v>
      </c>
      <c r="C1881" s="7" t="n">
        <v>101</v>
      </c>
      <c r="D1881" s="7" t="n">
        <v>500</v>
      </c>
      <c r="E1881" s="7" t="n">
        <v>1</v>
      </c>
    </row>
    <row r="1882" spans="1:18">
      <c r="A1882" t="s">
        <v>4</v>
      </c>
      <c r="B1882" s="4" t="s">
        <v>5</v>
      </c>
      <c r="C1882" s="4" t="s">
        <v>7</v>
      </c>
      <c r="D1882" s="4" t="s">
        <v>11</v>
      </c>
    </row>
    <row r="1883" spans="1:18">
      <c r="A1883" t="n">
        <v>15782</v>
      </c>
      <c r="B1883" s="17" t="n">
        <v>58</v>
      </c>
      <c r="C1883" s="7" t="n">
        <v>254</v>
      </c>
      <c r="D1883" s="7" t="n">
        <v>0</v>
      </c>
    </row>
    <row r="1884" spans="1:18">
      <c r="A1884" t="s">
        <v>4</v>
      </c>
      <c r="B1884" s="4" t="s">
        <v>5</v>
      </c>
      <c r="C1884" s="4" t="s">
        <v>7</v>
      </c>
      <c r="D1884" s="4" t="s">
        <v>7</v>
      </c>
      <c r="E1884" s="4" t="s">
        <v>12</v>
      </c>
      <c r="F1884" s="4" t="s">
        <v>12</v>
      </c>
      <c r="G1884" s="4" t="s">
        <v>12</v>
      </c>
      <c r="H1884" s="4" t="s">
        <v>11</v>
      </c>
    </row>
    <row r="1885" spans="1:18">
      <c r="A1885" t="n">
        <v>15786</v>
      </c>
      <c r="B1885" s="40" t="n">
        <v>45</v>
      </c>
      <c r="C1885" s="7" t="n">
        <v>2</v>
      </c>
      <c r="D1885" s="7" t="n">
        <v>3</v>
      </c>
      <c r="E1885" s="7" t="n">
        <v>0.779999971389771</v>
      </c>
      <c r="F1885" s="7" t="n">
        <v>1.25999999046326</v>
      </c>
      <c r="G1885" s="7" t="n">
        <v>2.97000002861023</v>
      </c>
      <c r="H1885" s="7" t="n">
        <v>0</v>
      </c>
    </row>
    <row r="1886" spans="1:18">
      <c r="A1886" t="s">
        <v>4</v>
      </c>
      <c r="B1886" s="4" t="s">
        <v>5</v>
      </c>
      <c r="C1886" s="4" t="s">
        <v>7</v>
      </c>
      <c r="D1886" s="4" t="s">
        <v>7</v>
      </c>
      <c r="E1886" s="4" t="s">
        <v>12</v>
      </c>
      <c r="F1886" s="4" t="s">
        <v>12</v>
      </c>
      <c r="G1886" s="4" t="s">
        <v>12</v>
      </c>
      <c r="H1886" s="4" t="s">
        <v>11</v>
      </c>
      <c r="I1886" s="4" t="s">
        <v>7</v>
      </c>
    </row>
    <row r="1887" spans="1:18">
      <c r="A1887" t="n">
        <v>15803</v>
      </c>
      <c r="B1887" s="40" t="n">
        <v>45</v>
      </c>
      <c r="C1887" s="7" t="n">
        <v>4</v>
      </c>
      <c r="D1887" s="7" t="n">
        <v>3</v>
      </c>
      <c r="E1887" s="7" t="n">
        <v>8.57999992370605</v>
      </c>
      <c r="F1887" s="7" t="n">
        <v>215.960006713867</v>
      </c>
      <c r="G1887" s="7" t="n">
        <v>0</v>
      </c>
      <c r="H1887" s="7" t="n">
        <v>0</v>
      </c>
      <c r="I1887" s="7" t="n">
        <v>0</v>
      </c>
    </row>
    <row r="1888" spans="1:18">
      <c r="A1888" t="s">
        <v>4</v>
      </c>
      <c r="B1888" s="4" t="s">
        <v>5</v>
      </c>
      <c r="C1888" s="4" t="s">
        <v>7</v>
      </c>
      <c r="D1888" s="4" t="s">
        <v>7</v>
      </c>
      <c r="E1888" s="4" t="s">
        <v>12</v>
      </c>
      <c r="F1888" s="4" t="s">
        <v>11</v>
      </c>
    </row>
    <row r="1889" spans="1:10">
      <c r="A1889" t="n">
        <v>15821</v>
      </c>
      <c r="B1889" s="40" t="n">
        <v>45</v>
      </c>
      <c r="C1889" s="7" t="n">
        <v>5</v>
      </c>
      <c r="D1889" s="7" t="n">
        <v>3</v>
      </c>
      <c r="E1889" s="7" t="n">
        <v>1.39999997615814</v>
      </c>
      <c r="F1889" s="7" t="n">
        <v>0</v>
      </c>
    </row>
    <row r="1890" spans="1:10">
      <c r="A1890" t="s">
        <v>4</v>
      </c>
      <c r="B1890" s="4" t="s">
        <v>5</v>
      </c>
      <c r="C1890" s="4" t="s">
        <v>7</v>
      </c>
      <c r="D1890" s="4" t="s">
        <v>7</v>
      </c>
      <c r="E1890" s="4" t="s">
        <v>12</v>
      </c>
      <c r="F1890" s="4" t="s">
        <v>11</v>
      </c>
    </row>
    <row r="1891" spans="1:10">
      <c r="A1891" t="n">
        <v>15830</v>
      </c>
      <c r="B1891" s="40" t="n">
        <v>45</v>
      </c>
      <c r="C1891" s="7" t="n">
        <v>11</v>
      </c>
      <c r="D1891" s="7" t="n">
        <v>3</v>
      </c>
      <c r="E1891" s="7" t="n">
        <v>30</v>
      </c>
      <c r="F1891" s="7" t="n">
        <v>0</v>
      </c>
    </row>
    <row r="1892" spans="1:10">
      <c r="A1892" t="s">
        <v>4</v>
      </c>
      <c r="B1892" s="4" t="s">
        <v>5</v>
      </c>
      <c r="C1892" s="4" t="s">
        <v>11</v>
      </c>
      <c r="D1892" s="4" t="s">
        <v>12</v>
      </c>
      <c r="E1892" s="4" t="s">
        <v>12</v>
      </c>
      <c r="F1892" s="4" t="s">
        <v>12</v>
      </c>
      <c r="G1892" s="4" t="s">
        <v>12</v>
      </c>
    </row>
    <row r="1893" spans="1:10">
      <c r="A1893" t="n">
        <v>15839</v>
      </c>
      <c r="B1893" s="37" t="n">
        <v>46</v>
      </c>
      <c r="C1893" s="7" t="n">
        <v>8</v>
      </c>
      <c r="D1893" s="7" t="n">
        <v>2.19000005722046</v>
      </c>
      <c r="E1893" s="7" t="n">
        <v>0</v>
      </c>
      <c r="F1893" s="7" t="n">
        <v>3.72000002861023</v>
      </c>
      <c r="G1893" s="7" t="n">
        <v>234.899993896484</v>
      </c>
    </row>
    <row r="1894" spans="1:10">
      <c r="A1894" t="s">
        <v>4</v>
      </c>
      <c r="B1894" s="4" t="s">
        <v>5</v>
      </c>
      <c r="C1894" s="4" t="s">
        <v>11</v>
      </c>
      <c r="D1894" s="4" t="s">
        <v>7</v>
      </c>
    </row>
    <row r="1895" spans="1:10">
      <c r="A1895" t="n">
        <v>15858</v>
      </c>
      <c r="B1895" s="55" t="n">
        <v>56</v>
      </c>
      <c r="C1895" s="7" t="n">
        <v>1</v>
      </c>
      <c r="D1895" s="7" t="n">
        <v>1</v>
      </c>
    </row>
    <row r="1896" spans="1:10">
      <c r="A1896" t="s">
        <v>4</v>
      </c>
      <c r="B1896" s="4" t="s">
        <v>5</v>
      </c>
      <c r="C1896" s="4" t="s">
        <v>11</v>
      </c>
      <c r="D1896" s="4" t="s">
        <v>12</v>
      </c>
      <c r="E1896" s="4" t="s">
        <v>12</v>
      </c>
      <c r="F1896" s="4" t="s">
        <v>12</v>
      </c>
      <c r="G1896" s="4" t="s">
        <v>12</v>
      </c>
    </row>
    <row r="1897" spans="1:10">
      <c r="A1897" t="n">
        <v>15862</v>
      </c>
      <c r="B1897" s="37" t="n">
        <v>46</v>
      </c>
      <c r="C1897" s="7" t="n">
        <v>1</v>
      </c>
      <c r="D1897" s="7" t="n">
        <v>-0.0799999982118607</v>
      </c>
      <c r="E1897" s="7" t="n">
        <v>0</v>
      </c>
      <c r="F1897" s="7" t="n">
        <v>3.64000010490417</v>
      </c>
      <c r="G1897" s="7" t="n">
        <v>119.800003051758</v>
      </c>
    </row>
    <row r="1898" spans="1:10">
      <c r="A1898" t="s">
        <v>4</v>
      </c>
      <c r="B1898" s="4" t="s">
        <v>5</v>
      </c>
      <c r="C1898" s="4" t="s">
        <v>7</v>
      </c>
      <c r="D1898" s="4" t="s">
        <v>11</v>
      </c>
      <c r="E1898" s="4" t="s">
        <v>8</v>
      </c>
      <c r="F1898" s="4" t="s">
        <v>8</v>
      </c>
      <c r="G1898" s="4" t="s">
        <v>8</v>
      </c>
      <c r="H1898" s="4" t="s">
        <v>8</v>
      </c>
    </row>
    <row r="1899" spans="1:10">
      <c r="A1899" t="n">
        <v>15881</v>
      </c>
      <c r="B1899" s="46" t="n">
        <v>51</v>
      </c>
      <c r="C1899" s="7" t="n">
        <v>3</v>
      </c>
      <c r="D1899" s="7" t="n">
        <v>11</v>
      </c>
      <c r="E1899" s="7" t="s">
        <v>144</v>
      </c>
      <c r="F1899" s="7" t="s">
        <v>172</v>
      </c>
      <c r="G1899" s="7" t="s">
        <v>141</v>
      </c>
      <c r="H1899" s="7" t="s">
        <v>142</v>
      </c>
    </row>
    <row r="1900" spans="1:10">
      <c r="A1900" t="s">
        <v>4</v>
      </c>
      <c r="B1900" s="4" t="s">
        <v>5</v>
      </c>
      <c r="C1900" s="4" t="s">
        <v>7</v>
      </c>
      <c r="D1900" s="4" t="s">
        <v>11</v>
      </c>
      <c r="E1900" s="4" t="s">
        <v>8</v>
      </c>
      <c r="F1900" s="4" t="s">
        <v>8</v>
      </c>
      <c r="G1900" s="4" t="s">
        <v>8</v>
      </c>
      <c r="H1900" s="4" t="s">
        <v>8</v>
      </c>
    </row>
    <row r="1901" spans="1:10">
      <c r="A1901" t="n">
        <v>15894</v>
      </c>
      <c r="B1901" s="46" t="n">
        <v>51</v>
      </c>
      <c r="C1901" s="7" t="n">
        <v>3</v>
      </c>
      <c r="D1901" s="7" t="n">
        <v>8</v>
      </c>
      <c r="E1901" s="7" t="s">
        <v>144</v>
      </c>
      <c r="F1901" s="7" t="s">
        <v>142</v>
      </c>
      <c r="G1901" s="7" t="s">
        <v>141</v>
      </c>
      <c r="H1901" s="7" t="s">
        <v>142</v>
      </c>
    </row>
    <row r="1902" spans="1:10">
      <c r="A1902" t="s">
        <v>4</v>
      </c>
      <c r="B1902" s="4" t="s">
        <v>5</v>
      </c>
      <c r="C1902" s="4" t="s">
        <v>7</v>
      </c>
      <c r="D1902" s="4" t="s">
        <v>11</v>
      </c>
      <c r="E1902" s="4" t="s">
        <v>8</v>
      </c>
      <c r="F1902" s="4" t="s">
        <v>8</v>
      </c>
      <c r="G1902" s="4" t="s">
        <v>8</v>
      </c>
      <c r="H1902" s="4" t="s">
        <v>8</v>
      </c>
    </row>
    <row r="1903" spans="1:10">
      <c r="A1903" t="n">
        <v>15907</v>
      </c>
      <c r="B1903" s="46" t="n">
        <v>51</v>
      </c>
      <c r="C1903" s="7" t="n">
        <v>3</v>
      </c>
      <c r="D1903" s="7" t="n">
        <v>1</v>
      </c>
      <c r="E1903" s="7" t="s">
        <v>190</v>
      </c>
      <c r="F1903" s="7" t="s">
        <v>140</v>
      </c>
      <c r="G1903" s="7" t="s">
        <v>141</v>
      </c>
      <c r="H1903" s="7" t="s">
        <v>142</v>
      </c>
    </row>
    <row r="1904" spans="1:10">
      <c r="A1904" t="s">
        <v>4</v>
      </c>
      <c r="B1904" s="4" t="s">
        <v>5</v>
      </c>
      <c r="C1904" s="4" t="s">
        <v>11</v>
      </c>
      <c r="D1904" s="4" t="s">
        <v>11</v>
      </c>
      <c r="E1904" s="4" t="s">
        <v>12</v>
      </c>
      <c r="F1904" s="4" t="s">
        <v>12</v>
      </c>
      <c r="G1904" s="4" t="s">
        <v>12</v>
      </c>
      <c r="H1904" s="4" t="s">
        <v>12</v>
      </c>
      <c r="I1904" s="4" t="s">
        <v>7</v>
      </c>
      <c r="J1904" s="4" t="s">
        <v>11</v>
      </c>
    </row>
    <row r="1905" spans="1:10">
      <c r="A1905" t="n">
        <v>15920</v>
      </c>
      <c r="B1905" s="54" t="n">
        <v>55</v>
      </c>
      <c r="C1905" s="7" t="n">
        <v>1</v>
      </c>
      <c r="D1905" s="7" t="n">
        <v>65533</v>
      </c>
      <c r="E1905" s="7" t="n">
        <v>0.769999980926514</v>
      </c>
      <c r="F1905" s="7" t="n">
        <v>0</v>
      </c>
      <c r="G1905" s="7" t="n">
        <v>3.15000009536743</v>
      </c>
      <c r="H1905" s="7" t="n">
        <v>1.20000004768372</v>
      </c>
      <c r="I1905" s="7" t="n">
        <v>1</v>
      </c>
      <c r="J1905" s="7" t="n">
        <v>0</v>
      </c>
    </row>
    <row r="1906" spans="1:10">
      <c r="A1906" t="s">
        <v>4</v>
      </c>
      <c r="B1906" s="4" t="s">
        <v>5</v>
      </c>
      <c r="C1906" s="4" t="s">
        <v>11</v>
      </c>
      <c r="D1906" s="4" t="s">
        <v>7</v>
      </c>
    </row>
    <row r="1907" spans="1:10">
      <c r="A1907" t="n">
        <v>15944</v>
      </c>
      <c r="B1907" s="55" t="n">
        <v>56</v>
      </c>
      <c r="C1907" s="7" t="n">
        <v>1</v>
      </c>
      <c r="D1907" s="7" t="n">
        <v>0</v>
      </c>
    </row>
    <row r="1908" spans="1:10">
      <c r="A1908" t="s">
        <v>4</v>
      </c>
      <c r="B1908" s="4" t="s">
        <v>5</v>
      </c>
      <c r="C1908" s="4" t="s">
        <v>11</v>
      </c>
      <c r="D1908" s="4" t="s">
        <v>12</v>
      </c>
      <c r="E1908" s="4" t="s">
        <v>12</v>
      </c>
      <c r="F1908" s="4" t="s">
        <v>7</v>
      </c>
    </row>
    <row r="1909" spans="1:10">
      <c r="A1909" t="n">
        <v>15948</v>
      </c>
      <c r="B1909" s="56" t="n">
        <v>52</v>
      </c>
      <c r="C1909" s="7" t="n">
        <v>1</v>
      </c>
      <c r="D1909" s="7" t="n">
        <v>180</v>
      </c>
      <c r="E1909" s="7" t="n">
        <v>5</v>
      </c>
      <c r="F1909" s="7" t="n">
        <v>0</v>
      </c>
    </row>
    <row r="1910" spans="1:10">
      <c r="A1910" t="s">
        <v>4</v>
      </c>
      <c r="B1910" s="4" t="s">
        <v>5</v>
      </c>
      <c r="C1910" s="4" t="s">
        <v>11</v>
      </c>
    </row>
    <row r="1911" spans="1:10">
      <c r="A1911" t="n">
        <v>15960</v>
      </c>
      <c r="B1911" s="57" t="n">
        <v>54</v>
      </c>
      <c r="C1911" s="7" t="n">
        <v>1</v>
      </c>
    </row>
    <row r="1912" spans="1:10">
      <c r="A1912" t="s">
        <v>4</v>
      </c>
      <c r="B1912" s="4" t="s">
        <v>5</v>
      </c>
      <c r="C1912" s="4" t="s">
        <v>11</v>
      </c>
      <c r="D1912" s="4" t="s">
        <v>11</v>
      </c>
      <c r="E1912" s="4" t="s">
        <v>11</v>
      </c>
    </row>
    <row r="1913" spans="1:10">
      <c r="A1913" t="n">
        <v>15963</v>
      </c>
      <c r="B1913" s="51" t="n">
        <v>61</v>
      </c>
      <c r="C1913" s="7" t="n">
        <v>1</v>
      </c>
      <c r="D1913" s="7" t="n">
        <v>65533</v>
      </c>
      <c r="E1913" s="7" t="n">
        <v>1000</v>
      </c>
    </row>
    <row r="1914" spans="1:10">
      <c r="A1914" t="s">
        <v>4</v>
      </c>
      <c r="B1914" s="4" t="s">
        <v>5</v>
      </c>
      <c r="C1914" s="4" t="s">
        <v>7</v>
      </c>
      <c r="D1914" s="4" t="s">
        <v>11</v>
      </c>
      <c r="E1914" s="4" t="s">
        <v>8</v>
      </c>
      <c r="F1914" s="4" t="s">
        <v>8</v>
      </c>
      <c r="G1914" s="4" t="s">
        <v>8</v>
      </c>
      <c r="H1914" s="4" t="s">
        <v>8</v>
      </c>
    </row>
    <row r="1915" spans="1:10">
      <c r="A1915" t="n">
        <v>15970</v>
      </c>
      <c r="B1915" s="46" t="n">
        <v>51</v>
      </c>
      <c r="C1915" s="7" t="n">
        <v>3</v>
      </c>
      <c r="D1915" s="7" t="n">
        <v>1</v>
      </c>
      <c r="E1915" s="7" t="s">
        <v>191</v>
      </c>
      <c r="F1915" s="7" t="s">
        <v>140</v>
      </c>
      <c r="G1915" s="7" t="s">
        <v>141</v>
      </c>
      <c r="H1915" s="7" t="s">
        <v>142</v>
      </c>
    </row>
    <row r="1916" spans="1:10">
      <c r="A1916" t="s">
        <v>4</v>
      </c>
      <c r="B1916" s="4" t="s">
        <v>5</v>
      </c>
      <c r="C1916" s="4" t="s">
        <v>11</v>
      </c>
      <c r="D1916" s="4" t="s">
        <v>7</v>
      </c>
      <c r="E1916" s="4" t="s">
        <v>8</v>
      </c>
      <c r="F1916" s="4" t="s">
        <v>12</v>
      </c>
      <c r="G1916" s="4" t="s">
        <v>12</v>
      </c>
      <c r="H1916" s="4" t="s">
        <v>12</v>
      </c>
    </row>
    <row r="1917" spans="1:10">
      <c r="A1917" t="n">
        <v>15983</v>
      </c>
      <c r="B1917" s="35" t="n">
        <v>48</v>
      </c>
      <c r="C1917" s="7" t="n">
        <v>1</v>
      </c>
      <c r="D1917" s="7" t="n">
        <v>0</v>
      </c>
      <c r="E1917" s="7" t="s">
        <v>92</v>
      </c>
      <c r="F1917" s="7" t="n">
        <v>-1</v>
      </c>
      <c r="G1917" s="7" t="n">
        <v>1</v>
      </c>
      <c r="H1917" s="7" t="n">
        <v>0</v>
      </c>
    </row>
    <row r="1918" spans="1:10">
      <c r="A1918" t="s">
        <v>4</v>
      </c>
      <c r="B1918" s="4" t="s">
        <v>5</v>
      </c>
      <c r="C1918" s="4" t="s">
        <v>11</v>
      </c>
      <c r="D1918" s="4" t="s">
        <v>7</v>
      </c>
      <c r="E1918" s="4" t="s">
        <v>8</v>
      </c>
      <c r="F1918" s="4" t="s">
        <v>12</v>
      </c>
      <c r="G1918" s="4" t="s">
        <v>12</v>
      </c>
      <c r="H1918" s="4" t="s">
        <v>12</v>
      </c>
    </row>
    <row r="1919" spans="1:10">
      <c r="A1919" t="n">
        <v>16009</v>
      </c>
      <c r="B1919" s="35" t="n">
        <v>48</v>
      </c>
      <c r="C1919" s="7" t="n">
        <v>9</v>
      </c>
      <c r="D1919" s="7" t="n">
        <v>0</v>
      </c>
      <c r="E1919" s="7" t="s">
        <v>92</v>
      </c>
      <c r="F1919" s="7" t="n">
        <v>-1</v>
      </c>
      <c r="G1919" s="7" t="n">
        <v>1</v>
      </c>
      <c r="H1919" s="7" t="n">
        <v>0</v>
      </c>
    </row>
    <row r="1920" spans="1:10">
      <c r="A1920" t="s">
        <v>4</v>
      </c>
      <c r="B1920" s="4" t="s">
        <v>5</v>
      </c>
      <c r="C1920" s="4" t="s">
        <v>7</v>
      </c>
      <c r="D1920" s="4" t="s">
        <v>11</v>
      </c>
    </row>
    <row r="1921" spans="1:10">
      <c r="A1921" t="n">
        <v>16035</v>
      </c>
      <c r="B1921" s="40" t="n">
        <v>45</v>
      </c>
      <c r="C1921" s="7" t="n">
        <v>7</v>
      </c>
      <c r="D1921" s="7" t="n">
        <v>255</v>
      </c>
    </row>
    <row r="1922" spans="1:10">
      <c r="A1922" t="s">
        <v>4</v>
      </c>
      <c r="B1922" s="4" t="s">
        <v>5</v>
      </c>
      <c r="C1922" s="4" t="s">
        <v>7</v>
      </c>
      <c r="D1922" s="4" t="s">
        <v>11</v>
      </c>
      <c r="E1922" s="4" t="s">
        <v>8</v>
      </c>
      <c r="F1922" s="4" t="s">
        <v>8</v>
      </c>
      <c r="G1922" s="4" t="s">
        <v>8</v>
      </c>
      <c r="H1922" s="4" t="s">
        <v>8</v>
      </c>
    </row>
    <row r="1923" spans="1:10">
      <c r="A1923" t="n">
        <v>16039</v>
      </c>
      <c r="B1923" s="46" t="n">
        <v>51</v>
      </c>
      <c r="C1923" s="7" t="n">
        <v>3</v>
      </c>
      <c r="D1923" s="7" t="n">
        <v>9</v>
      </c>
      <c r="E1923" s="7" t="s">
        <v>192</v>
      </c>
      <c r="F1923" s="7" t="s">
        <v>172</v>
      </c>
      <c r="G1923" s="7" t="s">
        <v>141</v>
      </c>
      <c r="H1923" s="7" t="s">
        <v>142</v>
      </c>
    </row>
    <row r="1924" spans="1:10">
      <c r="A1924" t="s">
        <v>4</v>
      </c>
      <c r="B1924" s="4" t="s">
        <v>5</v>
      </c>
      <c r="C1924" s="4" t="s">
        <v>11</v>
      </c>
    </row>
    <row r="1925" spans="1:10">
      <c r="A1925" t="n">
        <v>16052</v>
      </c>
      <c r="B1925" s="24" t="n">
        <v>16</v>
      </c>
      <c r="C1925" s="7" t="n">
        <v>1000</v>
      </c>
    </row>
    <row r="1926" spans="1:10">
      <c r="A1926" t="s">
        <v>4</v>
      </c>
      <c r="B1926" s="4" t="s">
        <v>5</v>
      </c>
      <c r="C1926" s="4" t="s">
        <v>7</v>
      </c>
      <c r="D1926" s="4" t="s">
        <v>11</v>
      </c>
      <c r="E1926" s="4" t="s">
        <v>8</v>
      </c>
    </row>
    <row r="1927" spans="1:10">
      <c r="A1927" t="n">
        <v>16055</v>
      </c>
      <c r="B1927" s="46" t="n">
        <v>51</v>
      </c>
      <c r="C1927" s="7" t="n">
        <v>4</v>
      </c>
      <c r="D1927" s="7" t="n">
        <v>1</v>
      </c>
      <c r="E1927" s="7" t="s">
        <v>193</v>
      </c>
    </row>
    <row r="1928" spans="1:10">
      <c r="A1928" t="s">
        <v>4</v>
      </c>
      <c r="B1928" s="4" t="s">
        <v>5</v>
      </c>
      <c r="C1928" s="4" t="s">
        <v>11</v>
      </c>
    </row>
    <row r="1929" spans="1:10">
      <c r="A1929" t="n">
        <v>16069</v>
      </c>
      <c r="B1929" s="24" t="n">
        <v>16</v>
      </c>
      <c r="C1929" s="7" t="n">
        <v>0</v>
      </c>
    </row>
    <row r="1930" spans="1:10">
      <c r="A1930" t="s">
        <v>4</v>
      </c>
      <c r="B1930" s="4" t="s">
        <v>5</v>
      </c>
      <c r="C1930" s="4" t="s">
        <v>11</v>
      </c>
      <c r="D1930" s="4" t="s">
        <v>7</v>
      </c>
      <c r="E1930" s="4" t="s">
        <v>14</v>
      </c>
      <c r="F1930" s="4" t="s">
        <v>149</v>
      </c>
      <c r="G1930" s="4" t="s">
        <v>7</v>
      </c>
      <c r="H1930" s="4" t="s">
        <v>7</v>
      </c>
    </row>
    <row r="1931" spans="1:10">
      <c r="A1931" t="n">
        <v>16072</v>
      </c>
      <c r="B1931" s="48" t="n">
        <v>26</v>
      </c>
      <c r="C1931" s="7" t="n">
        <v>1</v>
      </c>
      <c r="D1931" s="7" t="n">
        <v>17</v>
      </c>
      <c r="E1931" s="7" t="n">
        <v>1518</v>
      </c>
      <c r="F1931" s="7" t="s">
        <v>194</v>
      </c>
      <c r="G1931" s="7" t="n">
        <v>2</v>
      </c>
      <c r="H1931" s="7" t="n">
        <v>0</v>
      </c>
    </row>
    <row r="1932" spans="1:10">
      <c r="A1932" t="s">
        <v>4</v>
      </c>
      <c r="B1932" s="4" t="s">
        <v>5</v>
      </c>
    </row>
    <row r="1933" spans="1:10">
      <c r="A1933" t="n">
        <v>16141</v>
      </c>
      <c r="B1933" s="49" t="n">
        <v>28</v>
      </c>
    </row>
    <row r="1934" spans="1:10">
      <c r="A1934" t="s">
        <v>4</v>
      </c>
      <c r="B1934" s="4" t="s">
        <v>5</v>
      </c>
      <c r="C1934" s="4" t="s">
        <v>11</v>
      </c>
      <c r="D1934" s="4" t="s">
        <v>7</v>
      </c>
    </row>
    <row r="1935" spans="1:10">
      <c r="A1935" t="n">
        <v>16142</v>
      </c>
      <c r="B1935" s="50" t="n">
        <v>89</v>
      </c>
      <c r="C1935" s="7" t="n">
        <v>65533</v>
      </c>
      <c r="D1935" s="7" t="n">
        <v>1</v>
      </c>
    </row>
    <row r="1936" spans="1:10">
      <c r="A1936" t="s">
        <v>4</v>
      </c>
      <c r="B1936" s="4" t="s">
        <v>5</v>
      </c>
      <c r="C1936" s="4" t="s">
        <v>7</v>
      </c>
      <c r="D1936" s="4" t="s">
        <v>11</v>
      </c>
      <c r="E1936" s="4" t="s">
        <v>12</v>
      </c>
    </row>
    <row r="1937" spans="1:8">
      <c r="A1937" t="n">
        <v>16146</v>
      </c>
      <c r="B1937" s="17" t="n">
        <v>58</v>
      </c>
      <c r="C1937" s="7" t="n">
        <v>101</v>
      </c>
      <c r="D1937" s="7" t="n">
        <v>500</v>
      </c>
      <c r="E1937" s="7" t="n">
        <v>1</v>
      </c>
    </row>
    <row r="1938" spans="1:8">
      <c r="A1938" t="s">
        <v>4</v>
      </c>
      <c r="B1938" s="4" t="s">
        <v>5</v>
      </c>
      <c r="C1938" s="4" t="s">
        <v>7</v>
      </c>
      <c r="D1938" s="4" t="s">
        <v>11</v>
      </c>
    </row>
    <row r="1939" spans="1:8">
      <c r="A1939" t="n">
        <v>16154</v>
      </c>
      <c r="B1939" s="17" t="n">
        <v>58</v>
      </c>
      <c r="C1939" s="7" t="n">
        <v>254</v>
      </c>
      <c r="D1939" s="7" t="n">
        <v>0</v>
      </c>
    </row>
    <row r="1940" spans="1:8">
      <c r="A1940" t="s">
        <v>4</v>
      </c>
      <c r="B1940" s="4" t="s">
        <v>5</v>
      </c>
      <c r="C1940" s="4" t="s">
        <v>7</v>
      </c>
      <c r="D1940" s="4" t="s">
        <v>7</v>
      </c>
      <c r="E1940" s="4" t="s">
        <v>12</v>
      </c>
      <c r="F1940" s="4" t="s">
        <v>12</v>
      </c>
      <c r="G1940" s="4" t="s">
        <v>12</v>
      </c>
      <c r="H1940" s="4" t="s">
        <v>11</v>
      </c>
    </row>
    <row r="1941" spans="1:8">
      <c r="A1941" t="n">
        <v>16158</v>
      </c>
      <c r="B1941" s="40" t="n">
        <v>45</v>
      </c>
      <c r="C1941" s="7" t="n">
        <v>2</v>
      </c>
      <c r="D1941" s="7" t="n">
        <v>3</v>
      </c>
      <c r="E1941" s="7" t="n">
        <v>-1.55999994277954</v>
      </c>
      <c r="F1941" s="7" t="n">
        <v>1.32000005245209</v>
      </c>
      <c r="G1941" s="7" t="n">
        <v>3.47000002861023</v>
      </c>
      <c r="H1941" s="7" t="n">
        <v>0</v>
      </c>
    </row>
    <row r="1942" spans="1:8">
      <c r="A1942" t="s">
        <v>4</v>
      </c>
      <c r="B1942" s="4" t="s">
        <v>5</v>
      </c>
      <c r="C1942" s="4" t="s">
        <v>7</v>
      </c>
      <c r="D1942" s="4" t="s">
        <v>7</v>
      </c>
      <c r="E1942" s="4" t="s">
        <v>12</v>
      </c>
      <c r="F1942" s="4" t="s">
        <v>12</v>
      </c>
      <c r="G1942" s="4" t="s">
        <v>12</v>
      </c>
      <c r="H1942" s="4" t="s">
        <v>11</v>
      </c>
      <c r="I1942" s="4" t="s">
        <v>7</v>
      </c>
    </row>
    <row r="1943" spans="1:8">
      <c r="A1943" t="n">
        <v>16175</v>
      </c>
      <c r="B1943" s="40" t="n">
        <v>45</v>
      </c>
      <c r="C1943" s="7" t="n">
        <v>4</v>
      </c>
      <c r="D1943" s="7" t="n">
        <v>3</v>
      </c>
      <c r="E1943" s="7" t="n">
        <v>354.790008544922</v>
      </c>
      <c r="F1943" s="7" t="n">
        <v>71.3899993896484</v>
      </c>
      <c r="G1943" s="7" t="n">
        <v>2</v>
      </c>
      <c r="H1943" s="7" t="n">
        <v>0</v>
      </c>
      <c r="I1943" s="7" t="n">
        <v>0</v>
      </c>
    </row>
    <row r="1944" spans="1:8">
      <c r="A1944" t="s">
        <v>4</v>
      </c>
      <c r="B1944" s="4" t="s">
        <v>5</v>
      </c>
      <c r="C1944" s="4" t="s">
        <v>7</v>
      </c>
      <c r="D1944" s="4" t="s">
        <v>7</v>
      </c>
      <c r="E1944" s="4" t="s">
        <v>12</v>
      </c>
      <c r="F1944" s="4" t="s">
        <v>11</v>
      </c>
    </row>
    <row r="1945" spans="1:8">
      <c r="A1945" t="n">
        <v>16193</v>
      </c>
      <c r="B1945" s="40" t="n">
        <v>45</v>
      </c>
      <c r="C1945" s="7" t="n">
        <v>5</v>
      </c>
      <c r="D1945" s="7" t="n">
        <v>3</v>
      </c>
      <c r="E1945" s="7" t="n">
        <v>1.60000002384186</v>
      </c>
      <c r="F1945" s="7" t="n">
        <v>0</v>
      </c>
    </row>
    <row r="1946" spans="1:8">
      <c r="A1946" t="s">
        <v>4</v>
      </c>
      <c r="B1946" s="4" t="s">
        <v>5</v>
      </c>
      <c r="C1946" s="4" t="s">
        <v>7</v>
      </c>
      <c r="D1946" s="4" t="s">
        <v>7</v>
      </c>
      <c r="E1946" s="4" t="s">
        <v>12</v>
      </c>
      <c r="F1946" s="4" t="s">
        <v>11</v>
      </c>
    </row>
    <row r="1947" spans="1:8">
      <c r="A1947" t="n">
        <v>16202</v>
      </c>
      <c r="B1947" s="40" t="n">
        <v>45</v>
      </c>
      <c r="C1947" s="7" t="n">
        <v>11</v>
      </c>
      <c r="D1947" s="7" t="n">
        <v>3</v>
      </c>
      <c r="E1947" s="7" t="n">
        <v>30</v>
      </c>
      <c r="F1947" s="7" t="n">
        <v>0</v>
      </c>
    </row>
    <row r="1948" spans="1:8">
      <c r="A1948" t="s">
        <v>4</v>
      </c>
      <c r="B1948" s="4" t="s">
        <v>5</v>
      </c>
      <c r="C1948" s="4" t="s">
        <v>7</v>
      </c>
      <c r="D1948" s="4" t="s">
        <v>11</v>
      </c>
      <c r="E1948" s="4" t="s">
        <v>8</v>
      </c>
      <c r="F1948" s="4" t="s">
        <v>8</v>
      </c>
      <c r="G1948" s="4" t="s">
        <v>8</v>
      </c>
      <c r="H1948" s="4" t="s">
        <v>8</v>
      </c>
    </row>
    <row r="1949" spans="1:8">
      <c r="A1949" t="n">
        <v>16211</v>
      </c>
      <c r="B1949" s="46" t="n">
        <v>51</v>
      </c>
      <c r="C1949" s="7" t="n">
        <v>3</v>
      </c>
      <c r="D1949" s="7" t="n">
        <v>3</v>
      </c>
      <c r="E1949" s="7" t="s">
        <v>190</v>
      </c>
      <c r="F1949" s="7" t="s">
        <v>140</v>
      </c>
      <c r="G1949" s="7" t="s">
        <v>141</v>
      </c>
      <c r="H1949" s="7" t="s">
        <v>142</v>
      </c>
    </row>
    <row r="1950" spans="1:8">
      <c r="A1950" t="s">
        <v>4</v>
      </c>
      <c r="B1950" s="4" t="s">
        <v>5</v>
      </c>
      <c r="C1950" s="4" t="s">
        <v>7</v>
      </c>
      <c r="D1950" s="4" t="s">
        <v>11</v>
      </c>
      <c r="E1950" s="4" t="s">
        <v>8</v>
      </c>
      <c r="F1950" s="4" t="s">
        <v>8</v>
      </c>
      <c r="G1950" s="4" t="s">
        <v>8</v>
      </c>
      <c r="H1950" s="4" t="s">
        <v>8</v>
      </c>
    </row>
    <row r="1951" spans="1:8">
      <c r="A1951" t="n">
        <v>16224</v>
      </c>
      <c r="B1951" s="46" t="n">
        <v>51</v>
      </c>
      <c r="C1951" s="7" t="n">
        <v>3</v>
      </c>
      <c r="D1951" s="7" t="n">
        <v>7</v>
      </c>
      <c r="E1951" s="7" t="s">
        <v>190</v>
      </c>
      <c r="F1951" s="7" t="s">
        <v>142</v>
      </c>
      <c r="G1951" s="7" t="s">
        <v>141</v>
      </c>
      <c r="H1951" s="7" t="s">
        <v>142</v>
      </c>
    </row>
    <row r="1952" spans="1:8">
      <c r="A1952" t="s">
        <v>4</v>
      </c>
      <c r="B1952" s="4" t="s">
        <v>5</v>
      </c>
      <c r="C1952" s="4" t="s">
        <v>11</v>
      </c>
      <c r="D1952" s="4" t="s">
        <v>12</v>
      </c>
      <c r="E1952" s="4" t="s">
        <v>12</v>
      </c>
      <c r="F1952" s="4" t="s">
        <v>12</v>
      </c>
      <c r="G1952" s="4" t="s">
        <v>12</v>
      </c>
    </row>
    <row r="1953" spans="1:9">
      <c r="A1953" t="n">
        <v>16237</v>
      </c>
      <c r="B1953" s="37" t="n">
        <v>46</v>
      </c>
      <c r="C1953" s="7" t="n">
        <v>3</v>
      </c>
      <c r="D1953" s="7" t="n">
        <v>-1.78999996185303</v>
      </c>
      <c r="E1953" s="7" t="n">
        <v>0</v>
      </c>
      <c r="F1953" s="7" t="n">
        <v>3.04999995231628</v>
      </c>
      <c r="G1953" s="7" t="n">
        <v>84.3000030517578</v>
      </c>
    </row>
    <row r="1954" spans="1:9">
      <c r="A1954" t="s">
        <v>4</v>
      </c>
      <c r="B1954" s="4" t="s">
        <v>5</v>
      </c>
      <c r="C1954" s="4" t="s">
        <v>11</v>
      </c>
      <c r="D1954" s="4" t="s">
        <v>12</v>
      </c>
      <c r="E1954" s="4" t="s">
        <v>12</v>
      </c>
      <c r="F1954" s="4" t="s">
        <v>12</v>
      </c>
      <c r="G1954" s="4" t="s">
        <v>12</v>
      </c>
    </row>
    <row r="1955" spans="1:9">
      <c r="A1955" t="n">
        <v>16256</v>
      </c>
      <c r="B1955" s="37" t="n">
        <v>46</v>
      </c>
      <c r="C1955" s="7" t="n">
        <v>7</v>
      </c>
      <c r="D1955" s="7" t="n">
        <v>-1.5</v>
      </c>
      <c r="E1955" s="7" t="n">
        <v>0</v>
      </c>
      <c r="F1955" s="7" t="n">
        <v>3.75</v>
      </c>
      <c r="G1955" s="7" t="n">
        <v>112.800003051758</v>
      </c>
    </row>
    <row r="1956" spans="1:9">
      <c r="A1956" t="s">
        <v>4</v>
      </c>
      <c r="B1956" s="4" t="s">
        <v>5</v>
      </c>
      <c r="C1956" s="4" t="s">
        <v>11</v>
      </c>
      <c r="D1956" s="4" t="s">
        <v>7</v>
      </c>
      <c r="E1956" s="4" t="s">
        <v>8</v>
      </c>
      <c r="F1956" s="4" t="s">
        <v>12</v>
      </c>
      <c r="G1956" s="4" t="s">
        <v>12</v>
      </c>
      <c r="H1956" s="4" t="s">
        <v>12</v>
      </c>
    </row>
    <row r="1957" spans="1:9">
      <c r="A1957" t="n">
        <v>16275</v>
      </c>
      <c r="B1957" s="35" t="n">
        <v>48</v>
      </c>
      <c r="C1957" s="7" t="n">
        <v>3</v>
      </c>
      <c r="D1957" s="7" t="n">
        <v>0</v>
      </c>
      <c r="E1957" s="7" t="s">
        <v>195</v>
      </c>
      <c r="F1957" s="7" t="n">
        <v>0</v>
      </c>
      <c r="G1957" s="7" t="n">
        <v>1</v>
      </c>
      <c r="H1957" s="7" t="n">
        <v>0</v>
      </c>
    </row>
    <row r="1958" spans="1:9">
      <c r="A1958" t="s">
        <v>4</v>
      </c>
      <c r="B1958" s="4" t="s">
        <v>5</v>
      </c>
      <c r="C1958" s="4" t="s">
        <v>11</v>
      </c>
      <c r="D1958" s="4" t="s">
        <v>7</v>
      </c>
      <c r="E1958" s="4" t="s">
        <v>8</v>
      </c>
      <c r="F1958" s="4" t="s">
        <v>12</v>
      </c>
      <c r="G1958" s="4" t="s">
        <v>12</v>
      </c>
      <c r="H1958" s="4" t="s">
        <v>12</v>
      </c>
    </row>
    <row r="1959" spans="1:9">
      <c r="A1959" t="n">
        <v>16300</v>
      </c>
      <c r="B1959" s="35" t="n">
        <v>48</v>
      </c>
      <c r="C1959" s="7" t="n">
        <v>3</v>
      </c>
      <c r="D1959" s="7" t="n">
        <v>0</v>
      </c>
      <c r="E1959" s="7" t="s">
        <v>97</v>
      </c>
      <c r="F1959" s="7" t="n">
        <v>-1</v>
      </c>
      <c r="G1959" s="7" t="n">
        <v>1</v>
      </c>
      <c r="H1959" s="7" t="n">
        <v>0</v>
      </c>
    </row>
    <row r="1960" spans="1:9">
      <c r="A1960" t="s">
        <v>4</v>
      </c>
      <c r="B1960" s="4" t="s">
        <v>5</v>
      </c>
      <c r="C1960" s="4" t="s">
        <v>7</v>
      </c>
      <c r="D1960" s="4" t="s">
        <v>11</v>
      </c>
    </row>
    <row r="1961" spans="1:9">
      <c r="A1961" t="n">
        <v>16328</v>
      </c>
      <c r="B1961" s="17" t="n">
        <v>58</v>
      </c>
      <c r="C1961" s="7" t="n">
        <v>255</v>
      </c>
      <c r="D1961" s="7" t="n">
        <v>0</v>
      </c>
    </row>
    <row r="1962" spans="1:9">
      <c r="A1962" t="s">
        <v>4</v>
      </c>
      <c r="B1962" s="4" t="s">
        <v>5</v>
      </c>
      <c r="C1962" s="4" t="s">
        <v>11</v>
      </c>
    </row>
    <row r="1963" spans="1:9">
      <c r="A1963" t="n">
        <v>16332</v>
      </c>
      <c r="B1963" s="24" t="n">
        <v>16</v>
      </c>
      <c r="C1963" s="7" t="n">
        <v>300</v>
      </c>
    </row>
    <row r="1964" spans="1:9">
      <c r="A1964" t="s">
        <v>4</v>
      </c>
      <c r="B1964" s="4" t="s">
        <v>5</v>
      </c>
      <c r="C1964" s="4" t="s">
        <v>7</v>
      </c>
      <c r="D1964" s="4" t="s">
        <v>11</v>
      </c>
      <c r="E1964" s="4" t="s">
        <v>8</v>
      </c>
    </row>
    <row r="1965" spans="1:9">
      <c r="A1965" t="n">
        <v>16335</v>
      </c>
      <c r="B1965" s="46" t="n">
        <v>51</v>
      </c>
      <c r="C1965" s="7" t="n">
        <v>4</v>
      </c>
      <c r="D1965" s="7" t="n">
        <v>3</v>
      </c>
      <c r="E1965" s="7" t="s">
        <v>193</v>
      </c>
    </row>
    <row r="1966" spans="1:9">
      <c r="A1966" t="s">
        <v>4</v>
      </c>
      <c r="B1966" s="4" t="s">
        <v>5</v>
      </c>
      <c r="C1966" s="4" t="s">
        <v>11</v>
      </c>
    </row>
    <row r="1967" spans="1:9">
      <c r="A1967" t="n">
        <v>16349</v>
      </c>
      <c r="B1967" s="24" t="n">
        <v>16</v>
      </c>
      <c r="C1967" s="7" t="n">
        <v>0</v>
      </c>
    </row>
    <row r="1968" spans="1:9">
      <c r="A1968" t="s">
        <v>4</v>
      </c>
      <c r="B1968" s="4" t="s">
        <v>5</v>
      </c>
      <c r="C1968" s="4" t="s">
        <v>11</v>
      </c>
      <c r="D1968" s="4" t="s">
        <v>7</v>
      </c>
      <c r="E1968" s="4" t="s">
        <v>14</v>
      </c>
      <c r="F1968" s="4" t="s">
        <v>149</v>
      </c>
      <c r="G1968" s="4" t="s">
        <v>7</v>
      </c>
      <c r="H1968" s="4" t="s">
        <v>7</v>
      </c>
    </row>
    <row r="1969" spans="1:8">
      <c r="A1969" t="n">
        <v>16352</v>
      </c>
      <c r="B1969" s="48" t="n">
        <v>26</v>
      </c>
      <c r="C1969" s="7" t="n">
        <v>3</v>
      </c>
      <c r="D1969" s="7" t="n">
        <v>17</v>
      </c>
      <c r="E1969" s="7" t="n">
        <v>2484</v>
      </c>
      <c r="F1969" s="7" t="s">
        <v>196</v>
      </c>
      <c r="G1969" s="7" t="n">
        <v>2</v>
      </c>
      <c r="H1969" s="7" t="n">
        <v>0</v>
      </c>
    </row>
    <row r="1970" spans="1:8">
      <c r="A1970" t="s">
        <v>4</v>
      </c>
      <c r="B1970" s="4" t="s">
        <v>5</v>
      </c>
    </row>
    <row r="1971" spans="1:8">
      <c r="A1971" t="n">
        <v>16462</v>
      </c>
      <c r="B1971" s="49" t="n">
        <v>28</v>
      </c>
    </row>
    <row r="1972" spans="1:8">
      <c r="A1972" t="s">
        <v>4</v>
      </c>
      <c r="B1972" s="4" t="s">
        <v>5</v>
      </c>
      <c r="C1972" s="4" t="s">
        <v>7</v>
      </c>
      <c r="D1972" s="4" t="s">
        <v>11</v>
      </c>
      <c r="E1972" s="4" t="s">
        <v>11</v>
      </c>
      <c r="F1972" s="4" t="s">
        <v>7</v>
      </c>
    </row>
    <row r="1973" spans="1:8">
      <c r="A1973" t="n">
        <v>16463</v>
      </c>
      <c r="B1973" s="58" t="n">
        <v>25</v>
      </c>
      <c r="C1973" s="7" t="n">
        <v>1</v>
      </c>
      <c r="D1973" s="7" t="n">
        <v>60</v>
      </c>
      <c r="E1973" s="7" t="n">
        <v>640</v>
      </c>
      <c r="F1973" s="7" t="n">
        <v>2</v>
      </c>
    </row>
    <row r="1974" spans="1:8">
      <c r="A1974" t="s">
        <v>4</v>
      </c>
      <c r="B1974" s="4" t="s">
        <v>5</v>
      </c>
      <c r="C1974" s="4" t="s">
        <v>7</v>
      </c>
      <c r="D1974" s="4" t="s">
        <v>11</v>
      </c>
      <c r="E1974" s="4" t="s">
        <v>8</v>
      </c>
    </row>
    <row r="1975" spans="1:8">
      <c r="A1975" t="n">
        <v>16470</v>
      </c>
      <c r="B1975" s="46" t="n">
        <v>51</v>
      </c>
      <c r="C1975" s="7" t="n">
        <v>4</v>
      </c>
      <c r="D1975" s="7" t="n">
        <v>5</v>
      </c>
      <c r="E1975" s="7" t="s">
        <v>197</v>
      </c>
    </row>
    <row r="1976" spans="1:8">
      <c r="A1976" t="s">
        <v>4</v>
      </c>
      <c r="B1976" s="4" t="s">
        <v>5</v>
      </c>
      <c r="C1976" s="4" t="s">
        <v>11</v>
      </c>
    </row>
    <row r="1977" spans="1:8">
      <c r="A1977" t="n">
        <v>16484</v>
      </c>
      <c r="B1977" s="24" t="n">
        <v>16</v>
      </c>
      <c r="C1977" s="7" t="n">
        <v>0</v>
      </c>
    </row>
    <row r="1978" spans="1:8">
      <c r="A1978" t="s">
        <v>4</v>
      </c>
      <c r="B1978" s="4" t="s">
        <v>5</v>
      </c>
      <c r="C1978" s="4" t="s">
        <v>11</v>
      </c>
      <c r="D1978" s="4" t="s">
        <v>7</v>
      </c>
      <c r="E1978" s="4" t="s">
        <v>14</v>
      </c>
      <c r="F1978" s="4" t="s">
        <v>149</v>
      </c>
      <c r="G1978" s="4" t="s">
        <v>7</v>
      </c>
      <c r="H1978" s="4" t="s">
        <v>7</v>
      </c>
    </row>
    <row r="1979" spans="1:8">
      <c r="A1979" t="n">
        <v>16487</v>
      </c>
      <c r="B1979" s="48" t="n">
        <v>26</v>
      </c>
      <c r="C1979" s="7" t="n">
        <v>5</v>
      </c>
      <c r="D1979" s="7" t="n">
        <v>17</v>
      </c>
      <c r="E1979" s="7" t="n">
        <v>3514</v>
      </c>
      <c r="F1979" s="7" t="s">
        <v>198</v>
      </c>
      <c r="G1979" s="7" t="n">
        <v>2</v>
      </c>
      <c r="H1979" s="7" t="n">
        <v>0</v>
      </c>
    </row>
    <row r="1980" spans="1:8">
      <c r="A1980" t="s">
        <v>4</v>
      </c>
      <c r="B1980" s="4" t="s">
        <v>5</v>
      </c>
      <c r="C1980" s="4" t="s">
        <v>11</v>
      </c>
    </row>
    <row r="1981" spans="1:8">
      <c r="A1981" t="n">
        <v>16560</v>
      </c>
      <c r="B1981" s="24" t="n">
        <v>16</v>
      </c>
      <c r="C1981" s="7" t="n">
        <v>1500</v>
      </c>
    </row>
    <row r="1982" spans="1:8">
      <c r="A1982" t="s">
        <v>4</v>
      </c>
      <c r="B1982" s="4" t="s">
        <v>5</v>
      </c>
      <c r="C1982" s="4" t="s">
        <v>7</v>
      </c>
      <c r="D1982" s="4" t="s">
        <v>11</v>
      </c>
      <c r="E1982" s="4" t="s">
        <v>8</v>
      </c>
      <c r="F1982" s="4" t="s">
        <v>8</v>
      </c>
      <c r="G1982" s="4" t="s">
        <v>8</v>
      </c>
      <c r="H1982" s="4" t="s">
        <v>8</v>
      </c>
    </row>
    <row r="1983" spans="1:8">
      <c r="A1983" t="n">
        <v>16563</v>
      </c>
      <c r="B1983" s="46" t="n">
        <v>51</v>
      </c>
      <c r="C1983" s="7" t="n">
        <v>3</v>
      </c>
      <c r="D1983" s="7" t="n">
        <v>5</v>
      </c>
      <c r="E1983" s="7" t="s">
        <v>191</v>
      </c>
      <c r="F1983" s="7" t="s">
        <v>15</v>
      </c>
      <c r="G1983" s="7" t="s">
        <v>141</v>
      </c>
      <c r="H1983" s="7" t="s">
        <v>142</v>
      </c>
    </row>
    <row r="1984" spans="1:8">
      <c r="A1984" t="s">
        <v>4</v>
      </c>
      <c r="B1984" s="4" t="s">
        <v>5</v>
      </c>
    </row>
    <row r="1985" spans="1:8">
      <c r="A1985" t="n">
        <v>16575</v>
      </c>
      <c r="B1985" s="49" t="n">
        <v>28</v>
      </c>
    </row>
    <row r="1986" spans="1:8">
      <c r="A1986" t="s">
        <v>4</v>
      </c>
      <c r="B1986" s="4" t="s">
        <v>5</v>
      </c>
      <c r="C1986" s="4" t="s">
        <v>7</v>
      </c>
      <c r="D1986" s="4" t="s">
        <v>11</v>
      </c>
      <c r="E1986" s="4" t="s">
        <v>11</v>
      </c>
      <c r="F1986" s="4" t="s">
        <v>7</v>
      </c>
    </row>
    <row r="1987" spans="1:8">
      <c r="A1987" t="n">
        <v>16576</v>
      </c>
      <c r="B1987" s="58" t="n">
        <v>25</v>
      </c>
      <c r="C1987" s="7" t="n">
        <v>1</v>
      </c>
      <c r="D1987" s="7" t="n">
        <v>65535</v>
      </c>
      <c r="E1987" s="7" t="n">
        <v>65535</v>
      </c>
      <c r="F1987" s="7" t="n">
        <v>0</v>
      </c>
    </row>
    <row r="1988" spans="1:8">
      <c r="A1988" t="s">
        <v>4</v>
      </c>
      <c r="B1988" s="4" t="s">
        <v>5</v>
      </c>
      <c r="C1988" s="4" t="s">
        <v>11</v>
      </c>
      <c r="D1988" s="4" t="s">
        <v>11</v>
      </c>
      <c r="E1988" s="4" t="s">
        <v>11</v>
      </c>
    </row>
    <row r="1989" spans="1:8">
      <c r="A1989" t="n">
        <v>16583</v>
      </c>
      <c r="B1989" s="51" t="n">
        <v>61</v>
      </c>
      <c r="C1989" s="7" t="n">
        <v>7</v>
      </c>
      <c r="D1989" s="7" t="n">
        <v>5</v>
      </c>
      <c r="E1989" s="7" t="n">
        <v>1000</v>
      </c>
    </row>
    <row r="1990" spans="1:8">
      <c r="A1990" t="s">
        <v>4</v>
      </c>
      <c r="B1990" s="4" t="s">
        <v>5</v>
      </c>
      <c r="C1990" s="4" t="s">
        <v>11</v>
      </c>
    </row>
    <row r="1991" spans="1:8">
      <c r="A1991" t="n">
        <v>16590</v>
      </c>
      <c r="B1991" s="24" t="n">
        <v>16</v>
      </c>
      <c r="C1991" s="7" t="n">
        <v>300</v>
      </c>
    </row>
    <row r="1992" spans="1:8">
      <c r="A1992" t="s">
        <v>4</v>
      </c>
      <c r="B1992" s="4" t="s">
        <v>5</v>
      </c>
      <c r="C1992" s="4" t="s">
        <v>7</v>
      </c>
      <c r="D1992" s="4" t="s">
        <v>11</v>
      </c>
      <c r="E1992" s="4" t="s">
        <v>8</v>
      </c>
    </row>
    <row r="1993" spans="1:8">
      <c r="A1993" t="n">
        <v>16593</v>
      </c>
      <c r="B1993" s="46" t="n">
        <v>51</v>
      </c>
      <c r="C1993" s="7" t="n">
        <v>4</v>
      </c>
      <c r="D1993" s="7" t="n">
        <v>7</v>
      </c>
      <c r="E1993" s="7" t="s">
        <v>199</v>
      </c>
    </row>
    <row r="1994" spans="1:8">
      <c r="A1994" t="s">
        <v>4</v>
      </c>
      <c r="B1994" s="4" t="s">
        <v>5</v>
      </c>
      <c r="C1994" s="4" t="s">
        <v>11</v>
      </c>
    </row>
    <row r="1995" spans="1:8">
      <c r="A1995" t="n">
        <v>16607</v>
      </c>
      <c r="B1995" s="24" t="n">
        <v>16</v>
      </c>
      <c r="C1995" s="7" t="n">
        <v>0</v>
      </c>
    </row>
    <row r="1996" spans="1:8">
      <c r="A1996" t="s">
        <v>4</v>
      </c>
      <c r="B1996" s="4" t="s">
        <v>5</v>
      </c>
      <c r="C1996" s="4" t="s">
        <v>11</v>
      </c>
      <c r="D1996" s="4" t="s">
        <v>7</v>
      </c>
      <c r="E1996" s="4" t="s">
        <v>14</v>
      </c>
      <c r="F1996" s="4" t="s">
        <v>149</v>
      </c>
      <c r="G1996" s="4" t="s">
        <v>7</v>
      </c>
      <c r="H1996" s="4" t="s">
        <v>7</v>
      </c>
    </row>
    <row r="1997" spans="1:8">
      <c r="A1997" t="n">
        <v>16610</v>
      </c>
      <c r="B1997" s="48" t="n">
        <v>26</v>
      </c>
      <c r="C1997" s="7" t="n">
        <v>7</v>
      </c>
      <c r="D1997" s="7" t="n">
        <v>17</v>
      </c>
      <c r="E1997" s="7" t="n">
        <v>4518</v>
      </c>
      <c r="F1997" s="7" t="s">
        <v>200</v>
      </c>
      <c r="G1997" s="7" t="n">
        <v>2</v>
      </c>
      <c r="H1997" s="7" t="n">
        <v>0</v>
      </c>
    </row>
    <row r="1998" spans="1:8">
      <c r="A1998" t="s">
        <v>4</v>
      </c>
      <c r="B1998" s="4" t="s">
        <v>5</v>
      </c>
      <c r="C1998" s="4" t="s">
        <v>11</v>
      </c>
    </row>
    <row r="1999" spans="1:8">
      <c r="A1999" t="n">
        <v>16658</v>
      </c>
      <c r="B1999" s="24" t="n">
        <v>16</v>
      </c>
      <c r="C1999" s="7" t="n">
        <v>2000</v>
      </c>
    </row>
    <row r="2000" spans="1:8">
      <c r="A2000" t="s">
        <v>4</v>
      </c>
      <c r="B2000" s="4" t="s">
        <v>5</v>
      </c>
      <c r="C2000" s="4" t="s">
        <v>7</v>
      </c>
      <c r="D2000" s="4" t="s">
        <v>11</v>
      </c>
      <c r="E2000" s="4" t="s">
        <v>8</v>
      </c>
      <c r="F2000" s="4" t="s">
        <v>8</v>
      </c>
      <c r="G2000" s="4" t="s">
        <v>8</v>
      </c>
      <c r="H2000" s="4" t="s">
        <v>8</v>
      </c>
    </row>
    <row r="2001" spans="1:8">
      <c r="A2001" t="n">
        <v>16661</v>
      </c>
      <c r="B2001" s="46" t="n">
        <v>51</v>
      </c>
      <c r="C2001" s="7" t="n">
        <v>3</v>
      </c>
      <c r="D2001" s="7" t="n">
        <v>7</v>
      </c>
      <c r="E2001" s="7" t="s">
        <v>190</v>
      </c>
      <c r="F2001" s="7" t="s">
        <v>15</v>
      </c>
      <c r="G2001" s="7" t="s">
        <v>141</v>
      </c>
      <c r="H2001" s="7" t="s">
        <v>142</v>
      </c>
    </row>
    <row r="2002" spans="1:8">
      <c r="A2002" t="s">
        <v>4</v>
      </c>
      <c r="B2002" s="4" t="s">
        <v>5</v>
      </c>
      <c r="C2002" s="4" t="s">
        <v>11</v>
      </c>
      <c r="D2002" s="4" t="s">
        <v>7</v>
      </c>
      <c r="E2002" s="4" t="s">
        <v>8</v>
      </c>
      <c r="F2002" s="4" t="s">
        <v>12</v>
      </c>
      <c r="G2002" s="4" t="s">
        <v>12</v>
      </c>
      <c r="H2002" s="4" t="s">
        <v>12</v>
      </c>
    </row>
    <row r="2003" spans="1:8">
      <c r="A2003" t="n">
        <v>16673</v>
      </c>
      <c r="B2003" s="35" t="n">
        <v>48</v>
      </c>
      <c r="C2003" s="7" t="n">
        <v>7</v>
      </c>
      <c r="D2003" s="7" t="n">
        <v>1</v>
      </c>
      <c r="E2003" s="7" t="s">
        <v>175</v>
      </c>
      <c r="F2003" s="7" t="n">
        <v>-1</v>
      </c>
      <c r="G2003" s="7" t="n">
        <v>1</v>
      </c>
      <c r="H2003" s="7" t="n">
        <v>0</v>
      </c>
    </row>
    <row r="2004" spans="1:8">
      <c r="A2004" t="s">
        <v>4</v>
      </c>
      <c r="B2004" s="4" t="s">
        <v>5</v>
      </c>
    </row>
    <row r="2005" spans="1:8">
      <c r="A2005" t="n">
        <v>16706</v>
      </c>
      <c r="B2005" s="49" t="n">
        <v>28</v>
      </c>
    </row>
    <row r="2006" spans="1:8">
      <c r="A2006" t="s">
        <v>4</v>
      </c>
      <c r="B2006" s="4" t="s">
        <v>5</v>
      </c>
      <c r="C2006" s="4" t="s">
        <v>11</v>
      </c>
      <c r="D2006" s="4" t="s">
        <v>7</v>
      </c>
    </row>
    <row r="2007" spans="1:8">
      <c r="A2007" t="n">
        <v>16707</v>
      </c>
      <c r="B2007" s="50" t="n">
        <v>89</v>
      </c>
      <c r="C2007" s="7" t="n">
        <v>65533</v>
      </c>
      <c r="D2007" s="7" t="n">
        <v>1</v>
      </c>
    </row>
    <row r="2008" spans="1:8">
      <c r="A2008" t="s">
        <v>4</v>
      </c>
      <c r="B2008" s="4" t="s">
        <v>5</v>
      </c>
      <c r="C2008" s="4" t="s">
        <v>7</v>
      </c>
      <c r="D2008" s="4" t="s">
        <v>11</v>
      </c>
      <c r="E2008" s="4" t="s">
        <v>12</v>
      </c>
    </row>
    <row r="2009" spans="1:8">
      <c r="A2009" t="n">
        <v>16711</v>
      </c>
      <c r="B2009" s="17" t="n">
        <v>58</v>
      </c>
      <c r="C2009" s="7" t="n">
        <v>101</v>
      </c>
      <c r="D2009" s="7" t="n">
        <v>500</v>
      </c>
      <c r="E2009" s="7" t="n">
        <v>1</v>
      </c>
    </row>
    <row r="2010" spans="1:8">
      <c r="A2010" t="s">
        <v>4</v>
      </c>
      <c r="B2010" s="4" t="s">
        <v>5</v>
      </c>
      <c r="C2010" s="4" t="s">
        <v>7</v>
      </c>
      <c r="D2010" s="4" t="s">
        <v>11</v>
      </c>
    </row>
    <row r="2011" spans="1:8">
      <c r="A2011" t="n">
        <v>16719</v>
      </c>
      <c r="B2011" s="17" t="n">
        <v>58</v>
      </c>
      <c r="C2011" s="7" t="n">
        <v>254</v>
      </c>
      <c r="D2011" s="7" t="n">
        <v>0</v>
      </c>
    </row>
    <row r="2012" spans="1:8">
      <c r="A2012" t="s">
        <v>4</v>
      </c>
      <c r="B2012" s="4" t="s">
        <v>5</v>
      </c>
      <c r="C2012" s="4" t="s">
        <v>7</v>
      </c>
    </row>
    <row r="2013" spans="1:8">
      <c r="A2013" t="n">
        <v>16723</v>
      </c>
      <c r="B2013" s="40" t="n">
        <v>45</v>
      </c>
      <c r="C2013" s="7" t="n">
        <v>0</v>
      </c>
    </row>
    <row r="2014" spans="1:8">
      <c r="A2014" t="s">
        <v>4</v>
      </c>
      <c r="B2014" s="4" t="s">
        <v>5</v>
      </c>
      <c r="C2014" s="4" t="s">
        <v>7</v>
      </c>
      <c r="D2014" s="4" t="s">
        <v>7</v>
      </c>
      <c r="E2014" s="4" t="s">
        <v>12</v>
      </c>
      <c r="F2014" s="4" t="s">
        <v>12</v>
      </c>
      <c r="G2014" s="4" t="s">
        <v>12</v>
      </c>
      <c r="H2014" s="4" t="s">
        <v>11</v>
      </c>
    </row>
    <row r="2015" spans="1:8">
      <c r="A2015" t="n">
        <v>16725</v>
      </c>
      <c r="B2015" s="40" t="n">
        <v>45</v>
      </c>
      <c r="C2015" s="7" t="n">
        <v>2</v>
      </c>
      <c r="D2015" s="7" t="n">
        <v>3</v>
      </c>
      <c r="E2015" s="7" t="n">
        <v>0.779999971389771</v>
      </c>
      <c r="F2015" s="7" t="n">
        <v>1.25999999046326</v>
      </c>
      <c r="G2015" s="7" t="n">
        <v>2.97000002861023</v>
      </c>
      <c r="H2015" s="7" t="n">
        <v>0</v>
      </c>
    </row>
    <row r="2016" spans="1:8">
      <c r="A2016" t="s">
        <v>4</v>
      </c>
      <c r="B2016" s="4" t="s">
        <v>5</v>
      </c>
      <c r="C2016" s="4" t="s">
        <v>7</v>
      </c>
      <c r="D2016" s="4" t="s">
        <v>7</v>
      </c>
      <c r="E2016" s="4" t="s">
        <v>12</v>
      </c>
      <c r="F2016" s="4" t="s">
        <v>12</v>
      </c>
      <c r="G2016" s="4" t="s">
        <v>12</v>
      </c>
      <c r="H2016" s="4" t="s">
        <v>11</v>
      </c>
      <c r="I2016" s="4" t="s">
        <v>7</v>
      </c>
    </row>
    <row r="2017" spans="1:9">
      <c r="A2017" t="n">
        <v>16742</v>
      </c>
      <c r="B2017" s="40" t="n">
        <v>45</v>
      </c>
      <c r="C2017" s="7" t="n">
        <v>4</v>
      </c>
      <c r="D2017" s="7" t="n">
        <v>3</v>
      </c>
      <c r="E2017" s="7" t="n">
        <v>8.57999992370605</v>
      </c>
      <c r="F2017" s="7" t="n">
        <v>215.960006713867</v>
      </c>
      <c r="G2017" s="7" t="n">
        <v>0</v>
      </c>
      <c r="H2017" s="7" t="n">
        <v>0</v>
      </c>
      <c r="I2017" s="7" t="n">
        <v>0</v>
      </c>
    </row>
    <row r="2018" spans="1:9">
      <c r="A2018" t="s">
        <v>4</v>
      </c>
      <c r="B2018" s="4" t="s">
        <v>5</v>
      </c>
      <c r="C2018" s="4" t="s">
        <v>7</v>
      </c>
      <c r="D2018" s="4" t="s">
        <v>7</v>
      </c>
      <c r="E2018" s="4" t="s">
        <v>12</v>
      </c>
      <c r="F2018" s="4" t="s">
        <v>11</v>
      </c>
    </row>
    <row r="2019" spans="1:9">
      <c r="A2019" t="n">
        <v>16760</v>
      </c>
      <c r="B2019" s="40" t="n">
        <v>45</v>
      </c>
      <c r="C2019" s="7" t="n">
        <v>5</v>
      </c>
      <c r="D2019" s="7" t="n">
        <v>3</v>
      </c>
      <c r="E2019" s="7" t="n">
        <v>1.39999997615814</v>
      </c>
      <c r="F2019" s="7" t="n">
        <v>0</v>
      </c>
    </row>
    <row r="2020" spans="1:9">
      <c r="A2020" t="s">
        <v>4</v>
      </c>
      <c r="B2020" s="4" t="s">
        <v>5</v>
      </c>
      <c r="C2020" s="4" t="s">
        <v>7</v>
      </c>
      <c r="D2020" s="4" t="s">
        <v>7</v>
      </c>
      <c r="E2020" s="4" t="s">
        <v>12</v>
      </c>
      <c r="F2020" s="4" t="s">
        <v>11</v>
      </c>
    </row>
    <row r="2021" spans="1:9">
      <c r="A2021" t="n">
        <v>16769</v>
      </c>
      <c r="B2021" s="40" t="n">
        <v>45</v>
      </c>
      <c r="C2021" s="7" t="n">
        <v>11</v>
      </c>
      <c r="D2021" s="7" t="n">
        <v>3</v>
      </c>
      <c r="E2021" s="7" t="n">
        <v>30</v>
      </c>
      <c r="F2021" s="7" t="n">
        <v>0</v>
      </c>
    </row>
    <row r="2022" spans="1:9">
      <c r="A2022" t="s">
        <v>4</v>
      </c>
      <c r="B2022" s="4" t="s">
        <v>5</v>
      </c>
      <c r="C2022" s="4" t="s">
        <v>7</v>
      </c>
      <c r="D2022" s="4" t="s">
        <v>7</v>
      </c>
      <c r="E2022" s="4" t="s">
        <v>12</v>
      </c>
      <c r="F2022" s="4" t="s">
        <v>12</v>
      </c>
      <c r="G2022" s="4" t="s">
        <v>12</v>
      </c>
      <c r="H2022" s="4" t="s">
        <v>11</v>
      </c>
    </row>
    <row r="2023" spans="1:9">
      <c r="A2023" t="n">
        <v>16778</v>
      </c>
      <c r="B2023" s="40" t="n">
        <v>45</v>
      </c>
      <c r="C2023" s="7" t="n">
        <v>2</v>
      </c>
      <c r="D2023" s="7" t="n">
        <v>3</v>
      </c>
      <c r="E2023" s="7" t="n">
        <v>0.779999971389771</v>
      </c>
      <c r="F2023" s="7" t="n">
        <v>1.25999999046326</v>
      </c>
      <c r="G2023" s="7" t="n">
        <v>2.97000002861023</v>
      </c>
      <c r="H2023" s="7" t="n">
        <v>3000</v>
      </c>
    </row>
    <row r="2024" spans="1:9">
      <c r="A2024" t="s">
        <v>4</v>
      </c>
      <c r="B2024" s="4" t="s">
        <v>5</v>
      </c>
      <c r="C2024" s="4" t="s">
        <v>7</v>
      </c>
      <c r="D2024" s="4" t="s">
        <v>7</v>
      </c>
      <c r="E2024" s="4" t="s">
        <v>12</v>
      </c>
      <c r="F2024" s="4" t="s">
        <v>12</v>
      </c>
      <c r="G2024" s="4" t="s">
        <v>12</v>
      </c>
      <c r="H2024" s="4" t="s">
        <v>11</v>
      </c>
      <c r="I2024" s="4" t="s">
        <v>7</v>
      </c>
    </row>
    <row r="2025" spans="1:9">
      <c r="A2025" t="n">
        <v>16795</v>
      </c>
      <c r="B2025" s="40" t="n">
        <v>45</v>
      </c>
      <c r="C2025" s="7" t="n">
        <v>4</v>
      </c>
      <c r="D2025" s="7" t="n">
        <v>3</v>
      </c>
      <c r="E2025" s="7" t="n">
        <v>8.57999992370605</v>
      </c>
      <c r="F2025" s="7" t="n">
        <v>210.289993286133</v>
      </c>
      <c r="G2025" s="7" t="n">
        <v>0</v>
      </c>
      <c r="H2025" s="7" t="n">
        <v>3000</v>
      </c>
      <c r="I2025" s="7" t="n">
        <v>0</v>
      </c>
    </row>
    <row r="2026" spans="1:9">
      <c r="A2026" t="s">
        <v>4</v>
      </c>
      <c r="B2026" s="4" t="s">
        <v>5</v>
      </c>
      <c r="C2026" s="4" t="s">
        <v>7</v>
      </c>
      <c r="D2026" s="4" t="s">
        <v>7</v>
      </c>
      <c r="E2026" s="4" t="s">
        <v>12</v>
      </c>
      <c r="F2026" s="4" t="s">
        <v>11</v>
      </c>
    </row>
    <row r="2027" spans="1:9">
      <c r="A2027" t="n">
        <v>16813</v>
      </c>
      <c r="B2027" s="40" t="n">
        <v>45</v>
      </c>
      <c r="C2027" s="7" t="n">
        <v>5</v>
      </c>
      <c r="D2027" s="7" t="n">
        <v>3</v>
      </c>
      <c r="E2027" s="7" t="n">
        <v>1.29999995231628</v>
      </c>
      <c r="F2027" s="7" t="n">
        <v>3000</v>
      </c>
    </row>
    <row r="2028" spans="1:9">
      <c r="A2028" t="s">
        <v>4</v>
      </c>
      <c r="B2028" s="4" t="s">
        <v>5</v>
      </c>
      <c r="C2028" s="4" t="s">
        <v>7</v>
      </c>
      <c r="D2028" s="4" t="s">
        <v>7</v>
      </c>
      <c r="E2028" s="4" t="s">
        <v>12</v>
      </c>
      <c r="F2028" s="4" t="s">
        <v>11</v>
      </c>
    </row>
    <row r="2029" spans="1:9">
      <c r="A2029" t="n">
        <v>16822</v>
      </c>
      <c r="B2029" s="40" t="n">
        <v>45</v>
      </c>
      <c r="C2029" s="7" t="n">
        <v>11</v>
      </c>
      <c r="D2029" s="7" t="n">
        <v>3</v>
      </c>
      <c r="E2029" s="7" t="n">
        <v>30</v>
      </c>
      <c r="F2029" s="7" t="n">
        <v>3000</v>
      </c>
    </row>
    <row r="2030" spans="1:9">
      <c r="A2030" t="s">
        <v>4</v>
      </c>
      <c r="B2030" s="4" t="s">
        <v>5</v>
      </c>
      <c r="C2030" s="4" t="s">
        <v>7</v>
      </c>
      <c r="D2030" s="4" t="s">
        <v>11</v>
      </c>
      <c r="E2030" s="4" t="s">
        <v>8</v>
      </c>
      <c r="F2030" s="4" t="s">
        <v>8</v>
      </c>
      <c r="G2030" s="4" t="s">
        <v>8</v>
      </c>
      <c r="H2030" s="4" t="s">
        <v>8</v>
      </c>
    </row>
    <row r="2031" spans="1:9">
      <c r="A2031" t="n">
        <v>16831</v>
      </c>
      <c r="B2031" s="46" t="n">
        <v>51</v>
      </c>
      <c r="C2031" s="7" t="n">
        <v>3</v>
      </c>
      <c r="D2031" s="7" t="n">
        <v>8</v>
      </c>
      <c r="E2031" s="7" t="s">
        <v>144</v>
      </c>
      <c r="F2031" s="7" t="s">
        <v>142</v>
      </c>
      <c r="G2031" s="7" t="s">
        <v>141</v>
      </c>
      <c r="H2031" s="7" t="s">
        <v>142</v>
      </c>
    </row>
    <row r="2032" spans="1:9">
      <c r="A2032" t="s">
        <v>4</v>
      </c>
      <c r="B2032" s="4" t="s">
        <v>5</v>
      </c>
      <c r="C2032" s="4" t="s">
        <v>11</v>
      </c>
      <c r="D2032" s="4" t="s">
        <v>11</v>
      </c>
      <c r="E2032" s="4" t="s">
        <v>11</v>
      </c>
    </row>
    <row r="2033" spans="1:9">
      <c r="A2033" t="n">
        <v>16844</v>
      </c>
      <c r="B2033" s="51" t="n">
        <v>61</v>
      </c>
      <c r="C2033" s="7" t="n">
        <v>7</v>
      </c>
      <c r="D2033" s="7" t="n">
        <v>9</v>
      </c>
      <c r="E2033" s="7" t="n">
        <v>0</v>
      </c>
    </row>
    <row r="2034" spans="1:9">
      <c r="A2034" t="s">
        <v>4</v>
      </c>
      <c r="B2034" s="4" t="s">
        <v>5</v>
      </c>
      <c r="C2034" s="4" t="s">
        <v>11</v>
      </c>
      <c r="D2034" s="4" t="s">
        <v>7</v>
      </c>
      <c r="E2034" s="4" t="s">
        <v>8</v>
      </c>
      <c r="F2034" s="4" t="s">
        <v>12</v>
      </c>
      <c r="G2034" s="4" t="s">
        <v>12</v>
      </c>
      <c r="H2034" s="4" t="s">
        <v>12</v>
      </c>
    </row>
    <row r="2035" spans="1:9">
      <c r="A2035" t="n">
        <v>16851</v>
      </c>
      <c r="B2035" s="35" t="n">
        <v>48</v>
      </c>
      <c r="C2035" s="7" t="n">
        <v>3</v>
      </c>
      <c r="D2035" s="7" t="n">
        <v>0</v>
      </c>
      <c r="E2035" s="7" t="s">
        <v>179</v>
      </c>
      <c r="F2035" s="7" t="n">
        <v>0</v>
      </c>
      <c r="G2035" s="7" t="n">
        <v>1</v>
      </c>
      <c r="H2035" s="7" t="n">
        <v>0</v>
      </c>
    </row>
    <row r="2036" spans="1:9">
      <c r="A2036" t="s">
        <v>4</v>
      </c>
      <c r="B2036" s="4" t="s">
        <v>5</v>
      </c>
      <c r="C2036" s="4" t="s">
        <v>11</v>
      </c>
    </row>
    <row r="2037" spans="1:9">
      <c r="A2037" t="n">
        <v>16877</v>
      </c>
      <c r="B2037" s="24" t="n">
        <v>16</v>
      </c>
      <c r="C2037" s="7" t="n">
        <v>1000</v>
      </c>
    </row>
    <row r="2038" spans="1:9">
      <c r="A2038" t="s">
        <v>4</v>
      </c>
      <c r="B2038" s="4" t="s">
        <v>5</v>
      </c>
      <c r="C2038" s="4" t="s">
        <v>11</v>
      </c>
      <c r="D2038" s="4" t="s">
        <v>7</v>
      </c>
      <c r="E2038" s="4" t="s">
        <v>8</v>
      </c>
      <c r="F2038" s="4" t="s">
        <v>12</v>
      </c>
      <c r="G2038" s="4" t="s">
        <v>12</v>
      </c>
      <c r="H2038" s="4" t="s">
        <v>12</v>
      </c>
    </row>
    <row r="2039" spans="1:9">
      <c r="A2039" t="n">
        <v>16880</v>
      </c>
      <c r="B2039" s="35" t="n">
        <v>48</v>
      </c>
      <c r="C2039" s="7" t="n">
        <v>1</v>
      </c>
      <c r="D2039" s="7" t="n">
        <v>0</v>
      </c>
      <c r="E2039" s="7" t="s">
        <v>93</v>
      </c>
      <c r="F2039" s="7" t="n">
        <v>-1</v>
      </c>
      <c r="G2039" s="7" t="n">
        <v>1</v>
      </c>
      <c r="H2039" s="7" t="n">
        <v>0</v>
      </c>
    </row>
    <row r="2040" spans="1:9">
      <c r="A2040" t="s">
        <v>4</v>
      </c>
      <c r="B2040" s="4" t="s">
        <v>5</v>
      </c>
      <c r="C2040" s="4" t="s">
        <v>11</v>
      </c>
      <c r="D2040" s="4" t="s">
        <v>7</v>
      </c>
      <c r="E2040" s="4" t="s">
        <v>8</v>
      </c>
      <c r="F2040" s="4" t="s">
        <v>12</v>
      </c>
      <c r="G2040" s="4" t="s">
        <v>12</v>
      </c>
      <c r="H2040" s="4" t="s">
        <v>12</v>
      </c>
    </row>
    <row r="2041" spans="1:9">
      <c r="A2041" t="n">
        <v>16906</v>
      </c>
      <c r="B2041" s="35" t="n">
        <v>48</v>
      </c>
      <c r="C2041" s="7" t="n">
        <v>9</v>
      </c>
      <c r="D2041" s="7" t="n">
        <v>0</v>
      </c>
      <c r="E2041" s="7" t="s">
        <v>93</v>
      </c>
      <c r="F2041" s="7" t="n">
        <v>-1</v>
      </c>
      <c r="G2041" s="7" t="n">
        <v>1</v>
      </c>
      <c r="H2041" s="7" t="n">
        <v>0</v>
      </c>
    </row>
    <row r="2042" spans="1:9">
      <c r="A2042" t="s">
        <v>4</v>
      </c>
      <c r="B2042" s="4" t="s">
        <v>5</v>
      </c>
      <c r="C2042" s="4" t="s">
        <v>7</v>
      </c>
      <c r="D2042" s="4" t="s">
        <v>7</v>
      </c>
      <c r="E2042" s="4" t="s">
        <v>7</v>
      </c>
      <c r="F2042" s="4" t="s">
        <v>7</v>
      </c>
    </row>
    <row r="2043" spans="1:9">
      <c r="A2043" t="n">
        <v>16932</v>
      </c>
      <c r="B2043" s="9" t="n">
        <v>14</v>
      </c>
      <c r="C2043" s="7" t="n">
        <v>0</v>
      </c>
      <c r="D2043" s="7" t="n">
        <v>1</v>
      </c>
      <c r="E2043" s="7" t="n">
        <v>0</v>
      </c>
      <c r="F2043" s="7" t="n">
        <v>0</v>
      </c>
    </row>
    <row r="2044" spans="1:9">
      <c r="A2044" t="s">
        <v>4</v>
      </c>
      <c r="B2044" s="4" t="s">
        <v>5</v>
      </c>
      <c r="C2044" s="4" t="s">
        <v>7</v>
      </c>
      <c r="D2044" s="4" t="s">
        <v>11</v>
      </c>
      <c r="E2044" s="4" t="s">
        <v>8</v>
      </c>
    </row>
    <row r="2045" spans="1:9">
      <c r="A2045" t="n">
        <v>16937</v>
      </c>
      <c r="B2045" s="46" t="n">
        <v>51</v>
      </c>
      <c r="C2045" s="7" t="n">
        <v>4</v>
      </c>
      <c r="D2045" s="7" t="n">
        <v>9</v>
      </c>
      <c r="E2045" s="7" t="s">
        <v>201</v>
      </c>
    </row>
    <row r="2046" spans="1:9">
      <c r="A2046" t="s">
        <v>4</v>
      </c>
      <c r="B2046" s="4" t="s">
        <v>5</v>
      </c>
      <c r="C2046" s="4" t="s">
        <v>11</v>
      </c>
    </row>
    <row r="2047" spans="1:9">
      <c r="A2047" t="n">
        <v>16951</v>
      </c>
      <c r="B2047" s="24" t="n">
        <v>16</v>
      </c>
      <c r="C2047" s="7" t="n">
        <v>0</v>
      </c>
    </row>
    <row r="2048" spans="1:9">
      <c r="A2048" t="s">
        <v>4</v>
      </c>
      <c r="B2048" s="4" t="s">
        <v>5</v>
      </c>
      <c r="C2048" s="4" t="s">
        <v>11</v>
      </c>
      <c r="D2048" s="4" t="s">
        <v>7</v>
      </c>
      <c r="E2048" s="4" t="s">
        <v>14</v>
      </c>
      <c r="F2048" s="4" t="s">
        <v>149</v>
      </c>
      <c r="G2048" s="4" t="s">
        <v>7</v>
      </c>
      <c r="H2048" s="4" t="s">
        <v>7</v>
      </c>
      <c r="I2048" s="4" t="s">
        <v>7</v>
      </c>
    </row>
    <row r="2049" spans="1:9">
      <c r="A2049" t="n">
        <v>16954</v>
      </c>
      <c r="B2049" s="48" t="n">
        <v>26</v>
      </c>
      <c r="C2049" s="7" t="n">
        <v>9</v>
      </c>
      <c r="D2049" s="7" t="n">
        <v>17</v>
      </c>
      <c r="E2049" s="7" t="n">
        <v>5460</v>
      </c>
      <c r="F2049" s="7" t="s">
        <v>202</v>
      </c>
      <c r="G2049" s="7" t="n">
        <v>8</v>
      </c>
      <c r="H2049" s="7" t="n">
        <v>2</v>
      </c>
      <c r="I2049" s="7" t="n">
        <v>0</v>
      </c>
    </row>
    <row r="2050" spans="1:9">
      <c r="A2050" t="s">
        <v>4</v>
      </c>
      <c r="B2050" s="4" t="s">
        <v>5</v>
      </c>
      <c r="C2050" s="4" t="s">
        <v>11</v>
      </c>
    </row>
    <row r="2051" spans="1:9">
      <c r="A2051" t="n">
        <v>16989</v>
      </c>
      <c r="B2051" s="24" t="n">
        <v>16</v>
      </c>
      <c r="C2051" s="7" t="n">
        <v>3500</v>
      </c>
    </row>
    <row r="2052" spans="1:9">
      <c r="A2052" t="s">
        <v>4</v>
      </c>
      <c r="B2052" s="4" t="s">
        <v>5</v>
      </c>
      <c r="C2052" s="4" t="s">
        <v>11</v>
      </c>
      <c r="D2052" s="4" t="s">
        <v>7</v>
      </c>
    </row>
    <row r="2053" spans="1:9">
      <c r="A2053" t="n">
        <v>16992</v>
      </c>
      <c r="B2053" s="50" t="n">
        <v>89</v>
      </c>
      <c r="C2053" s="7" t="n">
        <v>9</v>
      </c>
      <c r="D2053" s="7" t="n">
        <v>0</v>
      </c>
    </row>
    <row r="2054" spans="1:9">
      <c r="A2054" t="s">
        <v>4</v>
      </c>
      <c r="B2054" s="4" t="s">
        <v>5</v>
      </c>
      <c r="C2054" s="4" t="s">
        <v>11</v>
      </c>
    </row>
    <row r="2055" spans="1:9">
      <c r="A2055" t="n">
        <v>16996</v>
      </c>
      <c r="B2055" s="24" t="n">
        <v>16</v>
      </c>
      <c r="C2055" s="7" t="n">
        <v>500</v>
      </c>
    </row>
    <row r="2056" spans="1:9">
      <c r="A2056" t="s">
        <v>4</v>
      </c>
      <c r="B2056" s="4" t="s">
        <v>5</v>
      </c>
      <c r="C2056" s="4" t="s">
        <v>7</v>
      </c>
      <c r="D2056" s="4" t="s">
        <v>7</v>
      </c>
      <c r="E2056" s="4" t="s">
        <v>12</v>
      </c>
      <c r="F2056" s="4" t="s">
        <v>12</v>
      </c>
      <c r="G2056" s="4" t="s">
        <v>12</v>
      </c>
      <c r="H2056" s="4" t="s">
        <v>11</v>
      </c>
    </row>
    <row r="2057" spans="1:9">
      <c r="A2057" t="n">
        <v>16999</v>
      </c>
      <c r="B2057" s="40" t="n">
        <v>45</v>
      </c>
      <c r="C2057" s="7" t="n">
        <v>2</v>
      </c>
      <c r="D2057" s="7" t="n">
        <v>3</v>
      </c>
      <c r="E2057" s="7" t="n">
        <v>0.779999971389771</v>
      </c>
      <c r="F2057" s="7" t="n">
        <v>1.25999999046326</v>
      </c>
      <c r="G2057" s="7" t="n">
        <v>2.97000002861023</v>
      </c>
      <c r="H2057" s="7" t="n">
        <v>5000</v>
      </c>
    </row>
    <row r="2058" spans="1:9">
      <c r="A2058" t="s">
        <v>4</v>
      </c>
      <c r="B2058" s="4" t="s">
        <v>5</v>
      </c>
      <c r="C2058" s="4" t="s">
        <v>7</v>
      </c>
      <c r="D2058" s="4" t="s">
        <v>7</v>
      </c>
      <c r="E2058" s="4" t="s">
        <v>12</v>
      </c>
      <c r="F2058" s="4" t="s">
        <v>12</v>
      </c>
      <c r="G2058" s="4" t="s">
        <v>12</v>
      </c>
      <c r="H2058" s="4" t="s">
        <v>11</v>
      </c>
      <c r="I2058" s="4" t="s">
        <v>7</v>
      </c>
    </row>
    <row r="2059" spans="1:9">
      <c r="A2059" t="n">
        <v>17016</v>
      </c>
      <c r="B2059" s="40" t="n">
        <v>45</v>
      </c>
      <c r="C2059" s="7" t="n">
        <v>4</v>
      </c>
      <c r="D2059" s="7" t="n">
        <v>3</v>
      </c>
      <c r="E2059" s="7" t="n">
        <v>8.57999992370605</v>
      </c>
      <c r="F2059" s="7" t="n">
        <v>210.289993286133</v>
      </c>
      <c r="G2059" s="7" t="n">
        <v>0</v>
      </c>
      <c r="H2059" s="7" t="n">
        <v>5000</v>
      </c>
      <c r="I2059" s="7" t="n">
        <v>0</v>
      </c>
    </row>
    <row r="2060" spans="1:9">
      <c r="A2060" t="s">
        <v>4</v>
      </c>
      <c r="B2060" s="4" t="s">
        <v>5</v>
      </c>
      <c r="C2060" s="4" t="s">
        <v>7</v>
      </c>
      <c r="D2060" s="4" t="s">
        <v>7</v>
      </c>
      <c r="E2060" s="4" t="s">
        <v>12</v>
      </c>
      <c r="F2060" s="4" t="s">
        <v>11</v>
      </c>
    </row>
    <row r="2061" spans="1:9">
      <c r="A2061" t="n">
        <v>17034</v>
      </c>
      <c r="B2061" s="40" t="n">
        <v>45</v>
      </c>
      <c r="C2061" s="7" t="n">
        <v>5</v>
      </c>
      <c r="D2061" s="7" t="n">
        <v>3</v>
      </c>
      <c r="E2061" s="7" t="n">
        <v>1.5</v>
      </c>
      <c r="F2061" s="7" t="n">
        <v>5000</v>
      </c>
    </row>
    <row r="2062" spans="1:9">
      <c r="A2062" t="s">
        <v>4</v>
      </c>
      <c r="B2062" s="4" t="s">
        <v>5</v>
      </c>
      <c r="C2062" s="4" t="s">
        <v>7</v>
      </c>
      <c r="D2062" s="4" t="s">
        <v>7</v>
      </c>
      <c r="E2062" s="4" t="s">
        <v>12</v>
      </c>
      <c r="F2062" s="4" t="s">
        <v>11</v>
      </c>
    </row>
    <row r="2063" spans="1:9">
      <c r="A2063" t="n">
        <v>17043</v>
      </c>
      <c r="B2063" s="40" t="n">
        <v>45</v>
      </c>
      <c r="C2063" s="7" t="n">
        <v>11</v>
      </c>
      <c r="D2063" s="7" t="n">
        <v>3</v>
      </c>
      <c r="E2063" s="7" t="n">
        <v>30</v>
      </c>
      <c r="F2063" s="7" t="n">
        <v>5000</v>
      </c>
    </row>
    <row r="2064" spans="1:9">
      <c r="A2064" t="s">
        <v>4</v>
      </c>
      <c r="B2064" s="4" t="s">
        <v>5</v>
      </c>
      <c r="C2064" s="4" t="s">
        <v>11</v>
      </c>
      <c r="D2064" s="4" t="s">
        <v>7</v>
      </c>
      <c r="E2064" s="4" t="s">
        <v>8</v>
      </c>
      <c r="F2064" s="4" t="s">
        <v>12</v>
      </c>
      <c r="G2064" s="4" t="s">
        <v>12</v>
      </c>
      <c r="H2064" s="4" t="s">
        <v>12</v>
      </c>
    </row>
    <row r="2065" spans="1:9">
      <c r="A2065" t="n">
        <v>17052</v>
      </c>
      <c r="B2065" s="35" t="n">
        <v>48</v>
      </c>
      <c r="C2065" s="7" t="n">
        <v>1</v>
      </c>
      <c r="D2065" s="7" t="n">
        <v>0</v>
      </c>
      <c r="E2065" s="7" t="s">
        <v>94</v>
      </c>
      <c r="F2065" s="7" t="n">
        <v>-1</v>
      </c>
      <c r="G2065" s="7" t="n">
        <v>1</v>
      </c>
      <c r="H2065" s="7" t="n">
        <v>0</v>
      </c>
    </row>
    <row r="2066" spans="1:9">
      <c r="A2066" t="s">
        <v>4</v>
      </c>
      <c r="B2066" s="4" t="s">
        <v>5</v>
      </c>
      <c r="C2066" s="4" t="s">
        <v>11</v>
      </c>
      <c r="D2066" s="4" t="s">
        <v>7</v>
      </c>
      <c r="E2066" s="4" t="s">
        <v>8</v>
      </c>
      <c r="F2066" s="4" t="s">
        <v>12</v>
      </c>
      <c r="G2066" s="4" t="s">
        <v>12</v>
      </c>
      <c r="H2066" s="4" t="s">
        <v>12</v>
      </c>
    </row>
    <row r="2067" spans="1:9">
      <c r="A2067" t="n">
        <v>17079</v>
      </c>
      <c r="B2067" s="35" t="n">
        <v>48</v>
      </c>
      <c r="C2067" s="7" t="n">
        <v>9</v>
      </c>
      <c r="D2067" s="7" t="n">
        <v>0</v>
      </c>
      <c r="E2067" s="7" t="s">
        <v>94</v>
      </c>
      <c r="F2067" s="7" t="n">
        <v>-1</v>
      </c>
      <c r="G2067" s="7" t="n">
        <v>1</v>
      </c>
      <c r="H2067" s="7" t="n">
        <v>0</v>
      </c>
    </row>
    <row r="2068" spans="1:9">
      <c r="A2068" t="s">
        <v>4</v>
      </c>
      <c r="B2068" s="4" t="s">
        <v>5</v>
      </c>
      <c r="C2068" s="4" t="s">
        <v>11</v>
      </c>
      <c r="D2068" s="4" t="s">
        <v>7</v>
      </c>
      <c r="E2068" s="4" t="s">
        <v>8</v>
      </c>
      <c r="F2068" s="4" t="s">
        <v>12</v>
      </c>
      <c r="G2068" s="4" t="s">
        <v>12</v>
      </c>
      <c r="H2068" s="4" t="s">
        <v>12</v>
      </c>
    </row>
    <row r="2069" spans="1:9">
      <c r="A2069" t="n">
        <v>17106</v>
      </c>
      <c r="B2069" s="35" t="n">
        <v>48</v>
      </c>
      <c r="C2069" s="7" t="n">
        <v>9</v>
      </c>
      <c r="D2069" s="7" t="n">
        <v>1</v>
      </c>
      <c r="E2069" s="7" t="s">
        <v>176</v>
      </c>
      <c r="F2069" s="7" t="n">
        <v>-1</v>
      </c>
      <c r="G2069" s="7" t="n">
        <v>1</v>
      </c>
      <c r="H2069" s="7" t="n">
        <v>0</v>
      </c>
    </row>
    <row r="2070" spans="1:9">
      <c r="A2070" t="s">
        <v>4</v>
      </c>
      <c r="B2070" s="4" t="s">
        <v>5</v>
      </c>
      <c r="C2070" s="4" t="s">
        <v>7</v>
      </c>
      <c r="D2070" s="4" t="s">
        <v>12</v>
      </c>
      <c r="E2070" s="4" t="s">
        <v>12</v>
      </c>
      <c r="F2070" s="4" t="s">
        <v>12</v>
      </c>
    </row>
    <row r="2071" spans="1:9">
      <c r="A2071" t="n">
        <v>17144</v>
      </c>
      <c r="B2071" s="40" t="n">
        <v>45</v>
      </c>
      <c r="C2071" s="7" t="n">
        <v>9</v>
      </c>
      <c r="D2071" s="7" t="n">
        <v>0.0199999995529652</v>
      </c>
      <c r="E2071" s="7" t="n">
        <v>0.0199999995529652</v>
      </c>
      <c r="F2071" s="7" t="n">
        <v>0.5</v>
      </c>
    </row>
    <row r="2072" spans="1:9">
      <c r="A2072" t="s">
        <v>4</v>
      </c>
      <c r="B2072" s="4" t="s">
        <v>5</v>
      </c>
      <c r="C2072" s="4" t="s">
        <v>7</v>
      </c>
      <c r="D2072" s="4" t="s">
        <v>11</v>
      </c>
      <c r="E2072" s="4" t="s">
        <v>11</v>
      </c>
      <c r="F2072" s="4" t="s">
        <v>14</v>
      </c>
    </row>
    <row r="2073" spans="1:9">
      <c r="A2073" t="n">
        <v>17158</v>
      </c>
      <c r="B2073" s="44" t="n">
        <v>84</v>
      </c>
      <c r="C2073" s="7" t="n">
        <v>0</v>
      </c>
      <c r="D2073" s="7" t="n">
        <v>0</v>
      </c>
      <c r="E2073" s="7" t="n">
        <v>0</v>
      </c>
      <c r="F2073" s="7" t="n">
        <v>1056964608</v>
      </c>
    </row>
    <row r="2074" spans="1:9">
      <c r="A2074" t="s">
        <v>4</v>
      </c>
      <c r="B2074" s="4" t="s">
        <v>5</v>
      </c>
      <c r="C2074" s="4" t="s">
        <v>7</v>
      </c>
      <c r="D2074" s="4" t="s">
        <v>11</v>
      </c>
      <c r="E2074" s="4" t="s">
        <v>8</v>
      </c>
    </row>
    <row r="2075" spans="1:9">
      <c r="A2075" t="n">
        <v>17168</v>
      </c>
      <c r="B2075" s="46" t="n">
        <v>51</v>
      </c>
      <c r="C2075" s="7" t="n">
        <v>4</v>
      </c>
      <c r="D2075" s="7" t="n">
        <v>9</v>
      </c>
      <c r="E2075" s="7" t="s">
        <v>203</v>
      </c>
    </row>
    <row r="2076" spans="1:9">
      <c r="A2076" t="s">
        <v>4</v>
      </c>
      <c r="B2076" s="4" t="s">
        <v>5</v>
      </c>
      <c r="C2076" s="4" t="s">
        <v>11</v>
      </c>
    </row>
    <row r="2077" spans="1:9">
      <c r="A2077" t="n">
        <v>17189</v>
      </c>
      <c r="B2077" s="24" t="n">
        <v>16</v>
      </c>
      <c r="C2077" s="7" t="n">
        <v>0</v>
      </c>
    </row>
    <row r="2078" spans="1:9">
      <c r="A2078" t="s">
        <v>4</v>
      </c>
      <c r="B2078" s="4" t="s">
        <v>5</v>
      </c>
      <c r="C2078" s="4" t="s">
        <v>11</v>
      </c>
      <c r="D2078" s="4" t="s">
        <v>7</v>
      </c>
      <c r="E2078" s="4" t="s">
        <v>14</v>
      </c>
      <c r="F2078" s="4" t="s">
        <v>149</v>
      </c>
      <c r="G2078" s="4" t="s">
        <v>7</v>
      </c>
      <c r="H2078" s="4" t="s">
        <v>7</v>
      </c>
      <c r="I2078" s="4" t="s">
        <v>7</v>
      </c>
    </row>
    <row r="2079" spans="1:9">
      <c r="A2079" t="n">
        <v>17192</v>
      </c>
      <c r="B2079" s="48" t="n">
        <v>26</v>
      </c>
      <c r="C2079" s="7" t="n">
        <v>9</v>
      </c>
      <c r="D2079" s="7" t="n">
        <v>17</v>
      </c>
      <c r="E2079" s="7" t="n">
        <v>5461</v>
      </c>
      <c r="F2079" s="7" t="s">
        <v>204</v>
      </c>
      <c r="G2079" s="7" t="n">
        <v>8</v>
      </c>
      <c r="H2079" s="7" t="n">
        <v>2</v>
      </c>
      <c r="I2079" s="7" t="n">
        <v>0</v>
      </c>
    </row>
    <row r="2080" spans="1:9">
      <c r="A2080" t="s">
        <v>4</v>
      </c>
      <c r="B2080" s="4" t="s">
        <v>5</v>
      </c>
      <c r="C2080" s="4" t="s">
        <v>11</v>
      </c>
    </row>
    <row r="2081" spans="1:9">
      <c r="A2081" t="n">
        <v>17223</v>
      </c>
      <c r="B2081" s="24" t="n">
        <v>16</v>
      </c>
      <c r="C2081" s="7" t="n">
        <v>3000</v>
      </c>
    </row>
    <row r="2082" spans="1:9">
      <c r="A2082" t="s">
        <v>4</v>
      </c>
      <c r="B2082" s="4" t="s">
        <v>5</v>
      </c>
      <c r="C2082" s="4" t="s">
        <v>11</v>
      </c>
      <c r="D2082" s="4" t="s">
        <v>7</v>
      </c>
      <c r="E2082" s="4" t="s">
        <v>8</v>
      </c>
      <c r="F2082" s="4" t="s">
        <v>12</v>
      </c>
      <c r="G2082" s="4" t="s">
        <v>12</v>
      </c>
      <c r="H2082" s="4" t="s">
        <v>12</v>
      </c>
    </row>
    <row r="2083" spans="1:9">
      <c r="A2083" t="n">
        <v>17226</v>
      </c>
      <c r="B2083" s="35" t="n">
        <v>48</v>
      </c>
      <c r="C2083" s="7" t="n">
        <v>1</v>
      </c>
      <c r="D2083" s="7" t="n">
        <v>1</v>
      </c>
      <c r="E2083" s="7" t="s">
        <v>175</v>
      </c>
      <c r="F2083" s="7" t="n">
        <v>-1</v>
      </c>
      <c r="G2083" s="7" t="n">
        <v>1</v>
      </c>
      <c r="H2083" s="7" t="n">
        <v>0</v>
      </c>
    </row>
    <row r="2084" spans="1:9">
      <c r="A2084" t="s">
        <v>4</v>
      </c>
      <c r="B2084" s="4" t="s">
        <v>5</v>
      </c>
      <c r="C2084" s="4" t="s">
        <v>11</v>
      </c>
    </row>
    <row r="2085" spans="1:9">
      <c r="A2085" t="n">
        <v>17259</v>
      </c>
      <c r="B2085" s="24" t="n">
        <v>16</v>
      </c>
      <c r="C2085" s="7" t="n">
        <v>3000</v>
      </c>
    </row>
    <row r="2086" spans="1:9">
      <c r="A2086" t="s">
        <v>4</v>
      </c>
      <c r="B2086" s="4" t="s">
        <v>5</v>
      </c>
      <c r="C2086" s="4" t="s">
        <v>7</v>
      </c>
      <c r="D2086" s="4" t="s">
        <v>7</v>
      </c>
      <c r="E2086" s="4" t="s">
        <v>12</v>
      </c>
      <c r="F2086" s="4" t="s">
        <v>11</v>
      </c>
    </row>
    <row r="2087" spans="1:9">
      <c r="A2087" t="n">
        <v>17262</v>
      </c>
      <c r="B2087" s="40" t="n">
        <v>45</v>
      </c>
      <c r="C2087" s="7" t="n">
        <v>5</v>
      </c>
      <c r="D2087" s="7" t="n">
        <v>3</v>
      </c>
      <c r="E2087" s="7" t="n">
        <v>1.60000002384186</v>
      </c>
      <c r="F2087" s="7" t="n">
        <v>10000</v>
      </c>
    </row>
    <row r="2088" spans="1:9">
      <c r="A2088" t="s">
        <v>4</v>
      </c>
      <c r="B2088" s="4" t="s">
        <v>5</v>
      </c>
      <c r="C2088" s="4" t="s">
        <v>11</v>
      </c>
      <c r="D2088" s="4" t="s">
        <v>7</v>
      </c>
    </row>
    <row r="2089" spans="1:9">
      <c r="A2089" t="n">
        <v>17271</v>
      </c>
      <c r="B2089" s="50" t="n">
        <v>89</v>
      </c>
      <c r="C2089" s="7" t="n">
        <v>9</v>
      </c>
      <c r="D2089" s="7" t="n">
        <v>0</v>
      </c>
    </row>
    <row r="2090" spans="1:9">
      <c r="A2090" t="s">
        <v>4</v>
      </c>
      <c r="B2090" s="4" t="s">
        <v>5</v>
      </c>
      <c r="C2090" s="4" t="s">
        <v>14</v>
      </c>
    </row>
    <row r="2091" spans="1:9">
      <c r="A2091" t="n">
        <v>17275</v>
      </c>
      <c r="B2091" s="52" t="n">
        <v>15</v>
      </c>
      <c r="C2091" s="7" t="n">
        <v>256</v>
      </c>
    </row>
    <row r="2092" spans="1:9">
      <c r="A2092" t="s">
        <v>4</v>
      </c>
      <c r="B2092" s="4" t="s">
        <v>5</v>
      </c>
      <c r="C2092" s="4" t="s">
        <v>7</v>
      </c>
      <c r="D2092" s="4" t="s">
        <v>11</v>
      </c>
      <c r="E2092" s="4" t="s">
        <v>11</v>
      </c>
      <c r="F2092" s="4" t="s">
        <v>14</v>
      </c>
    </row>
    <row r="2093" spans="1:9">
      <c r="A2093" t="n">
        <v>17280</v>
      </c>
      <c r="B2093" s="44" t="n">
        <v>84</v>
      </c>
      <c r="C2093" s="7" t="n">
        <v>0</v>
      </c>
      <c r="D2093" s="7" t="n">
        <v>0</v>
      </c>
      <c r="E2093" s="7" t="n">
        <v>0</v>
      </c>
      <c r="F2093" s="7" t="n">
        <v>1050253722</v>
      </c>
    </row>
    <row r="2094" spans="1:9">
      <c r="A2094" t="s">
        <v>4</v>
      </c>
      <c r="B2094" s="4" t="s">
        <v>5</v>
      </c>
      <c r="C2094" s="4" t="s">
        <v>11</v>
      </c>
      <c r="D2094" s="4" t="s">
        <v>12</v>
      </c>
      <c r="E2094" s="4" t="s">
        <v>12</v>
      </c>
      <c r="F2094" s="4" t="s">
        <v>12</v>
      </c>
      <c r="G2094" s="4" t="s">
        <v>11</v>
      </c>
      <c r="H2094" s="4" t="s">
        <v>11</v>
      </c>
    </row>
    <row r="2095" spans="1:9">
      <c r="A2095" t="n">
        <v>17290</v>
      </c>
      <c r="B2095" s="38" t="n">
        <v>60</v>
      </c>
      <c r="C2095" s="7" t="n">
        <v>9</v>
      </c>
      <c r="D2095" s="7" t="n">
        <v>0</v>
      </c>
      <c r="E2095" s="7" t="n">
        <v>-30</v>
      </c>
      <c r="F2095" s="7" t="n">
        <v>0</v>
      </c>
      <c r="G2095" s="7" t="n">
        <v>1500</v>
      </c>
      <c r="H2095" s="7" t="n">
        <v>0</v>
      </c>
    </row>
    <row r="2096" spans="1:9">
      <c r="A2096" t="s">
        <v>4</v>
      </c>
      <c r="B2096" s="4" t="s">
        <v>5</v>
      </c>
      <c r="C2096" s="4" t="s">
        <v>7</v>
      </c>
      <c r="D2096" s="4" t="s">
        <v>11</v>
      </c>
      <c r="E2096" s="4" t="s">
        <v>8</v>
      </c>
      <c r="F2096" s="4" t="s">
        <v>8</v>
      </c>
      <c r="G2096" s="4" t="s">
        <v>8</v>
      </c>
      <c r="H2096" s="4" t="s">
        <v>8</v>
      </c>
    </row>
    <row r="2097" spans="1:8">
      <c r="A2097" t="n">
        <v>17309</v>
      </c>
      <c r="B2097" s="46" t="n">
        <v>51</v>
      </c>
      <c r="C2097" s="7" t="n">
        <v>3</v>
      </c>
      <c r="D2097" s="7" t="n">
        <v>9</v>
      </c>
      <c r="E2097" s="7" t="s">
        <v>205</v>
      </c>
      <c r="F2097" s="7" t="s">
        <v>206</v>
      </c>
      <c r="G2097" s="7" t="s">
        <v>141</v>
      </c>
      <c r="H2097" s="7" t="s">
        <v>160</v>
      </c>
    </row>
    <row r="2098" spans="1:8">
      <c r="A2098" t="s">
        <v>4</v>
      </c>
      <c r="B2098" s="4" t="s">
        <v>5</v>
      </c>
      <c r="C2098" s="4" t="s">
        <v>11</v>
      </c>
      <c r="D2098" s="4" t="s">
        <v>7</v>
      </c>
      <c r="E2098" s="4" t="s">
        <v>8</v>
      </c>
      <c r="F2098" s="4" t="s">
        <v>12</v>
      </c>
      <c r="G2098" s="4" t="s">
        <v>12</v>
      </c>
      <c r="H2098" s="4" t="s">
        <v>12</v>
      </c>
    </row>
    <row r="2099" spans="1:8">
      <c r="A2099" t="n">
        <v>17323</v>
      </c>
      <c r="B2099" s="35" t="n">
        <v>48</v>
      </c>
      <c r="C2099" s="7" t="n">
        <v>1</v>
      </c>
      <c r="D2099" s="7" t="n">
        <v>1</v>
      </c>
      <c r="E2099" s="7" t="s">
        <v>176</v>
      </c>
      <c r="F2099" s="7" t="n">
        <v>-1</v>
      </c>
      <c r="G2099" s="7" t="n">
        <v>1</v>
      </c>
      <c r="H2099" s="7" t="n">
        <v>0</v>
      </c>
    </row>
    <row r="2100" spans="1:8">
      <c r="A2100" t="s">
        <v>4</v>
      </c>
      <c r="B2100" s="4" t="s">
        <v>5</v>
      </c>
      <c r="C2100" s="4" t="s">
        <v>11</v>
      </c>
    </row>
    <row r="2101" spans="1:8">
      <c r="A2101" t="n">
        <v>17361</v>
      </c>
      <c r="B2101" s="24" t="n">
        <v>16</v>
      </c>
      <c r="C2101" s="7" t="n">
        <v>800</v>
      </c>
    </row>
    <row r="2102" spans="1:8">
      <c r="A2102" t="s">
        <v>4</v>
      </c>
      <c r="B2102" s="4" t="s">
        <v>5</v>
      </c>
      <c r="C2102" s="4" t="s">
        <v>7</v>
      </c>
      <c r="D2102" s="4" t="s">
        <v>11</v>
      </c>
      <c r="E2102" s="4" t="s">
        <v>8</v>
      </c>
    </row>
    <row r="2103" spans="1:8">
      <c r="A2103" t="n">
        <v>17364</v>
      </c>
      <c r="B2103" s="46" t="n">
        <v>51</v>
      </c>
      <c r="C2103" s="7" t="n">
        <v>4</v>
      </c>
      <c r="D2103" s="7" t="n">
        <v>1</v>
      </c>
      <c r="E2103" s="7" t="s">
        <v>207</v>
      </c>
    </row>
    <row r="2104" spans="1:8">
      <c r="A2104" t="s">
        <v>4</v>
      </c>
      <c r="B2104" s="4" t="s">
        <v>5</v>
      </c>
      <c r="C2104" s="4" t="s">
        <v>11</v>
      </c>
    </row>
    <row r="2105" spans="1:8">
      <c r="A2105" t="n">
        <v>17379</v>
      </c>
      <c r="B2105" s="24" t="n">
        <v>16</v>
      </c>
      <c r="C2105" s="7" t="n">
        <v>0</v>
      </c>
    </row>
    <row r="2106" spans="1:8">
      <c r="A2106" t="s">
        <v>4</v>
      </c>
      <c r="B2106" s="4" t="s">
        <v>5</v>
      </c>
      <c r="C2106" s="4" t="s">
        <v>11</v>
      </c>
      <c r="D2106" s="4" t="s">
        <v>7</v>
      </c>
      <c r="E2106" s="4" t="s">
        <v>14</v>
      </c>
      <c r="F2106" s="4" t="s">
        <v>149</v>
      </c>
      <c r="G2106" s="4" t="s">
        <v>7</v>
      </c>
      <c r="H2106" s="4" t="s">
        <v>7</v>
      </c>
      <c r="I2106" s="4" t="s">
        <v>7</v>
      </c>
    </row>
    <row r="2107" spans="1:8">
      <c r="A2107" t="n">
        <v>17382</v>
      </c>
      <c r="B2107" s="48" t="n">
        <v>26</v>
      </c>
      <c r="C2107" s="7" t="n">
        <v>1</v>
      </c>
      <c r="D2107" s="7" t="n">
        <v>17</v>
      </c>
      <c r="E2107" s="7" t="n">
        <v>1519</v>
      </c>
      <c r="F2107" s="7" t="s">
        <v>208</v>
      </c>
      <c r="G2107" s="7" t="n">
        <v>8</v>
      </c>
      <c r="H2107" s="7" t="n">
        <v>2</v>
      </c>
      <c r="I2107" s="7" t="n">
        <v>0</v>
      </c>
    </row>
    <row r="2108" spans="1:8">
      <c r="A2108" t="s">
        <v>4</v>
      </c>
      <c r="B2108" s="4" t="s">
        <v>5</v>
      </c>
      <c r="C2108" s="4" t="s">
        <v>11</v>
      </c>
    </row>
    <row r="2109" spans="1:8">
      <c r="A2109" t="n">
        <v>17413</v>
      </c>
      <c r="B2109" s="24" t="n">
        <v>16</v>
      </c>
      <c r="C2109" s="7" t="n">
        <v>4000</v>
      </c>
    </row>
    <row r="2110" spans="1:8">
      <c r="A2110" t="s">
        <v>4</v>
      </c>
      <c r="B2110" s="4" t="s">
        <v>5</v>
      </c>
      <c r="C2110" s="4" t="s">
        <v>11</v>
      </c>
      <c r="D2110" s="4" t="s">
        <v>7</v>
      </c>
    </row>
    <row r="2111" spans="1:8">
      <c r="A2111" t="n">
        <v>17416</v>
      </c>
      <c r="B2111" s="50" t="n">
        <v>89</v>
      </c>
      <c r="C2111" s="7" t="n">
        <v>65533</v>
      </c>
      <c r="D2111" s="7" t="n">
        <v>0</v>
      </c>
    </row>
    <row r="2112" spans="1:8">
      <c r="A2112" t="s">
        <v>4</v>
      </c>
      <c r="B2112" s="4" t="s">
        <v>5</v>
      </c>
      <c r="C2112" s="4" t="s">
        <v>11</v>
      </c>
      <c r="D2112" s="4" t="s">
        <v>7</v>
      </c>
    </row>
    <row r="2113" spans="1:9">
      <c r="A2113" t="n">
        <v>17420</v>
      </c>
      <c r="B2113" s="50" t="n">
        <v>89</v>
      </c>
      <c r="C2113" s="7" t="n">
        <v>65533</v>
      </c>
      <c r="D2113" s="7" t="n">
        <v>1</v>
      </c>
    </row>
    <row r="2114" spans="1:9">
      <c r="A2114" t="s">
        <v>4</v>
      </c>
      <c r="B2114" s="4" t="s">
        <v>5</v>
      </c>
      <c r="C2114" s="4" t="s">
        <v>7</v>
      </c>
      <c r="D2114" s="4" t="s">
        <v>11</v>
      </c>
      <c r="E2114" s="4" t="s">
        <v>12</v>
      </c>
    </row>
    <row r="2115" spans="1:9">
      <c r="A2115" t="n">
        <v>17424</v>
      </c>
      <c r="B2115" s="17" t="n">
        <v>58</v>
      </c>
      <c r="C2115" s="7" t="n">
        <v>101</v>
      </c>
      <c r="D2115" s="7" t="n">
        <v>500</v>
      </c>
      <c r="E2115" s="7" t="n">
        <v>1</v>
      </c>
    </row>
    <row r="2116" spans="1:9">
      <c r="A2116" t="s">
        <v>4</v>
      </c>
      <c r="B2116" s="4" t="s">
        <v>5</v>
      </c>
      <c r="C2116" s="4" t="s">
        <v>7</v>
      </c>
      <c r="D2116" s="4" t="s">
        <v>11</v>
      </c>
    </row>
    <row r="2117" spans="1:9">
      <c r="A2117" t="n">
        <v>17432</v>
      </c>
      <c r="B2117" s="17" t="n">
        <v>58</v>
      </c>
      <c r="C2117" s="7" t="n">
        <v>254</v>
      </c>
      <c r="D2117" s="7" t="n">
        <v>0</v>
      </c>
    </row>
    <row r="2118" spans="1:9">
      <c r="A2118" t="s">
        <v>4</v>
      </c>
      <c r="B2118" s="4" t="s">
        <v>5</v>
      </c>
      <c r="C2118" s="4" t="s">
        <v>7</v>
      </c>
      <c r="D2118" s="4" t="s">
        <v>11</v>
      </c>
      <c r="E2118" s="4" t="s">
        <v>11</v>
      </c>
      <c r="F2118" s="4" t="s">
        <v>14</v>
      </c>
    </row>
    <row r="2119" spans="1:9">
      <c r="A2119" t="n">
        <v>17436</v>
      </c>
      <c r="B2119" s="44" t="n">
        <v>84</v>
      </c>
      <c r="C2119" s="7" t="n">
        <v>0</v>
      </c>
      <c r="D2119" s="7" t="n">
        <v>0</v>
      </c>
      <c r="E2119" s="7" t="n">
        <v>0</v>
      </c>
      <c r="F2119" s="7" t="n">
        <v>1036831949</v>
      </c>
    </row>
    <row r="2120" spans="1:9">
      <c r="A2120" t="s">
        <v>4</v>
      </c>
      <c r="B2120" s="4" t="s">
        <v>5</v>
      </c>
      <c r="C2120" s="4" t="s">
        <v>7</v>
      </c>
    </row>
    <row r="2121" spans="1:9">
      <c r="A2121" t="n">
        <v>17446</v>
      </c>
      <c r="B2121" s="40" t="n">
        <v>45</v>
      </c>
      <c r="C2121" s="7" t="n">
        <v>0</v>
      </c>
    </row>
    <row r="2122" spans="1:9">
      <c r="A2122" t="s">
        <v>4</v>
      </c>
      <c r="B2122" s="4" t="s">
        <v>5</v>
      </c>
      <c r="C2122" s="4" t="s">
        <v>7</v>
      </c>
      <c r="D2122" s="4" t="s">
        <v>7</v>
      </c>
      <c r="E2122" s="4" t="s">
        <v>12</v>
      </c>
      <c r="F2122" s="4" t="s">
        <v>12</v>
      </c>
      <c r="G2122" s="4" t="s">
        <v>12</v>
      </c>
      <c r="H2122" s="4" t="s">
        <v>11</v>
      </c>
    </row>
    <row r="2123" spans="1:9">
      <c r="A2123" t="n">
        <v>17448</v>
      </c>
      <c r="B2123" s="40" t="n">
        <v>45</v>
      </c>
      <c r="C2123" s="7" t="n">
        <v>2</v>
      </c>
      <c r="D2123" s="7" t="n">
        <v>3</v>
      </c>
      <c r="E2123" s="7" t="n">
        <v>-1.70000004768372</v>
      </c>
      <c r="F2123" s="7" t="n">
        <v>1.4099999666214</v>
      </c>
      <c r="G2123" s="7" t="n">
        <v>3.03999996185303</v>
      </c>
      <c r="H2123" s="7" t="n">
        <v>0</v>
      </c>
    </row>
    <row r="2124" spans="1:9">
      <c r="A2124" t="s">
        <v>4</v>
      </c>
      <c r="B2124" s="4" t="s">
        <v>5</v>
      </c>
      <c r="C2124" s="4" t="s">
        <v>7</v>
      </c>
      <c r="D2124" s="4" t="s">
        <v>7</v>
      </c>
      <c r="E2124" s="4" t="s">
        <v>12</v>
      </c>
      <c r="F2124" s="4" t="s">
        <v>12</v>
      </c>
      <c r="G2124" s="4" t="s">
        <v>12</v>
      </c>
      <c r="H2124" s="4" t="s">
        <v>11</v>
      </c>
      <c r="I2124" s="4" t="s">
        <v>7</v>
      </c>
    </row>
    <row r="2125" spans="1:9">
      <c r="A2125" t="n">
        <v>17465</v>
      </c>
      <c r="B2125" s="40" t="n">
        <v>45</v>
      </c>
      <c r="C2125" s="7" t="n">
        <v>4</v>
      </c>
      <c r="D2125" s="7" t="n">
        <v>3</v>
      </c>
      <c r="E2125" s="7" t="n">
        <v>356.869995117188</v>
      </c>
      <c r="F2125" s="7" t="n">
        <v>120.73999786377</v>
      </c>
      <c r="G2125" s="7" t="n">
        <v>0</v>
      </c>
      <c r="H2125" s="7" t="n">
        <v>0</v>
      </c>
      <c r="I2125" s="7" t="n">
        <v>0</v>
      </c>
    </row>
    <row r="2126" spans="1:9">
      <c r="A2126" t="s">
        <v>4</v>
      </c>
      <c r="B2126" s="4" t="s">
        <v>5</v>
      </c>
      <c r="C2126" s="4" t="s">
        <v>7</v>
      </c>
      <c r="D2126" s="4" t="s">
        <v>7</v>
      </c>
      <c r="E2126" s="4" t="s">
        <v>12</v>
      </c>
      <c r="F2126" s="4" t="s">
        <v>11</v>
      </c>
    </row>
    <row r="2127" spans="1:9">
      <c r="A2127" t="n">
        <v>17483</v>
      </c>
      <c r="B2127" s="40" t="n">
        <v>45</v>
      </c>
      <c r="C2127" s="7" t="n">
        <v>5</v>
      </c>
      <c r="D2127" s="7" t="n">
        <v>3</v>
      </c>
      <c r="E2127" s="7" t="n">
        <v>1.10000002384186</v>
      </c>
      <c r="F2127" s="7" t="n">
        <v>0</v>
      </c>
    </row>
    <row r="2128" spans="1:9">
      <c r="A2128" t="s">
        <v>4</v>
      </c>
      <c r="B2128" s="4" t="s">
        <v>5</v>
      </c>
      <c r="C2128" s="4" t="s">
        <v>7</v>
      </c>
      <c r="D2128" s="4" t="s">
        <v>7</v>
      </c>
      <c r="E2128" s="4" t="s">
        <v>12</v>
      </c>
      <c r="F2128" s="4" t="s">
        <v>11</v>
      </c>
    </row>
    <row r="2129" spans="1:9">
      <c r="A2129" t="n">
        <v>17492</v>
      </c>
      <c r="B2129" s="40" t="n">
        <v>45</v>
      </c>
      <c r="C2129" s="7" t="n">
        <v>5</v>
      </c>
      <c r="D2129" s="7" t="n">
        <v>3</v>
      </c>
      <c r="E2129" s="7" t="n">
        <v>1.20000004768372</v>
      </c>
      <c r="F2129" s="7" t="n">
        <v>10000</v>
      </c>
    </row>
    <row r="2130" spans="1:9">
      <c r="A2130" t="s">
        <v>4</v>
      </c>
      <c r="B2130" s="4" t="s">
        <v>5</v>
      </c>
      <c r="C2130" s="4" t="s">
        <v>7</v>
      </c>
      <c r="D2130" s="4" t="s">
        <v>7</v>
      </c>
      <c r="E2130" s="4" t="s">
        <v>12</v>
      </c>
      <c r="F2130" s="4" t="s">
        <v>11</v>
      </c>
    </row>
    <row r="2131" spans="1:9">
      <c r="A2131" t="n">
        <v>17501</v>
      </c>
      <c r="B2131" s="40" t="n">
        <v>45</v>
      </c>
      <c r="C2131" s="7" t="n">
        <v>11</v>
      </c>
      <c r="D2131" s="7" t="n">
        <v>3</v>
      </c>
      <c r="E2131" s="7" t="n">
        <v>30</v>
      </c>
      <c r="F2131" s="7" t="n">
        <v>0</v>
      </c>
    </row>
    <row r="2132" spans="1:9">
      <c r="A2132" t="s">
        <v>4</v>
      </c>
      <c r="B2132" s="4" t="s">
        <v>5</v>
      </c>
      <c r="C2132" s="4" t="s">
        <v>7</v>
      </c>
      <c r="D2132" s="4" t="s">
        <v>11</v>
      </c>
      <c r="E2132" s="4" t="s">
        <v>8</v>
      </c>
      <c r="F2132" s="4" t="s">
        <v>8</v>
      </c>
      <c r="G2132" s="4" t="s">
        <v>8</v>
      </c>
      <c r="H2132" s="4" t="s">
        <v>8</v>
      </c>
    </row>
    <row r="2133" spans="1:9">
      <c r="A2133" t="n">
        <v>17510</v>
      </c>
      <c r="B2133" s="46" t="n">
        <v>51</v>
      </c>
      <c r="C2133" s="7" t="n">
        <v>3</v>
      </c>
      <c r="D2133" s="7" t="n">
        <v>3</v>
      </c>
      <c r="E2133" s="7" t="s">
        <v>190</v>
      </c>
      <c r="F2133" s="7" t="s">
        <v>144</v>
      </c>
      <c r="G2133" s="7" t="s">
        <v>141</v>
      </c>
      <c r="H2133" s="7" t="s">
        <v>142</v>
      </c>
    </row>
    <row r="2134" spans="1:9">
      <c r="A2134" t="s">
        <v>4</v>
      </c>
      <c r="B2134" s="4" t="s">
        <v>5</v>
      </c>
      <c r="C2134" s="4" t="s">
        <v>11</v>
      </c>
    </row>
    <row r="2135" spans="1:9">
      <c r="A2135" t="n">
        <v>17523</v>
      </c>
      <c r="B2135" s="24" t="n">
        <v>16</v>
      </c>
      <c r="C2135" s="7" t="n">
        <v>200</v>
      </c>
    </row>
    <row r="2136" spans="1:9">
      <c r="A2136" t="s">
        <v>4</v>
      </c>
      <c r="B2136" s="4" t="s">
        <v>5</v>
      </c>
      <c r="C2136" s="4" t="s">
        <v>11</v>
      </c>
      <c r="D2136" s="4" t="s">
        <v>7</v>
      </c>
      <c r="E2136" s="4" t="s">
        <v>8</v>
      </c>
      <c r="F2136" s="4" t="s">
        <v>12</v>
      </c>
      <c r="G2136" s="4" t="s">
        <v>12</v>
      </c>
      <c r="H2136" s="4" t="s">
        <v>12</v>
      </c>
    </row>
    <row r="2137" spans="1:9">
      <c r="A2137" t="n">
        <v>17526</v>
      </c>
      <c r="B2137" s="35" t="n">
        <v>48</v>
      </c>
      <c r="C2137" s="7" t="n">
        <v>3</v>
      </c>
      <c r="D2137" s="7" t="n">
        <v>1</v>
      </c>
      <c r="E2137" s="7" t="s">
        <v>175</v>
      </c>
      <c r="F2137" s="7" t="n">
        <v>-1</v>
      </c>
      <c r="G2137" s="7" t="n">
        <v>1</v>
      </c>
      <c r="H2137" s="7" t="n">
        <v>0</v>
      </c>
    </row>
    <row r="2138" spans="1:9">
      <c r="A2138" t="s">
        <v>4</v>
      </c>
      <c r="B2138" s="4" t="s">
        <v>5</v>
      </c>
      <c r="C2138" s="4" t="s">
        <v>11</v>
      </c>
      <c r="D2138" s="4" t="s">
        <v>7</v>
      </c>
      <c r="E2138" s="4" t="s">
        <v>8</v>
      </c>
      <c r="F2138" s="4" t="s">
        <v>12</v>
      </c>
      <c r="G2138" s="4" t="s">
        <v>12</v>
      </c>
      <c r="H2138" s="4" t="s">
        <v>12</v>
      </c>
    </row>
    <row r="2139" spans="1:9">
      <c r="A2139" t="n">
        <v>17559</v>
      </c>
      <c r="B2139" s="35" t="n">
        <v>48</v>
      </c>
      <c r="C2139" s="7" t="n">
        <v>3</v>
      </c>
      <c r="D2139" s="7" t="n">
        <v>1</v>
      </c>
      <c r="E2139" s="7" t="s">
        <v>176</v>
      </c>
      <c r="F2139" s="7" t="n">
        <v>-1</v>
      </c>
      <c r="G2139" s="7" t="n">
        <v>1</v>
      </c>
      <c r="H2139" s="7" t="n">
        <v>0</v>
      </c>
    </row>
    <row r="2140" spans="1:9">
      <c r="A2140" t="s">
        <v>4</v>
      </c>
      <c r="B2140" s="4" t="s">
        <v>5</v>
      </c>
      <c r="C2140" s="4" t="s">
        <v>7</v>
      </c>
      <c r="D2140" s="4" t="s">
        <v>11</v>
      </c>
    </row>
    <row r="2141" spans="1:9">
      <c r="A2141" t="n">
        <v>17597</v>
      </c>
      <c r="B2141" s="17" t="n">
        <v>58</v>
      </c>
      <c r="C2141" s="7" t="n">
        <v>255</v>
      </c>
      <c r="D2141" s="7" t="n">
        <v>0</v>
      </c>
    </row>
    <row r="2142" spans="1:9">
      <c r="A2142" t="s">
        <v>4</v>
      </c>
      <c r="B2142" s="4" t="s">
        <v>5</v>
      </c>
      <c r="C2142" s="4" t="s">
        <v>7</v>
      </c>
      <c r="D2142" s="4" t="s">
        <v>11</v>
      </c>
      <c r="E2142" s="4" t="s">
        <v>8</v>
      </c>
    </row>
    <row r="2143" spans="1:9">
      <c r="A2143" t="n">
        <v>17601</v>
      </c>
      <c r="B2143" s="46" t="n">
        <v>51</v>
      </c>
      <c r="C2143" s="7" t="n">
        <v>4</v>
      </c>
      <c r="D2143" s="7" t="n">
        <v>3</v>
      </c>
      <c r="E2143" s="7" t="s">
        <v>209</v>
      </c>
    </row>
    <row r="2144" spans="1:9">
      <c r="A2144" t="s">
        <v>4</v>
      </c>
      <c r="B2144" s="4" t="s">
        <v>5</v>
      </c>
      <c r="C2144" s="4" t="s">
        <v>11</v>
      </c>
    </row>
    <row r="2145" spans="1:8">
      <c r="A2145" t="n">
        <v>17616</v>
      </c>
      <c r="B2145" s="24" t="n">
        <v>16</v>
      </c>
      <c r="C2145" s="7" t="n">
        <v>0</v>
      </c>
    </row>
    <row r="2146" spans="1:8">
      <c r="A2146" t="s">
        <v>4</v>
      </c>
      <c r="B2146" s="4" t="s">
        <v>5</v>
      </c>
      <c r="C2146" s="4" t="s">
        <v>11</v>
      </c>
      <c r="D2146" s="4" t="s">
        <v>7</v>
      </c>
      <c r="E2146" s="4" t="s">
        <v>14</v>
      </c>
      <c r="F2146" s="4" t="s">
        <v>149</v>
      </c>
      <c r="G2146" s="4" t="s">
        <v>7</v>
      </c>
      <c r="H2146" s="4" t="s">
        <v>7</v>
      </c>
      <c r="I2146" s="4" t="s">
        <v>7</v>
      </c>
    </row>
    <row r="2147" spans="1:8">
      <c r="A2147" t="n">
        <v>17619</v>
      </c>
      <c r="B2147" s="48" t="n">
        <v>26</v>
      </c>
      <c r="C2147" s="7" t="n">
        <v>3</v>
      </c>
      <c r="D2147" s="7" t="n">
        <v>17</v>
      </c>
      <c r="E2147" s="7" t="n">
        <v>2485</v>
      </c>
      <c r="F2147" s="7" t="s">
        <v>208</v>
      </c>
      <c r="G2147" s="7" t="n">
        <v>8</v>
      </c>
      <c r="H2147" s="7" t="n">
        <v>2</v>
      </c>
      <c r="I2147" s="7" t="n">
        <v>0</v>
      </c>
    </row>
    <row r="2148" spans="1:8">
      <c r="A2148" t="s">
        <v>4</v>
      </c>
      <c r="B2148" s="4" t="s">
        <v>5</v>
      </c>
      <c r="C2148" s="4" t="s">
        <v>11</v>
      </c>
    </row>
    <row r="2149" spans="1:8">
      <c r="A2149" t="n">
        <v>17650</v>
      </c>
      <c r="B2149" s="24" t="n">
        <v>16</v>
      </c>
      <c r="C2149" s="7" t="n">
        <v>4000</v>
      </c>
    </row>
    <row r="2150" spans="1:8">
      <c r="A2150" t="s">
        <v>4</v>
      </c>
      <c r="B2150" s="4" t="s">
        <v>5</v>
      </c>
      <c r="C2150" s="4" t="s">
        <v>11</v>
      </c>
      <c r="D2150" s="4" t="s">
        <v>7</v>
      </c>
    </row>
    <row r="2151" spans="1:8">
      <c r="A2151" t="n">
        <v>17653</v>
      </c>
      <c r="B2151" s="50" t="n">
        <v>89</v>
      </c>
      <c r="C2151" s="7" t="n">
        <v>65533</v>
      </c>
      <c r="D2151" s="7" t="n">
        <v>0</v>
      </c>
    </row>
    <row r="2152" spans="1:8">
      <c r="A2152" t="s">
        <v>4</v>
      </c>
      <c r="B2152" s="4" t="s">
        <v>5</v>
      </c>
      <c r="C2152" s="4" t="s">
        <v>11</v>
      </c>
      <c r="D2152" s="4" t="s">
        <v>7</v>
      </c>
    </row>
    <row r="2153" spans="1:8">
      <c r="A2153" t="n">
        <v>17657</v>
      </c>
      <c r="B2153" s="50" t="n">
        <v>89</v>
      </c>
      <c r="C2153" s="7" t="n">
        <v>65533</v>
      </c>
      <c r="D2153" s="7" t="n">
        <v>1</v>
      </c>
    </row>
    <row r="2154" spans="1:8">
      <c r="A2154" t="s">
        <v>4</v>
      </c>
      <c r="B2154" s="4" t="s">
        <v>5</v>
      </c>
      <c r="C2154" s="4" t="s">
        <v>11</v>
      </c>
    </row>
    <row r="2155" spans="1:8">
      <c r="A2155" t="n">
        <v>17661</v>
      </c>
      <c r="B2155" s="24" t="n">
        <v>16</v>
      </c>
      <c r="C2155" s="7" t="n">
        <v>200</v>
      </c>
    </row>
    <row r="2156" spans="1:8">
      <c r="A2156" t="s">
        <v>4</v>
      </c>
      <c r="B2156" s="4" t="s">
        <v>5</v>
      </c>
      <c r="C2156" s="4" t="s">
        <v>7</v>
      </c>
      <c r="D2156" s="4" t="s">
        <v>11</v>
      </c>
      <c r="E2156" s="4" t="s">
        <v>12</v>
      </c>
    </row>
    <row r="2157" spans="1:8">
      <c r="A2157" t="n">
        <v>17664</v>
      </c>
      <c r="B2157" s="17" t="n">
        <v>58</v>
      </c>
      <c r="C2157" s="7" t="n">
        <v>101</v>
      </c>
      <c r="D2157" s="7" t="n">
        <v>500</v>
      </c>
      <c r="E2157" s="7" t="n">
        <v>1</v>
      </c>
    </row>
    <row r="2158" spans="1:8">
      <c r="A2158" t="s">
        <v>4</v>
      </c>
      <c r="B2158" s="4" t="s">
        <v>5</v>
      </c>
      <c r="C2158" s="4" t="s">
        <v>7</v>
      </c>
      <c r="D2158" s="4" t="s">
        <v>11</v>
      </c>
    </row>
    <row r="2159" spans="1:8">
      <c r="A2159" t="n">
        <v>17672</v>
      </c>
      <c r="B2159" s="17" t="n">
        <v>58</v>
      </c>
      <c r="C2159" s="7" t="n">
        <v>254</v>
      </c>
      <c r="D2159" s="7" t="n">
        <v>0</v>
      </c>
    </row>
    <row r="2160" spans="1:8">
      <c r="A2160" t="s">
        <v>4</v>
      </c>
      <c r="B2160" s="4" t="s">
        <v>5</v>
      </c>
      <c r="C2160" s="4" t="s">
        <v>7</v>
      </c>
    </row>
    <row r="2161" spans="1:9">
      <c r="A2161" t="n">
        <v>17676</v>
      </c>
      <c r="B2161" s="40" t="n">
        <v>45</v>
      </c>
      <c r="C2161" s="7" t="n">
        <v>0</v>
      </c>
    </row>
    <row r="2162" spans="1:9">
      <c r="A2162" t="s">
        <v>4</v>
      </c>
      <c r="B2162" s="4" t="s">
        <v>5</v>
      </c>
      <c r="C2162" s="4" t="s">
        <v>7</v>
      </c>
      <c r="D2162" s="4" t="s">
        <v>7</v>
      </c>
      <c r="E2162" s="4" t="s">
        <v>12</v>
      </c>
      <c r="F2162" s="4" t="s">
        <v>12</v>
      </c>
      <c r="G2162" s="4" t="s">
        <v>12</v>
      </c>
      <c r="H2162" s="4" t="s">
        <v>11</v>
      </c>
    </row>
    <row r="2163" spans="1:9">
      <c r="A2163" t="n">
        <v>17678</v>
      </c>
      <c r="B2163" s="40" t="n">
        <v>45</v>
      </c>
      <c r="C2163" s="7" t="n">
        <v>2</v>
      </c>
      <c r="D2163" s="7" t="n">
        <v>3</v>
      </c>
      <c r="E2163" s="7" t="n">
        <v>-1.49000000953674</v>
      </c>
      <c r="F2163" s="7" t="n">
        <v>1.29999995231628</v>
      </c>
      <c r="G2163" s="7" t="n">
        <v>3.72000002861023</v>
      </c>
      <c r="H2163" s="7" t="n">
        <v>0</v>
      </c>
    </row>
    <row r="2164" spans="1:9">
      <c r="A2164" t="s">
        <v>4</v>
      </c>
      <c r="B2164" s="4" t="s">
        <v>5</v>
      </c>
      <c r="C2164" s="4" t="s">
        <v>7</v>
      </c>
      <c r="D2164" s="4" t="s">
        <v>7</v>
      </c>
      <c r="E2164" s="4" t="s">
        <v>12</v>
      </c>
      <c r="F2164" s="4" t="s">
        <v>12</v>
      </c>
      <c r="G2164" s="4" t="s">
        <v>12</v>
      </c>
      <c r="H2164" s="4" t="s">
        <v>11</v>
      </c>
      <c r="I2164" s="4" t="s">
        <v>7</v>
      </c>
    </row>
    <row r="2165" spans="1:9">
      <c r="A2165" t="n">
        <v>17695</v>
      </c>
      <c r="B2165" s="40" t="n">
        <v>45</v>
      </c>
      <c r="C2165" s="7" t="n">
        <v>4</v>
      </c>
      <c r="D2165" s="7" t="n">
        <v>3</v>
      </c>
      <c r="E2165" s="7" t="n">
        <v>0.0700000002980232</v>
      </c>
      <c r="F2165" s="7" t="n">
        <v>88.75</v>
      </c>
      <c r="G2165" s="7" t="n">
        <v>0</v>
      </c>
      <c r="H2165" s="7" t="n">
        <v>0</v>
      </c>
      <c r="I2165" s="7" t="n">
        <v>0</v>
      </c>
    </row>
    <row r="2166" spans="1:9">
      <c r="A2166" t="s">
        <v>4</v>
      </c>
      <c r="B2166" s="4" t="s">
        <v>5</v>
      </c>
      <c r="C2166" s="4" t="s">
        <v>7</v>
      </c>
      <c r="D2166" s="4" t="s">
        <v>7</v>
      </c>
      <c r="E2166" s="4" t="s">
        <v>12</v>
      </c>
      <c r="F2166" s="4" t="s">
        <v>11</v>
      </c>
    </row>
    <row r="2167" spans="1:9">
      <c r="A2167" t="n">
        <v>17713</v>
      </c>
      <c r="B2167" s="40" t="n">
        <v>45</v>
      </c>
      <c r="C2167" s="7" t="n">
        <v>5</v>
      </c>
      <c r="D2167" s="7" t="n">
        <v>3</v>
      </c>
      <c r="E2167" s="7" t="n">
        <v>1.29999995231628</v>
      </c>
      <c r="F2167" s="7" t="n">
        <v>0</v>
      </c>
    </row>
    <row r="2168" spans="1:9">
      <c r="A2168" t="s">
        <v>4</v>
      </c>
      <c r="B2168" s="4" t="s">
        <v>5</v>
      </c>
      <c r="C2168" s="4" t="s">
        <v>7</v>
      </c>
      <c r="D2168" s="4" t="s">
        <v>7</v>
      </c>
      <c r="E2168" s="4" t="s">
        <v>12</v>
      </c>
      <c r="F2168" s="4" t="s">
        <v>11</v>
      </c>
    </row>
    <row r="2169" spans="1:9">
      <c r="A2169" t="n">
        <v>17722</v>
      </c>
      <c r="B2169" s="40" t="n">
        <v>45</v>
      </c>
      <c r="C2169" s="7" t="n">
        <v>5</v>
      </c>
      <c r="D2169" s="7" t="n">
        <v>3</v>
      </c>
      <c r="E2169" s="7" t="n">
        <v>1.39999997615814</v>
      </c>
      <c r="F2169" s="7" t="n">
        <v>10000</v>
      </c>
    </row>
    <row r="2170" spans="1:9">
      <c r="A2170" t="s">
        <v>4</v>
      </c>
      <c r="B2170" s="4" t="s">
        <v>5</v>
      </c>
      <c r="C2170" s="4" t="s">
        <v>7</v>
      </c>
      <c r="D2170" s="4" t="s">
        <v>7</v>
      </c>
      <c r="E2170" s="4" t="s">
        <v>12</v>
      </c>
      <c r="F2170" s="4" t="s">
        <v>11</v>
      </c>
    </row>
    <row r="2171" spans="1:9">
      <c r="A2171" t="n">
        <v>17731</v>
      </c>
      <c r="B2171" s="40" t="n">
        <v>45</v>
      </c>
      <c r="C2171" s="7" t="n">
        <v>11</v>
      </c>
      <c r="D2171" s="7" t="n">
        <v>3</v>
      </c>
      <c r="E2171" s="7" t="n">
        <v>30</v>
      </c>
      <c r="F2171" s="7" t="n">
        <v>0</v>
      </c>
    </row>
    <row r="2172" spans="1:9">
      <c r="A2172" t="s">
        <v>4</v>
      </c>
      <c r="B2172" s="4" t="s">
        <v>5</v>
      </c>
      <c r="C2172" s="4" t="s">
        <v>7</v>
      </c>
      <c r="D2172" s="4" t="s">
        <v>11</v>
      </c>
      <c r="E2172" s="4" t="s">
        <v>8</v>
      </c>
      <c r="F2172" s="4" t="s">
        <v>8</v>
      </c>
      <c r="G2172" s="4" t="s">
        <v>8</v>
      </c>
      <c r="H2172" s="4" t="s">
        <v>8</v>
      </c>
    </row>
    <row r="2173" spans="1:9">
      <c r="A2173" t="n">
        <v>17740</v>
      </c>
      <c r="B2173" s="46" t="n">
        <v>51</v>
      </c>
      <c r="C2173" s="7" t="n">
        <v>3</v>
      </c>
      <c r="D2173" s="7" t="n">
        <v>7</v>
      </c>
      <c r="E2173" s="7" t="s">
        <v>191</v>
      </c>
      <c r="F2173" s="7" t="s">
        <v>142</v>
      </c>
      <c r="G2173" s="7" t="s">
        <v>141</v>
      </c>
      <c r="H2173" s="7" t="s">
        <v>142</v>
      </c>
    </row>
    <row r="2174" spans="1:9">
      <c r="A2174" t="s">
        <v>4</v>
      </c>
      <c r="B2174" s="4" t="s">
        <v>5</v>
      </c>
      <c r="C2174" s="4" t="s">
        <v>11</v>
      </c>
      <c r="D2174" s="4" t="s">
        <v>7</v>
      </c>
      <c r="E2174" s="4" t="s">
        <v>8</v>
      </c>
      <c r="F2174" s="4" t="s">
        <v>12</v>
      </c>
      <c r="G2174" s="4" t="s">
        <v>12</v>
      </c>
      <c r="H2174" s="4" t="s">
        <v>12</v>
      </c>
    </row>
    <row r="2175" spans="1:9">
      <c r="A2175" t="n">
        <v>17753</v>
      </c>
      <c r="B2175" s="35" t="n">
        <v>48</v>
      </c>
      <c r="C2175" s="7" t="n">
        <v>7</v>
      </c>
      <c r="D2175" s="7" t="n">
        <v>0</v>
      </c>
      <c r="E2175" s="7" t="s">
        <v>104</v>
      </c>
      <c r="F2175" s="7" t="n">
        <v>-1</v>
      </c>
      <c r="G2175" s="7" t="n">
        <v>1</v>
      </c>
      <c r="H2175" s="7" t="n">
        <v>0</v>
      </c>
    </row>
    <row r="2176" spans="1:9">
      <c r="A2176" t="s">
        <v>4</v>
      </c>
      <c r="B2176" s="4" t="s">
        <v>5</v>
      </c>
      <c r="C2176" s="4" t="s">
        <v>11</v>
      </c>
      <c r="D2176" s="4" t="s">
        <v>7</v>
      </c>
      <c r="E2176" s="4" t="s">
        <v>8</v>
      </c>
      <c r="F2176" s="4" t="s">
        <v>12</v>
      </c>
      <c r="G2176" s="4" t="s">
        <v>12</v>
      </c>
      <c r="H2176" s="4" t="s">
        <v>12</v>
      </c>
    </row>
    <row r="2177" spans="1:9">
      <c r="A2177" t="n">
        <v>17784</v>
      </c>
      <c r="B2177" s="35" t="n">
        <v>48</v>
      </c>
      <c r="C2177" s="7" t="n">
        <v>7</v>
      </c>
      <c r="D2177" s="7" t="n">
        <v>1</v>
      </c>
      <c r="E2177" s="7" t="s">
        <v>176</v>
      </c>
      <c r="F2177" s="7" t="n">
        <v>-1</v>
      </c>
      <c r="G2177" s="7" t="n">
        <v>1</v>
      </c>
      <c r="H2177" s="7" t="n">
        <v>0</v>
      </c>
    </row>
    <row r="2178" spans="1:9">
      <c r="A2178" t="s">
        <v>4</v>
      </c>
      <c r="B2178" s="4" t="s">
        <v>5</v>
      </c>
      <c r="C2178" s="4" t="s">
        <v>7</v>
      </c>
      <c r="D2178" s="4" t="s">
        <v>11</v>
      </c>
    </row>
    <row r="2179" spans="1:9">
      <c r="A2179" t="n">
        <v>17822</v>
      </c>
      <c r="B2179" s="17" t="n">
        <v>58</v>
      </c>
      <c r="C2179" s="7" t="n">
        <v>255</v>
      </c>
      <c r="D2179" s="7" t="n">
        <v>0</v>
      </c>
    </row>
    <row r="2180" spans="1:9">
      <c r="A2180" t="s">
        <v>4</v>
      </c>
      <c r="B2180" s="4" t="s">
        <v>5</v>
      </c>
      <c r="C2180" s="4" t="s">
        <v>7</v>
      </c>
      <c r="D2180" s="4" t="s">
        <v>7</v>
      </c>
      <c r="E2180" s="4" t="s">
        <v>7</v>
      </c>
      <c r="F2180" s="4" t="s">
        <v>7</v>
      </c>
    </row>
    <row r="2181" spans="1:9">
      <c r="A2181" t="n">
        <v>17826</v>
      </c>
      <c r="B2181" s="9" t="n">
        <v>14</v>
      </c>
      <c r="C2181" s="7" t="n">
        <v>0</v>
      </c>
      <c r="D2181" s="7" t="n">
        <v>1</v>
      </c>
      <c r="E2181" s="7" t="n">
        <v>0</v>
      </c>
      <c r="F2181" s="7" t="n">
        <v>0</v>
      </c>
    </row>
    <row r="2182" spans="1:9">
      <c r="A2182" t="s">
        <v>4</v>
      </c>
      <c r="B2182" s="4" t="s">
        <v>5</v>
      </c>
      <c r="C2182" s="4" t="s">
        <v>7</v>
      </c>
      <c r="D2182" s="4" t="s">
        <v>11</v>
      </c>
      <c r="E2182" s="4" t="s">
        <v>8</v>
      </c>
    </row>
    <row r="2183" spans="1:9">
      <c r="A2183" t="n">
        <v>17831</v>
      </c>
      <c r="B2183" s="46" t="n">
        <v>51</v>
      </c>
      <c r="C2183" s="7" t="n">
        <v>4</v>
      </c>
      <c r="D2183" s="7" t="n">
        <v>7</v>
      </c>
      <c r="E2183" s="7" t="s">
        <v>210</v>
      </c>
    </row>
    <row r="2184" spans="1:9">
      <c r="A2184" t="s">
        <v>4</v>
      </c>
      <c r="B2184" s="4" t="s">
        <v>5</v>
      </c>
      <c r="C2184" s="4" t="s">
        <v>11</v>
      </c>
    </row>
    <row r="2185" spans="1:9">
      <c r="A2185" t="n">
        <v>17846</v>
      </c>
      <c r="B2185" s="24" t="n">
        <v>16</v>
      </c>
      <c r="C2185" s="7" t="n">
        <v>0</v>
      </c>
    </row>
    <row r="2186" spans="1:9">
      <c r="A2186" t="s">
        <v>4</v>
      </c>
      <c r="B2186" s="4" t="s">
        <v>5</v>
      </c>
      <c r="C2186" s="4" t="s">
        <v>11</v>
      </c>
      <c r="D2186" s="4" t="s">
        <v>7</v>
      </c>
      <c r="E2186" s="4" t="s">
        <v>14</v>
      </c>
      <c r="F2186" s="4" t="s">
        <v>149</v>
      </c>
      <c r="G2186" s="4" t="s">
        <v>7</v>
      </c>
      <c r="H2186" s="4" t="s">
        <v>7</v>
      </c>
      <c r="I2186" s="4" t="s">
        <v>7</v>
      </c>
    </row>
    <row r="2187" spans="1:9">
      <c r="A2187" t="n">
        <v>17849</v>
      </c>
      <c r="B2187" s="48" t="n">
        <v>26</v>
      </c>
      <c r="C2187" s="7" t="n">
        <v>7</v>
      </c>
      <c r="D2187" s="7" t="n">
        <v>17</v>
      </c>
      <c r="E2187" s="7" t="n">
        <v>4519</v>
      </c>
      <c r="F2187" s="7" t="s">
        <v>208</v>
      </c>
      <c r="G2187" s="7" t="n">
        <v>8</v>
      </c>
      <c r="H2187" s="7" t="n">
        <v>2</v>
      </c>
      <c r="I2187" s="7" t="n">
        <v>0</v>
      </c>
    </row>
    <row r="2188" spans="1:9">
      <c r="A2188" t="s">
        <v>4</v>
      </c>
      <c r="B2188" s="4" t="s">
        <v>5</v>
      </c>
      <c r="C2188" s="4" t="s">
        <v>11</v>
      </c>
    </row>
    <row r="2189" spans="1:9">
      <c r="A2189" t="n">
        <v>17880</v>
      </c>
      <c r="B2189" s="24" t="n">
        <v>16</v>
      </c>
      <c r="C2189" s="7" t="n">
        <v>1500</v>
      </c>
    </row>
    <row r="2190" spans="1:9">
      <c r="A2190" t="s">
        <v>4</v>
      </c>
      <c r="B2190" s="4" t="s">
        <v>5</v>
      </c>
      <c r="C2190" s="4" t="s">
        <v>7</v>
      </c>
      <c r="D2190" s="4" t="s">
        <v>11</v>
      </c>
      <c r="E2190" s="4" t="s">
        <v>8</v>
      </c>
      <c r="F2190" s="4" t="s">
        <v>8</v>
      </c>
      <c r="G2190" s="4" t="s">
        <v>8</v>
      </c>
      <c r="H2190" s="4" t="s">
        <v>8</v>
      </c>
    </row>
    <row r="2191" spans="1:9">
      <c r="A2191" t="n">
        <v>17883</v>
      </c>
      <c r="B2191" s="46" t="n">
        <v>51</v>
      </c>
      <c r="C2191" s="7" t="n">
        <v>3</v>
      </c>
      <c r="D2191" s="7" t="n">
        <v>7</v>
      </c>
      <c r="E2191" s="7" t="s">
        <v>191</v>
      </c>
      <c r="F2191" s="7" t="s">
        <v>142</v>
      </c>
      <c r="G2191" s="7" t="s">
        <v>141</v>
      </c>
      <c r="H2191" s="7" t="s">
        <v>142</v>
      </c>
    </row>
    <row r="2192" spans="1:9">
      <c r="A2192" t="s">
        <v>4</v>
      </c>
      <c r="B2192" s="4" t="s">
        <v>5</v>
      </c>
      <c r="C2192" s="4" t="s">
        <v>11</v>
      </c>
    </row>
    <row r="2193" spans="1:9">
      <c r="A2193" t="n">
        <v>17896</v>
      </c>
      <c r="B2193" s="24" t="n">
        <v>16</v>
      </c>
      <c r="C2193" s="7" t="n">
        <v>1500</v>
      </c>
    </row>
    <row r="2194" spans="1:9">
      <c r="A2194" t="s">
        <v>4</v>
      </c>
      <c r="B2194" s="4" t="s">
        <v>5</v>
      </c>
      <c r="C2194" s="4" t="s">
        <v>11</v>
      </c>
      <c r="D2194" s="4" t="s">
        <v>7</v>
      </c>
    </row>
    <row r="2195" spans="1:9">
      <c r="A2195" t="n">
        <v>17899</v>
      </c>
      <c r="B2195" s="50" t="n">
        <v>89</v>
      </c>
      <c r="C2195" s="7" t="n">
        <v>65533</v>
      </c>
      <c r="D2195" s="7" t="n">
        <v>0</v>
      </c>
    </row>
    <row r="2196" spans="1:9">
      <c r="A2196" t="s">
        <v>4</v>
      </c>
      <c r="B2196" s="4" t="s">
        <v>5</v>
      </c>
      <c r="C2196" s="4" t="s">
        <v>14</v>
      </c>
    </row>
    <row r="2197" spans="1:9">
      <c r="A2197" t="n">
        <v>17903</v>
      </c>
      <c r="B2197" s="52" t="n">
        <v>15</v>
      </c>
      <c r="C2197" s="7" t="n">
        <v>256</v>
      </c>
    </row>
    <row r="2198" spans="1:9">
      <c r="A2198" t="s">
        <v>4</v>
      </c>
      <c r="B2198" s="4" t="s">
        <v>5</v>
      </c>
      <c r="C2198" s="4" t="s">
        <v>11</v>
      </c>
      <c r="D2198" s="4" t="s">
        <v>7</v>
      </c>
    </row>
    <row r="2199" spans="1:9">
      <c r="A2199" t="n">
        <v>17908</v>
      </c>
      <c r="B2199" s="50" t="n">
        <v>89</v>
      </c>
      <c r="C2199" s="7" t="n">
        <v>65533</v>
      </c>
      <c r="D2199" s="7" t="n">
        <v>1</v>
      </c>
    </row>
    <row r="2200" spans="1:9">
      <c r="A2200" t="s">
        <v>4</v>
      </c>
      <c r="B2200" s="4" t="s">
        <v>5</v>
      </c>
      <c r="C2200" s="4" t="s">
        <v>11</v>
      </c>
    </row>
    <row r="2201" spans="1:9">
      <c r="A2201" t="n">
        <v>17912</v>
      </c>
      <c r="B2201" s="24" t="n">
        <v>16</v>
      </c>
      <c r="C2201" s="7" t="n">
        <v>200</v>
      </c>
    </row>
    <row r="2202" spans="1:9">
      <c r="A2202" t="s">
        <v>4</v>
      </c>
      <c r="B2202" s="4" t="s">
        <v>5</v>
      </c>
      <c r="C2202" s="4" t="s">
        <v>7</v>
      </c>
      <c r="D2202" s="4" t="s">
        <v>11</v>
      </c>
      <c r="E2202" s="4" t="s">
        <v>12</v>
      </c>
    </row>
    <row r="2203" spans="1:9">
      <c r="A2203" t="n">
        <v>17915</v>
      </c>
      <c r="B2203" s="17" t="n">
        <v>58</v>
      </c>
      <c r="C2203" s="7" t="n">
        <v>101</v>
      </c>
      <c r="D2203" s="7" t="n">
        <v>500</v>
      </c>
      <c r="E2203" s="7" t="n">
        <v>1</v>
      </c>
    </row>
    <row r="2204" spans="1:9">
      <c r="A2204" t="s">
        <v>4</v>
      </c>
      <c r="B2204" s="4" t="s">
        <v>5</v>
      </c>
      <c r="C2204" s="4" t="s">
        <v>7</v>
      </c>
      <c r="D2204" s="4" t="s">
        <v>11</v>
      </c>
    </row>
    <row r="2205" spans="1:9">
      <c r="A2205" t="n">
        <v>17923</v>
      </c>
      <c r="B2205" s="17" t="n">
        <v>58</v>
      </c>
      <c r="C2205" s="7" t="n">
        <v>254</v>
      </c>
      <c r="D2205" s="7" t="n">
        <v>0</v>
      </c>
    </row>
    <row r="2206" spans="1:9">
      <c r="A2206" t="s">
        <v>4</v>
      </c>
      <c r="B2206" s="4" t="s">
        <v>5</v>
      </c>
      <c r="C2206" s="4" t="s">
        <v>7</v>
      </c>
    </row>
    <row r="2207" spans="1:9">
      <c r="A2207" t="n">
        <v>17927</v>
      </c>
      <c r="B2207" s="40" t="n">
        <v>45</v>
      </c>
      <c r="C2207" s="7" t="n">
        <v>0</v>
      </c>
    </row>
    <row r="2208" spans="1:9">
      <c r="A2208" t="s">
        <v>4</v>
      </c>
      <c r="B2208" s="4" t="s">
        <v>5</v>
      </c>
      <c r="C2208" s="4" t="s">
        <v>7</v>
      </c>
      <c r="D2208" s="4" t="s">
        <v>7</v>
      </c>
      <c r="E2208" s="4" t="s">
        <v>12</v>
      </c>
      <c r="F2208" s="4" t="s">
        <v>12</v>
      </c>
      <c r="G2208" s="4" t="s">
        <v>12</v>
      </c>
      <c r="H2208" s="4" t="s">
        <v>11</v>
      </c>
    </row>
    <row r="2209" spans="1:8">
      <c r="A2209" t="n">
        <v>17929</v>
      </c>
      <c r="B2209" s="40" t="n">
        <v>45</v>
      </c>
      <c r="C2209" s="7" t="n">
        <v>2</v>
      </c>
      <c r="D2209" s="7" t="n">
        <v>3</v>
      </c>
      <c r="E2209" s="7" t="n">
        <v>1.9099999666214</v>
      </c>
      <c r="F2209" s="7" t="n">
        <v>1.37999999523163</v>
      </c>
      <c r="G2209" s="7" t="n">
        <v>1.88999998569489</v>
      </c>
      <c r="H2209" s="7" t="n">
        <v>0</v>
      </c>
    </row>
    <row r="2210" spans="1:8">
      <c r="A2210" t="s">
        <v>4</v>
      </c>
      <c r="B2210" s="4" t="s">
        <v>5</v>
      </c>
      <c r="C2210" s="4" t="s">
        <v>7</v>
      </c>
      <c r="D2210" s="4" t="s">
        <v>7</v>
      </c>
      <c r="E2210" s="4" t="s">
        <v>12</v>
      </c>
      <c r="F2210" s="4" t="s">
        <v>12</v>
      </c>
      <c r="G2210" s="4" t="s">
        <v>12</v>
      </c>
      <c r="H2210" s="4" t="s">
        <v>11</v>
      </c>
      <c r="I2210" s="4" t="s">
        <v>7</v>
      </c>
    </row>
    <row r="2211" spans="1:8">
      <c r="A2211" t="n">
        <v>17946</v>
      </c>
      <c r="B2211" s="40" t="n">
        <v>45</v>
      </c>
      <c r="C2211" s="7" t="n">
        <v>4</v>
      </c>
      <c r="D2211" s="7" t="n">
        <v>3</v>
      </c>
      <c r="E2211" s="7" t="n">
        <v>356.850006103516</v>
      </c>
      <c r="F2211" s="7" t="n">
        <v>337.839996337891</v>
      </c>
      <c r="G2211" s="7" t="n">
        <v>0</v>
      </c>
      <c r="H2211" s="7" t="n">
        <v>0</v>
      </c>
      <c r="I2211" s="7" t="n">
        <v>0</v>
      </c>
    </row>
    <row r="2212" spans="1:8">
      <c r="A2212" t="s">
        <v>4</v>
      </c>
      <c r="B2212" s="4" t="s">
        <v>5</v>
      </c>
      <c r="C2212" s="4" t="s">
        <v>7</v>
      </c>
      <c r="D2212" s="4" t="s">
        <v>7</v>
      </c>
      <c r="E2212" s="4" t="s">
        <v>12</v>
      </c>
      <c r="F2212" s="4" t="s">
        <v>11</v>
      </c>
    </row>
    <row r="2213" spans="1:8">
      <c r="A2213" t="n">
        <v>17964</v>
      </c>
      <c r="B2213" s="40" t="n">
        <v>45</v>
      </c>
      <c r="C2213" s="7" t="n">
        <v>5</v>
      </c>
      <c r="D2213" s="7" t="n">
        <v>3</v>
      </c>
      <c r="E2213" s="7" t="n">
        <v>1.20000004768372</v>
      </c>
      <c r="F2213" s="7" t="n">
        <v>0</v>
      </c>
    </row>
    <row r="2214" spans="1:8">
      <c r="A2214" t="s">
        <v>4</v>
      </c>
      <c r="B2214" s="4" t="s">
        <v>5</v>
      </c>
      <c r="C2214" s="4" t="s">
        <v>7</v>
      </c>
      <c r="D2214" s="4" t="s">
        <v>7</v>
      </c>
      <c r="E2214" s="4" t="s">
        <v>12</v>
      </c>
      <c r="F2214" s="4" t="s">
        <v>11</v>
      </c>
    </row>
    <row r="2215" spans="1:8">
      <c r="A2215" t="n">
        <v>17973</v>
      </c>
      <c r="B2215" s="40" t="n">
        <v>45</v>
      </c>
      <c r="C2215" s="7" t="n">
        <v>5</v>
      </c>
      <c r="D2215" s="7" t="n">
        <v>3</v>
      </c>
      <c r="E2215" s="7" t="n">
        <v>1.29999995231628</v>
      </c>
      <c r="F2215" s="7" t="n">
        <v>10000</v>
      </c>
    </row>
    <row r="2216" spans="1:8">
      <c r="A2216" t="s">
        <v>4</v>
      </c>
      <c r="B2216" s="4" t="s">
        <v>5</v>
      </c>
      <c r="C2216" s="4" t="s">
        <v>7</v>
      </c>
      <c r="D2216" s="4" t="s">
        <v>7</v>
      </c>
      <c r="E2216" s="4" t="s">
        <v>12</v>
      </c>
      <c r="F2216" s="4" t="s">
        <v>11</v>
      </c>
    </row>
    <row r="2217" spans="1:8">
      <c r="A2217" t="n">
        <v>17982</v>
      </c>
      <c r="B2217" s="40" t="n">
        <v>45</v>
      </c>
      <c r="C2217" s="7" t="n">
        <v>11</v>
      </c>
      <c r="D2217" s="7" t="n">
        <v>3</v>
      </c>
      <c r="E2217" s="7" t="n">
        <v>30</v>
      </c>
      <c r="F2217" s="7" t="n">
        <v>0</v>
      </c>
    </row>
    <row r="2218" spans="1:8">
      <c r="A2218" t="s">
        <v>4</v>
      </c>
      <c r="B2218" s="4" t="s">
        <v>5</v>
      </c>
      <c r="C2218" s="4" t="s">
        <v>7</v>
      </c>
      <c r="D2218" s="4" t="s">
        <v>11</v>
      </c>
      <c r="E2218" s="4" t="s">
        <v>8</v>
      </c>
      <c r="F2218" s="4" t="s">
        <v>8</v>
      </c>
      <c r="G2218" s="4" t="s">
        <v>8</v>
      </c>
      <c r="H2218" s="4" t="s">
        <v>8</v>
      </c>
    </row>
    <row r="2219" spans="1:8">
      <c r="A2219" t="n">
        <v>17991</v>
      </c>
      <c r="B2219" s="46" t="n">
        <v>51</v>
      </c>
      <c r="C2219" s="7" t="n">
        <v>3</v>
      </c>
      <c r="D2219" s="7" t="n">
        <v>5</v>
      </c>
      <c r="E2219" s="7" t="s">
        <v>190</v>
      </c>
      <c r="F2219" s="7" t="s">
        <v>144</v>
      </c>
      <c r="G2219" s="7" t="s">
        <v>141</v>
      </c>
      <c r="H2219" s="7" t="s">
        <v>142</v>
      </c>
    </row>
    <row r="2220" spans="1:8">
      <c r="A2220" t="s">
        <v>4</v>
      </c>
      <c r="B2220" s="4" t="s">
        <v>5</v>
      </c>
      <c r="C2220" s="4" t="s">
        <v>11</v>
      </c>
      <c r="D2220" s="4" t="s">
        <v>7</v>
      </c>
      <c r="E2220" s="4" t="s">
        <v>8</v>
      </c>
      <c r="F2220" s="4" t="s">
        <v>12</v>
      </c>
      <c r="G2220" s="4" t="s">
        <v>12</v>
      </c>
      <c r="H2220" s="4" t="s">
        <v>12</v>
      </c>
    </row>
    <row r="2221" spans="1:8">
      <c r="A2221" t="n">
        <v>18004</v>
      </c>
      <c r="B2221" s="35" t="n">
        <v>48</v>
      </c>
      <c r="C2221" s="7" t="n">
        <v>5</v>
      </c>
      <c r="D2221" s="7" t="n">
        <v>1</v>
      </c>
      <c r="E2221" s="7" t="s">
        <v>175</v>
      </c>
      <c r="F2221" s="7" t="n">
        <v>-1</v>
      </c>
      <c r="G2221" s="7" t="n">
        <v>1</v>
      </c>
      <c r="H2221" s="7" t="n">
        <v>0</v>
      </c>
    </row>
    <row r="2222" spans="1:8">
      <c r="A2222" t="s">
        <v>4</v>
      </c>
      <c r="B2222" s="4" t="s">
        <v>5</v>
      </c>
      <c r="C2222" s="4" t="s">
        <v>11</v>
      </c>
      <c r="D2222" s="4" t="s">
        <v>7</v>
      </c>
      <c r="E2222" s="4" t="s">
        <v>8</v>
      </c>
      <c r="F2222" s="4" t="s">
        <v>12</v>
      </c>
      <c r="G2222" s="4" t="s">
        <v>12</v>
      </c>
      <c r="H2222" s="4" t="s">
        <v>12</v>
      </c>
    </row>
    <row r="2223" spans="1:8">
      <c r="A2223" t="n">
        <v>18037</v>
      </c>
      <c r="B2223" s="35" t="n">
        <v>48</v>
      </c>
      <c r="C2223" s="7" t="n">
        <v>5</v>
      </c>
      <c r="D2223" s="7" t="n">
        <v>1</v>
      </c>
      <c r="E2223" s="7" t="s">
        <v>176</v>
      </c>
      <c r="F2223" s="7" t="n">
        <v>-1</v>
      </c>
      <c r="G2223" s="7" t="n">
        <v>1</v>
      </c>
      <c r="H2223" s="7" t="n">
        <v>0</v>
      </c>
    </row>
    <row r="2224" spans="1:8">
      <c r="A2224" t="s">
        <v>4</v>
      </c>
      <c r="B2224" s="4" t="s">
        <v>5</v>
      </c>
      <c r="C2224" s="4" t="s">
        <v>11</v>
      </c>
      <c r="D2224" s="4" t="s">
        <v>7</v>
      </c>
      <c r="E2224" s="4" t="s">
        <v>8</v>
      </c>
      <c r="F2224" s="4" t="s">
        <v>12</v>
      </c>
      <c r="G2224" s="4" t="s">
        <v>12</v>
      </c>
      <c r="H2224" s="4" t="s">
        <v>12</v>
      </c>
    </row>
    <row r="2225" spans="1:9">
      <c r="A2225" t="n">
        <v>18075</v>
      </c>
      <c r="B2225" s="35" t="n">
        <v>48</v>
      </c>
      <c r="C2225" s="7" t="n">
        <v>5</v>
      </c>
      <c r="D2225" s="7" t="n">
        <v>0</v>
      </c>
      <c r="E2225" s="7" t="s">
        <v>101</v>
      </c>
      <c r="F2225" s="7" t="n">
        <v>-1</v>
      </c>
      <c r="G2225" s="7" t="n">
        <v>1</v>
      </c>
      <c r="H2225" s="7" t="n">
        <v>0</v>
      </c>
    </row>
    <row r="2226" spans="1:9">
      <c r="A2226" t="s">
        <v>4</v>
      </c>
      <c r="B2226" s="4" t="s">
        <v>5</v>
      </c>
      <c r="C2226" s="4" t="s">
        <v>7</v>
      </c>
      <c r="D2226" s="4" t="s">
        <v>11</v>
      </c>
    </row>
    <row r="2227" spans="1:9">
      <c r="A2227" t="n">
        <v>18101</v>
      </c>
      <c r="B2227" s="17" t="n">
        <v>58</v>
      </c>
      <c r="C2227" s="7" t="n">
        <v>255</v>
      </c>
      <c r="D2227" s="7" t="n">
        <v>0</v>
      </c>
    </row>
    <row r="2228" spans="1:9">
      <c r="A2228" t="s">
        <v>4</v>
      </c>
      <c r="B2228" s="4" t="s">
        <v>5</v>
      </c>
      <c r="C2228" s="4" t="s">
        <v>7</v>
      </c>
      <c r="D2228" s="4" t="s">
        <v>11</v>
      </c>
      <c r="E2228" s="4" t="s">
        <v>8</v>
      </c>
    </row>
    <row r="2229" spans="1:9">
      <c r="A2229" t="n">
        <v>18105</v>
      </c>
      <c r="B2229" s="46" t="n">
        <v>51</v>
      </c>
      <c r="C2229" s="7" t="n">
        <v>4</v>
      </c>
      <c r="D2229" s="7" t="n">
        <v>5</v>
      </c>
      <c r="E2229" s="7" t="s">
        <v>211</v>
      </c>
    </row>
    <row r="2230" spans="1:9">
      <c r="A2230" t="s">
        <v>4</v>
      </c>
      <c r="B2230" s="4" t="s">
        <v>5</v>
      </c>
      <c r="C2230" s="4" t="s">
        <v>11</v>
      </c>
    </row>
    <row r="2231" spans="1:9">
      <c r="A2231" t="n">
        <v>18120</v>
      </c>
      <c r="B2231" s="24" t="n">
        <v>16</v>
      </c>
      <c r="C2231" s="7" t="n">
        <v>0</v>
      </c>
    </row>
    <row r="2232" spans="1:9">
      <c r="A2232" t="s">
        <v>4</v>
      </c>
      <c r="B2232" s="4" t="s">
        <v>5</v>
      </c>
      <c r="C2232" s="4" t="s">
        <v>11</v>
      </c>
      <c r="D2232" s="4" t="s">
        <v>7</v>
      </c>
      <c r="E2232" s="4" t="s">
        <v>14</v>
      </c>
      <c r="F2232" s="4" t="s">
        <v>149</v>
      </c>
      <c r="G2232" s="4" t="s">
        <v>7</v>
      </c>
      <c r="H2232" s="4" t="s">
        <v>7</v>
      </c>
      <c r="I2232" s="4" t="s">
        <v>7</v>
      </c>
    </row>
    <row r="2233" spans="1:9">
      <c r="A2233" t="n">
        <v>18123</v>
      </c>
      <c r="B2233" s="48" t="n">
        <v>26</v>
      </c>
      <c r="C2233" s="7" t="n">
        <v>5</v>
      </c>
      <c r="D2233" s="7" t="n">
        <v>17</v>
      </c>
      <c r="E2233" s="7" t="n">
        <v>3515</v>
      </c>
      <c r="F2233" s="7" t="s">
        <v>212</v>
      </c>
      <c r="G2233" s="7" t="n">
        <v>8</v>
      </c>
      <c r="H2233" s="7" t="n">
        <v>2</v>
      </c>
      <c r="I2233" s="7" t="n">
        <v>0</v>
      </c>
    </row>
    <row r="2234" spans="1:9">
      <c r="A2234" t="s">
        <v>4</v>
      </c>
      <c r="B2234" s="4" t="s">
        <v>5</v>
      </c>
      <c r="C2234" s="4" t="s">
        <v>11</v>
      </c>
    </row>
    <row r="2235" spans="1:9">
      <c r="A2235" t="n">
        <v>18150</v>
      </c>
      <c r="B2235" s="24" t="n">
        <v>16</v>
      </c>
      <c r="C2235" s="7" t="n">
        <v>6000</v>
      </c>
    </row>
    <row r="2236" spans="1:9">
      <c r="A2236" t="s">
        <v>4</v>
      </c>
      <c r="B2236" s="4" t="s">
        <v>5</v>
      </c>
      <c r="C2236" s="4" t="s">
        <v>11</v>
      </c>
      <c r="D2236" s="4" t="s">
        <v>7</v>
      </c>
    </row>
    <row r="2237" spans="1:9">
      <c r="A2237" t="n">
        <v>18153</v>
      </c>
      <c r="B2237" s="50" t="n">
        <v>89</v>
      </c>
      <c r="C2237" s="7" t="n">
        <v>65533</v>
      </c>
      <c r="D2237" s="7" t="n">
        <v>0</v>
      </c>
    </row>
    <row r="2238" spans="1:9">
      <c r="A2238" t="s">
        <v>4</v>
      </c>
      <c r="B2238" s="4" t="s">
        <v>5</v>
      </c>
      <c r="C2238" s="4" t="s">
        <v>11</v>
      </c>
      <c r="D2238" s="4" t="s">
        <v>7</v>
      </c>
    </row>
    <row r="2239" spans="1:9">
      <c r="A2239" t="n">
        <v>18157</v>
      </c>
      <c r="B2239" s="50" t="n">
        <v>89</v>
      </c>
      <c r="C2239" s="7" t="n">
        <v>65533</v>
      </c>
      <c r="D2239" s="7" t="n">
        <v>1</v>
      </c>
    </row>
    <row r="2240" spans="1:9">
      <c r="A2240" t="s">
        <v>4</v>
      </c>
      <c r="B2240" s="4" t="s">
        <v>5</v>
      </c>
      <c r="C2240" s="4" t="s">
        <v>11</v>
      </c>
    </row>
    <row r="2241" spans="1:9">
      <c r="A2241" t="n">
        <v>18161</v>
      </c>
      <c r="B2241" s="24" t="n">
        <v>16</v>
      </c>
      <c r="C2241" s="7" t="n">
        <v>200</v>
      </c>
    </row>
    <row r="2242" spans="1:9">
      <c r="A2242" t="s">
        <v>4</v>
      </c>
      <c r="B2242" s="4" t="s">
        <v>5</v>
      </c>
      <c r="C2242" s="4" t="s">
        <v>7</v>
      </c>
      <c r="D2242" s="4" t="s">
        <v>11</v>
      </c>
      <c r="E2242" s="4" t="s">
        <v>12</v>
      </c>
    </row>
    <row r="2243" spans="1:9">
      <c r="A2243" t="n">
        <v>18164</v>
      </c>
      <c r="B2243" s="17" t="n">
        <v>58</v>
      </c>
      <c r="C2243" s="7" t="n">
        <v>101</v>
      </c>
      <c r="D2243" s="7" t="n">
        <v>500</v>
      </c>
      <c r="E2243" s="7" t="n">
        <v>1</v>
      </c>
    </row>
    <row r="2244" spans="1:9">
      <c r="A2244" t="s">
        <v>4</v>
      </c>
      <c r="B2244" s="4" t="s">
        <v>5</v>
      </c>
      <c r="C2244" s="4" t="s">
        <v>7</v>
      </c>
      <c r="D2244" s="4" t="s">
        <v>11</v>
      </c>
    </row>
    <row r="2245" spans="1:9">
      <c r="A2245" t="n">
        <v>18172</v>
      </c>
      <c r="B2245" s="17" t="n">
        <v>58</v>
      </c>
      <c r="C2245" s="7" t="n">
        <v>254</v>
      </c>
      <c r="D2245" s="7" t="n">
        <v>0</v>
      </c>
    </row>
    <row r="2246" spans="1:9">
      <c r="A2246" t="s">
        <v>4</v>
      </c>
      <c r="B2246" s="4" t="s">
        <v>5</v>
      </c>
      <c r="C2246" s="4" t="s">
        <v>7</v>
      </c>
    </row>
    <row r="2247" spans="1:9">
      <c r="A2247" t="n">
        <v>18176</v>
      </c>
      <c r="B2247" s="40" t="n">
        <v>45</v>
      </c>
      <c r="C2247" s="7" t="n">
        <v>0</v>
      </c>
    </row>
    <row r="2248" spans="1:9">
      <c r="A2248" t="s">
        <v>4</v>
      </c>
      <c r="B2248" s="4" t="s">
        <v>5</v>
      </c>
      <c r="C2248" s="4" t="s">
        <v>7</v>
      </c>
      <c r="D2248" s="4" t="s">
        <v>7</v>
      </c>
      <c r="E2248" s="4" t="s">
        <v>12</v>
      </c>
      <c r="F2248" s="4" t="s">
        <v>12</v>
      </c>
      <c r="G2248" s="4" t="s">
        <v>12</v>
      </c>
      <c r="H2248" s="4" t="s">
        <v>11</v>
      </c>
    </row>
    <row r="2249" spans="1:9">
      <c r="A2249" t="n">
        <v>18178</v>
      </c>
      <c r="B2249" s="40" t="n">
        <v>45</v>
      </c>
      <c r="C2249" s="7" t="n">
        <v>2</v>
      </c>
      <c r="D2249" s="7" t="n">
        <v>3</v>
      </c>
      <c r="E2249" s="7" t="n">
        <v>-0.129999995231628</v>
      </c>
      <c r="F2249" s="7" t="n">
        <v>1.49000000953674</v>
      </c>
      <c r="G2249" s="7" t="n">
        <v>4.40999984741211</v>
      </c>
      <c r="H2249" s="7" t="n">
        <v>0</v>
      </c>
    </row>
    <row r="2250" spans="1:9">
      <c r="A2250" t="s">
        <v>4</v>
      </c>
      <c r="B2250" s="4" t="s">
        <v>5</v>
      </c>
      <c r="C2250" s="4" t="s">
        <v>7</v>
      </c>
      <c r="D2250" s="4" t="s">
        <v>7</v>
      </c>
      <c r="E2250" s="4" t="s">
        <v>12</v>
      </c>
      <c r="F2250" s="4" t="s">
        <v>12</v>
      </c>
      <c r="G2250" s="4" t="s">
        <v>12</v>
      </c>
      <c r="H2250" s="4" t="s">
        <v>11</v>
      </c>
      <c r="I2250" s="4" t="s">
        <v>7</v>
      </c>
    </row>
    <row r="2251" spans="1:9">
      <c r="A2251" t="n">
        <v>18195</v>
      </c>
      <c r="B2251" s="40" t="n">
        <v>45</v>
      </c>
      <c r="C2251" s="7" t="n">
        <v>4</v>
      </c>
      <c r="D2251" s="7" t="n">
        <v>3</v>
      </c>
      <c r="E2251" s="7" t="n">
        <v>357.769989013672</v>
      </c>
      <c r="F2251" s="7" t="n">
        <v>121.139999389648</v>
      </c>
      <c r="G2251" s="7" t="n">
        <v>0</v>
      </c>
      <c r="H2251" s="7" t="n">
        <v>0</v>
      </c>
      <c r="I2251" s="7" t="n">
        <v>0</v>
      </c>
    </row>
    <row r="2252" spans="1:9">
      <c r="A2252" t="s">
        <v>4</v>
      </c>
      <c r="B2252" s="4" t="s">
        <v>5</v>
      </c>
      <c r="C2252" s="4" t="s">
        <v>7</v>
      </c>
      <c r="D2252" s="4" t="s">
        <v>7</v>
      </c>
      <c r="E2252" s="4" t="s">
        <v>12</v>
      </c>
      <c r="F2252" s="4" t="s">
        <v>11</v>
      </c>
    </row>
    <row r="2253" spans="1:9">
      <c r="A2253" t="n">
        <v>18213</v>
      </c>
      <c r="B2253" s="40" t="n">
        <v>45</v>
      </c>
      <c r="C2253" s="7" t="n">
        <v>5</v>
      </c>
      <c r="D2253" s="7" t="n">
        <v>3</v>
      </c>
      <c r="E2253" s="7" t="n">
        <v>1.10000002384186</v>
      </c>
      <c r="F2253" s="7" t="n">
        <v>0</v>
      </c>
    </row>
    <row r="2254" spans="1:9">
      <c r="A2254" t="s">
        <v>4</v>
      </c>
      <c r="B2254" s="4" t="s">
        <v>5</v>
      </c>
      <c r="C2254" s="4" t="s">
        <v>7</v>
      </c>
      <c r="D2254" s="4" t="s">
        <v>7</v>
      </c>
      <c r="E2254" s="4" t="s">
        <v>12</v>
      </c>
      <c r="F2254" s="4" t="s">
        <v>11</v>
      </c>
    </row>
    <row r="2255" spans="1:9">
      <c r="A2255" t="n">
        <v>18222</v>
      </c>
      <c r="B2255" s="40" t="n">
        <v>45</v>
      </c>
      <c r="C2255" s="7" t="n">
        <v>5</v>
      </c>
      <c r="D2255" s="7" t="n">
        <v>3</v>
      </c>
      <c r="E2255" s="7" t="n">
        <v>1.29999995231628</v>
      </c>
      <c r="F2255" s="7" t="n">
        <v>20000</v>
      </c>
    </row>
    <row r="2256" spans="1:9">
      <c r="A2256" t="s">
        <v>4</v>
      </c>
      <c r="B2256" s="4" t="s">
        <v>5</v>
      </c>
      <c r="C2256" s="4" t="s">
        <v>7</v>
      </c>
      <c r="D2256" s="4" t="s">
        <v>7</v>
      </c>
      <c r="E2256" s="4" t="s">
        <v>12</v>
      </c>
      <c r="F2256" s="4" t="s">
        <v>11</v>
      </c>
    </row>
    <row r="2257" spans="1:9">
      <c r="A2257" t="n">
        <v>18231</v>
      </c>
      <c r="B2257" s="40" t="n">
        <v>45</v>
      </c>
      <c r="C2257" s="7" t="n">
        <v>11</v>
      </c>
      <c r="D2257" s="7" t="n">
        <v>3</v>
      </c>
      <c r="E2257" s="7" t="n">
        <v>30</v>
      </c>
      <c r="F2257" s="7" t="n">
        <v>0</v>
      </c>
    </row>
    <row r="2258" spans="1:9">
      <c r="A2258" t="s">
        <v>4</v>
      </c>
      <c r="B2258" s="4" t="s">
        <v>5</v>
      </c>
      <c r="C2258" s="4" t="s">
        <v>11</v>
      </c>
      <c r="D2258" s="4" t="s">
        <v>12</v>
      </c>
      <c r="E2258" s="4" t="s">
        <v>12</v>
      </c>
      <c r="F2258" s="4" t="s">
        <v>12</v>
      </c>
      <c r="G2258" s="4" t="s">
        <v>12</v>
      </c>
    </row>
    <row r="2259" spans="1:9">
      <c r="A2259" t="n">
        <v>18240</v>
      </c>
      <c r="B2259" s="37" t="n">
        <v>46</v>
      </c>
      <c r="C2259" s="7" t="n">
        <v>2</v>
      </c>
      <c r="D2259" s="7" t="n">
        <v>-0.889999985694885</v>
      </c>
      <c r="E2259" s="7" t="n">
        <v>0</v>
      </c>
      <c r="F2259" s="7" t="n">
        <v>4.32999992370605</v>
      </c>
      <c r="G2259" s="7" t="n">
        <v>140.199996948242</v>
      </c>
    </row>
    <row r="2260" spans="1:9">
      <c r="A2260" t="s">
        <v>4</v>
      </c>
      <c r="B2260" s="4" t="s">
        <v>5</v>
      </c>
      <c r="C2260" s="4" t="s">
        <v>11</v>
      </c>
      <c r="D2260" s="4" t="s">
        <v>12</v>
      </c>
      <c r="E2260" s="4" t="s">
        <v>12</v>
      </c>
      <c r="F2260" s="4" t="s">
        <v>12</v>
      </c>
      <c r="G2260" s="4" t="s">
        <v>12</v>
      </c>
    </row>
    <row r="2261" spans="1:9">
      <c r="A2261" t="n">
        <v>18259</v>
      </c>
      <c r="B2261" s="37" t="n">
        <v>46</v>
      </c>
      <c r="C2261" s="7" t="n">
        <v>4</v>
      </c>
      <c r="D2261" s="7" t="n">
        <v>-0.119999997317791</v>
      </c>
      <c r="E2261" s="7" t="n">
        <v>0</v>
      </c>
      <c r="F2261" s="7" t="n">
        <v>4.6100001335144</v>
      </c>
      <c r="G2261" s="7" t="n">
        <v>152.5</v>
      </c>
    </row>
    <row r="2262" spans="1:9">
      <c r="A2262" t="s">
        <v>4</v>
      </c>
      <c r="B2262" s="4" t="s">
        <v>5</v>
      </c>
      <c r="C2262" s="4" t="s">
        <v>7</v>
      </c>
      <c r="D2262" s="4" t="s">
        <v>11</v>
      </c>
      <c r="E2262" s="4" t="s">
        <v>8</v>
      </c>
      <c r="F2262" s="4" t="s">
        <v>8</v>
      </c>
      <c r="G2262" s="4" t="s">
        <v>8</v>
      </c>
      <c r="H2262" s="4" t="s">
        <v>8</v>
      </c>
    </row>
    <row r="2263" spans="1:9">
      <c r="A2263" t="n">
        <v>18278</v>
      </c>
      <c r="B2263" s="46" t="n">
        <v>51</v>
      </c>
      <c r="C2263" s="7" t="n">
        <v>3</v>
      </c>
      <c r="D2263" s="7" t="n">
        <v>0</v>
      </c>
      <c r="E2263" s="7" t="s">
        <v>191</v>
      </c>
      <c r="F2263" s="7" t="s">
        <v>142</v>
      </c>
      <c r="G2263" s="7" t="s">
        <v>141</v>
      </c>
      <c r="H2263" s="7" t="s">
        <v>142</v>
      </c>
    </row>
    <row r="2264" spans="1:9">
      <c r="A2264" t="s">
        <v>4</v>
      </c>
      <c r="B2264" s="4" t="s">
        <v>5</v>
      </c>
      <c r="C2264" s="4" t="s">
        <v>7</v>
      </c>
      <c r="D2264" s="4" t="s">
        <v>11</v>
      </c>
      <c r="E2264" s="4" t="s">
        <v>8</v>
      </c>
      <c r="F2264" s="4" t="s">
        <v>8</v>
      </c>
      <c r="G2264" s="4" t="s">
        <v>8</v>
      </c>
      <c r="H2264" s="4" t="s">
        <v>8</v>
      </c>
    </row>
    <row r="2265" spans="1:9">
      <c r="A2265" t="n">
        <v>18291</v>
      </c>
      <c r="B2265" s="46" t="n">
        <v>51</v>
      </c>
      <c r="C2265" s="7" t="n">
        <v>3</v>
      </c>
      <c r="D2265" s="7" t="n">
        <v>2</v>
      </c>
      <c r="E2265" s="7" t="s">
        <v>190</v>
      </c>
      <c r="F2265" s="7" t="s">
        <v>172</v>
      </c>
      <c r="G2265" s="7" t="s">
        <v>141</v>
      </c>
      <c r="H2265" s="7" t="s">
        <v>142</v>
      </c>
    </row>
    <row r="2266" spans="1:9">
      <c r="A2266" t="s">
        <v>4</v>
      </c>
      <c r="B2266" s="4" t="s">
        <v>5</v>
      </c>
      <c r="C2266" s="4" t="s">
        <v>7</v>
      </c>
      <c r="D2266" s="4" t="s">
        <v>11</v>
      </c>
      <c r="E2266" s="4" t="s">
        <v>8</v>
      </c>
      <c r="F2266" s="4" t="s">
        <v>8</v>
      </c>
      <c r="G2266" s="4" t="s">
        <v>8</v>
      </c>
      <c r="H2266" s="4" t="s">
        <v>8</v>
      </c>
    </row>
    <row r="2267" spans="1:9">
      <c r="A2267" t="n">
        <v>18304</v>
      </c>
      <c r="B2267" s="46" t="n">
        <v>51</v>
      </c>
      <c r="C2267" s="7" t="n">
        <v>3</v>
      </c>
      <c r="D2267" s="7" t="n">
        <v>4</v>
      </c>
      <c r="E2267" s="7" t="s">
        <v>190</v>
      </c>
      <c r="F2267" s="7" t="s">
        <v>142</v>
      </c>
      <c r="G2267" s="7" t="s">
        <v>141</v>
      </c>
      <c r="H2267" s="7" t="s">
        <v>142</v>
      </c>
    </row>
    <row r="2268" spans="1:9">
      <c r="A2268" t="s">
        <v>4</v>
      </c>
      <c r="B2268" s="4" t="s">
        <v>5</v>
      </c>
      <c r="C2268" s="4" t="s">
        <v>7</v>
      </c>
      <c r="D2268" s="4" t="s">
        <v>11</v>
      </c>
      <c r="E2268" s="4" t="s">
        <v>8</v>
      </c>
      <c r="F2268" s="4" t="s">
        <v>8</v>
      </c>
      <c r="G2268" s="4" t="s">
        <v>8</v>
      </c>
      <c r="H2268" s="4" t="s">
        <v>8</v>
      </c>
    </row>
    <row r="2269" spans="1:9">
      <c r="A2269" t="n">
        <v>18317</v>
      </c>
      <c r="B2269" s="46" t="n">
        <v>51</v>
      </c>
      <c r="C2269" s="7" t="n">
        <v>3</v>
      </c>
      <c r="D2269" s="7" t="n">
        <v>6</v>
      </c>
      <c r="E2269" s="7" t="s">
        <v>190</v>
      </c>
      <c r="F2269" s="7" t="s">
        <v>142</v>
      </c>
      <c r="G2269" s="7" t="s">
        <v>141</v>
      </c>
      <c r="H2269" s="7" t="s">
        <v>142</v>
      </c>
    </row>
    <row r="2270" spans="1:9">
      <c r="A2270" t="s">
        <v>4</v>
      </c>
      <c r="B2270" s="4" t="s">
        <v>5</v>
      </c>
      <c r="C2270" s="4" t="s">
        <v>7</v>
      </c>
      <c r="D2270" s="4" t="s">
        <v>11</v>
      </c>
      <c r="E2270" s="4" t="s">
        <v>8</v>
      </c>
      <c r="F2270" s="4" t="s">
        <v>8</v>
      </c>
      <c r="G2270" s="4" t="s">
        <v>8</v>
      </c>
      <c r="H2270" s="4" t="s">
        <v>8</v>
      </c>
    </row>
    <row r="2271" spans="1:9">
      <c r="A2271" t="n">
        <v>18330</v>
      </c>
      <c r="B2271" s="46" t="n">
        <v>51</v>
      </c>
      <c r="C2271" s="7" t="n">
        <v>3</v>
      </c>
      <c r="D2271" s="7" t="n">
        <v>8</v>
      </c>
      <c r="E2271" s="7" t="s">
        <v>191</v>
      </c>
      <c r="F2271" s="7" t="s">
        <v>142</v>
      </c>
      <c r="G2271" s="7" t="s">
        <v>141</v>
      </c>
      <c r="H2271" s="7" t="s">
        <v>142</v>
      </c>
    </row>
    <row r="2272" spans="1:9">
      <c r="A2272" t="s">
        <v>4</v>
      </c>
      <c r="B2272" s="4" t="s">
        <v>5</v>
      </c>
      <c r="C2272" s="4" t="s">
        <v>11</v>
      </c>
    </row>
    <row r="2273" spans="1:8">
      <c r="A2273" t="n">
        <v>18343</v>
      </c>
      <c r="B2273" s="24" t="n">
        <v>16</v>
      </c>
      <c r="C2273" s="7" t="n">
        <v>0</v>
      </c>
    </row>
    <row r="2274" spans="1:8">
      <c r="A2274" t="s">
        <v>4</v>
      </c>
      <c r="B2274" s="4" t="s">
        <v>5</v>
      </c>
      <c r="C2274" s="4" t="s">
        <v>11</v>
      </c>
      <c r="D2274" s="4" t="s">
        <v>11</v>
      </c>
      <c r="E2274" s="4" t="s">
        <v>11</v>
      </c>
    </row>
    <row r="2275" spans="1:8">
      <c r="A2275" t="n">
        <v>18346</v>
      </c>
      <c r="B2275" s="51" t="n">
        <v>61</v>
      </c>
      <c r="C2275" s="7" t="n">
        <v>0</v>
      </c>
      <c r="D2275" s="7" t="n">
        <v>9</v>
      </c>
      <c r="E2275" s="7" t="n">
        <v>0</v>
      </c>
    </row>
    <row r="2276" spans="1:8">
      <c r="A2276" t="s">
        <v>4</v>
      </c>
      <c r="B2276" s="4" t="s">
        <v>5</v>
      </c>
      <c r="C2276" s="4" t="s">
        <v>11</v>
      </c>
      <c r="D2276" s="4" t="s">
        <v>11</v>
      </c>
      <c r="E2276" s="4" t="s">
        <v>11</v>
      </c>
    </row>
    <row r="2277" spans="1:8">
      <c r="A2277" t="n">
        <v>18353</v>
      </c>
      <c r="B2277" s="51" t="n">
        <v>61</v>
      </c>
      <c r="C2277" s="7" t="n">
        <v>2</v>
      </c>
      <c r="D2277" s="7" t="n">
        <v>9</v>
      </c>
      <c r="E2277" s="7" t="n">
        <v>0</v>
      </c>
    </row>
    <row r="2278" spans="1:8">
      <c r="A2278" t="s">
        <v>4</v>
      </c>
      <c r="B2278" s="4" t="s">
        <v>5</v>
      </c>
      <c r="C2278" s="4" t="s">
        <v>11</v>
      </c>
      <c r="D2278" s="4" t="s">
        <v>11</v>
      </c>
      <c r="E2278" s="4" t="s">
        <v>11</v>
      </c>
    </row>
    <row r="2279" spans="1:8">
      <c r="A2279" t="n">
        <v>18360</v>
      </c>
      <c r="B2279" s="51" t="n">
        <v>61</v>
      </c>
      <c r="C2279" s="7" t="n">
        <v>4</v>
      </c>
      <c r="D2279" s="7" t="n">
        <v>9</v>
      </c>
      <c r="E2279" s="7" t="n">
        <v>0</v>
      </c>
    </row>
    <row r="2280" spans="1:8">
      <c r="A2280" t="s">
        <v>4</v>
      </c>
      <c r="B2280" s="4" t="s">
        <v>5</v>
      </c>
      <c r="C2280" s="4" t="s">
        <v>11</v>
      </c>
      <c r="D2280" s="4" t="s">
        <v>7</v>
      </c>
      <c r="E2280" s="4" t="s">
        <v>8</v>
      </c>
      <c r="F2280" s="4" t="s">
        <v>12</v>
      </c>
      <c r="G2280" s="4" t="s">
        <v>12</v>
      </c>
      <c r="H2280" s="4" t="s">
        <v>12</v>
      </c>
    </row>
    <row r="2281" spans="1:8">
      <c r="A2281" t="n">
        <v>18367</v>
      </c>
      <c r="B2281" s="35" t="n">
        <v>48</v>
      </c>
      <c r="C2281" s="7" t="n">
        <v>4</v>
      </c>
      <c r="D2281" s="7" t="n">
        <v>1</v>
      </c>
      <c r="E2281" s="7" t="s">
        <v>175</v>
      </c>
      <c r="F2281" s="7" t="n">
        <v>-1</v>
      </c>
      <c r="G2281" s="7" t="n">
        <v>1</v>
      </c>
      <c r="H2281" s="7" t="n">
        <v>0</v>
      </c>
    </row>
    <row r="2282" spans="1:8">
      <c r="A2282" t="s">
        <v>4</v>
      </c>
      <c r="B2282" s="4" t="s">
        <v>5</v>
      </c>
      <c r="C2282" s="4" t="s">
        <v>11</v>
      </c>
      <c r="D2282" s="4" t="s">
        <v>7</v>
      </c>
      <c r="E2282" s="4" t="s">
        <v>8</v>
      </c>
      <c r="F2282" s="4" t="s">
        <v>12</v>
      </c>
      <c r="G2282" s="4" t="s">
        <v>12</v>
      </c>
      <c r="H2282" s="4" t="s">
        <v>12</v>
      </c>
    </row>
    <row r="2283" spans="1:8">
      <c r="A2283" t="n">
        <v>18400</v>
      </c>
      <c r="B2283" s="35" t="n">
        <v>48</v>
      </c>
      <c r="C2283" s="7" t="n">
        <v>2</v>
      </c>
      <c r="D2283" s="7" t="n">
        <v>1</v>
      </c>
      <c r="E2283" s="7" t="s">
        <v>175</v>
      </c>
      <c r="F2283" s="7" t="n">
        <v>-1</v>
      </c>
      <c r="G2283" s="7" t="n">
        <v>1</v>
      </c>
      <c r="H2283" s="7" t="n">
        <v>0</v>
      </c>
    </row>
    <row r="2284" spans="1:8">
      <c r="A2284" t="s">
        <v>4</v>
      </c>
      <c r="B2284" s="4" t="s">
        <v>5</v>
      </c>
      <c r="C2284" s="4" t="s">
        <v>11</v>
      </c>
      <c r="D2284" s="4" t="s">
        <v>7</v>
      </c>
      <c r="E2284" s="4" t="s">
        <v>8</v>
      </c>
      <c r="F2284" s="4" t="s">
        <v>12</v>
      </c>
      <c r="G2284" s="4" t="s">
        <v>12</v>
      </c>
      <c r="H2284" s="4" t="s">
        <v>12</v>
      </c>
    </row>
    <row r="2285" spans="1:8">
      <c r="A2285" t="n">
        <v>18433</v>
      </c>
      <c r="B2285" s="35" t="n">
        <v>48</v>
      </c>
      <c r="C2285" s="7" t="n">
        <v>4</v>
      </c>
      <c r="D2285" s="7" t="n">
        <v>0</v>
      </c>
      <c r="E2285" s="7" t="s">
        <v>96</v>
      </c>
      <c r="F2285" s="7" t="n">
        <v>-1</v>
      </c>
      <c r="G2285" s="7" t="n">
        <v>1</v>
      </c>
      <c r="H2285" s="7" t="n">
        <v>0</v>
      </c>
    </row>
    <row r="2286" spans="1:8">
      <c r="A2286" t="s">
        <v>4</v>
      </c>
      <c r="B2286" s="4" t="s">
        <v>5</v>
      </c>
      <c r="C2286" s="4" t="s">
        <v>7</v>
      </c>
      <c r="D2286" s="4" t="s">
        <v>11</v>
      </c>
    </row>
    <row r="2287" spans="1:8">
      <c r="A2287" t="n">
        <v>18464</v>
      </c>
      <c r="B2287" s="17" t="n">
        <v>58</v>
      </c>
      <c r="C2287" s="7" t="n">
        <v>255</v>
      </c>
      <c r="D2287" s="7" t="n">
        <v>0</v>
      </c>
    </row>
    <row r="2288" spans="1:8">
      <c r="A2288" t="s">
        <v>4</v>
      </c>
      <c r="B2288" s="4" t="s">
        <v>5</v>
      </c>
      <c r="C2288" s="4" t="s">
        <v>7</v>
      </c>
      <c r="D2288" s="4" t="s">
        <v>11</v>
      </c>
      <c r="E2288" s="4" t="s">
        <v>8</v>
      </c>
    </row>
    <row r="2289" spans="1:8">
      <c r="A2289" t="n">
        <v>18468</v>
      </c>
      <c r="B2289" s="46" t="n">
        <v>51</v>
      </c>
      <c r="C2289" s="7" t="n">
        <v>4</v>
      </c>
      <c r="D2289" s="7" t="n">
        <v>4</v>
      </c>
      <c r="E2289" s="7" t="s">
        <v>197</v>
      </c>
    </row>
    <row r="2290" spans="1:8">
      <c r="A2290" t="s">
        <v>4</v>
      </c>
      <c r="B2290" s="4" t="s">
        <v>5</v>
      </c>
      <c r="C2290" s="4" t="s">
        <v>11</v>
      </c>
    </row>
    <row r="2291" spans="1:8">
      <c r="A2291" t="n">
        <v>18482</v>
      </c>
      <c r="B2291" s="24" t="n">
        <v>16</v>
      </c>
      <c r="C2291" s="7" t="n">
        <v>0</v>
      </c>
    </row>
    <row r="2292" spans="1:8">
      <c r="A2292" t="s">
        <v>4</v>
      </c>
      <c r="B2292" s="4" t="s">
        <v>5</v>
      </c>
      <c r="C2292" s="4" t="s">
        <v>11</v>
      </c>
      <c r="D2292" s="4" t="s">
        <v>7</v>
      </c>
      <c r="E2292" s="4" t="s">
        <v>14</v>
      </c>
      <c r="F2292" s="4" t="s">
        <v>149</v>
      </c>
      <c r="G2292" s="4" t="s">
        <v>7</v>
      </c>
      <c r="H2292" s="4" t="s">
        <v>7</v>
      </c>
      <c r="I2292" s="4" t="s">
        <v>7</v>
      </c>
    </row>
    <row r="2293" spans="1:8">
      <c r="A2293" t="n">
        <v>18485</v>
      </c>
      <c r="B2293" s="48" t="n">
        <v>26</v>
      </c>
      <c r="C2293" s="7" t="n">
        <v>4</v>
      </c>
      <c r="D2293" s="7" t="n">
        <v>17</v>
      </c>
      <c r="E2293" s="7" t="n">
        <v>7498</v>
      </c>
      <c r="F2293" s="7" t="s">
        <v>213</v>
      </c>
      <c r="G2293" s="7" t="n">
        <v>8</v>
      </c>
      <c r="H2293" s="7" t="n">
        <v>2</v>
      </c>
      <c r="I2293" s="7" t="n">
        <v>0</v>
      </c>
    </row>
    <row r="2294" spans="1:8">
      <c r="A2294" t="s">
        <v>4</v>
      </c>
      <c r="B2294" s="4" t="s">
        <v>5</v>
      </c>
      <c r="C2294" s="4" t="s">
        <v>11</v>
      </c>
    </row>
    <row r="2295" spans="1:8">
      <c r="A2295" t="n">
        <v>18538</v>
      </c>
      <c r="B2295" s="24" t="n">
        <v>16</v>
      </c>
      <c r="C2295" s="7" t="n">
        <v>5000</v>
      </c>
    </row>
    <row r="2296" spans="1:8">
      <c r="A2296" t="s">
        <v>4</v>
      </c>
      <c r="B2296" s="4" t="s">
        <v>5</v>
      </c>
      <c r="C2296" s="4" t="s">
        <v>11</v>
      </c>
      <c r="D2296" s="4" t="s">
        <v>7</v>
      </c>
    </row>
    <row r="2297" spans="1:8">
      <c r="A2297" t="n">
        <v>18541</v>
      </c>
      <c r="B2297" s="50" t="n">
        <v>89</v>
      </c>
      <c r="C2297" s="7" t="n">
        <v>65533</v>
      </c>
      <c r="D2297" s="7" t="n">
        <v>0</v>
      </c>
    </row>
    <row r="2298" spans="1:8">
      <c r="A2298" t="s">
        <v>4</v>
      </c>
      <c r="B2298" s="4" t="s">
        <v>5</v>
      </c>
      <c r="C2298" s="4" t="s">
        <v>11</v>
      </c>
      <c r="D2298" s="4" t="s">
        <v>7</v>
      </c>
    </row>
    <row r="2299" spans="1:8">
      <c r="A2299" t="n">
        <v>18545</v>
      </c>
      <c r="B2299" s="50" t="n">
        <v>89</v>
      </c>
      <c r="C2299" s="7" t="n">
        <v>65533</v>
      </c>
      <c r="D2299" s="7" t="n">
        <v>1</v>
      </c>
    </row>
    <row r="2300" spans="1:8">
      <c r="A2300" t="s">
        <v>4</v>
      </c>
      <c r="B2300" s="4" t="s">
        <v>5</v>
      </c>
      <c r="C2300" s="4" t="s">
        <v>11</v>
      </c>
      <c r="D2300" s="4" t="s">
        <v>7</v>
      </c>
      <c r="E2300" s="4" t="s">
        <v>8</v>
      </c>
      <c r="F2300" s="4" t="s">
        <v>12</v>
      </c>
      <c r="G2300" s="4" t="s">
        <v>12</v>
      </c>
      <c r="H2300" s="4" t="s">
        <v>12</v>
      </c>
    </row>
    <row r="2301" spans="1:8">
      <c r="A2301" t="n">
        <v>18549</v>
      </c>
      <c r="B2301" s="35" t="n">
        <v>48</v>
      </c>
      <c r="C2301" s="7" t="n">
        <v>2</v>
      </c>
      <c r="D2301" s="7" t="n">
        <v>1</v>
      </c>
      <c r="E2301" s="7" t="s">
        <v>176</v>
      </c>
      <c r="F2301" s="7" t="n">
        <v>-1</v>
      </c>
      <c r="G2301" s="7" t="n">
        <v>1</v>
      </c>
      <c r="H2301" s="7" t="n">
        <v>0</v>
      </c>
    </row>
    <row r="2302" spans="1:8">
      <c r="A2302" t="s">
        <v>4</v>
      </c>
      <c r="B2302" s="4" t="s">
        <v>5</v>
      </c>
      <c r="C2302" s="4" t="s">
        <v>11</v>
      </c>
      <c r="D2302" s="4" t="s">
        <v>12</v>
      </c>
      <c r="E2302" s="4" t="s">
        <v>12</v>
      </c>
      <c r="F2302" s="4" t="s">
        <v>12</v>
      </c>
      <c r="G2302" s="4" t="s">
        <v>11</v>
      </c>
      <c r="H2302" s="4" t="s">
        <v>11</v>
      </c>
    </row>
    <row r="2303" spans="1:8">
      <c r="A2303" t="n">
        <v>18587</v>
      </c>
      <c r="B2303" s="38" t="n">
        <v>60</v>
      </c>
      <c r="C2303" s="7" t="n">
        <v>2</v>
      </c>
      <c r="D2303" s="7" t="n">
        <v>0</v>
      </c>
      <c r="E2303" s="7" t="n">
        <v>-6</v>
      </c>
      <c r="F2303" s="7" t="n">
        <v>0</v>
      </c>
      <c r="G2303" s="7" t="n">
        <v>1000</v>
      </c>
      <c r="H2303" s="7" t="n">
        <v>0</v>
      </c>
    </row>
    <row r="2304" spans="1:8">
      <c r="A2304" t="s">
        <v>4</v>
      </c>
      <c r="B2304" s="4" t="s">
        <v>5</v>
      </c>
      <c r="C2304" s="4" t="s">
        <v>11</v>
      </c>
    </row>
    <row r="2305" spans="1:9">
      <c r="A2305" t="n">
        <v>18606</v>
      </c>
      <c r="B2305" s="24" t="n">
        <v>16</v>
      </c>
      <c r="C2305" s="7" t="n">
        <v>500</v>
      </c>
    </row>
    <row r="2306" spans="1:9">
      <c r="A2306" t="s">
        <v>4</v>
      </c>
      <c r="B2306" s="4" t="s">
        <v>5</v>
      </c>
      <c r="C2306" s="4" t="s">
        <v>7</v>
      </c>
      <c r="D2306" s="4" t="s">
        <v>11</v>
      </c>
      <c r="E2306" s="4" t="s">
        <v>8</v>
      </c>
    </row>
    <row r="2307" spans="1:9">
      <c r="A2307" t="n">
        <v>18609</v>
      </c>
      <c r="B2307" s="46" t="n">
        <v>51</v>
      </c>
      <c r="C2307" s="7" t="n">
        <v>4</v>
      </c>
      <c r="D2307" s="7" t="n">
        <v>2</v>
      </c>
      <c r="E2307" s="7" t="s">
        <v>214</v>
      </c>
    </row>
    <row r="2308" spans="1:9">
      <c r="A2308" t="s">
        <v>4</v>
      </c>
      <c r="B2308" s="4" t="s">
        <v>5</v>
      </c>
      <c r="C2308" s="4" t="s">
        <v>11</v>
      </c>
    </row>
    <row r="2309" spans="1:9">
      <c r="A2309" t="n">
        <v>18623</v>
      </c>
      <c r="B2309" s="24" t="n">
        <v>16</v>
      </c>
      <c r="C2309" s="7" t="n">
        <v>0</v>
      </c>
    </row>
    <row r="2310" spans="1:9">
      <c r="A2310" t="s">
        <v>4</v>
      </c>
      <c r="B2310" s="4" t="s">
        <v>5</v>
      </c>
      <c r="C2310" s="4" t="s">
        <v>11</v>
      </c>
      <c r="D2310" s="4" t="s">
        <v>7</v>
      </c>
      <c r="E2310" s="4" t="s">
        <v>14</v>
      </c>
      <c r="F2310" s="4" t="s">
        <v>149</v>
      </c>
      <c r="G2310" s="4" t="s">
        <v>7</v>
      </c>
      <c r="H2310" s="4" t="s">
        <v>7</v>
      </c>
      <c r="I2310" s="4" t="s">
        <v>7</v>
      </c>
    </row>
    <row r="2311" spans="1:9">
      <c r="A2311" t="n">
        <v>18626</v>
      </c>
      <c r="B2311" s="48" t="n">
        <v>26</v>
      </c>
      <c r="C2311" s="7" t="n">
        <v>2</v>
      </c>
      <c r="D2311" s="7" t="n">
        <v>17</v>
      </c>
      <c r="E2311" s="7" t="n">
        <v>6517</v>
      </c>
      <c r="F2311" s="7" t="s">
        <v>215</v>
      </c>
      <c r="G2311" s="7" t="n">
        <v>8</v>
      </c>
      <c r="H2311" s="7" t="n">
        <v>2</v>
      </c>
      <c r="I2311" s="7" t="n">
        <v>0</v>
      </c>
    </row>
    <row r="2312" spans="1:9">
      <c r="A2312" t="s">
        <v>4</v>
      </c>
      <c r="B2312" s="4" t="s">
        <v>5</v>
      </c>
      <c r="C2312" s="4" t="s">
        <v>11</v>
      </c>
    </row>
    <row r="2313" spans="1:9">
      <c r="A2313" t="n">
        <v>18691</v>
      </c>
      <c r="B2313" s="24" t="n">
        <v>16</v>
      </c>
      <c r="C2313" s="7" t="n">
        <v>6000</v>
      </c>
    </row>
    <row r="2314" spans="1:9">
      <c r="A2314" t="s">
        <v>4</v>
      </c>
      <c r="B2314" s="4" t="s">
        <v>5</v>
      </c>
      <c r="C2314" s="4" t="s">
        <v>11</v>
      </c>
      <c r="D2314" s="4" t="s">
        <v>7</v>
      </c>
    </row>
    <row r="2315" spans="1:9">
      <c r="A2315" t="n">
        <v>18694</v>
      </c>
      <c r="B2315" s="50" t="n">
        <v>89</v>
      </c>
      <c r="C2315" s="7" t="n">
        <v>65533</v>
      </c>
      <c r="D2315" s="7" t="n">
        <v>0</v>
      </c>
    </row>
    <row r="2316" spans="1:9">
      <c r="A2316" t="s">
        <v>4</v>
      </c>
      <c r="B2316" s="4" t="s">
        <v>5</v>
      </c>
      <c r="C2316" s="4" t="s">
        <v>11</v>
      </c>
      <c r="D2316" s="4" t="s">
        <v>7</v>
      </c>
    </row>
    <row r="2317" spans="1:9">
      <c r="A2317" t="n">
        <v>18698</v>
      </c>
      <c r="B2317" s="50" t="n">
        <v>89</v>
      </c>
      <c r="C2317" s="7" t="n">
        <v>65533</v>
      </c>
      <c r="D2317" s="7" t="n">
        <v>1</v>
      </c>
    </row>
    <row r="2318" spans="1:9">
      <c r="A2318" t="s">
        <v>4</v>
      </c>
      <c r="B2318" s="4" t="s">
        <v>5</v>
      </c>
      <c r="C2318" s="4" t="s">
        <v>11</v>
      </c>
    </row>
    <row r="2319" spans="1:9">
      <c r="A2319" t="n">
        <v>18702</v>
      </c>
      <c r="B2319" s="24" t="n">
        <v>16</v>
      </c>
      <c r="C2319" s="7" t="n">
        <v>200</v>
      </c>
    </row>
    <row r="2320" spans="1:9">
      <c r="A2320" t="s">
        <v>4</v>
      </c>
      <c r="B2320" s="4" t="s">
        <v>5</v>
      </c>
      <c r="C2320" s="4" t="s">
        <v>7</v>
      </c>
      <c r="D2320" s="4" t="s">
        <v>11</v>
      </c>
      <c r="E2320" s="4" t="s">
        <v>12</v>
      </c>
    </row>
    <row r="2321" spans="1:9">
      <c r="A2321" t="n">
        <v>18705</v>
      </c>
      <c r="B2321" s="17" t="n">
        <v>58</v>
      </c>
      <c r="C2321" s="7" t="n">
        <v>101</v>
      </c>
      <c r="D2321" s="7" t="n">
        <v>500</v>
      </c>
      <c r="E2321" s="7" t="n">
        <v>1</v>
      </c>
    </row>
    <row r="2322" spans="1:9">
      <c r="A2322" t="s">
        <v>4</v>
      </c>
      <c r="B2322" s="4" t="s">
        <v>5</v>
      </c>
      <c r="C2322" s="4" t="s">
        <v>7</v>
      </c>
      <c r="D2322" s="4" t="s">
        <v>11</v>
      </c>
    </row>
    <row r="2323" spans="1:9">
      <c r="A2323" t="n">
        <v>18713</v>
      </c>
      <c r="B2323" s="17" t="n">
        <v>58</v>
      </c>
      <c r="C2323" s="7" t="n">
        <v>254</v>
      </c>
      <c r="D2323" s="7" t="n">
        <v>0</v>
      </c>
    </row>
    <row r="2324" spans="1:9">
      <c r="A2324" t="s">
        <v>4</v>
      </c>
      <c r="B2324" s="4" t="s">
        <v>5</v>
      </c>
      <c r="C2324" s="4" t="s">
        <v>7</v>
      </c>
    </row>
    <row r="2325" spans="1:9">
      <c r="A2325" t="n">
        <v>18717</v>
      </c>
      <c r="B2325" s="40" t="n">
        <v>45</v>
      </c>
      <c r="C2325" s="7" t="n">
        <v>0</v>
      </c>
    </row>
    <row r="2326" spans="1:9">
      <c r="A2326" t="s">
        <v>4</v>
      </c>
      <c r="B2326" s="4" t="s">
        <v>5</v>
      </c>
      <c r="C2326" s="4" t="s">
        <v>7</v>
      </c>
      <c r="D2326" s="4" t="s">
        <v>7</v>
      </c>
      <c r="E2326" s="4" t="s">
        <v>12</v>
      </c>
      <c r="F2326" s="4" t="s">
        <v>12</v>
      </c>
      <c r="G2326" s="4" t="s">
        <v>12</v>
      </c>
      <c r="H2326" s="4" t="s">
        <v>11</v>
      </c>
    </row>
    <row r="2327" spans="1:9">
      <c r="A2327" t="n">
        <v>18719</v>
      </c>
      <c r="B2327" s="40" t="n">
        <v>45</v>
      </c>
      <c r="C2327" s="7" t="n">
        <v>2</v>
      </c>
      <c r="D2327" s="7" t="n">
        <v>3</v>
      </c>
      <c r="E2327" s="7" t="n">
        <v>2.16000008583069</v>
      </c>
      <c r="F2327" s="7" t="n">
        <v>1.47000002861023</v>
      </c>
      <c r="G2327" s="7" t="n">
        <v>3.14000010490417</v>
      </c>
      <c r="H2327" s="7" t="n">
        <v>0</v>
      </c>
    </row>
    <row r="2328" spans="1:9">
      <c r="A2328" t="s">
        <v>4</v>
      </c>
      <c r="B2328" s="4" t="s">
        <v>5</v>
      </c>
      <c r="C2328" s="4" t="s">
        <v>7</v>
      </c>
      <c r="D2328" s="4" t="s">
        <v>7</v>
      </c>
      <c r="E2328" s="4" t="s">
        <v>12</v>
      </c>
      <c r="F2328" s="4" t="s">
        <v>12</v>
      </c>
      <c r="G2328" s="4" t="s">
        <v>12</v>
      </c>
      <c r="H2328" s="4" t="s">
        <v>11</v>
      </c>
      <c r="I2328" s="4" t="s">
        <v>7</v>
      </c>
    </row>
    <row r="2329" spans="1:9">
      <c r="A2329" t="n">
        <v>18736</v>
      </c>
      <c r="B2329" s="40" t="n">
        <v>45</v>
      </c>
      <c r="C2329" s="7" t="n">
        <v>4</v>
      </c>
      <c r="D2329" s="7" t="n">
        <v>3</v>
      </c>
      <c r="E2329" s="7" t="n">
        <v>354.820007324219</v>
      </c>
      <c r="F2329" s="7" t="n">
        <v>224.850006103516</v>
      </c>
      <c r="G2329" s="7" t="n">
        <v>0</v>
      </c>
      <c r="H2329" s="7" t="n">
        <v>0</v>
      </c>
      <c r="I2329" s="7" t="n">
        <v>0</v>
      </c>
    </row>
    <row r="2330" spans="1:9">
      <c r="A2330" t="s">
        <v>4</v>
      </c>
      <c r="B2330" s="4" t="s">
        <v>5</v>
      </c>
      <c r="C2330" s="4" t="s">
        <v>7</v>
      </c>
      <c r="D2330" s="4" t="s">
        <v>7</v>
      </c>
      <c r="E2330" s="4" t="s">
        <v>12</v>
      </c>
      <c r="F2330" s="4" t="s">
        <v>11</v>
      </c>
    </row>
    <row r="2331" spans="1:9">
      <c r="A2331" t="n">
        <v>18754</v>
      </c>
      <c r="B2331" s="40" t="n">
        <v>45</v>
      </c>
      <c r="C2331" s="7" t="n">
        <v>5</v>
      </c>
      <c r="D2331" s="7" t="n">
        <v>3</v>
      </c>
      <c r="E2331" s="7" t="n">
        <v>1.10000002384186</v>
      </c>
      <c r="F2331" s="7" t="n">
        <v>0</v>
      </c>
    </row>
    <row r="2332" spans="1:9">
      <c r="A2332" t="s">
        <v>4</v>
      </c>
      <c r="B2332" s="4" t="s">
        <v>5</v>
      </c>
      <c r="C2332" s="4" t="s">
        <v>7</v>
      </c>
      <c r="D2332" s="4" t="s">
        <v>7</v>
      </c>
      <c r="E2332" s="4" t="s">
        <v>12</v>
      </c>
      <c r="F2332" s="4" t="s">
        <v>11</v>
      </c>
    </row>
    <row r="2333" spans="1:9">
      <c r="A2333" t="n">
        <v>18763</v>
      </c>
      <c r="B2333" s="40" t="n">
        <v>45</v>
      </c>
      <c r="C2333" s="7" t="n">
        <v>5</v>
      </c>
      <c r="D2333" s="7" t="n">
        <v>3</v>
      </c>
      <c r="E2333" s="7" t="n">
        <v>1.29999995231628</v>
      </c>
      <c r="F2333" s="7" t="n">
        <v>20000</v>
      </c>
    </row>
    <row r="2334" spans="1:9">
      <c r="A2334" t="s">
        <v>4</v>
      </c>
      <c r="B2334" s="4" t="s">
        <v>5</v>
      </c>
      <c r="C2334" s="4" t="s">
        <v>7</v>
      </c>
      <c r="D2334" s="4" t="s">
        <v>7</v>
      </c>
      <c r="E2334" s="4" t="s">
        <v>12</v>
      </c>
      <c r="F2334" s="4" t="s">
        <v>11</v>
      </c>
    </row>
    <row r="2335" spans="1:9">
      <c r="A2335" t="n">
        <v>18772</v>
      </c>
      <c r="B2335" s="40" t="n">
        <v>45</v>
      </c>
      <c r="C2335" s="7" t="n">
        <v>11</v>
      </c>
      <c r="D2335" s="7" t="n">
        <v>3</v>
      </c>
      <c r="E2335" s="7" t="n">
        <v>30</v>
      </c>
      <c r="F2335" s="7" t="n">
        <v>0</v>
      </c>
    </row>
    <row r="2336" spans="1:9">
      <c r="A2336" t="s">
        <v>4</v>
      </c>
      <c r="B2336" s="4" t="s">
        <v>5</v>
      </c>
      <c r="C2336" s="4" t="s">
        <v>11</v>
      </c>
      <c r="D2336" s="4" t="s">
        <v>12</v>
      </c>
      <c r="E2336" s="4" t="s">
        <v>12</v>
      </c>
      <c r="F2336" s="4" t="s">
        <v>12</v>
      </c>
      <c r="G2336" s="4" t="s">
        <v>12</v>
      </c>
    </row>
    <row r="2337" spans="1:9">
      <c r="A2337" t="n">
        <v>18781</v>
      </c>
      <c r="B2337" s="37" t="n">
        <v>46</v>
      </c>
      <c r="C2337" s="7" t="n">
        <v>6</v>
      </c>
      <c r="D2337" s="7" t="n">
        <v>2.89000010490417</v>
      </c>
      <c r="E2337" s="7" t="n">
        <v>0</v>
      </c>
      <c r="F2337" s="7" t="n">
        <v>3.26999998092651</v>
      </c>
      <c r="G2337" s="7" t="n">
        <v>-100.599998474121</v>
      </c>
    </row>
    <row r="2338" spans="1:9">
      <c r="A2338" t="s">
        <v>4</v>
      </c>
      <c r="B2338" s="4" t="s">
        <v>5</v>
      </c>
      <c r="C2338" s="4" t="s">
        <v>11</v>
      </c>
      <c r="D2338" s="4" t="s">
        <v>12</v>
      </c>
      <c r="E2338" s="4" t="s">
        <v>12</v>
      </c>
      <c r="F2338" s="4" t="s">
        <v>12</v>
      </c>
      <c r="G2338" s="4" t="s">
        <v>12</v>
      </c>
    </row>
    <row r="2339" spans="1:9">
      <c r="A2339" t="n">
        <v>18800</v>
      </c>
      <c r="B2339" s="37" t="n">
        <v>46</v>
      </c>
      <c r="C2339" s="7" t="n">
        <v>8</v>
      </c>
      <c r="D2339" s="7" t="n">
        <v>2.19000005722046</v>
      </c>
      <c r="E2339" s="7" t="n">
        <v>0</v>
      </c>
      <c r="F2339" s="7" t="n">
        <v>3.72000002861023</v>
      </c>
      <c r="G2339" s="7" t="n">
        <v>214.800003051758</v>
      </c>
    </row>
    <row r="2340" spans="1:9">
      <c r="A2340" t="s">
        <v>4</v>
      </c>
      <c r="B2340" s="4" t="s">
        <v>5</v>
      </c>
      <c r="C2340" s="4" t="s">
        <v>11</v>
      </c>
    </row>
    <row r="2341" spans="1:9">
      <c r="A2341" t="n">
        <v>18819</v>
      </c>
      <c r="B2341" s="24" t="n">
        <v>16</v>
      </c>
      <c r="C2341" s="7" t="n">
        <v>0</v>
      </c>
    </row>
    <row r="2342" spans="1:9">
      <c r="A2342" t="s">
        <v>4</v>
      </c>
      <c r="B2342" s="4" t="s">
        <v>5</v>
      </c>
      <c r="C2342" s="4" t="s">
        <v>11</v>
      </c>
      <c r="D2342" s="4" t="s">
        <v>11</v>
      </c>
      <c r="E2342" s="4" t="s">
        <v>11</v>
      </c>
    </row>
    <row r="2343" spans="1:9">
      <c r="A2343" t="n">
        <v>18822</v>
      </c>
      <c r="B2343" s="51" t="n">
        <v>61</v>
      </c>
      <c r="C2343" s="7" t="n">
        <v>6</v>
      </c>
      <c r="D2343" s="7" t="n">
        <v>9</v>
      </c>
      <c r="E2343" s="7" t="n">
        <v>0</v>
      </c>
    </row>
    <row r="2344" spans="1:9">
      <c r="A2344" t="s">
        <v>4</v>
      </c>
      <c r="B2344" s="4" t="s">
        <v>5</v>
      </c>
      <c r="C2344" s="4" t="s">
        <v>11</v>
      </c>
      <c r="D2344" s="4" t="s">
        <v>11</v>
      </c>
      <c r="E2344" s="4" t="s">
        <v>11</v>
      </c>
    </row>
    <row r="2345" spans="1:9">
      <c r="A2345" t="n">
        <v>18829</v>
      </c>
      <c r="B2345" s="51" t="n">
        <v>61</v>
      </c>
      <c r="C2345" s="7" t="n">
        <v>8</v>
      </c>
      <c r="D2345" s="7" t="n">
        <v>9</v>
      </c>
      <c r="E2345" s="7" t="n">
        <v>0</v>
      </c>
    </row>
    <row r="2346" spans="1:9">
      <c r="A2346" t="s">
        <v>4</v>
      </c>
      <c r="B2346" s="4" t="s">
        <v>5</v>
      </c>
      <c r="C2346" s="4" t="s">
        <v>11</v>
      </c>
      <c r="D2346" s="4" t="s">
        <v>7</v>
      </c>
      <c r="E2346" s="4" t="s">
        <v>8</v>
      </c>
      <c r="F2346" s="4" t="s">
        <v>12</v>
      </c>
      <c r="G2346" s="4" t="s">
        <v>12</v>
      </c>
      <c r="H2346" s="4" t="s">
        <v>12</v>
      </c>
    </row>
    <row r="2347" spans="1:9">
      <c r="A2347" t="n">
        <v>18836</v>
      </c>
      <c r="B2347" s="35" t="n">
        <v>48</v>
      </c>
      <c r="C2347" s="7" t="n">
        <v>6</v>
      </c>
      <c r="D2347" s="7" t="n">
        <v>0</v>
      </c>
      <c r="E2347" s="7" t="s">
        <v>98</v>
      </c>
      <c r="F2347" s="7" t="n">
        <v>-1</v>
      </c>
      <c r="G2347" s="7" t="n">
        <v>1</v>
      </c>
      <c r="H2347" s="7" t="n">
        <v>0</v>
      </c>
    </row>
    <row r="2348" spans="1:9">
      <c r="A2348" t="s">
        <v>4</v>
      </c>
      <c r="B2348" s="4" t="s">
        <v>5</v>
      </c>
      <c r="C2348" s="4" t="s">
        <v>7</v>
      </c>
      <c r="D2348" s="4" t="s">
        <v>11</v>
      </c>
    </row>
    <row r="2349" spans="1:9">
      <c r="A2349" t="n">
        <v>18865</v>
      </c>
      <c r="B2349" s="17" t="n">
        <v>58</v>
      </c>
      <c r="C2349" s="7" t="n">
        <v>255</v>
      </c>
      <c r="D2349" s="7" t="n">
        <v>0</v>
      </c>
    </row>
    <row r="2350" spans="1:9">
      <c r="A2350" t="s">
        <v>4</v>
      </c>
      <c r="B2350" s="4" t="s">
        <v>5</v>
      </c>
      <c r="C2350" s="4" t="s">
        <v>7</v>
      </c>
      <c r="D2350" s="4" t="s">
        <v>11</v>
      </c>
      <c r="E2350" s="4" t="s">
        <v>8</v>
      </c>
    </row>
    <row r="2351" spans="1:9">
      <c r="A2351" t="n">
        <v>18869</v>
      </c>
      <c r="B2351" s="46" t="n">
        <v>51</v>
      </c>
      <c r="C2351" s="7" t="n">
        <v>4</v>
      </c>
      <c r="D2351" s="7" t="n">
        <v>6</v>
      </c>
      <c r="E2351" s="7" t="s">
        <v>199</v>
      </c>
    </row>
    <row r="2352" spans="1:9">
      <c r="A2352" t="s">
        <v>4</v>
      </c>
      <c r="B2352" s="4" t="s">
        <v>5</v>
      </c>
      <c r="C2352" s="4" t="s">
        <v>11</v>
      </c>
    </row>
    <row r="2353" spans="1:8">
      <c r="A2353" t="n">
        <v>18883</v>
      </c>
      <c r="B2353" s="24" t="n">
        <v>16</v>
      </c>
      <c r="C2353" s="7" t="n">
        <v>0</v>
      </c>
    </row>
    <row r="2354" spans="1:8">
      <c r="A2354" t="s">
        <v>4</v>
      </c>
      <c r="B2354" s="4" t="s">
        <v>5</v>
      </c>
      <c r="C2354" s="4" t="s">
        <v>11</v>
      </c>
      <c r="D2354" s="4" t="s">
        <v>7</v>
      </c>
      <c r="E2354" s="4" t="s">
        <v>14</v>
      </c>
      <c r="F2354" s="4" t="s">
        <v>149</v>
      </c>
      <c r="G2354" s="4" t="s">
        <v>7</v>
      </c>
      <c r="H2354" s="4" t="s">
        <v>7</v>
      </c>
      <c r="I2354" s="4" t="s">
        <v>7</v>
      </c>
    </row>
    <row r="2355" spans="1:8">
      <c r="A2355" t="n">
        <v>18886</v>
      </c>
      <c r="B2355" s="48" t="n">
        <v>26</v>
      </c>
      <c r="C2355" s="7" t="n">
        <v>6</v>
      </c>
      <c r="D2355" s="7" t="n">
        <v>17</v>
      </c>
      <c r="E2355" s="7" t="n">
        <v>8531</v>
      </c>
      <c r="F2355" s="7" t="s">
        <v>216</v>
      </c>
      <c r="G2355" s="7" t="n">
        <v>8</v>
      </c>
      <c r="H2355" s="7" t="n">
        <v>2</v>
      </c>
      <c r="I2355" s="7" t="n">
        <v>0</v>
      </c>
    </row>
    <row r="2356" spans="1:8">
      <c r="A2356" t="s">
        <v>4</v>
      </c>
      <c r="B2356" s="4" t="s">
        <v>5</v>
      </c>
      <c r="C2356" s="4" t="s">
        <v>11</v>
      </c>
    </row>
    <row r="2357" spans="1:8">
      <c r="A2357" t="n">
        <v>18942</v>
      </c>
      <c r="B2357" s="24" t="n">
        <v>16</v>
      </c>
      <c r="C2357" s="7" t="n">
        <v>5000</v>
      </c>
    </row>
    <row r="2358" spans="1:8">
      <c r="A2358" t="s">
        <v>4</v>
      </c>
      <c r="B2358" s="4" t="s">
        <v>5</v>
      </c>
      <c r="C2358" s="4" t="s">
        <v>11</v>
      </c>
      <c r="D2358" s="4" t="s">
        <v>7</v>
      </c>
    </row>
    <row r="2359" spans="1:8">
      <c r="A2359" t="n">
        <v>18945</v>
      </c>
      <c r="B2359" s="50" t="n">
        <v>89</v>
      </c>
      <c r="C2359" s="7" t="n">
        <v>65533</v>
      </c>
      <c r="D2359" s="7" t="n">
        <v>0</v>
      </c>
    </row>
    <row r="2360" spans="1:8">
      <c r="A2360" t="s">
        <v>4</v>
      </c>
      <c r="B2360" s="4" t="s">
        <v>5</v>
      </c>
      <c r="C2360" s="4" t="s">
        <v>11</v>
      </c>
      <c r="D2360" s="4" t="s">
        <v>7</v>
      </c>
    </row>
    <row r="2361" spans="1:8">
      <c r="A2361" t="n">
        <v>18949</v>
      </c>
      <c r="B2361" s="50" t="n">
        <v>89</v>
      </c>
      <c r="C2361" s="7" t="n">
        <v>65533</v>
      </c>
      <c r="D2361" s="7" t="n">
        <v>1</v>
      </c>
    </row>
    <row r="2362" spans="1:8">
      <c r="A2362" t="s">
        <v>4</v>
      </c>
      <c r="B2362" s="4" t="s">
        <v>5</v>
      </c>
      <c r="C2362" s="4" t="s">
        <v>11</v>
      </c>
      <c r="D2362" s="4" t="s">
        <v>11</v>
      </c>
      <c r="E2362" s="4" t="s">
        <v>11</v>
      </c>
    </row>
    <row r="2363" spans="1:8">
      <c r="A2363" t="n">
        <v>18953</v>
      </c>
      <c r="B2363" s="51" t="n">
        <v>61</v>
      </c>
      <c r="C2363" s="7" t="n">
        <v>8</v>
      </c>
      <c r="D2363" s="7" t="n">
        <v>6</v>
      </c>
      <c r="E2363" s="7" t="n">
        <v>300</v>
      </c>
    </row>
    <row r="2364" spans="1:8">
      <c r="A2364" t="s">
        <v>4</v>
      </c>
      <c r="B2364" s="4" t="s">
        <v>5</v>
      </c>
      <c r="C2364" s="4" t="s">
        <v>11</v>
      </c>
    </row>
    <row r="2365" spans="1:8">
      <c r="A2365" t="n">
        <v>18960</v>
      </c>
      <c r="B2365" s="24" t="n">
        <v>16</v>
      </c>
      <c r="C2365" s="7" t="n">
        <v>300</v>
      </c>
    </row>
    <row r="2366" spans="1:8">
      <c r="A2366" t="s">
        <v>4</v>
      </c>
      <c r="B2366" s="4" t="s">
        <v>5</v>
      </c>
      <c r="C2366" s="4" t="s">
        <v>7</v>
      </c>
      <c r="D2366" s="4" t="s">
        <v>11</v>
      </c>
      <c r="E2366" s="4" t="s">
        <v>8</v>
      </c>
    </row>
    <row r="2367" spans="1:8">
      <c r="A2367" t="n">
        <v>18963</v>
      </c>
      <c r="B2367" s="46" t="n">
        <v>51</v>
      </c>
      <c r="C2367" s="7" t="n">
        <v>4</v>
      </c>
      <c r="D2367" s="7" t="n">
        <v>8</v>
      </c>
      <c r="E2367" s="7" t="s">
        <v>217</v>
      </c>
    </row>
    <row r="2368" spans="1:8">
      <c r="A2368" t="s">
        <v>4</v>
      </c>
      <c r="B2368" s="4" t="s">
        <v>5</v>
      </c>
      <c r="C2368" s="4" t="s">
        <v>11</v>
      </c>
    </row>
    <row r="2369" spans="1:9">
      <c r="A2369" t="n">
        <v>18977</v>
      </c>
      <c r="B2369" s="24" t="n">
        <v>16</v>
      </c>
      <c r="C2369" s="7" t="n">
        <v>0</v>
      </c>
    </row>
    <row r="2370" spans="1:9">
      <c r="A2370" t="s">
        <v>4</v>
      </c>
      <c r="B2370" s="4" t="s">
        <v>5</v>
      </c>
      <c r="C2370" s="4" t="s">
        <v>11</v>
      </c>
      <c r="D2370" s="4" t="s">
        <v>7</v>
      </c>
      <c r="E2370" s="4" t="s">
        <v>14</v>
      </c>
      <c r="F2370" s="4" t="s">
        <v>149</v>
      </c>
      <c r="G2370" s="4" t="s">
        <v>7</v>
      </c>
      <c r="H2370" s="4" t="s">
        <v>7</v>
      </c>
      <c r="I2370" s="4" t="s">
        <v>7</v>
      </c>
    </row>
    <row r="2371" spans="1:9">
      <c r="A2371" t="n">
        <v>18980</v>
      </c>
      <c r="B2371" s="48" t="n">
        <v>26</v>
      </c>
      <c r="C2371" s="7" t="n">
        <v>8</v>
      </c>
      <c r="D2371" s="7" t="n">
        <v>17</v>
      </c>
      <c r="E2371" s="7" t="n">
        <v>9444</v>
      </c>
      <c r="F2371" s="7" t="s">
        <v>218</v>
      </c>
      <c r="G2371" s="7" t="n">
        <v>8</v>
      </c>
      <c r="H2371" s="7" t="n">
        <v>2</v>
      </c>
      <c r="I2371" s="7" t="n">
        <v>0</v>
      </c>
    </row>
    <row r="2372" spans="1:9">
      <c r="A2372" t="s">
        <v>4</v>
      </c>
      <c r="B2372" s="4" t="s">
        <v>5</v>
      </c>
      <c r="C2372" s="4" t="s">
        <v>11</v>
      </c>
    </row>
    <row r="2373" spans="1:9">
      <c r="A2373" t="n">
        <v>19056</v>
      </c>
      <c r="B2373" s="24" t="n">
        <v>16</v>
      </c>
      <c r="C2373" s="7" t="n">
        <v>4000</v>
      </c>
    </row>
    <row r="2374" spans="1:9">
      <c r="A2374" t="s">
        <v>4</v>
      </c>
      <c r="B2374" s="4" t="s">
        <v>5</v>
      </c>
      <c r="C2374" s="4" t="s">
        <v>11</v>
      </c>
      <c r="D2374" s="4" t="s">
        <v>7</v>
      </c>
    </row>
    <row r="2375" spans="1:9">
      <c r="A2375" t="n">
        <v>19059</v>
      </c>
      <c r="B2375" s="50" t="n">
        <v>89</v>
      </c>
      <c r="C2375" s="7" t="n">
        <v>65533</v>
      </c>
      <c r="D2375" s="7" t="n">
        <v>0</v>
      </c>
    </row>
    <row r="2376" spans="1:9">
      <c r="A2376" t="s">
        <v>4</v>
      </c>
      <c r="B2376" s="4" t="s">
        <v>5</v>
      </c>
      <c r="C2376" s="4" t="s">
        <v>11</v>
      </c>
      <c r="D2376" s="4" t="s">
        <v>7</v>
      </c>
    </row>
    <row r="2377" spans="1:9">
      <c r="A2377" t="n">
        <v>19063</v>
      </c>
      <c r="B2377" s="50" t="n">
        <v>89</v>
      </c>
      <c r="C2377" s="7" t="n">
        <v>65533</v>
      </c>
      <c r="D2377" s="7" t="n">
        <v>1</v>
      </c>
    </row>
    <row r="2378" spans="1:9">
      <c r="A2378" t="s">
        <v>4</v>
      </c>
      <c r="B2378" s="4" t="s">
        <v>5</v>
      </c>
      <c r="C2378" s="4" t="s">
        <v>11</v>
      </c>
    </row>
    <row r="2379" spans="1:9">
      <c r="A2379" t="n">
        <v>19067</v>
      </c>
      <c r="B2379" s="24" t="n">
        <v>16</v>
      </c>
      <c r="C2379" s="7" t="n">
        <v>200</v>
      </c>
    </row>
    <row r="2380" spans="1:9">
      <c r="A2380" t="s">
        <v>4</v>
      </c>
      <c r="B2380" s="4" t="s">
        <v>5</v>
      </c>
      <c r="C2380" s="4" t="s">
        <v>7</v>
      </c>
      <c r="D2380" s="4" t="s">
        <v>11</v>
      </c>
      <c r="E2380" s="4" t="s">
        <v>12</v>
      </c>
    </row>
    <row r="2381" spans="1:9">
      <c r="A2381" t="n">
        <v>19070</v>
      </c>
      <c r="B2381" s="17" t="n">
        <v>58</v>
      </c>
      <c r="C2381" s="7" t="n">
        <v>101</v>
      </c>
      <c r="D2381" s="7" t="n">
        <v>500</v>
      </c>
      <c r="E2381" s="7" t="n">
        <v>1</v>
      </c>
    </row>
    <row r="2382" spans="1:9">
      <c r="A2382" t="s">
        <v>4</v>
      </c>
      <c r="B2382" s="4" t="s">
        <v>5</v>
      </c>
      <c r="C2382" s="4" t="s">
        <v>7</v>
      </c>
      <c r="D2382" s="4" t="s">
        <v>11</v>
      </c>
    </row>
    <row r="2383" spans="1:9">
      <c r="A2383" t="n">
        <v>19078</v>
      </c>
      <c r="B2383" s="17" t="n">
        <v>58</v>
      </c>
      <c r="C2383" s="7" t="n">
        <v>254</v>
      </c>
      <c r="D2383" s="7" t="n">
        <v>0</v>
      </c>
    </row>
    <row r="2384" spans="1:9">
      <c r="A2384" t="s">
        <v>4</v>
      </c>
      <c r="B2384" s="4" t="s">
        <v>5</v>
      </c>
      <c r="C2384" s="4" t="s">
        <v>7</v>
      </c>
    </row>
    <row r="2385" spans="1:9">
      <c r="A2385" t="n">
        <v>19082</v>
      </c>
      <c r="B2385" s="40" t="n">
        <v>45</v>
      </c>
      <c r="C2385" s="7" t="n">
        <v>0</v>
      </c>
    </row>
    <row r="2386" spans="1:9">
      <c r="A2386" t="s">
        <v>4</v>
      </c>
      <c r="B2386" s="4" t="s">
        <v>5</v>
      </c>
      <c r="C2386" s="4" t="s">
        <v>7</v>
      </c>
      <c r="D2386" s="4" t="s">
        <v>7</v>
      </c>
      <c r="E2386" s="4" t="s">
        <v>12</v>
      </c>
      <c r="F2386" s="4" t="s">
        <v>12</v>
      </c>
      <c r="G2386" s="4" t="s">
        <v>12</v>
      </c>
      <c r="H2386" s="4" t="s">
        <v>11</v>
      </c>
    </row>
    <row r="2387" spans="1:9">
      <c r="A2387" t="n">
        <v>19084</v>
      </c>
      <c r="B2387" s="40" t="n">
        <v>45</v>
      </c>
      <c r="C2387" s="7" t="n">
        <v>2</v>
      </c>
      <c r="D2387" s="7" t="n">
        <v>3</v>
      </c>
      <c r="E2387" s="7" t="n">
        <v>-0.0199999995529652</v>
      </c>
      <c r="F2387" s="7" t="n">
        <v>1.48000001907349</v>
      </c>
      <c r="G2387" s="7" t="n">
        <v>1.03999996185303</v>
      </c>
      <c r="H2387" s="7" t="n">
        <v>0</v>
      </c>
    </row>
    <row r="2388" spans="1:9">
      <c r="A2388" t="s">
        <v>4</v>
      </c>
      <c r="B2388" s="4" t="s">
        <v>5</v>
      </c>
      <c r="C2388" s="4" t="s">
        <v>7</v>
      </c>
      <c r="D2388" s="4" t="s">
        <v>7</v>
      </c>
      <c r="E2388" s="4" t="s">
        <v>12</v>
      </c>
      <c r="F2388" s="4" t="s">
        <v>12</v>
      </c>
      <c r="G2388" s="4" t="s">
        <v>12</v>
      </c>
      <c r="H2388" s="4" t="s">
        <v>11</v>
      </c>
      <c r="I2388" s="4" t="s">
        <v>7</v>
      </c>
    </row>
    <row r="2389" spans="1:9">
      <c r="A2389" t="n">
        <v>19101</v>
      </c>
      <c r="B2389" s="40" t="n">
        <v>45</v>
      </c>
      <c r="C2389" s="7" t="n">
        <v>4</v>
      </c>
      <c r="D2389" s="7" t="n">
        <v>3</v>
      </c>
      <c r="E2389" s="7" t="n">
        <v>358.109985351563</v>
      </c>
      <c r="F2389" s="7" t="n">
        <v>4.07999992370605</v>
      </c>
      <c r="G2389" s="7" t="n">
        <v>0</v>
      </c>
      <c r="H2389" s="7" t="n">
        <v>0</v>
      </c>
      <c r="I2389" s="7" t="n">
        <v>0</v>
      </c>
    </row>
    <row r="2390" spans="1:9">
      <c r="A2390" t="s">
        <v>4</v>
      </c>
      <c r="B2390" s="4" t="s">
        <v>5</v>
      </c>
      <c r="C2390" s="4" t="s">
        <v>7</v>
      </c>
      <c r="D2390" s="4" t="s">
        <v>7</v>
      </c>
      <c r="E2390" s="4" t="s">
        <v>12</v>
      </c>
      <c r="F2390" s="4" t="s">
        <v>11</v>
      </c>
    </row>
    <row r="2391" spans="1:9">
      <c r="A2391" t="n">
        <v>19119</v>
      </c>
      <c r="B2391" s="40" t="n">
        <v>45</v>
      </c>
      <c r="C2391" s="7" t="n">
        <v>5</v>
      </c>
      <c r="D2391" s="7" t="n">
        <v>3</v>
      </c>
      <c r="E2391" s="7" t="n">
        <v>1.20000004768372</v>
      </c>
      <c r="F2391" s="7" t="n">
        <v>0</v>
      </c>
    </row>
    <row r="2392" spans="1:9">
      <c r="A2392" t="s">
        <v>4</v>
      </c>
      <c r="B2392" s="4" t="s">
        <v>5</v>
      </c>
      <c r="C2392" s="4" t="s">
        <v>7</v>
      </c>
      <c r="D2392" s="4" t="s">
        <v>7</v>
      </c>
      <c r="E2392" s="4" t="s">
        <v>12</v>
      </c>
      <c r="F2392" s="4" t="s">
        <v>11</v>
      </c>
    </row>
    <row r="2393" spans="1:9">
      <c r="A2393" t="n">
        <v>19128</v>
      </c>
      <c r="B2393" s="40" t="n">
        <v>45</v>
      </c>
      <c r="C2393" s="7" t="n">
        <v>5</v>
      </c>
      <c r="D2393" s="7" t="n">
        <v>3</v>
      </c>
      <c r="E2393" s="7" t="n">
        <v>1.29999995231628</v>
      </c>
      <c r="F2393" s="7" t="n">
        <v>10000</v>
      </c>
    </row>
    <row r="2394" spans="1:9">
      <c r="A2394" t="s">
        <v>4</v>
      </c>
      <c r="B2394" s="4" t="s">
        <v>5</v>
      </c>
      <c r="C2394" s="4" t="s">
        <v>7</v>
      </c>
      <c r="D2394" s="4" t="s">
        <v>7</v>
      </c>
      <c r="E2394" s="4" t="s">
        <v>12</v>
      </c>
      <c r="F2394" s="4" t="s">
        <v>11</v>
      </c>
    </row>
    <row r="2395" spans="1:9">
      <c r="A2395" t="n">
        <v>19137</v>
      </c>
      <c r="B2395" s="40" t="n">
        <v>45</v>
      </c>
      <c r="C2395" s="7" t="n">
        <v>11</v>
      </c>
      <c r="D2395" s="7" t="n">
        <v>3</v>
      </c>
      <c r="E2395" s="7" t="n">
        <v>30</v>
      </c>
      <c r="F2395" s="7" t="n">
        <v>0</v>
      </c>
    </row>
    <row r="2396" spans="1:9">
      <c r="A2396" t="s">
        <v>4</v>
      </c>
      <c r="B2396" s="4" t="s">
        <v>5</v>
      </c>
      <c r="C2396" s="4" t="s">
        <v>11</v>
      </c>
      <c r="D2396" s="4" t="s">
        <v>12</v>
      </c>
      <c r="E2396" s="4" t="s">
        <v>12</v>
      </c>
      <c r="F2396" s="4" t="s">
        <v>12</v>
      </c>
      <c r="G2396" s="4" t="s">
        <v>11</v>
      </c>
      <c r="H2396" s="4" t="s">
        <v>11</v>
      </c>
    </row>
    <row r="2397" spans="1:9">
      <c r="A2397" t="n">
        <v>19146</v>
      </c>
      <c r="B2397" s="38" t="n">
        <v>60</v>
      </c>
      <c r="C2397" s="7" t="n">
        <v>0</v>
      </c>
      <c r="D2397" s="7" t="n">
        <v>0</v>
      </c>
      <c r="E2397" s="7" t="n">
        <v>10</v>
      </c>
      <c r="F2397" s="7" t="n">
        <v>0</v>
      </c>
      <c r="G2397" s="7" t="n">
        <v>0</v>
      </c>
      <c r="H2397" s="7" t="n">
        <v>0</v>
      </c>
    </row>
    <row r="2398" spans="1:9">
      <c r="A2398" t="s">
        <v>4</v>
      </c>
      <c r="B2398" s="4" t="s">
        <v>5</v>
      </c>
      <c r="C2398" s="4" t="s">
        <v>7</v>
      </c>
      <c r="D2398" s="4" t="s">
        <v>11</v>
      </c>
    </row>
    <row r="2399" spans="1:9">
      <c r="A2399" t="n">
        <v>19165</v>
      </c>
      <c r="B2399" s="17" t="n">
        <v>58</v>
      </c>
      <c r="C2399" s="7" t="n">
        <v>255</v>
      </c>
      <c r="D2399" s="7" t="n">
        <v>0</v>
      </c>
    </row>
    <row r="2400" spans="1:9">
      <c r="A2400" t="s">
        <v>4</v>
      </c>
      <c r="B2400" s="4" t="s">
        <v>5</v>
      </c>
      <c r="C2400" s="4" t="s">
        <v>7</v>
      </c>
      <c r="D2400" s="4" t="s">
        <v>11</v>
      </c>
      <c r="E2400" s="4" t="s">
        <v>8</v>
      </c>
    </row>
    <row r="2401" spans="1:9">
      <c r="A2401" t="n">
        <v>19169</v>
      </c>
      <c r="B2401" s="46" t="n">
        <v>51</v>
      </c>
      <c r="C2401" s="7" t="n">
        <v>4</v>
      </c>
      <c r="D2401" s="7" t="n">
        <v>0</v>
      </c>
      <c r="E2401" s="7" t="s">
        <v>182</v>
      </c>
    </row>
    <row r="2402" spans="1:9">
      <c r="A2402" t="s">
        <v>4</v>
      </c>
      <c r="B2402" s="4" t="s">
        <v>5</v>
      </c>
      <c r="C2402" s="4" t="s">
        <v>11</v>
      </c>
    </row>
    <row r="2403" spans="1:9">
      <c r="A2403" t="n">
        <v>19183</v>
      </c>
      <c r="B2403" s="24" t="n">
        <v>16</v>
      </c>
      <c r="C2403" s="7" t="n">
        <v>0</v>
      </c>
    </row>
    <row r="2404" spans="1:9">
      <c r="A2404" t="s">
        <v>4</v>
      </c>
      <c r="B2404" s="4" t="s">
        <v>5</v>
      </c>
      <c r="C2404" s="4" t="s">
        <v>11</v>
      </c>
      <c r="D2404" s="4" t="s">
        <v>7</v>
      </c>
      <c r="E2404" s="4" t="s">
        <v>14</v>
      </c>
      <c r="F2404" s="4" t="s">
        <v>149</v>
      </c>
      <c r="G2404" s="4" t="s">
        <v>7</v>
      </c>
      <c r="H2404" s="4" t="s">
        <v>7</v>
      </c>
      <c r="I2404" s="4" t="s">
        <v>7</v>
      </c>
    </row>
    <row r="2405" spans="1:9">
      <c r="A2405" t="n">
        <v>19186</v>
      </c>
      <c r="B2405" s="48" t="n">
        <v>26</v>
      </c>
      <c r="C2405" s="7" t="n">
        <v>0</v>
      </c>
      <c r="D2405" s="7" t="n">
        <v>17</v>
      </c>
      <c r="E2405" s="7" t="n">
        <v>53339</v>
      </c>
      <c r="F2405" s="7" t="s">
        <v>219</v>
      </c>
      <c r="G2405" s="7" t="n">
        <v>8</v>
      </c>
      <c r="H2405" s="7" t="n">
        <v>2</v>
      </c>
      <c r="I2405" s="7" t="n">
        <v>0</v>
      </c>
    </row>
    <row r="2406" spans="1:9">
      <c r="A2406" t="s">
        <v>4</v>
      </c>
      <c r="B2406" s="4" t="s">
        <v>5</v>
      </c>
      <c r="C2406" s="4" t="s">
        <v>11</v>
      </c>
    </row>
    <row r="2407" spans="1:9">
      <c r="A2407" t="n">
        <v>19229</v>
      </c>
      <c r="B2407" s="24" t="n">
        <v>16</v>
      </c>
      <c r="C2407" s="7" t="n">
        <v>1500</v>
      </c>
    </row>
    <row r="2408" spans="1:9">
      <c r="A2408" t="s">
        <v>4</v>
      </c>
      <c r="B2408" s="4" t="s">
        <v>5</v>
      </c>
      <c r="C2408" s="4" t="s">
        <v>11</v>
      </c>
      <c r="D2408" s="4" t="s">
        <v>12</v>
      </c>
      <c r="E2408" s="4" t="s">
        <v>12</v>
      </c>
      <c r="F2408" s="4" t="s">
        <v>12</v>
      </c>
      <c r="G2408" s="4" t="s">
        <v>11</v>
      </c>
      <c r="H2408" s="4" t="s">
        <v>11</v>
      </c>
    </row>
    <row r="2409" spans="1:9">
      <c r="A2409" t="n">
        <v>19232</v>
      </c>
      <c r="B2409" s="38" t="n">
        <v>60</v>
      </c>
      <c r="C2409" s="7" t="n">
        <v>0</v>
      </c>
      <c r="D2409" s="7" t="n">
        <v>0</v>
      </c>
      <c r="E2409" s="7" t="n">
        <v>0</v>
      </c>
      <c r="F2409" s="7" t="n">
        <v>0</v>
      </c>
      <c r="G2409" s="7" t="n">
        <v>500</v>
      </c>
      <c r="H2409" s="7" t="n">
        <v>0</v>
      </c>
    </row>
    <row r="2410" spans="1:9">
      <c r="A2410" t="s">
        <v>4</v>
      </c>
      <c r="B2410" s="4" t="s">
        <v>5</v>
      </c>
      <c r="C2410" s="4" t="s">
        <v>7</v>
      </c>
      <c r="D2410" s="4" t="s">
        <v>11</v>
      </c>
      <c r="E2410" s="4" t="s">
        <v>8</v>
      </c>
      <c r="F2410" s="4" t="s">
        <v>8</v>
      </c>
      <c r="G2410" s="4" t="s">
        <v>8</v>
      </c>
      <c r="H2410" s="4" t="s">
        <v>8</v>
      </c>
    </row>
    <row r="2411" spans="1:9">
      <c r="A2411" t="n">
        <v>19251</v>
      </c>
      <c r="B2411" s="46" t="n">
        <v>51</v>
      </c>
      <c r="C2411" s="7" t="n">
        <v>3</v>
      </c>
      <c r="D2411" s="7" t="n">
        <v>0</v>
      </c>
      <c r="E2411" s="7" t="s">
        <v>191</v>
      </c>
      <c r="F2411" s="7" t="s">
        <v>15</v>
      </c>
      <c r="G2411" s="7" t="s">
        <v>141</v>
      </c>
      <c r="H2411" s="7" t="s">
        <v>142</v>
      </c>
    </row>
    <row r="2412" spans="1:9">
      <c r="A2412" t="s">
        <v>4</v>
      </c>
      <c r="B2412" s="4" t="s">
        <v>5</v>
      </c>
      <c r="C2412" s="4" t="s">
        <v>11</v>
      </c>
      <c r="D2412" s="4" t="s">
        <v>7</v>
      </c>
      <c r="E2412" s="4" t="s">
        <v>8</v>
      </c>
      <c r="F2412" s="4" t="s">
        <v>12</v>
      </c>
      <c r="G2412" s="4" t="s">
        <v>12</v>
      </c>
      <c r="H2412" s="4" t="s">
        <v>12</v>
      </c>
    </row>
    <row r="2413" spans="1:9">
      <c r="A2413" t="n">
        <v>19263</v>
      </c>
      <c r="B2413" s="35" t="n">
        <v>48</v>
      </c>
      <c r="C2413" s="7" t="n">
        <v>0</v>
      </c>
      <c r="D2413" s="7" t="n">
        <v>1</v>
      </c>
      <c r="E2413" s="7" t="s">
        <v>220</v>
      </c>
      <c r="F2413" s="7" t="n">
        <v>-1</v>
      </c>
      <c r="G2413" s="7" t="n">
        <v>1</v>
      </c>
      <c r="H2413" s="7" t="n">
        <v>0</v>
      </c>
    </row>
    <row r="2414" spans="1:9">
      <c r="A2414" t="s">
        <v>4</v>
      </c>
      <c r="B2414" s="4" t="s">
        <v>5</v>
      </c>
      <c r="C2414" s="4" t="s">
        <v>11</v>
      </c>
    </row>
    <row r="2415" spans="1:9">
      <c r="A2415" t="n">
        <v>19296</v>
      </c>
      <c r="B2415" s="24" t="n">
        <v>16</v>
      </c>
      <c r="C2415" s="7" t="n">
        <v>2500</v>
      </c>
    </row>
    <row r="2416" spans="1:9">
      <c r="A2416" t="s">
        <v>4</v>
      </c>
      <c r="B2416" s="4" t="s">
        <v>5</v>
      </c>
      <c r="C2416" s="4" t="s">
        <v>11</v>
      </c>
      <c r="D2416" s="4" t="s">
        <v>7</v>
      </c>
    </row>
    <row r="2417" spans="1:9">
      <c r="A2417" t="n">
        <v>19299</v>
      </c>
      <c r="B2417" s="50" t="n">
        <v>89</v>
      </c>
      <c r="C2417" s="7" t="n">
        <v>65533</v>
      </c>
      <c r="D2417" s="7" t="n">
        <v>0</v>
      </c>
    </row>
    <row r="2418" spans="1:9">
      <c r="A2418" t="s">
        <v>4</v>
      </c>
      <c r="B2418" s="4" t="s">
        <v>5</v>
      </c>
      <c r="C2418" s="4" t="s">
        <v>11</v>
      </c>
      <c r="D2418" s="4" t="s">
        <v>7</v>
      </c>
    </row>
    <row r="2419" spans="1:9">
      <c r="A2419" t="n">
        <v>19303</v>
      </c>
      <c r="B2419" s="50" t="n">
        <v>89</v>
      </c>
      <c r="C2419" s="7" t="n">
        <v>65533</v>
      </c>
      <c r="D2419" s="7" t="n">
        <v>1</v>
      </c>
    </row>
    <row r="2420" spans="1:9">
      <c r="A2420" t="s">
        <v>4</v>
      </c>
      <c r="B2420" s="4" t="s">
        <v>5</v>
      </c>
      <c r="C2420" s="4" t="s">
        <v>11</v>
      </c>
    </row>
    <row r="2421" spans="1:9">
      <c r="A2421" t="n">
        <v>19307</v>
      </c>
      <c r="B2421" s="24" t="n">
        <v>16</v>
      </c>
      <c r="C2421" s="7" t="n">
        <v>200</v>
      </c>
    </row>
    <row r="2422" spans="1:9">
      <c r="A2422" t="s">
        <v>4</v>
      </c>
      <c r="B2422" s="4" t="s">
        <v>5</v>
      </c>
      <c r="C2422" s="4" t="s">
        <v>7</v>
      </c>
      <c r="D2422" s="4" t="s">
        <v>11</v>
      </c>
      <c r="E2422" s="4" t="s">
        <v>12</v>
      </c>
    </row>
    <row r="2423" spans="1:9">
      <c r="A2423" t="n">
        <v>19310</v>
      </c>
      <c r="B2423" s="17" t="n">
        <v>58</v>
      </c>
      <c r="C2423" s="7" t="n">
        <v>101</v>
      </c>
      <c r="D2423" s="7" t="n">
        <v>1500</v>
      </c>
      <c r="E2423" s="7" t="n">
        <v>1</v>
      </c>
    </row>
    <row r="2424" spans="1:9">
      <c r="A2424" t="s">
        <v>4</v>
      </c>
      <c r="B2424" s="4" t="s">
        <v>5</v>
      </c>
      <c r="C2424" s="4" t="s">
        <v>7</v>
      </c>
      <c r="D2424" s="4" t="s">
        <v>11</v>
      </c>
    </row>
    <row r="2425" spans="1:9">
      <c r="A2425" t="n">
        <v>19318</v>
      </c>
      <c r="B2425" s="17" t="n">
        <v>58</v>
      </c>
      <c r="C2425" s="7" t="n">
        <v>254</v>
      </c>
      <c r="D2425" s="7" t="n">
        <v>0</v>
      </c>
    </row>
    <row r="2426" spans="1:9">
      <c r="A2426" t="s">
        <v>4</v>
      </c>
      <c r="B2426" s="4" t="s">
        <v>5</v>
      </c>
      <c r="C2426" s="4" t="s">
        <v>7</v>
      </c>
    </row>
    <row r="2427" spans="1:9">
      <c r="A2427" t="n">
        <v>19322</v>
      </c>
      <c r="B2427" s="59" t="n">
        <v>116</v>
      </c>
      <c r="C2427" s="7" t="n">
        <v>0</v>
      </c>
    </row>
    <row r="2428" spans="1:9">
      <c r="A2428" t="s">
        <v>4</v>
      </c>
      <c r="B2428" s="4" t="s">
        <v>5</v>
      </c>
      <c r="C2428" s="4" t="s">
        <v>7</v>
      </c>
      <c r="D2428" s="4" t="s">
        <v>11</v>
      </c>
    </row>
    <row r="2429" spans="1:9">
      <c r="A2429" t="n">
        <v>19324</v>
      </c>
      <c r="B2429" s="59" t="n">
        <v>116</v>
      </c>
      <c r="C2429" s="7" t="n">
        <v>2</v>
      </c>
      <c r="D2429" s="7" t="n">
        <v>1</v>
      </c>
    </row>
    <row r="2430" spans="1:9">
      <c r="A2430" t="s">
        <v>4</v>
      </c>
      <c r="B2430" s="4" t="s">
        <v>5</v>
      </c>
      <c r="C2430" s="4" t="s">
        <v>7</v>
      </c>
      <c r="D2430" s="4" t="s">
        <v>14</v>
      </c>
    </row>
    <row r="2431" spans="1:9">
      <c r="A2431" t="n">
        <v>19328</v>
      </c>
      <c r="B2431" s="59" t="n">
        <v>116</v>
      </c>
      <c r="C2431" s="7" t="n">
        <v>5</v>
      </c>
      <c r="D2431" s="7" t="n">
        <v>1092616192</v>
      </c>
    </row>
    <row r="2432" spans="1:9">
      <c r="A2432" t="s">
        <v>4</v>
      </c>
      <c r="B2432" s="4" t="s">
        <v>5</v>
      </c>
      <c r="C2432" s="4" t="s">
        <v>7</v>
      </c>
      <c r="D2432" s="4" t="s">
        <v>11</v>
      </c>
    </row>
    <row r="2433" spans="1:5">
      <c r="A2433" t="n">
        <v>19334</v>
      </c>
      <c r="B2433" s="59" t="n">
        <v>116</v>
      </c>
      <c r="C2433" s="7" t="n">
        <v>6</v>
      </c>
      <c r="D2433" s="7" t="n">
        <v>1</v>
      </c>
    </row>
    <row r="2434" spans="1:5">
      <c r="A2434" t="s">
        <v>4</v>
      </c>
      <c r="B2434" s="4" t="s">
        <v>5</v>
      </c>
      <c r="C2434" s="4" t="s">
        <v>7</v>
      </c>
    </row>
    <row r="2435" spans="1:5">
      <c r="A2435" t="n">
        <v>19338</v>
      </c>
      <c r="B2435" s="40" t="n">
        <v>45</v>
      </c>
      <c r="C2435" s="7" t="n">
        <v>0</v>
      </c>
    </row>
    <row r="2436" spans="1:5">
      <c r="A2436" t="s">
        <v>4</v>
      </c>
      <c r="B2436" s="4" t="s">
        <v>5</v>
      </c>
      <c r="C2436" s="4" t="s">
        <v>7</v>
      </c>
      <c r="D2436" s="4" t="s">
        <v>7</v>
      </c>
      <c r="E2436" s="4" t="s">
        <v>12</v>
      </c>
      <c r="F2436" s="4" t="s">
        <v>12</v>
      </c>
      <c r="G2436" s="4" t="s">
        <v>12</v>
      </c>
      <c r="H2436" s="4" t="s">
        <v>11</v>
      </c>
    </row>
    <row r="2437" spans="1:5">
      <c r="A2437" t="n">
        <v>19340</v>
      </c>
      <c r="B2437" s="40" t="n">
        <v>45</v>
      </c>
      <c r="C2437" s="7" t="n">
        <v>2</v>
      </c>
      <c r="D2437" s="7" t="n">
        <v>3</v>
      </c>
      <c r="E2437" s="7" t="n">
        <v>0.330000013113022</v>
      </c>
      <c r="F2437" s="7" t="n">
        <v>0.389999985694885</v>
      </c>
      <c r="G2437" s="7" t="n">
        <v>0.280000001192093</v>
      </c>
      <c r="H2437" s="7" t="n">
        <v>0</v>
      </c>
    </row>
    <row r="2438" spans="1:5">
      <c r="A2438" t="s">
        <v>4</v>
      </c>
      <c r="B2438" s="4" t="s">
        <v>5</v>
      </c>
      <c r="C2438" s="4" t="s">
        <v>7</v>
      </c>
      <c r="D2438" s="4" t="s">
        <v>7</v>
      </c>
      <c r="E2438" s="4" t="s">
        <v>12</v>
      </c>
      <c r="F2438" s="4" t="s">
        <v>12</v>
      </c>
      <c r="G2438" s="4" t="s">
        <v>12</v>
      </c>
      <c r="H2438" s="4" t="s">
        <v>11</v>
      </c>
      <c r="I2438" s="4" t="s">
        <v>7</v>
      </c>
    </row>
    <row r="2439" spans="1:5">
      <c r="A2439" t="n">
        <v>19357</v>
      </c>
      <c r="B2439" s="40" t="n">
        <v>45</v>
      </c>
      <c r="C2439" s="7" t="n">
        <v>4</v>
      </c>
      <c r="D2439" s="7" t="n">
        <v>3</v>
      </c>
      <c r="E2439" s="7" t="n">
        <v>6.82999992370605</v>
      </c>
      <c r="F2439" s="7" t="n">
        <v>151.820007324219</v>
      </c>
      <c r="G2439" s="7" t="n">
        <v>4</v>
      </c>
      <c r="H2439" s="7" t="n">
        <v>0</v>
      </c>
      <c r="I2439" s="7" t="n">
        <v>0</v>
      </c>
    </row>
    <row r="2440" spans="1:5">
      <c r="A2440" t="s">
        <v>4</v>
      </c>
      <c r="B2440" s="4" t="s">
        <v>5</v>
      </c>
      <c r="C2440" s="4" t="s">
        <v>7</v>
      </c>
      <c r="D2440" s="4" t="s">
        <v>7</v>
      </c>
      <c r="E2440" s="4" t="s">
        <v>12</v>
      </c>
      <c r="F2440" s="4" t="s">
        <v>11</v>
      </c>
    </row>
    <row r="2441" spans="1:5">
      <c r="A2441" t="n">
        <v>19375</v>
      </c>
      <c r="B2441" s="40" t="n">
        <v>45</v>
      </c>
      <c r="C2441" s="7" t="n">
        <v>5</v>
      </c>
      <c r="D2441" s="7" t="n">
        <v>3</v>
      </c>
      <c r="E2441" s="7" t="n">
        <v>2.09999990463257</v>
      </c>
      <c r="F2441" s="7" t="n">
        <v>0</v>
      </c>
    </row>
    <row r="2442" spans="1:5">
      <c r="A2442" t="s">
        <v>4</v>
      </c>
      <c r="B2442" s="4" t="s">
        <v>5</v>
      </c>
      <c r="C2442" s="4" t="s">
        <v>7</v>
      </c>
      <c r="D2442" s="4" t="s">
        <v>7</v>
      </c>
      <c r="E2442" s="4" t="s">
        <v>12</v>
      </c>
      <c r="F2442" s="4" t="s">
        <v>11</v>
      </c>
    </row>
    <row r="2443" spans="1:5">
      <c r="A2443" t="n">
        <v>19384</v>
      </c>
      <c r="B2443" s="40" t="n">
        <v>45</v>
      </c>
      <c r="C2443" s="7" t="n">
        <v>11</v>
      </c>
      <c r="D2443" s="7" t="n">
        <v>3</v>
      </c>
      <c r="E2443" s="7" t="n">
        <v>30</v>
      </c>
      <c r="F2443" s="7" t="n">
        <v>0</v>
      </c>
    </row>
    <row r="2444" spans="1:5">
      <c r="A2444" t="s">
        <v>4</v>
      </c>
      <c r="B2444" s="4" t="s">
        <v>5</v>
      </c>
      <c r="C2444" s="4" t="s">
        <v>7</v>
      </c>
      <c r="D2444" s="4" t="s">
        <v>7</v>
      </c>
      <c r="E2444" s="4" t="s">
        <v>12</v>
      </c>
      <c r="F2444" s="4" t="s">
        <v>12</v>
      </c>
      <c r="G2444" s="4" t="s">
        <v>12</v>
      </c>
      <c r="H2444" s="4" t="s">
        <v>11</v>
      </c>
    </row>
    <row r="2445" spans="1:5">
      <c r="A2445" t="n">
        <v>19393</v>
      </c>
      <c r="B2445" s="40" t="n">
        <v>45</v>
      </c>
      <c r="C2445" s="7" t="n">
        <v>2</v>
      </c>
      <c r="D2445" s="7" t="n">
        <v>3</v>
      </c>
      <c r="E2445" s="7" t="n">
        <v>0.200000002980232</v>
      </c>
      <c r="F2445" s="7" t="n">
        <v>0.769999980926514</v>
      </c>
      <c r="G2445" s="7" t="n">
        <v>0.189999997615814</v>
      </c>
      <c r="H2445" s="7" t="n">
        <v>4000</v>
      </c>
    </row>
    <row r="2446" spans="1:5">
      <c r="A2446" t="s">
        <v>4</v>
      </c>
      <c r="B2446" s="4" t="s">
        <v>5</v>
      </c>
      <c r="C2446" s="4" t="s">
        <v>7</v>
      </c>
      <c r="D2446" s="4" t="s">
        <v>7</v>
      </c>
      <c r="E2446" s="4" t="s">
        <v>12</v>
      </c>
      <c r="F2446" s="4" t="s">
        <v>12</v>
      </c>
      <c r="G2446" s="4" t="s">
        <v>12</v>
      </c>
      <c r="H2446" s="4" t="s">
        <v>11</v>
      </c>
      <c r="I2446" s="4" t="s">
        <v>7</v>
      </c>
    </row>
    <row r="2447" spans="1:5">
      <c r="A2447" t="n">
        <v>19410</v>
      </c>
      <c r="B2447" s="40" t="n">
        <v>45</v>
      </c>
      <c r="C2447" s="7" t="n">
        <v>4</v>
      </c>
      <c r="D2447" s="7" t="n">
        <v>3</v>
      </c>
      <c r="E2447" s="7" t="n">
        <v>11.7700004577637</v>
      </c>
      <c r="F2447" s="7" t="n">
        <v>143.570007324219</v>
      </c>
      <c r="G2447" s="7" t="n">
        <v>4</v>
      </c>
      <c r="H2447" s="7" t="n">
        <v>4000</v>
      </c>
      <c r="I2447" s="7" t="n">
        <v>0</v>
      </c>
    </row>
    <row r="2448" spans="1:5">
      <c r="A2448" t="s">
        <v>4</v>
      </c>
      <c r="B2448" s="4" t="s">
        <v>5</v>
      </c>
      <c r="C2448" s="4" t="s">
        <v>7</v>
      </c>
      <c r="D2448" s="4" t="s">
        <v>7</v>
      </c>
      <c r="E2448" s="4" t="s">
        <v>12</v>
      </c>
      <c r="F2448" s="4" t="s">
        <v>11</v>
      </c>
    </row>
    <row r="2449" spans="1:9">
      <c r="A2449" t="n">
        <v>19428</v>
      </c>
      <c r="B2449" s="40" t="n">
        <v>45</v>
      </c>
      <c r="C2449" s="7" t="n">
        <v>5</v>
      </c>
      <c r="D2449" s="7" t="n">
        <v>3</v>
      </c>
      <c r="E2449" s="7" t="n">
        <v>2.59999990463257</v>
      </c>
      <c r="F2449" s="7" t="n">
        <v>4000</v>
      </c>
    </row>
    <row r="2450" spans="1:9">
      <c r="A2450" t="s">
        <v>4</v>
      </c>
      <c r="B2450" s="4" t="s">
        <v>5</v>
      </c>
      <c r="C2450" s="4" t="s">
        <v>7</v>
      </c>
      <c r="D2450" s="4" t="s">
        <v>7</v>
      </c>
      <c r="E2450" s="4" t="s">
        <v>12</v>
      </c>
      <c r="F2450" s="4" t="s">
        <v>11</v>
      </c>
    </row>
    <row r="2451" spans="1:9">
      <c r="A2451" t="n">
        <v>19437</v>
      </c>
      <c r="B2451" s="40" t="n">
        <v>45</v>
      </c>
      <c r="C2451" s="7" t="n">
        <v>11</v>
      </c>
      <c r="D2451" s="7" t="n">
        <v>3</v>
      </c>
      <c r="E2451" s="7" t="n">
        <v>30</v>
      </c>
      <c r="F2451" s="7" t="n">
        <v>4000</v>
      </c>
    </row>
    <row r="2452" spans="1:9">
      <c r="A2452" t="s">
        <v>4</v>
      </c>
      <c r="B2452" s="4" t="s">
        <v>5</v>
      </c>
      <c r="C2452" s="4" t="s">
        <v>11</v>
      </c>
      <c r="D2452" s="4" t="s">
        <v>11</v>
      </c>
      <c r="E2452" s="4" t="s">
        <v>11</v>
      </c>
    </row>
    <row r="2453" spans="1:9">
      <c r="A2453" t="n">
        <v>19446</v>
      </c>
      <c r="B2453" s="51" t="n">
        <v>61</v>
      </c>
      <c r="C2453" s="7" t="n">
        <v>0</v>
      </c>
      <c r="D2453" s="7" t="n">
        <v>65533</v>
      </c>
      <c r="E2453" s="7" t="n">
        <v>0</v>
      </c>
    </row>
    <row r="2454" spans="1:9">
      <c r="A2454" t="s">
        <v>4</v>
      </c>
      <c r="B2454" s="4" t="s">
        <v>5</v>
      </c>
      <c r="C2454" s="4" t="s">
        <v>11</v>
      </c>
      <c r="D2454" s="4" t="s">
        <v>11</v>
      </c>
      <c r="E2454" s="4" t="s">
        <v>11</v>
      </c>
    </row>
    <row r="2455" spans="1:9">
      <c r="A2455" t="n">
        <v>19453</v>
      </c>
      <c r="B2455" s="51" t="n">
        <v>61</v>
      </c>
      <c r="C2455" s="7" t="n">
        <v>1</v>
      </c>
      <c r="D2455" s="7" t="n">
        <v>65533</v>
      </c>
      <c r="E2455" s="7" t="n">
        <v>0</v>
      </c>
    </row>
    <row r="2456" spans="1:9">
      <c r="A2456" t="s">
        <v>4</v>
      </c>
      <c r="B2456" s="4" t="s">
        <v>5</v>
      </c>
      <c r="C2456" s="4" t="s">
        <v>11</v>
      </c>
      <c r="D2456" s="4" t="s">
        <v>11</v>
      </c>
      <c r="E2456" s="4" t="s">
        <v>11</v>
      </c>
    </row>
    <row r="2457" spans="1:9">
      <c r="A2457" t="n">
        <v>19460</v>
      </c>
      <c r="B2457" s="51" t="n">
        <v>61</v>
      </c>
      <c r="C2457" s="7" t="n">
        <v>2</v>
      </c>
      <c r="D2457" s="7" t="n">
        <v>65533</v>
      </c>
      <c r="E2457" s="7" t="n">
        <v>0</v>
      </c>
    </row>
    <row r="2458" spans="1:9">
      <c r="A2458" t="s">
        <v>4</v>
      </c>
      <c r="B2458" s="4" t="s">
        <v>5</v>
      </c>
      <c r="C2458" s="4" t="s">
        <v>11</v>
      </c>
      <c r="D2458" s="4" t="s">
        <v>11</v>
      </c>
      <c r="E2458" s="4" t="s">
        <v>11</v>
      </c>
    </row>
    <row r="2459" spans="1:9">
      <c r="A2459" t="n">
        <v>19467</v>
      </c>
      <c r="B2459" s="51" t="n">
        <v>61</v>
      </c>
      <c r="C2459" s="7" t="n">
        <v>3</v>
      </c>
      <c r="D2459" s="7" t="n">
        <v>65533</v>
      </c>
      <c r="E2459" s="7" t="n">
        <v>0</v>
      </c>
    </row>
    <row r="2460" spans="1:9">
      <c r="A2460" t="s">
        <v>4</v>
      </c>
      <c r="B2460" s="4" t="s">
        <v>5</v>
      </c>
      <c r="C2460" s="4" t="s">
        <v>11</v>
      </c>
      <c r="D2460" s="4" t="s">
        <v>11</v>
      </c>
      <c r="E2460" s="4" t="s">
        <v>11</v>
      </c>
    </row>
    <row r="2461" spans="1:9">
      <c r="A2461" t="n">
        <v>19474</v>
      </c>
      <c r="B2461" s="51" t="n">
        <v>61</v>
      </c>
      <c r="C2461" s="7" t="n">
        <v>4</v>
      </c>
      <c r="D2461" s="7" t="n">
        <v>65533</v>
      </c>
      <c r="E2461" s="7" t="n">
        <v>0</v>
      </c>
    </row>
    <row r="2462" spans="1:9">
      <c r="A2462" t="s">
        <v>4</v>
      </c>
      <c r="B2462" s="4" t="s">
        <v>5</v>
      </c>
      <c r="C2462" s="4" t="s">
        <v>11</v>
      </c>
      <c r="D2462" s="4" t="s">
        <v>11</v>
      </c>
      <c r="E2462" s="4" t="s">
        <v>11</v>
      </c>
    </row>
    <row r="2463" spans="1:9">
      <c r="A2463" t="n">
        <v>19481</v>
      </c>
      <c r="B2463" s="51" t="n">
        <v>61</v>
      </c>
      <c r="C2463" s="7" t="n">
        <v>5</v>
      </c>
      <c r="D2463" s="7" t="n">
        <v>65533</v>
      </c>
      <c r="E2463" s="7" t="n">
        <v>0</v>
      </c>
    </row>
    <row r="2464" spans="1:9">
      <c r="A2464" t="s">
        <v>4</v>
      </c>
      <c r="B2464" s="4" t="s">
        <v>5</v>
      </c>
      <c r="C2464" s="4" t="s">
        <v>11</v>
      </c>
      <c r="D2464" s="4" t="s">
        <v>11</v>
      </c>
      <c r="E2464" s="4" t="s">
        <v>11</v>
      </c>
    </row>
    <row r="2465" spans="1:6">
      <c r="A2465" t="n">
        <v>19488</v>
      </c>
      <c r="B2465" s="51" t="n">
        <v>61</v>
      </c>
      <c r="C2465" s="7" t="n">
        <v>6</v>
      </c>
      <c r="D2465" s="7" t="n">
        <v>65533</v>
      </c>
      <c r="E2465" s="7" t="n">
        <v>0</v>
      </c>
    </row>
    <row r="2466" spans="1:6">
      <c r="A2466" t="s">
        <v>4</v>
      </c>
      <c r="B2466" s="4" t="s">
        <v>5</v>
      </c>
      <c r="C2466" s="4" t="s">
        <v>11</v>
      </c>
      <c r="D2466" s="4" t="s">
        <v>11</v>
      </c>
      <c r="E2466" s="4" t="s">
        <v>11</v>
      </c>
    </row>
    <row r="2467" spans="1:6">
      <c r="A2467" t="n">
        <v>19495</v>
      </c>
      <c r="B2467" s="51" t="n">
        <v>61</v>
      </c>
      <c r="C2467" s="7" t="n">
        <v>7</v>
      </c>
      <c r="D2467" s="7" t="n">
        <v>65533</v>
      </c>
      <c r="E2467" s="7" t="n">
        <v>0</v>
      </c>
    </row>
    <row r="2468" spans="1:6">
      <c r="A2468" t="s">
        <v>4</v>
      </c>
      <c r="B2468" s="4" t="s">
        <v>5</v>
      </c>
      <c r="C2468" s="4" t="s">
        <v>11</v>
      </c>
      <c r="D2468" s="4" t="s">
        <v>11</v>
      </c>
      <c r="E2468" s="4" t="s">
        <v>11</v>
      </c>
    </row>
    <row r="2469" spans="1:6">
      <c r="A2469" t="n">
        <v>19502</v>
      </c>
      <c r="B2469" s="51" t="n">
        <v>61</v>
      </c>
      <c r="C2469" s="7" t="n">
        <v>8</v>
      </c>
      <c r="D2469" s="7" t="n">
        <v>65533</v>
      </c>
      <c r="E2469" s="7" t="n">
        <v>0</v>
      </c>
    </row>
    <row r="2470" spans="1:6">
      <c r="A2470" t="s">
        <v>4</v>
      </c>
      <c r="B2470" s="4" t="s">
        <v>5</v>
      </c>
      <c r="C2470" s="4" t="s">
        <v>11</v>
      </c>
      <c r="D2470" s="4" t="s">
        <v>11</v>
      </c>
      <c r="E2470" s="4" t="s">
        <v>11</v>
      </c>
    </row>
    <row r="2471" spans="1:6">
      <c r="A2471" t="n">
        <v>19509</v>
      </c>
      <c r="B2471" s="51" t="n">
        <v>61</v>
      </c>
      <c r="C2471" s="7" t="n">
        <v>9</v>
      </c>
      <c r="D2471" s="7" t="n">
        <v>65533</v>
      </c>
      <c r="E2471" s="7" t="n">
        <v>0</v>
      </c>
    </row>
    <row r="2472" spans="1:6">
      <c r="A2472" t="s">
        <v>4</v>
      </c>
      <c r="B2472" s="4" t="s">
        <v>5</v>
      </c>
      <c r="C2472" s="4" t="s">
        <v>7</v>
      </c>
      <c r="D2472" s="4" t="s">
        <v>11</v>
      </c>
      <c r="E2472" s="4" t="s">
        <v>8</v>
      </c>
      <c r="F2472" s="4" t="s">
        <v>8</v>
      </c>
      <c r="G2472" s="4" t="s">
        <v>8</v>
      </c>
      <c r="H2472" s="4" t="s">
        <v>8</v>
      </c>
    </row>
    <row r="2473" spans="1:6">
      <c r="A2473" t="n">
        <v>19516</v>
      </c>
      <c r="B2473" s="46" t="n">
        <v>51</v>
      </c>
      <c r="C2473" s="7" t="n">
        <v>3</v>
      </c>
      <c r="D2473" s="7" t="n">
        <v>0</v>
      </c>
      <c r="E2473" s="7" t="s">
        <v>191</v>
      </c>
      <c r="F2473" s="7" t="s">
        <v>142</v>
      </c>
      <c r="G2473" s="7" t="s">
        <v>141</v>
      </c>
      <c r="H2473" s="7" t="s">
        <v>142</v>
      </c>
    </row>
    <row r="2474" spans="1:6">
      <c r="A2474" t="s">
        <v>4</v>
      </c>
      <c r="B2474" s="4" t="s">
        <v>5</v>
      </c>
      <c r="C2474" s="4" t="s">
        <v>7</v>
      </c>
      <c r="D2474" s="4" t="s">
        <v>11</v>
      </c>
      <c r="E2474" s="4" t="s">
        <v>8</v>
      </c>
      <c r="F2474" s="4" t="s">
        <v>8</v>
      </c>
      <c r="G2474" s="4" t="s">
        <v>8</v>
      </c>
      <c r="H2474" s="4" t="s">
        <v>8</v>
      </c>
    </row>
    <row r="2475" spans="1:6">
      <c r="A2475" t="n">
        <v>19529</v>
      </c>
      <c r="B2475" s="46" t="n">
        <v>51</v>
      </c>
      <c r="C2475" s="7" t="n">
        <v>3</v>
      </c>
      <c r="D2475" s="7" t="n">
        <v>1</v>
      </c>
      <c r="E2475" s="7" t="s">
        <v>191</v>
      </c>
      <c r="F2475" s="7" t="s">
        <v>142</v>
      </c>
      <c r="G2475" s="7" t="s">
        <v>141</v>
      </c>
      <c r="H2475" s="7" t="s">
        <v>142</v>
      </c>
    </row>
    <row r="2476" spans="1:6">
      <c r="A2476" t="s">
        <v>4</v>
      </c>
      <c r="B2476" s="4" t="s">
        <v>5</v>
      </c>
      <c r="C2476" s="4" t="s">
        <v>7</v>
      </c>
      <c r="D2476" s="4" t="s">
        <v>11</v>
      </c>
      <c r="E2476" s="4" t="s">
        <v>8</v>
      </c>
      <c r="F2476" s="4" t="s">
        <v>8</v>
      </c>
      <c r="G2476" s="4" t="s">
        <v>8</v>
      </c>
      <c r="H2476" s="4" t="s">
        <v>8</v>
      </c>
    </row>
    <row r="2477" spans="1:6">
      <c r="A2477" t="n">
        <v>19542</v>
      </c>
      <c r="B2477" s="46" t="n">
        <v>51</v>
      </c>
      <c r="C2477" s="7" t="n">
        <v>3</v>
      </c>
      <c r="D2477" s="7" t="n">
        <v>2</v>
      </c>
      <c r="E2477" s="7" t="s">
        <v>191</v>
      </c>
      <c r="F2477" s="7" t="s">
        <v>172</v>
      </c>
      <c r="G2477" s="7" t="s">
        <v>141</v>
      </c>
      <c r="H2477" s="7" t="s">
        <v>142</v>
      </c>
    </row>
    <row r="2478" spans="1:6">
      <c r="A2478" t="s">
        <v>4</v>
      </c>
      <c r="B2478" s="4" t="s">
        <v>5</v>
      </c>
      <c r="C2478" s="4" t="s">
        <v>7</v>
      </c>
      <c r="D2478" s="4" t="s">
        <v>11</v>
      </c>
      <c r="E2478" s="4" t="s">
        <v>8</v>
      </c>
      <c r="F2478" s="4" t="s">
        <v>8</v>
      </c>
      <c r="G2478" s="4" t="s">
        <v>8</v>
      </c>
      <c r="H2478" s="4" t="s">
        <v>8</v>
      </c>
    </row>
    <row r="2479" spans="1:6">
      <c r="A2479" t="n">
        <v>19555</v>
      </c>
      <c r="B2479" s="46" t="n">
        <v>51</v>
      </c>
      <c r="C2479" s="7" t="n">
        <v>3</v>
      </c>
      <c r="D2479" s="7" t="n">
        <v>3</v>
      </c>
      <c r="E2479" s="7" t="s">
        <v>190</v>
      </c>
      <c r="F2479" s="7" t="s">
        <v>142</v>
      </c>
      <c r="G2479" s="7" t="s">
        <v>141</v>
      </c>
      <c r="H2479" s="7" t="s">
        <v>142</v>
      </c>
    </row>
    <row r="2480" spans="1:6">
      <c r="A2480" t="s">
        <v>4</v>
      </c>
      <c r="B2480" s="4" t="s">
        <v>5</v>
      </c>
      <c r="C2480" s="4" t="s">
        <v>7</v>
      </c>
      <c r="D2480" s="4" t="s">
        <v>11</v>
      </c>
      <c r="E2480" s="4" t="s">
        <v>8</v>
      </c>
      <c r="F2480" s="4" t="s">
        <v>8</v>
      </c>
      <c r="G2480" s="4" t="s">
        <v>8</v>
      </c>
      <c r="H2480" s="4" t="s">
        <v>8</v>
      </c>
    </row>
    <row r="2481" spans="1:8">
      <c r="A2481" t="n">
        <v>19568</v>
      </c>
      <c r="B2481" s="46" t="n">
        <v>51</v>
      </c>
      <c r="C2481" s="7" t="n">
        <v>3</v>
      </c>
      <c r="D2481" s="7" t="n">
        <v>4</v>
      </c>
      <c r="E2481" s="7" t="s">
        <v>191</v>
      </c>
      <c r="F2481" s="7" t="s">
        <v>142</v>
      </c>
      <c r="G2481" s="7" t="s">
        <v>141</v>
      </c>
      <c r="H2481" s="7" t="s">
        <v>142</v>
      </c>
    </row>
    <row r="2482" spans="1:8">
      <c r="A2482" t="s">
        <v>4</v>
      </c>
      <c r="B2482" s="4" t="s">
        <v>5</v>
      </c>
      <c r="C2482" s="4" t="s">
        <v>7</v>
      </c>
      <c r="D2482" s="4" t="s">
        <v>11</v>
      </c>
      <c r="E2482" s="4" t="s">
        <v>8</v>
      </c>
      <c r="F2482" s="4" t="s">
        <v>8</v>
      </c>
      <c r="G2482" s="4" t="s">
        <v>8</v>
      </c>
      <c r="H2482" s="4" t="s">
        <v>8</v>
      </c>
    </row>
    <row r="2483" spans="1:8">
      <c r="A2483" t="n">
        <v>19581</v>
      </c>
      <c r="B2483" s="46" t="n">
        <v>51</v>
      </c>
      <c r="C2483" s="7" t="n">
        <v>3</v>
      </c>
      <c r="D2483" s="7" t="n">
        <v>5</v>
      </c>
      <c r="E2483" s="7" t="s">
        <v>190</v>
      </c>
      <c r="F2483" s="7" t="s">
        <v>142</v>
      </c>
      <c r="G2483" s="7" t="s">
        <v>141</v>
      </c>
      <c r="H2483" s="7" t="s">
        <v>142</v>
      </c>
    </row>
    <row r="2484" spans="1:8">
      <c r="A2484" t="s">
        <v>4</v>
      </c>
      <c r="B2484" s="4" t="s">
        <v>5</v>
      </c>
      <c r="C2484" s="4" t="s">
        <v>7</v>
      </c>
      <c r="D2484" s="4" t="s">
        <v>11</v>
      </c>
      <c r="E2484" s="4" t="s">
        <v>8</v>
      </c>
      <c r="F2484" s="4" t="s">
        <v>8</v>
      </c>
      <c r="G2484" s="4" t="s">
        <v>8</v>
      </c>
      <c r="H2484" s="4" t="s">
        <v>8</v>
      </c>
    </row>
    <row r="2485" spans="1:8">
      <c r="A2485" t="n">
        <v>19594</v>
      </c>
      <c r="B2485" s="46" t="n">
        <v>51</v>
      </c>
      <c r="C2485" s="7" t="n">
        <v>3</v>
      </c>
      <c r="D2485" s="7" t="n">
        <v>6</v>
      </c>
      <c r="E2485" s="7" t="s">
        <v>221</v>
      </c>
      <c r="F2485" s="7" t="s">
        <v>142</v>
      </c>
      <c r="G2485" s="7" t="s">
        <v>141</v>
      </c>
      <c r="H2485" s="7" t="s">
        <v>142</v>
      </c>
    </row>
    <row r="2486" spans="1:8">
      <c r="A2486" t="s">
        <v>4</v>
      </c>
      <c r="B2486" s="4" t="s">
        <v>5</v>
      </c>
      <c r="C2486" s="4" t="s">
        <v>7</v>
      </c>
      <c r="D2486" s="4" t="s">
        <v>11</v>
      </c>
      <c r="E2486" s="4" t="s">
        <v>8</v>
      </c>
      <c r="F2486" s="4" t="s">
        <v>8</v>
      </c>
      <c r="G2486" s="4" t="s">
        <v>8</v>
      </c>
      <c r="H2486" s="4" t="s">
        <v>8</v>
      </c>
    </row>
    <row r="2487" spans="1:8">
      <c r="A2487" t="n">
        <v>19607</v>
      </c>
      <c r="B2487" s="46" t="n">
        <v>51</v>
      </c>
      <c r="C2487" s="7" t="n">
        <v>3</v>
      </c>
      <c r="D2487" s="7" t="n">
        <v>7</v>
      </c>
      <c r="E2487" s="7" t="s">
        <v>190</v>
      </c>
      <c r="F2487" s="7" t="s">
        <v>142</v>
      </c>
      <c r="G2487" s="7" t="s">
        <v>141</v>
      </c>
      <c r="H2487" s="7" t="s">
        <v>142</v>
      </c>
    </row>
    <row r="2488" spans="1:8">
      <c r="A2488" t="s">
        <v>4</v>
      </c>
      <c r="B2488" s="4" t="s">
        <v>5</v>
      </c>
      <c r="C2488" s="4" t="s">
        <v>7</v>
      </c>
      <c r="D2488" s="4" t="s">
        <v>11</v>
      </c>
      <c r="E2488" s="4" t="s">
        <v>8</v>
      </c>
      <c r="F2488" s="4" t="s">
        <v>8</v>
      </c>
      <c r="G2488" s="4" t="s">
        <v>8</v>
      </c>
      <c r="H2488" s="4" t="s">
        <v>8</v>
      </c>
    </row>
    <row r="2489" spans="1:8">
      <c r="A2489" t="n">
        <v>19620</v>
      </c>
      <c r="B2489" s="46" t="n">
        <v>51</v>
      </c>
      <c r="C2489" s="7" t="n">
        <v>3</v>
      </c>
      <c r="D2489" s="7" t="n">
        <v>8</v>
      </c>
      <c r="E2489" s="7" t="s">
        <v>190</v>
      </c>
      <c r="F2489" s="7" t="s">
        <v>142</v>
      </c>
      <c r="G2489" s="7" t="s">
        <v>141</v>
      </c>
      <c r="H2489" s="7" t="s">
        <v>142</v>
      </c>
    </row>
    <row r="2490" spans="1:8">
      <c r="A2490" t="s">
        <v>4</v>
      </c>
      <c r="B2490" s="4" t="s">
        <v>5</v>
      </c>
      <c r="C2490" s="4" t="s">
        <v>7</v>
      </c>
      <c r="D2490" s="4" t="s">
        <v>11</v>
      </c>
      <c r="E2490" s="4" t="s">
        <v>8</v>
      </c>
      <c r="F2490" s="4" t="s">
        <v>8</v>
      </c>
      <c r="G2490" s="4" t="s">
        <v>8</v>
      </c>
      <c r="H2490" s="4" t="s">
        <v>8</v>
      </c>
    </row>
    <row r="2491" spans="1:8">
      <c r="A2491" t="n">
        <v>19633</v>
      </c>
      <c r="B2491" s="46" t="n">
        <v>51</v>
      </c>
      <c r="C2491" s="7" t="n">
        <v>3</v>
      </c>
      <c r="D2491" s="7" t="n">
        <v>9</v>
      </c>
      <c r="E2491" s="7" t="s">
        <v>191</v>
      </c>
      <c r="F2491" s="7" t="s">
        <v>142</v>
      </c>
      <c r="G2491" s="7" t="s">
        <v>141</v>
      </c>
      <c r="H2491" s="7" t="s">
        <v>142</v>
      </c>
    </row>
    <row r="2492" spans="1:8">
      <c r="A2492" t="s">
        <v>4</v>
      </c>
      <c r="B2492" s="4" t="s">
        <v>5</v>
      </c>
      <c r="C2492" s="4" t="s">
        <v>7</v>
      </c>
      <c r="D2492" s="4" t="s">
        <v>11</v>
      </c>
      <c r="E2492" s="4" t="s">
        <v>8</v>
      </c>
      <c r="F2492" s="4" t="s">
        <v>8</v>
      </c>
      <c r="G2492" s="4" t="s">
        <v>8</v>
      </c>
      <c r="H2492" s="4" t="s">
        <v>8</v>
      </c>
    </row>
    <row r="2493" spans="1:8">
      <c r="A2493" t="n">
        <v>19646</v>
      </c>
      <c r="B2493" s="46" t="n">
        <v>51</v>
      </c>
      <c r="C2493" s="7" t="n">
        <v>3</v>
      </c>
      <c r="D2493" s="7" t="n">
        <v>7032</v>
      </c>
      <c r="E2493" s="7" t="s">
        <v>190</v>
      </c>
      <c r="F2493" s="7" t="s">
        <v>172</v>
      </c>
      <c r="G2493" s="7" t="s">
        <v>141</v>
      </c>
      <c r="H2493" s="7" t="s">
        <v>142</v>
      </c>
    </row>
    <row r="2494" spans="1:8">
      <c r="A2494" t="s">
        <v>4</v>
      </c>
      <c r="B2494" s="4" t="s">
        <v>5</v>
      </c>
      <c r="C2494" s="4" t="s">
        <v>7</v>
      </c>
      <c r="D2494" s="4" t="s">
        <v>11</v>
      </c>
      <c r="E2494" s="4" t="s">
        <v>8</v>
      </c>
      <c r="F2494" s="4" t="s">
        <v>8</v>
      </c>
      <c r="G2494" s="4" t="s">
        <v>8</v>
      </c>
      <c r="H2494" s="4" t="s">
        <v>8</v>
      </c>
    </row>
    <row r="2495" spans="1:8">
      <c r="A2495" t="n">
        <v>19659</v>
      </c>
      <c r="B2495" s="46" t="n">
        <v>51</v>
      </c>
      <c r="C2495" s="7" t="n">
        <v>3</v>
      </c>
      <c r="D2495" s="7" t="n">
        <v>15</v>
      </c>
      <c r="E2495" s="7" t="s">
        <v>190</v>
      </c>
      <c r="F2495" s="7" t="s">
        <v>142</v>
      </c>
      <c r="G2495" s="7" t="s">
        <v>141</v>
      </c>
      <c r="H2495" s="7" t="s">
        <v>142</v>
      </c>
    </row>
    <row r="2496" spans="1:8">
      <c r="A2496" t="s">
        <v>4</v>
      </c>
      <c r="B2496" s="4" t="s">
        <v>5</v>
      </c>
      <c r="C2496" s="4" t="s">
        <v>7</v>
      </c>
      <c r="D2496" s="4" t="s">
        <v>11</v>
      </c>
      <c r="E2496" s="4" t="s">
        <v>8</v>
      </c>
      <c r="F2496" s="4" t="s">
        <v>8</v>
      </c>
      <c r="G2496" s="4" t="s">
        <v>8</v>
      </c>
      <c r="H2496" s="4" t="s">
        <v>8</v>
      </c>
    </row>
    <row r="2497" spans="1:8">
      <c r="A2497" t="n">
        <v>19672</v>
      </c>
      <c r="B2497" s="46" t="n">
        <v>51</v>
      </c>
      <c r="C2497" s="7" t="n">
        <v>3</v>
      </c>
      <c r="D2497" s="7" t="n">
        <v>17</v>
      </c>
      <c r="E2497" s="7" t="s">
        <v>190</v>
      </c>
      <c r="F2497" s="7" t="s">
        <v>142</v>
      </c>
      <c r="G2497" s="7" t="s">
        <v>141</v>
      </c>
      <c r="H2497" s="7" t="s">
        <v>142</v>
      </c>
    </row>
    <row r="2498" spans="1:8">
      <c r="A2498" t="s">
        <v>4</v>
      </c>
      <c r="B2498" s="4" t="s">
        <v>5</v>
      </c>
      <c r="C2498" s="4" t="s">
        <v>7</v>
      </c>
      <c r="D2498" s="4" t="s">
        <v>11</v>
      </c>
      <c r="E2498" s="4" t="s">
        <v>8</v>
      </c>
      <c r="F2498" s="4" t="s">
        <v>8</v>
      </c>
      <c r="G2498" s="4" t="s">
        <v>8</v>
      </c>
      <c r="H2498" s="4" t="s">
        <v>8</v>
      </c>
    </row>
    <row r="2499" spans="1:8">
      <c r="A2499" t="n">
        <v>19685</v>
      </c>
      <c r="B2499" s="46" t="n">
        <v>51</v>
      </c>
      <c r="C2499" s="7" t="n">
        <v>3</v>
      </c>
      <c r="D2499" s="7" t="n">
        <v>18</v>
      </c>
      <c r="E2499" s="7" t="s">
        <v>190</v>
      </c>
      <c r="F2499" s="7" t="s">
        <v>172</v>
      </c>
      <c r="G2499" s="7" t="s">
        <v>141</v>
      </c>
      <c r="H2499" s="7" t="s">
        <v>142</v>
      </c>
    </row>
    <row r="2500" spans="1:8">
      <c r="A2500" t="s">
        <v>4</v>
      </c>
      <c r="B2500" s="4" t="s">
        <v>5</v>
      </c>
      <c r="C2500" s="4" t="s">
        <v>7</v>
      </c>
      <c r="D2500" s="4" t="s">
        <v>11</v>
      </c>
      <c r="E2500" s="4" t="s">
        <v>8</v>
      </c>
      <c r="F2500" s="4" t="s">
        <v>8</v>
      </c>
      <c r="G2500" s="4" t="s">
        <v>8</v>
      </c>
      <c r="H2500" s="4" t="s">
        <v>8</v>
      </c>
    </row>
    <row r="2501" spans="1:8">
      <c r="A2501" t="n">
        <v>19698</v>
      </c>
      <c r="B2501" s="46" t="n">
        <v>51</v>
      </c>
      <c r="C2501" s="7" t="n">
        <v>3</v>
      </c>
      <c r="D2501" s="7" t="n">
        <v>12</v>
      </c>
      <c r="E2501" s="7" t="s">
        <v>190</v>
      </c>
      <c r="F2501" s="7" t="s">
        <v>172</v>
      </c>
      <c r="G2501" s="7" t="s">
        <v>141</v>
      </c>
      <c r="H2501" s="7" t="s">
        <v>142</v>
      </c>
    </row>
    <row r="2502" spans="1:8">
      <c r="A2502" t="s">
        <v>4</v>
      </c>
      <c r="B2502" s="4" t="s">
        <v>5</v>
      </c>
      <c r="C2502" s="4" t="s">
        <v>7</v>
      </c>
      <c r="D2502" s="4" t="s">
        <v>11</v>
      </c>
      <c r="E2502" s="4" t="s">
        <v>8</v>
      </c>
      <c r="F2502" s="4" t="s">
        <v>8</v>
      </c>
      <c r="G2502" s="4" t="s">
        <v>8</v>
      </c>
      <c r="H2502" s="4" t="s">
        <v>8</v>
      </c>
    </row>
    <row r="2503" spans="1:8">
      <c r="A2503" t="n">
        <v>19711</v>
      </c>
      <c r="B2503" s="46" t="n">
        <v>51</v>
      </c>
      <c r="C2503" s="7" t="n">
        <v>3</v>
      </c>
      <c r="D2503" s="7" t="n">
        <v>13</v>
      </c>
      <c r="E2503" s="7" t="s">
        <v>190</v>
      </c>
      <c r="F2503" s="7" t="s">
        <v>172</v>
      </c>
      <c r="G2503" s="7" t="s">
        <v>141</v>
      </c>
      <c r="H2503" s="7" t="s">
        <v>142</v>
      </c>
    </row>
    <row r="2504" spans="1:8">
      <c r="A2504" t="s">
        <v>4</v>
      </c>
      <c r="B2504" s="4" t="s">
        <v>5</v>
      </c>
      <c r="C2504" s="4" t="s">
        <v>7</v>
      </c>
      <c r="D2504" s="4" t="s">
        <v>11</v>
      </c>
      <c r="E2504" s="4" t="s">
        <v>8</v>
      </c>
      <c r="F2504" s="4" t="s">
        <v>8</v>
      </c>
      <c r="G2504" s="4" t="s">
        <v>8</v>
      </c>
      <c r="H2504" s="4" t="s">
        <v>8</v>
      </c>
    </row>
    <row r="2505" spans="1:8">
      <c r="A2505" t="n">
        <v>19724</v>
      </c>
      <c r="B2505" s="46" t="n">
        <v>51</v>
      </c>
      <c r="C2505" s="7" t="n">
        <v>3</v>
      </c>
      <c r="D2505" s="7" t="n">
        <v>80</v>
      </c>
      <c r="E2505" s="7" t="s">
        <v>190</v>
      </c>
      <c r="F2505" s="7" t="s">
        <v>172</v>
      </c>
      <c r="G2505" s="7" t="s">
        <v>141</v>
      </c>
      <c r="H2505" s="7" t="s">
        <v>142</v>
      </c>
    </row>
    <row r="2506" spans="1:8">
      <c r="A2506" t="s">
        <v>4</v>
      </c>
      <c r="B2506" s="4" t="s">
        <v>5</v>
      </c>
      <c r="C2506" s="4" t="s">
        <v>7</v>
      </c>
      <c r="D2506" s="4" t="s">
        <v>11</v>
      </c>
      <c r="E2506" s="4" t="s">
        <v>8</v>
      </c>
      <c r="F2506" s="4" t="s">
        <v>8</v>
      </c>
      <c r="G2506" s="4" t="s">
        <v>8</v>
      </c>
      <c r="H2506" s="4" t="s">
        <v>8</v>
      </c>
    </row>
    <row r="2507" spans="1:8">
      <c r="A2507" t="n">
        <v>19737</v>
      </c>
      <c r="B2507" s="46" t="n">
        <v>51</v>
      </c>
      <c r="C2507" s="7" t="n">
        <v>3</v>
      </c>
      <c r="D2507" s="7" t="n">
        <v>16</v>
      </c>
      <c r="E2507" s="7" t="s">
        <v>190</v>
      </c>
      <c r="F2507" s="7" t="s">
        <v>172</v>
      </c>
      <c r="G2507" s="7" t="s">
        <v>141</v>
      </c>
      <c r="H2507" s="7" t="s">
        <v>142</v>
      </c>
    </row>
    <row r="2508" spans="1:8">
      <c r="A2508" t="s">
        <v>4</v>
      </c>
      <c r="B2508" s="4" t="s">
        <v>5</v>
      </c>
      <c r="C2508" s="4" t="s">
        <v>7</v>
      </c>
      <c r="D2508" s="4" t="s">
        <v>11</v>
      </c>
      <c r="E2508" s="4" t="s">
        <v>8</v>
      </c>
      <c r="F2508" s="4" t="s">
        <v>8</v>
      </c>
      <c r="G2508" s="4" t="s">
        <v>8</v>
      </c>
      <c r="H2508" s="4" t="s">
        <v>8</v>
      </c>
    </row>
    <row r="2509" spans="1:8">
      <c r="A2509" t="n">
        <v>19750</v>
      </c>
      <c r="B2509" s="46" t="n">
        <v>51</v>
      </c>
      <c r="C2509" s="7" t="n">
        <v>3</v>
      </c>
      <c r="D2509" s="7" t="n">
        <v>11</v>
      </c>
      <c r="E2509" s="7" t="s">
        <v>190</v>
      </c>
      <c r="F2509" s="7" t="s">
        <v>172</v>
      </c>
      <c r="G2509" s="7" t="s">
        <v>141</v>
      </c>
      <c r="H2509" s="7" t="s">
        <v>142</v>
      </c>
    </row>
    <row r="2510" spans="1:8">
      <c r="A2510" t="s">
        <v>4</v>
      </c>
      <c r="B2510" s="4" t="s">
        <v>5</v>
      </c>
      <c r="C2510" s="4" t="s">
        <v>7</v>
      </c>
      <c r="D2510" s="4" t="s">
        <v>11</v>
      </c>
      <c r="E2510" s="4" t="s">
        <v>8</v>
      </c>
      <c r="F2510" s="4" t="s">
        <v>8</v>
      </c>
      <c r="G2510" s="4" t="s">
        <v>8</v>
      </c>
      <c r="H2510" s="4" t="s">
        <v>8</v>
      </c>
    </row>
    <row r="2511" spans="1:8">
      <c r="A2511" t="n">
        <v>19763</v>
      </c>
      <c r="B2511" s="46" t="n">
        <v>51</v>
      </c>
      <c r="C2511" s="7" t="n">
        <v>3</v>
      </c>
      <c r="D2511" s="7" t="n">
        <v>14</v>
      </c>
      <c r="E2511" s="7" t="s">
        <v>190</v>
      </c>
      <c r="F2511" s="7" t="s">
        <v>172</v>
      </c>
      <c r="G2511" s="7" t="s">
        <v>141</v>
      </c>
      <c r="H2511" s="7" t="s">
        <v>142</v>
      </c>
    </row>
    <row r="2512" spans="1:8">
      <c r="A2512" t="s">
        <v>4</v>
      </c>
      <c r="B2512" s="4" t="s">
        <v>5</v>
      </c>
      <c r="C2512" s="4" t="s">
        <v>11</v>
      </c>
      <c r="D2512" s="4" t="s">
        <v>7</v>
      </c>
      <c r="E2512" s="4" t="s">
        <v>8</v>
      </c>
      <c r="F2512" s="4" t="s">
        <v>12</v>
      </c>
      <c r="G2512" s="4" t="s">
        <v>12</v>
      </c>
      <c r="H2512" s="4" t="s">
        <v>12</v>
      </c>
    </row>
    <row r="2513" spans="1:8">
      <c r="A2513" t="n">
        <v>19776</v>
      </c>
      <c r="B2513" s="35" t="n">
        <v>48</v>
      </c>
      <c r="C2513" s="7" t="n">
        <v>3</v>
      </c>
      <c r="D2513" s="7" t="n">
        <v>1</v>
      </c>
      <c r="E2513" s="7" t="s">
        <v>176</v>
      </c>
      <c r="F2513" s="7" t="n">
        <v>-1</v>
      </c>
      <c r="G2513" s="7" t="n">
        <v>1</v>
      </c>
      <c r="H2513" s="7" t="n">
        <v>0</v>
      </c>
    </row>
    <row r="2514" spans="1:8">
      <c r="A2514" t="s">
        <v>4</v>
      </c>
      <c r="B2514" s="4" t="s">
        <v>5</v>
      </c>
      <c r="C2514" s="4" t="s">
        <v>11</v>
      </c>
      <c r="D2514" s="4" t="s">
        <v>7</v>
      </c>
      <c r="E2514" s="4" t="s">
        <v>8</v>
      </c>
      <c r="F2514" s="4" t="s">
        <v>12</v>
      </c>
      <c r="G2514" s="4" t="s">
        <v>12</v>
      </c>
      <c r="H2514" s="4" t="s">
        <v>12</v>
      </c>
    </row>
    <row r="2515" spans="1:8">
      <c r="A2515" t="n">
        <v>19814</v>
      </c>
      <c r="B2515" s="35" t="n">
        <v>48</v>
      </c>
      <c r="C2515" s="7" t="n">
        <v>7</v>
      </c>
      <c r="D2515" s="7" t="n">
        <v>1</v>
      </c>
      <c r="E2515" s="7" t="s">
        <v>176</v>
      </c>
      <c r="F2515" s="7" t="n">
        <v>-1</v>
      </c>
      <c r="G2515" s="7" t="n">
        <v>1</v>
      </c>
      <c r="H2515" s="7" t="n">
        <v>0</v>
      </c>
    </row>
    <row r="2516" spans="1:8">
      <c r="A2516" t="s">
        <v>4</v>
      </c>
      <c r="B2516" s="4" t="s">
        <v>5</v>
      </c>
      <c r="C2516" s="4" t="s">
        <v>11</v>
      </c>
      <c r="D2516" s="4" t="s">
        <v>7</v>
      </c>
      <c r="E2516" s="4" t="s">
        <v>8</v>
      </c>
      <c r="F2516" s="4" t="s">
        <v>12</v>
      </c>
      <c r="G2516" s="4" t="s">
        <v>12</v>
      </c>
      <c r="H2516" s="4" t="s">
        <v>12</v>
      </c>
    </row>
    <row r="2517" spans="1:8">
      <c r="A2517" t="n">
        <v>19852</v>
      </c>
      <c r="B2517" s="35" t="n">
        <v>48</v>
      </c>
      <c r="C2517" s="7" t="n">
        <v>2</v>
      </c>
      <c r="D2517" s="7" t="n">
        <v>1</v>
      </c>
      <c r="E2517" s="7" t="s">
        <v>176</v>
      </c>
      <c r="F2517" s="7" t="n">
        <v>-1</v>
      </c>
      <c r="G2517" s="7" t="n">
        <v>1</v>
      </c>
      <c r="H2517" s="7" t="n">
        <v>0</v>
      </c>
    </row>
    <row r="2518" spans="1:8">
      <c r="A2518" t="s">
        <v>4</v>
      </c>
      <c r="B2518" s="4" t="s">
        <v>5</v>
      </c>
      <c r="C2518" s="4" t="s">
        <v>11</v>
      </c>
      <c r="D2518" s="4" t="s">
        <v>7</v>
      </c>
      <c r="E2518" s="4" t="s">
        <v>8</v>
      </c>
      <c r="F2518" s="4" t="s">
        <v>12</v>
      </c>
      <c r="G2518" s="4" t="s">
        <v>12</v>
      </c>
      <c r="H2518" s="4" t="s">
        <v>12</v>
      </c>
    </row>
    <row r="2519" spans="1:8">
      <c r="A2519" t="n">
        <v>19890</v>
      </c>
      <c r="B2519" s="35" t="n">
        <v>48</v>
      </c>
      <c r="C2519" s="7" t="n">
        <v>9</v>
      </c>
      <c r="D2519" s="7" t="n">
        <v>0</v>
      </c>
      <c r="E2519" s="7" t="s">
        <v>95</v>
      </c>
      <c r="F2519" s="7" t="n">
        <v>0</v>
      </c>
      <c r="G2519" s="7" t="n">
        <v>1</v>
      </c>
      <c r="H2519" s="7" t="n">
        <v>0</v>
      </c>
    </row>
    <row r="2520" spans="1:8">
      <c r="A2520" t="s">
        <v>4</v>
      </c>
      <c r="B2520" s="4" t="s">
        <v>5</v>
      </c>
      <c r="C2520" s="4" t="s">
        <v>11</v>
      </c>
      <c r="D2520" s="4" t="s">
        <v>7</v>
      </c>
      <c r="E2520" s="4" t="s">
        <v>8</v>
      </c>
      <c r="F2520" s="4" t="s">
        <v>12</v>
      </c>
      <c r="G2520" s="4" t="s">
        <v>12</v>
      </c>
      <c r="H2520" s="4" t="s">
        <v>12</v>
      </c>
    </row>
    <row r="2521" spans="1:8">
      <c r="A2521" t="n">
        <v>19916</v>
      </c>
      <c r="B2521" s="35" t="n">
        <v>48</v>
      </c>
      <c r="C2521" s="7" t="n">
        <v>1</v>
      </c>
      <c r="D2521" s="7" t="n">
        <v>0</v>
      </c>
      <c r="E2521" s="7" t="s">
        <v>95</v>
      </c>
      <c r="F2521" s="7" t="n">
        <v>0</v>
      </c>
      <c r="G2521" s="7" t="n">
        <v>1</v>
      </c>
      <c r="H2521" s="7" t="n">
        <v>0</v>
      </c>
    </row>
    <row r="2522" spans="1:8">
      <c r="A2522" t="s">
        <v>4</v>
      </c>
      <c r="B2522" s="4" t="s">
        <v>5</v>
      </c>
      <c r="C2522" s="4" t="s">
        <v>11</v>
      </c>
      <c r="D2522" s="4" t="s">
        <v>7</v>
      </c>
      <c r="E2522" s="4" t="s">
        <v>8</v>
      </c>
      <c r="F2522" s="4" t="s">
        <v>12</v>
      </c>
      <c r="G2522" s="4" t="s">
        <v>12</v>
      </c>
      <c r="H2522" s="4" t="s">
        <v>12</v>
      </c>
    </row>
    <row r="2523" spans="1:8">
      <c r="A2523" t="n">
        <v>19942</v>
      </c>
      <c r="B2523" s="35" t="n">
        <v>48</v>
      </c>
      <c r="C2523" s="7" t="n">
        <v>3</v>
      </c>
      <c r="D2523" s="7" t="n">
        <v>0</v>
      </c>
      <c r="E2523" s="7" t="s">
        <v>95</v>
      </c>
      <c r="F2523" s="7" t="n">
        <v>0</v>
      </c>
      <c r="G2523" s="7" t="n">
        <v>1</v>
      </c>
      <c r="H2523" s="7" t="n">
        <v>0</v>
      </c>
    </row>
    <row r="2524" spans="1:8">
      <c r="A2524" t="s">
        <v>4</v>
      </c>
      <c r="B2524" s="4" t="s">
        <v>5</v>
      </c>
      <c r="C2524" s="4" t="s">
        <v>11</v>
      </c>
      <c r="D2524" s="4" t="s">
        <v>12</v>
      </c>
      <c r="E2524" s="4" t="s">
        <v>12</v>
      </c>
      <c r="F2524" s="4" t="s">
        <v>12</v>
      </c>
      <c r="G2524" s="4" t="s">
        <v>12</v>
      </c>
    </row>
    <row r="2525" spans="1:8">
      <c r="A2525" t="n">
        <v>19968</v>
      </c>
      <c r="B2525" s="37" t="n">
        <v>46</v>
      </c>
      <c r="C2525" s="7" t="n">
        <v>9</v>
      </c>
      <c r="D2525" s="7" t="n">
        <v>0.310000002384186</v>
      </c>
      <c r="E2525" s="7" t="n">
        <v>0</v>
      </c>
      <c r="F2525" s="7" t="n">
        <v>0.360000014305115</v>
      </c>
      <c r="G2525" s="7" t="n">
        <v>105.5</v>
      </c>
    </row>
    <row r="2526" spans="1:8">
      <c r="A2526" t="s">
        <v>4</v>
      </c>
      <c r="B2526" s="4" t="s">
        <v>5</v>
      </c>
      <c r="C2526" s="4" t="s">
        <v>7</v>
      </c>
      <c r="D2526" s="4" t="s">
        <v>11</v>
      </c>
      <c r="E2526" s="4" t="s">
        <v>11</v>
      </c>
      <c r="F2526" s="4" t="s">
        <v>14</v>
      </c>
      <c r="G2526" s="4" t="s">
        <v>14</v>
      </c>
      <c r="H2526" s="4" t="s">
        <v>14</v>
      </c>
      <c r="I2526" s="4" t="s">
        <v>14</v>
      </c>
    </row>
    <row r="2527" spans="1:8">
      <c r="A2527" t="n">
        <v>19987</v>
      </c>
      <c r="B2527" s="19" t="n">
        <v>74</v>
      </c>
      <c r="C2527" s="7" t="n">
        <v>58</v>
      </c>
      <c r="D2527" s="7" t="n">
        <v>1</v>
      </c>
      <c r="E2527" s="7" t="n">
        <v>9</v>
      </c>
      <c r="F2527" s="7" t="n">
        <v>1036966167</v>
      </c>
      <c r="G2527" s="7" t="n">
        <v>0</v>
      </c>
      <c r="H2527" s="7" t="n">
        <v>-1098840539</v>
      </c>
      <c r="I2527" s="7" t="n">
        <v>0</v>
      </c>
    </row>
    <row r="2528" spans="1:8">
      <c r="A2528" t="s">
        <v>4</v>
      </c>
      <c r="B2528" s="4" t="s">
        <v>5</v>
      </c>
      <c r="C2528" s="4" t="s">
        <v>7</v>
      </c>
      <c r="D2528" s="4" t="s">
        <v>11</v>
      </c>
      <c r="E2528" s="4" t="s">
        <v>11</v>
      </c>
      <c r="F2528" s="4" t="s">
        <v>14</v>
      </c>
      <c r="G2528" s="4" t="s">
        <v>14</v>
      </c>
      <c r="H2528" s="4" t="s">
        <v>14</v>
      </c>
      <c r="I2528" s="4" t="s">
        <v>14</v>
      </c>
    </row>
    <row r="2529" spans="1:9">
      <c r="A2529" t="n">
        <v>20009</v>
      </c>
      <c r="B2529" s="19" t="n">
        <v>74</v>
      </c>
      <c r="C2529" s="7" t="n">
        <v>58</v>
      </c>
      <c r="D2529" s="7" t="n">
        <v>3</v>
      </c>
      <c r="E2529" s="7" t="n">
        <v>9</v>
      </c>
      <c r="F2529" s="7" t="n">
        <v>1048643109</v>
      </c>
      <c r="G2529" s="7" t="n">
        <v>0</v>
      </c>
      <c r="H2529" s="7" t="n">
        <v>-1087633359</v>
      </c>
      <c r="I2529" s="7" t="n">
        <v>0</v>
      </c>
    </row>
    <row r="2530" spans="1:9">
      <c r="A2530" t="s">
        <v>4</v>
      </c>
      <c r="B2530" s="4" t="s">
        <v>5</v>
      </c>
      <c r="C2530" s="4" t="s">
        <v>11</v>
      </c>
      <c r="D2530" s="4" t="s">
        <v>7</v>
      </c>
      <c r="E2530" s="4" t="s">
        <v>8</v>
      </c>
      <c r="F2530" s="4" t="s">
        <v>12</v>
      </c>
      <c r="G2530" s="4" t="s">
        <v>12</v>
      </c>
      <c r="H2530" s="4" t="s">
        <v>12</v>
      </c>
    </row>
    <row r="2531" spans="1:9">
      <c r="A2531" t="n">
        <v>20031</v>
      </c>
      <c r="B2531" s="35" t="n">
        <v>48</v>
      </c>
      <c r="C2531" s="7" t="n">
        <v>2</v>
      </c>
      <c r="D2531" s="7" t="n">
        <v>0</v>
      </c>
      <c r="E2531" s="7" t="s">
        <v>95</v>
      </c>
      <c r="F2531" s="7" t="n">
        <v>0</v>
      </c>
      <c r="G2531" s="7" t="n">
        <v>1</v>
      </c>
      <c r="H2531" s="7" t="n">
        <v>0</v>
      </c>
    </row>
    <row r="2532" spans="1:9">
      <c r="A2532" t="s">
        <v>4</v>
      </c>
      <c r="B2532" s="4" t="s">
        <v>5</v>
      </c>
      <c r="C2532" s="4" t="s">
        <v>11</v>
      </c>
      <c r="D2532" s="4" t="s">
        <v>7</v>
      </c>
      <c r="E2532" s="4" t="s">
        <v>8</v>
      </c>
      <c r="F2532" s="4" t="s">
        <v>12</v>
      </c>
      <c r="G2532" s="4" t="s">
        <v>12</v>
      </c>
      <c r="H2532" s="4" t="s">
        <v>12</v>
      </c>
    </row>
    <row r="2533" spans="1:9">
      <c r="A2533" t="n">
        <v>20057</v>
      </c>
      <c r="B2533" s="35" t="n">
        <v>48</v>
      </c>
      <c r="C2533" s="7" t="n">
        <v>8</v>
      </c>
      <c r="D2533" s="7" t="n">
        <v>0</v>
      </c>
      <c r="E2533" s="7" t="s">
        <v>95</v>
      </c>
      <c r="F2533" s="7" t="n">
        <v>0</v>
      </c>
      <c r="G2533" s="7" t="n">
        <v>1</v>
      </c>
      <c r="H2533" s="7" t="n">
        <v>0</v>
      </c>
    </row>
    <row r="2534" spans="1:9">
      <c r="A2534" t="s">
        <v>4</v>
      </c>
      <c r="B2534" s="4" t="s">
        <v>5</v>
      </c>
      <c r="C2534" s="4" t="s">
        <v>11</v>
      </c>
      <c r="D2534" s="4" t="s">
        <v>12</v>
      </c>
      <c r="E2534" s="4" t="s">
        <v>12</v>
      </c>
      <c r="F2534" s="4" t="s">
        <v>12</v>
      </c>
      <c r="G2534" s="4" t="s">
        <v>12</v>
      </c>
    </row>
    <row r="2535" spans="1:9">
      <c r="A2535" t="n">
        <v>20083</v>
      </c>
      <c r="B2535" s="37" t="n">
        <v>46</v>
      </c>
      <c r="C2535" s="7" t="n">
        <v>2</v>
      </c>
      <c r="D2535" s="7" t="n">
        <v>-0.280000001192093</v>
      </c>
      <c r="E2535" s="7" t="n">
        <v>0</v>
      </c>
      <c r="F2535" s="7" t="n">
        <v>1.35000002384186</v>
      </c>
      <c r="G2535" s="7" t="n">
        <v>144.199996948242</v>
      </c>
    </row>
    <row r="2536" spans="1:9">
      <c r="A2536" t="s">
        <v>4</v>
      </c>
      <c r="B2536" s="4" t="s">
        <v>5</v>
      </c>
      <c r="C2536" s="4" t="s">
        <v>7</v>
      </c>
      <c r="D2536" s="4" t="s">
        <v>11</v>
      </c>
      <c r="E2536" s="4" t="s">
        <v>11</v>
      </c>
      <c r="F2536" s="4" t="s">
        <v>14</v>
      </c>
      <c r="G2536" s="4" t="s">
        <v>14</v>
      </c>
      <c r="H2536" s="4" t="s">
        <v>14</v>
      </c>
      <c r="I2536" s="4" t="s">
        <v>14</v>
      </c>
    </row>
    <row r="2537" spans="1:9">
      <c r="A2537" t="n">
        <v>20102</v>
      </c>
      <c r="B2537" s="19" t="n">
        <v>74</v>
      </c>
      <c r="C2537" s="7" t="n">
        <v>58</v>
      </c>
      <c r="D2537" s="7" t="n">
        <v>8</v>
      </c>
      <c r="E2537" s="7" t="n">
        <v>2</v>
      </c>
      <c r="F2537" s="7" t="n">
        <v>1051629453</v>
      </c>
      <c r="G2537" s="7" t="n">
        <v>0</v>
      </c>
      <c r="H2537" s="7" t="n">
        <v>-1098739876</v>
      </c>
      <c r="I2537" s="7" t="n">
        <v>0</v>
      </c>
    </row>
    <row r="2538" spans="1:9">
      <c r="A2538" t="s">
        <v>4</v>
      </c>
      <c r="B2538" s="4" t="s">
        <v>5</v>
      </c>
      <c r="C2538" s="4" t="s">
        <v>11</v>
      </c>
      <c r="D2538" s="4" t="s">
        <v>7</v>
      </c>
      <c r="E2538" s="4" t="s">
        <v>8</v>
      </c>
      <c r="F2538" s="4" t="s">
        <v>12</v>
      </c>
      <c r="G2538" s="4" t="s">
        <v>12</v>
      </c>
      <c r="H2538" s="4" t="s">
        <v>12</v>
      </c>
    </row>
    <row r="2539" spans="1:9">
      <c r="A2539" t="n">
        <v>20124</v>
      </c>
      <c r="B2539" s="35" t="n">
        <v>48</v>
      </c>
      <c r="C2539" s="7" t="n">
        <v>5</v>
      </c>
      <c r="D2539" s="7" t="n">
        <v>0</v>
      </c>
      <c r="E2539" s="7" t="s">
        <v>95</v>
      </c>
      <c r="F2539" s="7" t="n">
        <v>0</v>
      </c>
      <c r="G2539" s="7" t="n">
        <v>1</v>
      </c>
      <c r="H2539" s="7" t="n">
        <v>0</v>
      </c>
    </row>
    <row r="2540" spans="1:9">
      <c r="A2540" t="s">
        <v>4</v>
      </c>
      <c r="B2540" s="4" t="s">
        <v>5</v>
      </c>
      <c r="C2540" s="4" t="s">
        <v>11</v>
      </c>
      <c r="D2540" s="4" t="s">
        <v>7</v>
      </c>
      <c r="E2540" s="4" t="s">
        <v>8</v>
      </c>
      <c r="F2540" s="4" t="s">
        <v>12</v>
      </c>
      <c r="G2540" s="4" t="s">
        <v>12</v>
      </c>
      <c r="H2540" s="4" t="s">
        <v>12</v>
      </c>
    </row>
    <row r="2541" spans="1:9">
      <c r="A2541" t="n">
        <v>20150</v>
      </c>
      <c r="B2541" s="35" t="n">
        <v>48</v>
      </c>
      <c r="C2541" s="7" t="n">
        <v>7</v>
      </c>
      <c r="D2541" s="7" t="n">
        <v>0</v>
      </c>
      <c r="E2541" s="7" t="s">
        <v>95</v>
      </c>
      <c r="F2541" s="7" t="n">
        <v>0</v>
      </c>
      <c r="G2541" s="7" t="n">
        <v>1</v>
      </c>
      <c r="H2541" s="7" t="n">
        <v>0</v>
      </c>
    </row>
    <row r="2542" spans="1:9">
      <c r="A2542" t="s">
        <v>4</v>
      </c>
      <c r="B2542" s="4" t="s">
        <v>5</v>
      </c>
      <c r="C2542" s="4" t="s">
        <v>11</v>
      </c>
      <c r="D2542" s="4" t="s">
        <v>12</v>
      </c>
      <c r="E2542" s="4" t="s">
        <v>12</v>
      </c>
      <c r="F2542" s="4" t="s">
        <v>12</v>
      </c>
      <c r="G2542" s="4" t="s">
        <v>12</v>
      </c>
    </row>
    <row r="2543" spans="1:9">
      <c r="A2543" t="n">
        <v>20176</v>
      </c>
      <c r="B2543" s="37" t="n">
        <v>46</v>
      </c>
      <c r="C2543" s="7" t="n">
        <v>5</v>
      </c>
      <c r="D2543" s="7" t="n">
        <v>1.12999999523163</v>
      </c>
      <c r="E2543" s="7" t="n">
        <v>0</v>
      </c>
      <c r="F2543" s="7" t="n">
        <v>1.39999997615814</v>
      </c>
      <c r="G2543" s="7" t="n">
        <v>235.699996948242</v>
      </c>
    </row>
    <row r="2544" spans="1:9">
      <c r="A2544" t="s">
        <v>4</v>
      </c>
      <c r="B2544" s="4" t="s">
        <v>5</v>
      </c>
      <c r="C2544" s="4" t="s">
        <v>7</v>
      </c>
      <c r="D2544" s="4" t="s">
        <v>11</v>
      </c>
      <c r="E2544" s="4" t="s">
        <v>11</v>
      </c>
      <c r="F2544" s="4" t="s">
        <v>14</v>
      </c>
      <c r="G2544" s="4" t="s">
        <v>14</v>
      </c>
      <c r="H2544" s="4" t="s">
        <v>14</v>
      </c>
      <c r="I2544" s="4" t="s">
        <v>14</v>
      </c>
    </row>
    <row r="2545" spans="1:9">
      <c r="A2545" t="n">
        <v>20195</v>
      </c>
      <c r="B2545" s="19" t="n">
        <v>74</v>
      </c>
      <c r="C2545" s="7" t="n">
        <v>58</v>
      </c>
      <c r="D2545" s="7" t="n">
        <v>7</v>
      </c>
      <c r="E2545" s="7" t="n">
        <v>5</v>
      </c>
      <c r="F2545" s="7" t="n">
        <v>0</v>
      </c>
      <c r="G2545" s="7" t="n">
        <v>0</v>
      </c>
      <c r="H2545" s="7" t="n">
        <v>1050723484</v>
      </c>
      <c r="I2545" s="7" t="n">
        <v>1127481344</v>
      </c>
    </row>
    <row r="2546" spans="1:9">
      <c r="A2546" t="s">
        <v>4</v>
      </c>
      <c r="B2546" s="4" t="s">
        <v>5</v>
      </c>
      <c r="C2546" s="4" t="s">
        <v>11</v>
      </c>
      <c r="D2546" s="4" t="s">
        <v>12</v>
      </c>
      <c r="E2546" s="4" t="s">
        <v>12</v>
      </c>
      <c r="F2546" s="4" t="s">
        <v>12</v>
      </c>
      <c r="G2546" s="4" t="s">
        <v>11</v>
      </c>
      <c r="H2546" s="4" t="s">
        <v>11</v>
      </c>
    </row>
    <row r="2547" spans="1:9">
      <c r="A2547" t="n">
        <v>20217</v>
      </c>
      <c r="B2547" s="38" t="n">
        <v>60</v>
      </c>
      <c r="C2547" s="7" t="n">
        <v>0</v>
      </c>
      <c r="D2547" s="7" t="n">
        <v>0</v>
      </c>
      <c r="E2547" s="7" t="n">
        <v>0</v>
      </c>
      <c r="F2547" s="7" t="n">
        <v>0</v>
      </c>
      <c r="G2547" s="7" t="n">
        <v>0</v>
      </c>
      <c r="H2547" s="7" t="n">
        <v>0</v>
      </c>
    </row>
    <row r="2548" spans="1:9">
      <c r="A2548" t="s">
        <v>4</v>
      </c>
      <c r="B2548" s="4" t="s">
        <v>5</v>
      </c>
      <c r="C2548" s="4" t="s">
        <v>11</v>
      </c>
      <c r="D2548" s="4" t="s">
        <v>7</v>
      </c>
      <c r="E2548" s="4" t="s">
        <v>8</v>
      </c>
      <c r="F2548" s="4" t="s">
        <v>12</v>
      </c>
      <c r="G2548" s="4" t="s">
        <v>12</v>
      </c>
      <c r="H2548" s="4" t="s">
        <v>12</v>
      </c>
    </row>
    <row r="2549" spans="1:9">
      <c r="A2549" t="n">
        <v>20236</v>
      </c>
      <c r="B2549" s="35" t="n">
        <v>48</v>
      </c>
      <c r="C2549" s="7" t="n">
        <v>0</v>
      </c>
      <c r="D2549" s="7" t="n">
        <v>0</v>
      </c>
      <c r="E2549" s="7" t="s">
        <v>179</v>
      </c>
      <c r="F2549" s="7" t="n">
        <v>0</v>
      </c>
      <c r="G2549" s="7" t="n">
        <v>1</v>
      </c>
      <c r="H2549" s="7" t="n">
        <v>0</v>
      </c>
    </row>
    <row r="2550" spans="1:9">
      <c r="A2550" t="s">
        <v>4</v>
      </c>
      <c r="B2550" s="4" t="s">
        <v>5</v>
      </c>
      <c r="C2550" s="4" t="s">
        <v>11</v>
      </c>
      <c r="D2550" s="4" t="s">
        <v>12</v>
      </c>
      <c r="E2550" s="4" t="s">
        <v>12</v>
      </c>
      <c r="F2550" s="4" t="s">
        <v>12</v>
      </c>
      <c r="G2550" s="4" t="s">
        <v>12</v>
      </c>
    </row>
    <row r="2551" spans="1:9">
      <c r="A2551" t="n">
        <v>20262</v>
      </c>
      <c r="B2551" s="37" t="n">
        <v>46</v>
      </c>
      <c r="C2551" s="7" t="n">
        <v>0</v>
      </c>
      <c r="D2551" s="7" t="n">
        <v>1.35000002384186</v>
      </c>
      <c r="E2551" s="7" t="n">
        <v>0</v>
      </c>
      <c r="F2551" s="7" t="n">
        <v>0.579999983310699</v>
      </c>
      <c r="G2551" s="7" t="n">
        <v>247.800003051758</v>
      </c>
    </row>
    <row r="2552" spans="1:9">
      <c r="A2552" t="s">
        <v>4</v>
      </c>
      <c r="B2552" s="4" t="s">
        <v>5</v>
      </c>
      <c r="C2552" s="4" t="s">
        <v>11</v>
      </c>
      <c r="D2552" s="4" t="s">
        <v>7</v>
      </c>
      <c r="E2552" s="4" t="s">
        <v>8</v>
      </c>
      <c r="F2552" s="4" t="s">
        <v>12</v>
      </c>
      <c r="G2552" s="4" t="s">
        <v>12</v>
      </c>
      <c r="H2552" s="4" t="s">
        <v>12</v>
      </c>
    </row>
    <row r="2553" spans="1:9">
      <c r="A2553" t="n">
        <v>20281</v>
      </c>
      <c r="B2553" s="35" t="n">
        <v>48</v>
      </c>
      <c r="C2553" s="7" t="n">
        <v>4</v>
      </c>
      <c r="D2553" s="7" t="n">
        <v>0</v>
      </c>
      <c r="E2553" s="7" t="s">
        <v>99</v>
      </c>
      <c r="F2553" s="7" t="n">
        <v>0</v>
      </c>
      <c r="G2553" s="7" t="n">
        <v>1</v>
      </c>
      <c r="H2553" s="7" t="n">
        <v>0</v>
      </c>
    </row>
    <row r="2554" spans="1:9">
      <c r="A2554" t="s">
        <v>4</v>
      </c>
      <c r="B2554" s="4" t="s">
        <v>5</v>
      </c>
      <c r="C2554" s="4" t="s">
        <v>11</v>
      </c>
      <c r="D2554" s="4" t="s">
        <v>12</v>
      </c>
      <c r="E2554" s="4" t="s">
        <v>12</v>
      </c>
      <c r="F2554" s="4" t="s">
        <v>12</v>
      </c>
      <c r="G2554" s="4" t="s">
        <v>12</v>
      </c>
    </row>
    <row r="2555" spans="1:9">
      <c r="A2555" t="n">
        <v>20307</v>
      </c>
      <c r="B2555" s="37" t="n">
        <v>46</v>
      </c>
      <c r="C2555" s="7" t="n">
        <v>4</v>
      </c>
      <c r="D2555" s="7" t="n">
        <v>0.330000013113022</v>
      </c>
      <c r="E2555" s="7" t="n">
        <v>0</v>
      </c>
      <c r="F2555" s="7" t="n">
        <v>1.73000001907349</v>
      </c>
      <c r="G2555" s="7" t="n">
        <v>170.100006103516</v>
      </c>
    </row>
    <row r="2556" spans="1:9">
      <c r="A2556" t="s">
        <v>4</v>
      </c>
      <c r="B2556" s="4" t="s">
        <v>5</v>
      </c>
      <c r="C2556" s="4" t="s">
        <v>11</v>
      </c>
      <c r="D2556" s="4" t="s">
        <v>7</v>
      </c>
      <c r="E2556" s="4" t="s">
        <v>8</v>
      </c>
      <c r="F2556" s="4" t="s">
        <v>12</v>
      </c>
      <c r="G2556" s="4" t="s">
        <v>12</v>
      </c>
      <c r="H2556" s="4" t="s">
        <v>12</v>
      </c>
    </row>
    <row r="2557" spans="1:9">
      <c r="A2557" t="n">
        <v>20326</v>
      </c>
      <c r="B2557" s="35" t="n">
        <v>48</v>
      </c>
      <c r="C2557" s="7" t="n">
        <v>6</v>
      </c>
      <c r="D2557" s="7" t="n">
        <v>0</v>
      </c>
      <c r="E2557" s="7" t="s">
        <v>103</v>
      </c>
      <c r="F2557" s="7" t="n">
        <v>0</v>
      </c>
      <c r="G2557" s="7" t="n">
        <v>1</v>
      </c>
      <c r="H2557" s="7" t="n">
        <v>0</v>
      </c>
    </row>
    <row r="2558" spans="1:9">
      <c r="A2558" t="s">
        <v>4</v>
      </c>
      <c r="B2558" s="4" t="s">
        <v>5</v>
      </c>
      <c r="C2558" s="4" t="s">
        <v>11</v>
      </c>
      <c r="D2558" s="4" t="s">
        <v>12</v>
      </c>
      <c r="E2558" s="4" t="s">
        <v>12</v>
      </c>
      <c r="F2558" s="4" t="s">
        <v>12</v>
      </c>
      <c r="G2558" s="4" t="s">
        <v>12</v>
      </c>
    </row>
    <row r="2559" spans="1:9">
      <c r="A2559" t="n">
        <v>20363</v>
      </c>
      <c r="B2559" s="37" t="n">
        <v>46</v>
      </c>
      <c r="C2559" s="7" t="n">
        <v>6</v>
      </c>
      <c r="D2559" s="7" t="n">
        <v>-0.959999978542328</v>
      </c>
      <c r="E2559" s="7" t="n">
        <v>0</v>
      </c>
      <c r="F2559" s="7" t="n">
        <v>0.709999978542328</v>
      </c>
      <c r="G2559" s="7" t="n">
        <v>110.800003051758</v>
      </c>
    </row>
    <row r="2560" spans="1:9">
      <c r="A2560" t="s">
        <v>4</v>
      </c>
      <c r="B2560" s="4" t="s">
        <v>5</v>
      </c>
      <c r="C2560" s="4" t="s">
        <v>11</v>
      </c>
    </row>
    <row r="2561" spans="1:9">
      <c r="A2561" t="n">
        <v>20382</v>
      </c>
      <c r="B2561" s="24" t="n">
        <v>16</v>
      </c>
      <c r="C2561" s="7" t="n">
        <v>0</v>
      </c>
    </row>
    <row r="2562" spans="1:9">
      <c r="A2562" t="s">
        <v>4</v>
      </c>
      <c r="B2562" s="4" t="s">
        <v>5</v>
      </c>
      <c r="C2562" s="4" t="s">
        <v>11</v>
      </c>
      <c r="D2562" s="4" t="s">
        <v>11</v>
      </c>
      <c r="E2562" s="4" t="s">
        <v>11</v>
      </c>
    </row>
    <row r="2563" spans="1:9">
      <c r="A2563" t="n">
        <v>20385</v>
      </c>
      <c r="B2563" s="51" t="n">
        <v>61</v>
      </c>
      <c r="C2563" s="7" t="n">
        <v>1</v>
      </c>
      <c r="D2563" s="7" t="n">
        <v>9</v>
      </c>
      <c r="E2563" s="7" t="n">
        <v>0</v>
      </c>
    </row>
    <row r="2564" spans="1:9">
      <c r="A2564" t="s">
        <v>4</v>
      </c>
      <c r="B2564" s="4" t="s">
        <v>5</v>
      </c>
      <c r="C2564" s="4" t="s">
        <v>7</v>
      </c>
      <c r="D2564" s="4" t="s">
        <v>11</v>
      </c>
    </row>
    <row r="2565" spans="1:9">
      <c r="A2565" t="n">
        <v>20392</v>
      </c>
      <c r="B2565" s="40" t="n">
        <v>45</v>
      </c>
      <c r="C2565" s="7" t="n">
        <v>7</v>
      </c>
      <c r="D2565" s="7" t="n">
        <v>255</v>
      </c>
    </row>
    <row r="2566" spans="1:9">
      <c r="A2566" t="s">
        <v>4</v>
      </c>
      <c r="B2566" s="4" t="s">
        <v>5</v>
      </c>
      <c r="C2566" s="4" t="s">
        <v>7</v>
      </c>
      <c r="D2566" s="4" t="s">
        <v>11</v>
      </c>
      <c r="E2566" s="4" t="s">
        <v>12</v>
      </c>
    </row>
    <row r="2567" spans="1:9">
      <c r="A2567" t="n">
        <v>20396</v>
      </c>
      <c r="B2567" s="17" t="n">
        <v>58</v>
      </c>
      <c r="C2567" s="7" t="n">
        <v>101</v>
      </c>
      <c r="D2567" s="7" t="n">
        <v>500</v>
      </c>
      <c r="E2567" s="7" t="n">
        <v>1</v>
      </c>
    </row>
    <row r="2568" spans="1:9">
      <c r="A2568" t="s">
        <v>4</v>
      </c>
      <c r="B2568" s="4" t="s">
        <v>5</v>
      </c>
      <c r="C2568" s="4" t="s">
        <v>7</v>
      </c>
      <c r="D2568" s="4" t="s">
        <v>11</v>
      </c>
    </row>
    <row r="2569" spans="1:9">
      <c r="A2569" t="n">
        <v>20404</v>
      </c>
      <c r="B2569" s="17" t="n">
        <v>58</v>
      </c>
      <c r="C2569" s="7" t="n">
        <v>254</v>
      </c>
      <c r="D2569" s="7" t="n">
        <v>0</v>
      </c>
    </row>
    <row r="2570" spans="1:9">
      <c r="A2570" t="s">
        <v>4</v>
      </c>
      <c r="B2570" s="4" t="s">
        <v>5</v>
      </c>
      <c r="C2570" s="4" t="s">
        <v>7</v>
      </c>
    </row>
    <row r="2571" spans="1:9">
      <c r="A2571" t="n">
        <v>20408</v>
      </c>
      <c r="B2571" s="40" t="n">
        <v>45</v>
      </c>
      <c r="C2571" s="7" t="n">
        <v>0</v>
      </c>
    </row>
    <row r="2572" spans="1:9">
      <c r="A2572" t="s">
        <v>4</v>
      </c>
      <c r="B2572" s="4" t="s">
        <v>5</v>
      </c>
      <c r="C2572" s="4" t="s">
        <v>7</v>
      </c>
      <c r="D2572" s="4" t="s">
        <v>7</v>
      </c>
      <c r="E2572" s="4" t="s">
        <v>12</v>
      </c>
      <c r="F2572" s="4" t="s">
        <v>12</v>
      </c>
      <c r="G2572" s="4" t="s">
        <v>12</v>
      </c>
      <c r="H2572" s="4" t="s">
        <v>11</v>
      </c>
    </row>
    <row r="2573" spans="1:9">
      <c r="A2573" t="n">
        <v>20410</v>
      </c>
      <c r="B2573" s="40" t="n">
        <v>45</v>
      </c>
      <c r="C2573" s="7" t="n">
        <v>2</v>
      </c>
      <c r="D2573" s="7" t="n">
        <v>3</v>
      </c>
      <c r="E2573" s="7" t="n">
        <v>1.16999995708466</v>
      </c>
      <c r="F2573" s="7" t="n">
        <v>1.19000005722046</v>
      </c>
      <c r="G2573" s="7" t="n">
        <v>1.08000004291534</v>
      </c>
      <c r="H2573" s="7" t="n">
        <v>0</v>
      </c>
    </row>
    <row r="2574" spans="1:9">
      <c r="A2574" t="s">
        <v>4</v>
      </c>
      <c r="B2574" s="4" t="s">
        <v>5</v>
      </c>
      <c r="C2574" s="4" t="s">
        <v>7</v>
      </c>
      <c r="D2574" s="4" t="s">
        <v>7</v>
      </c>
      <c r="E2574" s="4" t="s">
        <v>12</v>
      </c>
      <c r="F2574" s="4" t="s">
        <v>12</v>
      </c>
      <c r="G2574" s="4" t="s">
        <v>12</v>
      </c>
      <c r="H2574" s="4" t="s">
        <v>11</v>
      </c>
      <c r="I2574" s="4" t="s">
        <v>7</v>
      </c>
    </row>
    <row r="2575" spans="1:9">
      <c r="A2575" t="n">
        <v>20427</v>
      </c>
      <c r="B2575" s="40" t="n">
        <v>45</v>
      </c>
      <c r="C2575" s="7" t="n">
        <v>4</v>
      </c>
      <c r="D2575" s="7" t="n">
        <v>3</v>
      </c>
      <c r="E2575" s="7" t="n">
        <v>13.7600002288818</v>
      </c>
      <c r="F2575" s="7" t="n">
        <v>188.75</v>
      </c>
      <c r="G2575" s="7" t="n">
        <v>356</v>
      </c>
      <c r="H2575" s="7" t="n">
        <v>0</v>
      </c>
      <c r="I2575" s="7" t="n">
        <v>0</v>
      </c>
    </row>
    <row r="2576" spans="1:9">
      <c r="A2576" t="s">
        <v>4</v>
      </c>
      <c r="B2576" s="4" t="s">
        <v>5</v>
      </c>
      <c r="C2576" s="4" t="s">
        <v>7</v>
      </c>
      <c r="D2576" s="4" t="s">
        <v>7</v>
      </c>
      <c r="E2576" s="4" t="s">
        <v>12</v>
      </c>
      <c r="F2576" s="4" t="s">
        <v>11</v>
      </c>
    </row>
    <row r="2577" spans="1:9">
      <c r="A2577" t="n">
        <v>20445</v>
      </c>
      <c r="B2577" s="40" t="n">
        <v>45</v>
      </c>
      <c r="C2577" s="7" t="n">
        <v>5</v>
      </c>
      <c r="D2577" s="7" t="n">
        <v>3</v>
      </c>
      <c r="E2577" s="7" t="n">
        <v>2.40000009536743</v>
      </c>
      <c r="F2577" s="7" t="n">
        <v>0</v>
      </c>
    </row>
    <row r="2578" spans="1:9">
      <c r="A2578" t="s">
        <v>4</v>
      </c>
      <c r="B2578" s="4" t="s">
        <v>5</v>
      </c>
      <c r="C2578" s="4" t="s">
        <v>7</v>
      </c>
      <c r="D2578" s="4" t="s">
        <v>7</v>
      </c>
      <c r="E2578" s="4" t="s">
        <v>12</v>
      </c>
      <c r="F2578" s="4" t="s">
        <v>11</v>
      </c>
    </row>
    <row r="2579" spans="1:9">
      <c r="A2579" t="n">
        <v>20454</v>
      </c>
      <c r="B2579" s="40" t="n">
        <v>45</v>
      </c>
      <c r="C2579" s="7" t="n">
        <v>11</v>
      </c>
      <c r="D2579" s="7" t="n">
        <v>3</v>
      </c>
      <c r="E2579" s="7" t="n">
        <v>30</v>
      </c>
      <c r="F2579" s="7" t="n">
        <v>0</v>
      </c>
    </row>
    <row r="2580" spans="1:9">
      <c r="A2580" t="s">
        <v>4</v>
      </c>
      <c r="B2580" s="4" t="s">
        <v>5</v>
      </c>
      <c r="C2580" s="4" t="s">
        <v>7</v>
      </c>
      <c r="D2580" s="4" t="s">
        <v>7</v>
      </c>
      <c r="E2580" s="4" t="s">
        <v>12</v>
      </c>
      <c r="F2580" s="4" t="s">
        <v>12</v>
      </c>
      <c r="G2580" s="4" t="s">
        <v>12</v>
      </c>
      <c r="H2580" s="4" t="s">
        <v>11</v>
      </c>
    </row>
    <row r="2581" spans="1:9">
      <c r="A2581" t="n">
        <v>20463</v>
      </c>
      <c r="B2581" s="40" t="n">
        <v>45</v>
      </c>
      <c r="C2581" s="7" t="n">
        <v>2</v>
      </c>
      <c r="D2581" s="7" t="n">
        <v>3</v>
      </c>
      <c r="E2581" s="7" t="n">
        <v>1.16999995708466</v>
      </c>
      <c r="F2581" s="7" t="n">
        <v>1.19000005722046</v>
      </c>
      <c r="G2581" s="7" t="n">
        <v>1.08000004291534</v>
      </c>
      <c r="H2581" s="7" t="n">
        <v>4000</v>
      </c>
    </row>
    <row r="2582" spans="1:9">
      <c r="A2582" t="s">
        <v>4</v>
      </c>
      <c r="B2582" s="4" t="s">
        <v>5</v>
      </c>
      <c r="C2582" s="4" t="s">
        <v>7</v>
      </c>
      <c r="D2582" s="4" t="s">
        <v>7</v>
      </c>
      <c r="E2582" s="4" t="s">
        <v>12</v>
      </c>
      <c r="F2582" s="4" t="s">
        <v>12</v>
      </c>
      <c r="G2582" s="4" t="s">
        <v>12</v>
      </c>
      <c r="H2582" s="4" t="s">
        <v>11</v>
      </c>
      <c r="I2582" s="4" t="s">
        <v>7</v>
      </c>
    </row>
    <row r="2583" spans="1:9">
      <c r="A2583" t="n">
        <v>20480</v>
      </c>
      <c r="B2583" s="40" t="n">
        <v>45</v>
      </c>
      <c r="C2583" s="7" t="n">
        <v>4</v>
      </c>
      <c r="D2583" s="7" t="n">
        <v>3</v>
      </c>
      <c r="E2583" s="7" t="n">
        <v>13.7600002288818</v>
      </c>
      <c r="F2583" s="7" t="n">
        <v>188.75</v>
      </c>
      <c r="G2583" s="7" t="n">
        <v>356</v>
      </c>
      <c r="H2583" s="7" t="n">
        <v>4000</v>
      </c>
      <c r="I2583" s="7" t="n">
        <v>1</v>
      </c>
    </row>
    <row r="2584" spans="1:9">
      <c r="A2584" t="s">
        <v>4</v>
      </c>
      <c r="B2584" s="4" t="s">
        <v>5</v>
      </c>
      <c r="C2584" s="4" t="s">
        <v>7</v>
      </c>
      <c r="D2584" s="4" t="s">
        <v>7</v>
      </c>
      <c r="E2584" s="4" t="s">
        <v>12</v>
      </c>
      <c r="F2584" s="4" t="s">
        <v>11</v>
      </c>
    </row>
    <row r="2585" spans="1:9">
      <c r="A2585" t="n">
        <v>20498</v>
      </c>
      <c r="B2585" s="40" t="n">
        <v>45</v>
      </c>
      <c r="C2585" s="7" t="n">
        <v>5</v>
      </c>
      <c r="D2585" s="7" t="n">
        <v>3</v>
      </c>
      <c r="E2585" s="7" t="n">
        <v>2</v>
      </c>
      <c r="F2585" s="7" t="n">
        <v>4000</v>
      </c>
    </row>
    <row r="2586" spans="1:9">
      <c r="A2586" t="s">
        <v>4</v>
      </c>
      <c r="B2586" s="4" t="s">
        <v>5</v>
      </c>
      <c r="C2586" s="4" t="s">
        <v>7</v>
      </c>
      <c r="D2586" s="4" t="s">
        <v>7</v>
      </c>
      <c r="E2586" s="4" t="s">
        <v>12</v>
      </c>
      <c r="F2586" s="4" t="s">
        <v>11</v>
      </c>
    </row>
    <row r="2587" spans="1:9">
      <c r="A2587" t="n">
        <v>20507</v>
      </c>
      <c r="B2587" s="40" t="n">
        <v>45</v>
      </c>
      <c r="C2587" s="7" t="n">
        <v>11</v>
      </c>
      <c r="D2587" s="7" t="n">
        <v>3</v>
      </c>
      <c r="E2587" s="7" t="n">
        <v>30</v>
      </c>
      <c r="F2587" s="7" t="n">
        <v>4000</v>
      </c>
    </row>
    <row r="2588" spans="1:9">
      <c r="A2588" t="s">
        <v>4</v>
      </c>
      <c r="B2588" s="4" t="s">
        <v>5</v>
      </c>
      <c r="C2588" s="4" t="s">
        <v>7</v>
      </c>
      <c r="D2588" s="4" t="s">
        <v>11</v>
      </c>
    </row>
    <row r="2589" spans="1:9">
      <c r="A2589" t="n">
        <v>20516</v>
      </c>
      <c r="B2589" s="40" t="n">
        <v>45</v>
      </c>
      <c r="C2589" s="7" t="n">
        <v>7</v>
      </c>
      <c r="D2589" s="7" t="n">
        <v>255</v>
      </c>
    </row>
    <row r="2590" spans="1:9">
      <c r="A2590" t="s">
        <v>4</v>
      </c>
      <c r="B2590" s="4" t="s">
        <v>5</v>
      </c>
      <c r="C2590" s="4" t="s">
        <v>7</v>
      </c>
      <c r="D2590" s="4" t="s">
        <v>11</v>
      </c>
      <c r="E2590" s="4" t="s">
        <v>12</v>
      </c>
    </row>
    <row r="2591" spans="1:9">
      <c r="A2591" t="n">
        <v>20520</v>
      </c>
      <c r="B2591" s="17" t="n">
        <v>58</v>
      </c>
      <c r="C2591" s="7" t="n">
        <v>101</v>
      </c>
      <c r="D2591" s="7" t="n">
        <v>500</v>
      </c>
      <c r="E2591" s="7" t="n">
        <v>1</v>
      </c>
    </row>
    <row r="2592" spans="1:9">
      <c r="A2592" t="s">
        <v>4</v>
      </c>
      <c r="B2592" s="4" t="s">
        <v>5</v>
      </c>
      <c r="C2592" s="4" t="s">
        <v>7</v>
      </c>
      <c r="D2592" s="4" t="s">
        <v>11</v>
      </c>
    </row>
    <row r="2593" spans="1:9">
      <c r="A2593" t="n">
        <v>20528</v>
      </c>
      <c r="B2593" s="17" t="n">
        <v>58</v>
      </c>
      <c r="C2593" s="7" t="n">
        <v>254</v>
      </c>
      <c r="D2593" s="7" t="n">
        <v>0</v>
      </c>
    </row>
    <row r="2594" spans="1:9">
      <c r="A2594" t="s">
        <v>4</v>
      </c>
      <c r="B2594" s="4" t="s">
        <v>5</v>
      </c>
      <c r="C2594" s="4" t="s">
        <v>7</v>
      </c>
    </row>
    <row r="2595" spans="1:9">
      <c r="A2595" t="n">
        <v>20532</v>
      </c>
      <c r="B2595" s="40" t="n">
        <v>45</v>
      </c>
      <c r="C2595" s="7" t="n">
        <v>0</v>
      </c>
    </row>
    <row r="2596" spans="1:9">
      <c r="A2596" t="s">
        <v>4</v>
      </c>
      <c r="B2596" s="4" t="s">
        <v>5</v>
      </c>
      <c r="C2596" s="4" t="s">
        <v>7</v>
      </c>
      <c r="D2596" s="4" t="s">
        <v>7</v>
      </c>
      <c r="E2596" s="4" t="s">
        <v>12</v>
      </c>
      <c r="F2596" s="4" t="s">
        <v>12</v>
      </c>
      <c r="G2596" s="4" t="s">
        <v>12</v>
      </c>
      <c r="H2596" s="4" t="s">
        <v>11</v>
      </c>
    </row>
    <row r="2597" spans="1:9">
      <c r="A2597" t="n">
        <v>20534</v>
      </c>
      <c r="B2597" s="40" t="n">
        <v>45</v>
      </c>
      <c r="C2597" s="7" t="n">
        <v>2</v>
      </c>
      <c r="D2597" s="7" t="n">
        <v>3</v>
      </c>
      <c r="E2597" s="7" t="n">
        <v>-0.170000001788139</v>
      </c>
      <c r="F2597" s="7" t="n">
        <v>1.30999994277954</v>
      </c>
      <c r="G2597" s="7" t="n">
        <v>1.12999999523163</v>
      </c>
      <c r="H2597" s="7" t="n">
        <v>0</v>
      </c>
    </row>
    <row r="2598" spans="1:9">
      <c r="A2598" t="s">
        <v>4</v>
      </c>
      <c r="B2598" s="4" t="s">
        <v>5</v>
      </c>
      <c r="C2598" s="4" t="s">
        <v>7</v>
      </c>
      <c r="D2598" s="4" t="s">
        <v>7</v>
      </c>
      <c r="E2598" s="4" t="s">
        <v>12</v>
      </c>
      <c r="F2598" s="4" t="s">
        <v>12</v>
      </c>
      <c r="G2598" s="4" t="s">
        <v>12</v>
      </c>
      <c r="H2598" s="4" t="s">
        <v>11</v>
      </c>
      <c r="I2598" s="4" t="s">
        <v>7</v>
      </c>
    </row>
    <row r="2599" spans="1:9">
      <c r="A2599" t="n">
        <v>20551</v>
      </c>
      <c r="B2599" s="40" t="n">
        <v>45</v>
      </c>
      <c r="C2599" s="7" t="n">
        <v>4</v>
      </c>
      <c r="D2599" s="7" t="n">
        <v>3</v>
      </c>
      <c r="E2599" s="7" t="n">
        <v>2.26999998092651</v>
      </c>
      <c r="F2599" s="7" t="n">
        <v>118.900001525879</v>
      </c>
      <c r="G2599" s="7" t="n">
        <v>6</v>
      </c>
      <c r="H2599" s="7" t="n">
        <v>0</v>
      </c>
      <c r="I2599" s="7" t="n">
        <v>0</v>
      </c>
    </row>
    <row r="2600" spans="1:9">
      <c r="A2600" t="s">
        <v>4</v>
      </c>
      <c r="B2600" s="4" t="s">
        <v>5</v>
      </c>
      <c r="C2600" s="4" t="s">
        <v>7</v>
      </c>
      <c r="D2600" s="4" t="s">
        <v>7</v>
      </c>
      <c r="E2600" s="4" t="s">
        <v>12</v>
      </c>
      <c r="F2600" s="4" t="s">
        <v>11</v>
      </c>
    </row>
    <row r="2601" spans="1:9">
      <c r="A2601" t="n">
        <v>20569</v>
      </c>
      <c r="B2601" s="40" t="n">
        <v>45</v>
      </c>
      <c r="C2601" s="7" t="n">
        <v>5</v>
      </c>
      <c r="D2601" s="7" t="n">
        <v>3</v>
      </c>
      <c r="E2601" s="7" t="n">
        <v>2.29999995231628</v>
      </c>
      <c r="F2601" s="7" t="n">
        <v>0</v>
      </c>
    </row>
    <row r="2602" spans="1:9">
      <c r="A2602" t="s">
        <v>4</v>
      </c>
      <c r="B2602" s="4" t="s">
        <v>5</v>
      </c>
      <c r="C2602" s="4" t="s">
        <v>7</v>
      </c>
      <c r="D2602" s="4" t="s">
        <v>7</v>
      </c>
      <c r="E2602" s="4" t="s">
        <v>12</v>
      </c>
      <c r="F2602" s="4" t="s">
        <v>11</v>
      </c>
    </row>
    <row r="2603" spans="1:9">
      <c r="A2603" t="n">
        <v>20578</v>
      </c>
      <c r="B2603" s="40" t="n">
        <v>45</v>
      </c>
      <c r="C2603" s="7" t="n">
        <v>11</v>
      </c>
      <c r="D2603" s="7" t="n">
        <v>3</v>
      </c>
      <c r="E2603" s="7" t="n">
        <v>30</v>
      </c>
      <c r="F2603" s="7" t="n">
        <v>0</v>
      </c>
    </row>
    <row r="2604" spans="1:9">
      <c r="A2604" t="s">
        <v>4</v>
      </c>
      <c r="B2604" s="4" t="s">
        <v>5</v>
      </c>
      <c r="C2604" s="4" t="s">
        <v>7</v>
      </c>
      <c r="D2604" s="4" t="s">
        <v>7</v>
      </c>
      <c r="E2604" s="4" t="s">
        <v>12</v>
      </c>
      <c r="F2604" s="4" t="s">
        <v>12</v>
      </c>
      <c r="G2604" s="4" t="s">
        <v>12</v>
      </c>
      <c r="H2604" s="4" t="s">
        <v>11</v>
      </c>
    </row>
    <row r="2605" spans="1:9">
      <c r="A2605" t="n">
        <v>20587</v>
      </c>
      <c r="B2605" s="40" t="n">
        <v>45</v>
      </c>
      <c r="C2605" s="7" t="n">
        <v>2</v>
      </c>
      <c r="D2605" s="7" t="n">
        <v>3</v>
      </c>
      <c r="E2605" s="7" t="n">
        <v>-0.170000001788139</v>
      </c>
      <c r="F2605" s="7" t="n">
        <v>1.30999994277954</v>
      </c>
      <c r="G2605" s="7" t="n">
        <v>1.12999999523163</v>
      </c>
      <c r="H2605" s="7" t="n">
        <v>4000</v>
      </c>
    </row>
    <row r="2606" spans="1:9">
      <c r="A2606" t="s">
        <v>4</v>
      </c>
      <c r="B2606" s="4" t="s">
        <v>5</v>
      </c>
      <c r="C2606" s="4" t="s">
        <v>7</v>
      </c>
      <c r="D2606" s="4" t="s">
        <v>7</v>
      </c>
      <c r="E2606" s="4" t="s">
        <v>12</v>
      </c>
      <c r="F2606" s="4" t="s">
        <v>12</v>
      </c>
      <c r="G2606" s="4" t="s">
        <v>12</v>
      </c>
      <c r="H2606" s="4" t="s">
        <v>11</v>
      </c>
      <c r="I2606" s="4" t="s">
        <v>7</v>
      </c>
    </row>
    <row r="2607" spans="1:9">
      <c r="A2607" t="n">
        <v>20604</v>
      </c>
      <c r="B2607" s="40" t="n">
        <v>45</v>
      </c>
      <c r="C2607" s="7" t="n">
        <v>4</v>
      </c>
      <c r="D2607" s="7" t="n">
        <v>3</v>
      </c>
      <c r="E2607" s="7" t="n">
        <v>2.26999998092651</v>
      </c>
      <c r="F2607" s="7" t="n">
        <v>118.900001525879</v>
      </c>
      <c r="G2607" s="7" t="n">
        <v>6</v>
      </c>
      <c r="H2607" s="7" t="n">
        <v>4000</v>
      </c>
      <c r="I2607" s="7" t="n">
        <v>1</v>
      </c>
    </row>
    <row r="2608" spans="1:9">
      <c r="A2608" t="s">
        <v>4</v>
      </c>
      <c r="B2608" s="4" t="s">
        <v>5</v>
      </c>
      <c r="C2608" s="4" t="s">
        <v>7</v>
      </c>
      <c r="D2608" s="4" t="s">
        <v>7</v>
      </c>
      <c r="E2608" s="4" t="s">
        <v>12</v>
      </c>
      <c r="F2608" s="4" t="s">
        <v>11</v>
      </c>
    </row>
    <row r="2609" spans="1:9">
      <c r="A2609" t="n">
        <v>20622</v>
      </c>
      <c r="B2609" s="40" t="n">
        <v>45</v>
      </c>
      <c r="C2609" s="7" t="n">
        <v>5</v>
      </c>
      <c r="D2609" s="7" t="n">
        <v>3</v>
      </c>
      <c r="E2609" s="7" t="n">
        <v>2.09999990463257</v>
      </c>
      <c r="F2609" s="7" t="n">
        <v>4000</v>
      </c>
    </row>
    <row r="2610" spans="1:9">
      <c r="A2610" t="s">
        <v>4</v>
      </c>
      <c r="B2610" s="4" t="s">
        <v>5</v>
      </c>
      <c r="C2610" s="4" t="s">
        <v>7</v>
      </c>
      <c r="D2610" s="4" t="s">
        <v>7</v>
      </c>
      <c r="E2610" s="4" t="s">
        <v>12</v>
      </c>
      <c r="F2610" s="4" t="s">
        <v>11</v>
      </c>
    </row>
    <row r="2611" spans="1:9">
      <c r="A2611" t="n">
        <v>20631</v>
      </c>
      <c r="B2611" s="40" t="n">
        <v>45</v>
      </c>
      <c r="C2611" s="7" t="n">
        <v>11</v>
      </c>
      <c r="D2611" s="7" t="n">
        <v>3</v>
      </c>
      <c r="E2611" s="7" t="n">
        <v>30</v>
      </c>
      <c r="F2611" s="7" t="n">
        <v>4000</v>
      </c>
    </row>
    <row r="2612" spans="1:9">
      <c r="A2612" t="s">
        <v>4</v>
      </c>
      <c r="B2612" s="4" t="s">
        <v>5</v>
      </c>
      <c r="C2612" s="4" t="s">
        <v>7</v>
      </c>
      <c r="D2612" s="4" t="s">
        <v>11</v>
      </c>
    </row>
    <row r="2613" spans="1:9">
      <c r="A2613" t="n">
        <v>20640</v>
      </c>
      <c r="B2613" s="40" t="n">
        <v>45</v>
      </c>
      <c r="C2613" s="7" t="n">
        <v>7</v>
      </c>
      <c r="D2613" s="7" t="n">
        <v>255</v>
      </c>
    </row>
    <row r="2614" spans="1:9">
      <c r="A2614" t="s">
        <v>4</v>
      </c>
      <c r="B2614" s="4" t="s">
        <v>5</v>
      </c>
      <c r="C2614" s="4" t="s">
        <v>7</v>
      </c>
      <c r="D2614" s="4" t="s">
        <v>11</v>
      </c>
      <c r="E2614" s="4" t="s">
        <v>12</v>
      </c>
    </row>
    <row r="2615" spans="1:9">
      <c r="A2615" t="n">
        <v>20644</v>
      </c>
      <c r="B2615" s="17" t="n">
        <v>58</v>
      </c>
      <c r="C2615" s="7" t="n">
        <v>101</v>
      </c>
      <c r="D2615" s="7" t="n">
        <v>500</v>
      </c>
      <c r="E2615" s="7" t="n">
        <v>1</v>
      </c>
    </row>
    <row r="2616" spans="1:9">
      <c r="A2616" t="s">
        <v>4</v>
      </c>
      <c r="B2616" s="4" t="s">
        <v>5</v>
      </c>
      <c r="C2616" s="4" t="s">
        <v>7</v>
      </c>
      <c r="D2616" s="4" t="s">
        <v>11</v>
      </c>
    </row>
    <row r="2617" spans="1:9">
      <c r="A2617" t="n">
        <v>20652</v>
      </c>
      <c r="B2617" s="17" t="n">
        <v>58</v>
      </c>
      <c r="C2617" s="7" t="n">
        <v>254</v>
      </c>
      <c r="D2617" s="7" t="n">
        <v>0</v>
      </c>
    </row>
    <row r="2618" spans="1:9">
      <c r="A2618" t="s">
        <v>4</v>
      </c>
      <c r="B2618" s="4" t="s">
        <v>5</v>
      </c>
      <c r="C2618" s="4" t="s">
        <v>7</v>
      </c>
    </row>
    <row r="2619" spans="1:9">
      <c r="A2619" t="n">
        <v>20656</v>
      </c>
      <c r="B2619" s="59" t="n">
        <v>116</v>
      </c>
      <c r="C2619" s="7" t="n">
        <v>1</v>
      </c>
    </row>
    <row r="2620" spans="1:9">
      <c r="A2620" t="s">
        <v>4</v>
      </c>
      <c r="B2620" s="4" t="s">
        <v>5</v>
      </c>
      <c r="C2620" s="4" t="s">
        <v>7</v>
      </c>
    </row>
    <row r="2621" spans="1:9">
      <c r="A2621" t="n">
        <v>20658</v>
      </c>
      <c r="B2621" s="40" t="n">
        <v>45</v>
      </c>
      <c r="C2621" s="7" t="n">
        <v>0</v>
      </c>
    </row>
    <row r="2622" spans="1:9">
      <c r="A2622" t="s">
        <v>4</v>
      </c>
      <c r="B2622" s="4" t="s">
        <v>5</v>
      </c>
      <c r="C2622" s="4" t="s">
        <v>7</v>
      </c>
      <c r="D2622" s="4" t="s">
        <v>7</v>
      </c>
      <c r="E2622" s="4" t="s">
        <v>12</v>
      </c>
      <c r="F2622" s="4" t="s">
        <v>12</v>
      </c>
      <c r="G2622" s="4" t="s">
        <v>12</v>
      </c>
      <c r="H2622" s="4" t="s">
        <v>11</v>
      </c>
    </row>
    <row r="2623" spans="1:9">
      <c r="A2623" t="n">
        <v>20660</v>
      </c>
      <c r="B2623" s="40" t="n">
        <v>45</v>
      </c>
      <c r="C2623" s="7" t="n">
        <v>2</v>
      </c>
      <c r="D2623" s="7" t="n">
        <v>3</v>
      </c>
      <c r="E2623" s="7" t="n">
        <v>0.569999992847443</v>
      </c>
      <c r="F2623" s="7" t="n">
        <v>0.730000019073486</v>
      </c>
      <c r="G2623" s="7" t="n">
        <v>-0.270000010728836</v>
      </c>
      <c r="H2623" s="7" t="n">
        <v>0</v>
      </c>
    </row>
    <row r="2624" spans="1:9">
      <c r="A2624" t="s">
        <v>4</v>
      </c>
      <c r="B2624" s="4" t="s">
        <v>5</v>
      </c>
      <c r="C2624" s="4" t="s">
        <v>7</v>
      </c>
      <c r="D2624" s="4" t="s">
        <v>7</v>
      </c>
      <c r="E2624" s="4" t="s">
        <v>12</v>
      </c>
      <c r="F2624" s="4" t="s">
        <v>12</v>
      </c>
      <c r="G2624" s="4" t="s">
        <v>12</v>
      </c>
      <c r="H2624" s="4" t="s">
        <v>11</v>
      </c>
      <c r="I2624" s="4" t="s">
        <v>7</v>
      </c>
    </row>
    <row r="2625" spans="1:9">
      <c r="A2625" t="n">
        <v>20677</v>
      </c>
      <c r="B2625" s="40" t="n">
        <v>45</v>
      </c>
      <c r="C2625" s="7" t="n">
        <v>4</v>
      </c>
      <c r="D2625" s="7" t="n">
        <v>3</v>
      </c>
      <c r="E2625" s="7" t="n">
        <v>14.9899997711182</v>
      </c>
      <c r="F2625" s="7" t="n">
        <v>164.309997558594</v>
      </c>
      <c r="G2625" s="7" t="n">
        <v>0</v>
      </c>
      <c r="H2625" s="7" t="n">
        <v>0</v>
      </c>
      <c r="I2625" s="7" t="n">
        <v>0</v>
      </c>
    </row>
    <row r="2626" spans="1:9">
      <c r="A2626" t="s">
        <v>4</v>
      </c>
      <c r="B2626" s="4" t="s">
        <v>5</v>
      </c>
      <c r="C2626" s="4" t="s">
        <v>7</v>
      </c>
      <c r="D2626" s="4" t="s">
        <v>7</v>
      </c>
      <c r="E2626" s="4" t="s">
        <v>12</v>
      </c>
      <c r="F2626" s="4" t="s">
        <v>11</v>
      </c>
    </row>
    <row r="2627" spans="1:9">
      <c r="A2627" t="n">
        <v>20695</v>
      </c>
      <c r="B2627" s="40" t="n">
        <v>45</v>
      </c>
      <c r="C2627" s="7" t="n">
        <v>5</v>
      </c>
      <c r="D2627" s="7" t="n">
        <v>3</v>
      </c>
      <c r="E2627" s="7" t="n">
        <v>2.40000009536743</v>
      </c>
      <c r="F2627" s="7" t="n">
        <v>0</v>
      </c>
    </row>
    <row r="2628" spans="1:9">
      <c r="A2628" t="s">
        <v>4</v>
      </c>
      <c r="B2628" s="4" t="s">
        <v>5</v>
      </c>
      <c r="C2628" s="4" t="s">
        <v>7</v>
      </c>
      <c r="D2628" s="4" t="s">
        <v>7</v>
      </c>
      <c r="E2628" s="4" t="s">
        <v>12</v>
      </c>
      <c r="F2628" s="4" t="s">
        <v>11</v>
      </c>
    </row>
    <row r="2629" spans="1:9">
      <c r="A2629" t="n">
        <v>20704</v>
      </c>
      <c r="B2629" s="40" t="n">
        <v>45</v>
      </c>
      <c r="C2629" s="7" t="n">
        <v>11</v>
      </c>
      <c r="D2629" s="7" t="n">
        <v>3</v>
      </c>
      <c r="E2629" s="7" t="n">
        <v>30</v>
      </c>
      <c r="F2629" s="7" t="n">
        <v>0</v>
      </c>
    </row>
    <row r="2630" spans="1:9">
      <c r="A2630" t="s">
        <v>4</v>
      </c>
      <c r="B2630" s="4" t="s">
        <v>5</v>
      </c>
      <c r="C2630" s="4" t="s">
        <v>7</v>
      </c>
      <c r="D2630" s="4" t="s">
        <v>7</v>
      </c>
      <c r="E2630" s="4" t="s">
        <v>12</v>
      </c>
      <c r="F2630" s="4" t="s">
        <v>12</v>
      </c>
      <c r="G2630" s="4" t="s">
        <v>12</v>
      </c>
      <c r="H2630" s="4" t="s">
        <v>11</v>
      </c>
    </row>
    <row r="2631" spans="1:9">
      <c r="A2631" t="n">
        <v>20713</v>
      </c>
      <c r="B2631" s="40" t="n">
        <v>45</v>
      </c>
      <c r="C2631" s="7" t="n">
        <v>2</v>
      </c>
      <c r="D2631" s="7" t="n">
        <v>3</v>
      </c>
      <c r="E2631" s="7" t="n">
        <v>0.0900000035762787</v>
      </c>
      <c r="F2631" s="7" t="n">
        <v>1.33000004291534</v>
      </c>
      <c r="G2631" s="7" t="n">
        <v>-0.25</v>
      </c>
      <c r="H2631" s="7" t="n">
        <v>8000</v>
      </c>
    </row>
    <row r="2632" spans="1:9">
      <c r="A2632" t="s">
        <v>4</v>
      </c>
      <c r="B2632" s="4" t="s">
        <v>5</v>
      </c>
      <c r="C2632" s="4" t="s">
        <v>7</v>
      </c>
      <c r="D2632" s="4" t="s">
        <v>7</v>
      </c>
      <c r="E2632" s="4" t="s">
        <v>12</v>
      </c>
      <c r="F2632" s="4" t="s">
        <v>12</v>
      </c>
      <c r="G2632" s="4" t="s">
        <v>12</v>
      </c>
      <c r="H2632" s="4" t="s">
        <v>11</v>
      </c>
      <c r="I2632" s="4" t="s">
        <v>7</v>
      </c>
    </row>
    <row r="2633" spans="1:9">
      <c r="A2633" t="n">
        <v>20730</v>
      </c>
      <c r="B2633" s="40" t="n">
        <v>45</v>
      </c>
      <c r="C2633" s="7" t="n">
        <v>4</v>
      </c>
      <c r="D2633" s="7" t="n">
        <v>3</v>
      </c>
      <c r="E2633" s="7" t="n">
        <v>20.0400009155273</v>
      </c>
      <c r="F2633" s="7" t="n">
        <v>191.190002441406</v>
      </c>
      <c r="G2633" s="7" t="n">
        <v>0</v>
      </c>
      <c r="H2633" s="7" t="n">
        <v>8000</v>
      </c>
      <c r="I2633" s="7" t="n">
        <v>0</v>
      </c>
    </row>
    <row r="2634" spans="1:9">
      <c r="A2634" t="s">
        <v>4</v>
      </c>
      <c r="B2634" s="4" t="s">
        <v>5</v>
      </c>
      <c r="C2634" s="4" t="s">
        <v>7</v>
      </c>
      <c r="D2634" s="4" t="s">
        <v>7</v>
      </c>
      <c r="E2634" s="4" t="s">
        <v>12</v>
      </c>
      <c r="F2634" s="4" t="s">
        <v>11</v>
      </c>
    </row>
    <row r="2635" spans="1:9">
      <c r="A2635" t="n">
        <v>20748</v>
      </c>
      <c r="B2635" s="40" t="n">
        <v>45</v>
      </c>
      <c r="C2635" s="7" t="n">
        <v>5</v>
      </c>
      <c r="D2635" s="7" t="n">
        <v>3</v>
      </c>
      <c r="E2635" s="7" t="n">
        <v>2.70000004768372</v>
      </c>
      <c r="F2635" s="7" t="n">
        <v>8000</v>
      </c>
    </row>
    <row r="2636" spans="1:9">
      <c r="A2636" t="s">
        <v>4</v>
      </c>
      <c r="B2636" s="4" t="s">
        <v>5</v>
      </c>
      <c r="C2636" s="4" t="s">
        <v>7</v>
      </c>
      <c r="D2636" s="4" t="s">
        <v>7</v>
      </c>
      <c r="E2636" s="4" t="s">
        <v>12</v>
      </c>
      <c r="F2636" s="4" t="s">
        <v>11</v>
      </c>
    </row>
    <row r="2637" spans="1:9">
      <c r="A2637" t="n">
        <v>20757</v>
      </c>
      <c r="B2637" s="40" t="n">
        <v>45</v>
      </c>
      <c r="C2637" s="7" t="n">
        <v>11</v>
      </c>
      <c r="D2637" s="7" t="n">
        <v>3</v>
      </c>
      <c r="E2637" s="7" t="n">
        <v>30</v>
      </c>
      <c r="F2637" s="7" t="n">
        <v>8000</v>
      </c>
    </row>
    <row r="2638" spans="1:9">
      <c r="A2638" t="s">
        <v>4</v>
      </c>
      <c r="B2638" s="4" t="s">
        <v>5</v>
      </c>
      <c r="C2638" s="4" t="s">
        <v>7</v>
      </c>
      <c r="D2638" s="4" t="s">
        <v>11</v>
      </c>
    </row>
    <row r="2639" spans="1:9">
      <c r="A2639" t="n">
        <v>20766</v>
      </c>
      <c r="B2639" s="40" t="n">
        <v>45</v>
      </c>
      <c r="C2639" s="7" t="n">
        <v>7</v>
      </c>
      <c r="D2639" s="7" t="n">
        <v>255</v>
      </c>
    </row>
    <row r="2640" spans="1:9">
      <c r="A2640" t="s">
        <v>4</v>
      </c>
      <c r="B2640" s="4" t="s">
        <v>5</v>
      </c>
      <c r="C2640" s="4" t="s">
        <v>7</v>
      </c>
      <c r="D2640" s="4" t="s">
        <v>11</v>
      </c>
      <c r="E2640" s="4" t="s">
        <v>12</v>
      </c>
    </row>
    <row r="2641" spans="1:9">
      <c r="A2641" t="n">
        <v>20770</v>
      </c>
      <c r="B2641" s="17" t="n">
        <v>58</v>
      </c>
      <c r="C2641" s="7" t="n">
        <v>101</v>
      </c>
      <c r="D2641" s="7" t="n">
        <v>500</v>
      </c>
      <c r="E2641" s="7" t="n">
        <v>1</v>
      </c>
    </row>
    <row r="2642" spans="1:9">
      <c r="A2642" t="s">
        <v>4</v>
      </c>
      <c r="B2642" s="4" t="s">
        <v>5</v>
      </c>
      <c r="C2642" s="4" t="s">
        <v>7</v>
      </c>
      <c r="D2642" s="4" t="s">
        <v>11</v>
      </c>
    </row>
    <row r="2643" spans="1:9">
      <c r="A2643" t="n">
        <v>20778</v>
      </c>
      <c r="B2643" s="17" t="n">
        <v>58</v>
      </c>
      <c r="C2643" s="7" t="n">
        <v>254</v>
      </c>
      <c r="D2643" s="7" t="n">
        <v>0</v>
      </c>
    </row>
    <row r="2644" spans="1:9">
      <c r="A2644" t="s">
        <v>4</v>
      </c>
      <c r="B2644" s="4" t="s">
        <v>5</v>
      </c>
      <c r="C2644" s="4" t="s">
        <v>7</v>
      </c>
    </row>
    <row r="2645" spans="1:9">
      <c r="A2645" t="n">
        <v>20782</v>
      </c>
      <c r="B2645" s="40" t="n">
        <v>45</v>
      </c>
      <c r="C2645" s="7" t="n">
        <v>0</v>
      </c>
    </row>
    <row r="2646" spans="1:9">
      <c r="A2646" t="s">
        <v>4</v>
      </c>
      <c r="B2646" s="4" t="s">
        <v>5</v>
      </c>
      <c r="C2646" s="4" t="s">
        <v>7</v>
      </c>
      <c r="D2646" s="4" t="s">
        <v>7</v>
      </c>
      <c r="E2646" s="4" t="s">
        <v>12</v>
      </c>
      <c r="F2646" s="4" t="s">
        <v>12</v>
      </c>
      <c r="G2646" s="4" t="s">
        <v>12</v>
      </c>
      <c r="H2646" s="4" t="s">
        <v>11</v>
      </c>
    </row>
    <row r="2647" spans="1:9">
      <c r="A2647" t="n">
        <v>20784</v>
      </c>
      <c r="B2647" s="40" t="n">
        <v>45</v>
      </c>
      <c r="C2647" s="7" t="n">
        <v>2</v>
      </c>
      <c r="D2647" s="7" t="n">
        <v>3</v>
      </c>
      <c r="E2647" s="7" t="n">
        <v>-2.66000008583069</v>
      </c>
      <c r="F2647" s="7" t="n">
        <v>1.26999998092651</v>
      </c>
      <c r="G2647" s="7" t="n">
        <v>6.92999982833862</v>
      </c>
      <c r="H2647" s="7" t="n">
        <v>0</v>
      </c>
    </row>
    <row r="2648" spans="1:9">
      <c r="A2648" t="s">
        <v>4</v>
      </c>
      <c r="B2648" s="4" t="s">
        <v>5</v>
      </c>
      <c r="C2648" s="4" t="s">
        <v>7</v>
      </c>
      <c r="D2648" s="4" t="s">
        <v>7</v>
      </c>
      <c r="E2648" s="4" t="s">
        <v>12</v>
      </c>
      <c r="F2648" s="4" t="s">
        <v>12</v>
      </c>
      <c r="G2648" s="4" t="s">
        <v>12</v>
      </c>
      <c r="H2648" s="4" t="s">
        <v>11</v>
      </c>
      <c r="I2648" s="4" t="s">
        <v>7</v>
      </c>
    </row>
    <row r="2649" spans="1:9">
      <c r="A2649" t="n">
        <v>20801</v>
      </c>
      <c r="B2649" s="40" t="n">
        <v>45</v>
      </c>
      <c r="C2649" s="7" t="n">
        <v>4</v>
      </c>
      <c r="D2649" s="7" t="n">
        <v>3</v>
      </c>
      <c r="E2649" s="7" t="n">
        <v>353.519989013672</v>
      </c>
      <c r="F2649" s="7" t="n">
        <v>175</v>
      </c>
      <c r="G2649" s="7" t="n">
        <v>0</v>
      </c>
      <c r="H2649" s="7" t="n">
        <v>0</v>
      </c>
      <c r="I2649" s="7" t="n">
        <v>0</v>
      </c>
    </row>
    <row r="2650" spans="1:9">
      <c r="A2650" t="s">
        <v>4</v>
      </c>
      <c r="B2650" s="4" t="s">
        <v>5</v>
      </c>
      <c r="C2650" s="4" t="s">
        <v>7</v>
      </c>
      <c r="D2650" s="4" t="s">
        <v>7</v>
      </c>
      <c r="E2650" s="4" t="s">
        <v>12</v>
      </c>
      <c r="F2650" s="4" t="s">
        <v>11</v>
      </c>
    </row>
    <row r="2651" spans="1:9">
      <c r="A2651" t="n">
        <v>20819</v>
      </c>
      <c r="B2651" s="40" t="n">
        <v>45</v>
      </c>
      <c r="C2651" s="7" t="n">
        <v>5</v>
      </c>
      <c r="D2651" s="7" t="n">
        <v>3</v>
      </c>
      <c r="E2651" s="7" t="n">
        <v>1.29999995231628</v>
      </c>
      <c r="F2651" s="7" t="n">
        <v>0</v>
      </c>
    </row>
    <row r="2652" spans="1:9">
      <c r="A2652" t="s">
        <v>4</v>
      </c>
      <c r="B2652" s="4" t="s">
        <v>5</v>
      </c>
      <c r="C2652" s="4" t="s">
        <v>7</v>
      </c>
      <c r="D2652" s="4" t="s">
        <v>7</v>
      </c>
      <c r="E2652" s="4" t="s">
        <v>12</v>
      </c>
      <c r="F2652" s="4" t="s">
        <v>11</v>
      </c>
    </row>
    <row r="2653" spans="1:9">
      <c r="A2653" t="n">
        <v>20828</v>
      </c>
      <c r="B2653" s="40" t="n">
        <v>45</v>
      </c>
      <c r="C2653" s="7" t="n">
        <v>5</v>
      </c>
      <c r="D2653" s="7" t="n">
        <v>3</v>
      </c>
      <c r="E2653" s="7" t="n">
        <v>1.5</v>
      </c>
      <c r="F2653" s="7" t="n">
        <v>20000</v>
      </c>
    </row>
    <row r="2654" spans="1:9">
      <c r="A2654" t="s">
        <v>4</v>
      </c>
      <c r="B2654" s="4" t="s">
        <v>5</v>
      </c>
      <c r="C2654" s="4" t="s">
        <v>7</v>
      </c>
      <c r="D2654" s="4" t="s">
        <v>7</v>
      </c>
      <c r="E2654" s="4" t="s">
        <v>12</v>
      </c>
      <c r="F2654" s="4" t="s">
        <v>11</v>
      </c>
    </row>
    <row r="2655" spans="1:9">
      <c r="A2655" t="n">
        <v>20837</v>
      </c>
      <c r="B2655" s="40" t="n">
        <v>45</v>
      </c>
      <c r="C2655" s="7" t="n">
        <v>11</v>
      </c>
      <c r="D2655" s="7" t="n">
        <v>3</v>
      </c>
      <c r="E2655" s="7" t="n">
        <v>30</v>
      </c>
      <c r="F2655" s="7" t="n">
        <v>0</v>
      </c>
    </row>
    <row r="2656" spans="1:9">
      <c r="A2656" t="s">
        <v>4</v>
      </c>
      <c r="B2656" s="4" t="s">
        <v>5</v>
      </c>
      <c r="C2656" s="4" t="s">
        <v>11</v>
      </c>
      <c r="D2656" s="4" t="s">
        <v>7</v>
      </c>
      <c r="E2656" s="4" t="s">
        <v>8</v>
      </c>
      <c r="F2656" s="4" t="s">
        <v>12</v>
      </c>
      <c r="G2656" s="4" t="s">
        <v>12</v>
      </c>
      <c r="H2656" s="4" t="s">
        <v>12</v>
      </c>
    </row>
    <row r="2657" spans="1:9">
      <c r="A2657" t="n">
        <v>20846</v>
      </c>
      <c r="B2657" s="35" t="n">
        <v>48</v>
      </c>
      <c r="C2657" s="7" t="n">
        <v>13</v>
      </c>
      <c r="D2657" s="7" t="n">
        <v>1</v>
      </c>
      <c r="E2657" s="7" t="s">
        <v>175</v>
      </c>
      <c r="F2657" s="7" t="n">
        <v>-1</v>
      </c>
      <c r="G2657" s="7" t="n">
        <v>1</v>
      </c>
      <c r="H2657" s="7" t="n">
        <v>0</v>
      </c>
    </row>
    <row r="2658" spans="1:9">
      <c r="A2658" t="s">
        <v>4</v>
      </c>
      <c r="B2658" s="4" t="s">
        <v>5</v>
      </c>
      <c r="C2658" s="4" t="s">
        <v>11</v>
      </c>
      <c r="D2658" s="4" t="s">
        <v>12</v>
      </c>
      <c r="E2658" s="4" t="s">
        <v>12</v>
      </c>
      <c r="F2658" s="4" t="s">
        <v>12</v>
      </c>
      <c r="G2658" s="4" t="s">
        <v>12</v>
      </c>
    </row>
    <row r="2659" spans="1:9">
      <c r="A2659" t="n">
        <v>20879</v>
      </c>
      <c r="B2659" s="37" t="n">
        <v>46</v>
      </c>
      <c r="C2659" s="7" t="n">
        <v>13</v>
      </c>
      <c r="D2659" s="7" t="n">
        <v>-2.5699999332428</v>
      </c>
      <c r="E2659" s="7" t="n">
        <v>0</v>
      </c>
      <c r="F2659" s="7" t="n">
        <v>7.01999998092651</v>
      </c>
      <c r="G2659" s="7" t="n">
        <v>148.5</v>
      </c>
    </row>
    <row r="2660" spans="1:9">
      <c r="A2660" t="s">
        <v>4</v>
      </c>
      <c r="B2660" s="4" t="s">
        <v>5</v>
      </c>
      <c r="C2660" s="4" t="s">
        <v>11</v>
      </c>
      <c r="D2660" s="4" t="s">
        <v>12</v>
      </c>
      <c r="E2660" s="4" t="s">
        <v>12</v>
      </c>
      <c r="F2660" s="4" t="s">
        <v>12</v>
      </c>
      <c r="G2660" s="4" t="s">
        <v>12</v>
      </c>
    </row>
    <row r="2661" spans="1:9">
      <c r="A2661" t="n">
        <v>20898</v>
      </c>
      <c r="B2661" s="37" t="n">
        <v>46</v>
      </c>
      <c r="C2661" s="7" t="n">
        <v>12</v>
      </c>
      <c r="D2661" s="7" t="n">
        <v>-3.16000008583069</v>
      </c>
      <c r="E2661" s="7" t="n">
        <v>0</v>
      </c>
      <c r="F2661" s="7" t="n">
        <v>7.21999979019165</v>
      </c>
      <c r="G2661" s="7" t="n">
        <v>151.399993896484</v>
      </c>
    </row>
    <row r="2662" spans="1:9">
      <c r="A2662" t="s">
        <v>4</v>
      </c>
      <c r="B2662" s="4" t="s">
        <v>5</v>
      </c>
      <c r="C2662" s="4" t="s">
        <v>11</v>
      </c>
      <c r="D2662" s="4" t="s">
        <v>12</v>
      </c>
      <c r="E2662" s="4" t="s">
        <v>12</v>
      </c>
      <c r="F2662" s="4" t="s">
        <v>12</v>
      </c>
      <c r="G2662" s="4" t="s">
        <v>12</v>
      </c>
    </row>
    <row r="2663" spans="1:9">
      <c r="A2663" t="n">
        <v>20917</v>
      </c>
      <c r="B2663" s="37" t="n">
        <v>46</v>
      </c>
      <c r="C2663" s="7" t="n">
        <v>80</v>
      </c>
      <c r="D2663" s="7" t="n">
        <v>-2.09999990463257</v>
      </c>
      <c r="E2663" s="7" t="n">
        <v>0</v>
      </c>
      <c r="F2663" s="7" t="n">
        <v>8.48999977111816</v>
      </c>
      <c r="G2663" s="7" t="n">
        <v>162.800003051758</v>
      </c>
    </row>
    <row r="2664" spans="1:9">
      <c r="A2664" t="s">
        <v>4</v>
      </c>
      <c r="B2664" s="4" t="s">
        <v>5</v>
      </c>
      <c r="C2664" s="4" t="s">
        <v>11</v>
      </c>
    </row>
    <row r="2665" spans="1:9">
      <c r="A2665" t="n">
        <v>20936</v>
      </c>
      <c r="B2665" s="24" t="n">
        <v>16</v>
      </c>
      <c r="C2665" s="7" t="n">
        <v>0</v>
      </c>
    </row>
    <row r="2666" spans="1:9">
      <c r="A2666" t="s">
        <v>4</v>
      </c>
      <c r="B2666" s="4" t="s">
        <v>5</v>
      </c>
      <c r="C2666" s="4" t="s">
        <v>7</v>
      </c>
      <c r="D2666" s="4" t="s">
        <v>11</v>
      </c>
      <c r="E2666" s="4" t="s">
        <v>8</v>
      </c>
      <c r="F2666" s="4" t="s">
        <v>8</v>
      </c>
      <c r="G2666" s="4" t="s">
        <v>8</v>
      </c>
      <c r="H2666" s="4" t="s">
        <v>8</v>
      </c>
    </row>
    <row r="2667" spans="1:9">
      <c r="A2667" t="n">
        <v>20939</v>
      </c>
      <c r="B2667" s="46" t="n">
        <v>51</v>
      </c>
      <c r="C2667" s="7" t="n">
        <v>3</v>
      </c>
      <c r="D2667" s="7" t="n">
        <v>13</v>
      </c>
      <c r="E2667" s="7" t="s">
        <v>190</v>
      </c>
      <c r="F2667" s="7" t="s">
        <v>172</v>
      </c>
      <c r="G2667" s="7" t="s">
        <v>141</v>
      </c>
      <c r="H2667" s="7" t="s">
        <v>142</v>
      </c>
    </row>
    <row r="2668" spans="1:9">
      <c r="A2668" t="s">
        <v>4</v>
      </c>
      <c r="B2668" s="4" t="s">
        <v>5</v>
      </c>
      <c r="C2668" s="4" t="s">
        <v>7</v>
      </c>
      <c r="D2668" s="4" t="s">
        <v>11</v>
      </c>
      <c r="E2668" s="4" t="s">
        <v>8</v>
      </c>
      <c r="F2668" s="4" t="s">
        <v>8</v>
      </c>
      <c r="G2668" s="4" t="s">
        <v>8</v>
      </c>
      <c r="H2668" s="4" t="s">
        <v>8</v>
      </c>
    </row>
    <row r="2669" spans="1:9">
      <c r="A2669" t="n">
        <v>20952</v>
      </c>
      <c r="B2669" s="46" t="n">
        <v>51</v>
      </c>
      <c r="C2669" s="7" t="n">
        <v>3</v>
      </c>
      <c r="D2669" s="7" t="n">
        <v>12</v>
      </c>
      <c r="E2669" s="7" t="s">
        <v>190</v>
      </c>
      <c r="F2669" s="7" t="s">
        <v>172</v>
      </c>
      <c r="G2669" s="7" t="s">
        <v>141</v>
      </c>
      <c r="H2669" s="7" t="s">
        <v>142</v>
      </c>
    </row>
    <row r="2670" spans="1:9">
      <c r="A2670" t="s">
        <v>4</v>
      </c>
      <c r="B2670" s="4" t="s">
        <v>5</v>
      </c>
      <c r="C2670" s="4" t="s">
        <v>7</v>
      </c>
      <c r="D2670" s="4" t="s">
        <v>11</v>
      </c>
      <c r="E2670" s="4" t="s">
        <v>8</v>
      </c>
      <c r="F2670" s="4" t="s">
        <v>8</v>
      </c>
      <c r="G2670" s="4" t="s">
        <v>8</v>
      </c>
      <c r="H2670" s="4" t="s">
        <v>8</v>
      </c>
    </row>
    <row r="2671" spans="1:9">
      <c r="A2671" t="n">
        <v>20965</v>
      </c>
      <c r="B2671" s="46" t="n">
        <v>51</v>
      </c>
      <c r="C2671" s="7" t="n">
        <v>3</v>
      </c>
      <c r="D2671" s="7" t="n">
        <v>80</v>
      </c>
      <c r="E2671" s="7" t="s">
        <v>140</v>
      </c>
      <c r="F2671" s="7" t="s">
        <v>172</v>
      </c>
      <c r="G2671" s="7" t="s">
        <v>141</v>
      </c>
      <c r="H2671" s="7" t="s">
        <v>142</v>
      </c>
    </row>
    <row r="2672" spans="1:9">
      <c r="A2672" t="s">
        <v>4</v>
      </c>
      <c r="B2672" s="4" t="s">
        <v>5</v>
      </c>
      <c r="C2672" s="4" t="s">
        <v>11</v>
      </c>
      <c r="D2672" s="4" t="s">
        <v>11</v>
      </c>
      <c r="E2672" s="4" t="s">
        <v>11</v>
      </c>
    </row>
    <row r="2673" spans="1:8">
      <c r="A2673" t="n">
        <v>20978</v>
      </c>
      <c r="B2673" s="51" t="n">
        <v>61</v>
      </c>
      <c r="C2673" s="7" t="n">
        <v>13</v>
      </c>
      <c r="D2673" s="7" t="n">
        <v>65533</v>
      </c>
      <c r="E2673" s="7" t="n">
        <v>0</v>
      </c>
    </row>
    <row r="2674" spans="1:8">
      <c r="A2674" t="s">
        <v>4</v>
      </c>
      <c r="B2674" s="4" t="s">
        <v>5</v>
      </c>
      <c r="C2674" s="4" t="s">
        <v>11</v>
      </c>
      <c r="D2674" s="4" t="s">
        <v>7</v>
      </c>
      <c r="E2674" s="4" t="s">
        <v>8</v>
      </c>
      <c r="F2674" s="4" t="s">
        <v>12</v>
      </c>
      <c r="G2674" s="4" t="s">
        <v>12</v>
      </c>
      <c r="H2674" s="4" t="s">
        <v>12</v>
      </c>
    </row>
    <row r="2675" spans="1:8">
      <c r="A2675" t="n">
        <v>20985</v>
      </c>
      <c r="B2675" s="35" t="n">
        <v>48</v>
      </c>
      <c r="C2675" s="7" t="n">
        <v>13</v>
      </c>
      <c r="D2675" s="7" t="n">
        <v>0</v>
      </c>
      <c r="E2675" s="7" t="s">
        <v>97</v>
      </c>
      <c r="F2675" s="7" t="n">
        <v>0</v>
      </c>
      <c r="G2675" s="7" t="n">
        <v>1</v>
      </c>
      <c r="H2675" s="7" t="n">
        <v>0</v>
      </c>
    </row>
    <row r="2676" spans="1:8">
      <c r="A2676" t="s">
        <v>4</v>
      </c>
      <c r="B2676" s="4" t="s">
        <v>5</v>
      </c>
      <c r="C2676" s="4" t="s">
        <v>11</v>
      </c>
      <c r="D2676" s="4" t="s">
        <v>11</v>
      </c>
      <c r="E2676" s="4" t="s">
        <v>11</v>
      </c>
    </row>
    <row r="2677" spans="1:8">
      <c r="A2677" t="n">
        <v>21013</v>
      </c>
      <c r="B2677" s="51" t="n">
        <v>61</v>
      </c>
      <c r="C2677" s="7" t="n">
        <v>12</v>
      </c>
      <c r="D2677" s="7" t="n">
        <v>9</v>
      </c>
      <c r="E2677" s="7" t="n">
        <v>0</v>
      </c>
    </row>
    <row r="2678" spans="1:8">
      <c r="A2678" t="s">
        <v>4</v>
      </c>
      <c r="B2678" s="4" t="s">
        <v>5</v>
      </c>
      <c r="C2678" s="4" t="s">
        <v>11</v>
      </c>
      <c r="D2678" s="4" t="s">
        <v>11</v>
      </c>
      <c r="E2678" s="4" t="s">
        <v>11</v>
      </c>
    </row>
    <row r="2679" spans="1:8">
      <c r="A2679" t="n">
        <v>21020</v>
      </c>
      <c r="B2679" s="51" t="n">
        <v>61</v>
      </c>
      <c r="C2679" s="7" t="n">
        <v>80</v>
      </c>
      <c r="D2679" s="7" t="n">
        <v>9</v>
      </c>
      <c r="E2679" s="7" t="n">
        <v>0</v>
      </c>
    </row>
    <row r="2680" spans="1:8">
      <c r="A2680" t="s">
        <v>4</v>
      </c>
      <c r="B2680" s="4" t="s">
        <v>5</v>
      </c>
      <c r="C2680" s="4" t="s">
        <v>7</v>
      </c>
      <c r="D2680" s="4" t="s">
        <v>11</v>
      </c>
    </row>
    <row r="2681" spans="1:8">
      <c r="A2681" t="n">
        <v>21027</v>
      </c>
      <c r="B2681" s="17" t="n">
        <v>58</v>
      </c>
      <c r="C2681" s="7" t="n">
        <v>255</v>
      </c>
      <c r="D2681" s="7" t="n">
        <v>0</v>
      </c>
    </row>
    <row r="2682" spans="1:8">
      <c r="A2682" t="s">
        <v>4</v>
      </c>
      <c r="B2682" s="4" t="s">
        <v>5</v>
      </c>
      <c r="C2682" s="4" t="s">
        <v>11</v>
      </c>
    </row>
    <row r="2683" spans="1:8">
      <c r="A2683" t="n">
        <v>21031</v>
      </c>
      <c r="B2683" s="24" t="n">
        <v>16</v>
      </c>
      <c r="C2683" s="7" t="n">
        <v>300</v>
      </c>
    </row>
    <row r="2684" spans="1:8">
      <c r="A2684" t="s">
        <v>4</v>
      </c>
      <c r="B2684" s="4" t="s">
        <v>5</v>
      </c>
      <c r="C2684" s="4" t="s">
        <v>7</v>
      </c>
      <c r="D2684" s="4" t="s">
        <v>11</v>
      </c>
      <c r="E2684" s="4" t="s">
        <v>8</v>
      </c>
    </row>
    <row r="2685" spans="1:8">
      <c r="A2685" t="n">
        <v>21034</v>
      </c>
      <c r="B2685" s="46" t="n">
        <v>51</v>
      </c>
      <c r="C2685" s="7" t="n">
        <v>4</v>
      </c>
      <c r="D2685" s="7" t="n">
        <v>13</v>
      </c>
      <c r="E2685" s="7" t="s">
        <v>222</v>
      </c>
    </row>
    <row r="2686" spans="1:8">
      <c r="A2686" t="s">
        <v>4</v>
      </c>
      <c r="B2686" s="4" t="s">
        <v>5</v>
      </c>
      <c r="C2686" s="4" t="s">
        <v>11</v>
      </c>
    </row>
    <row r="2687" spans="1:8">
      <c r="A2687" t="n">
        <v>21047</v>
      </c>
      <c r="B2687" s="24" t="n">
        <v>16</v>
      </c>
      <c r="C2687" s="7" t="n">
        <v>0</v>
      </c>
    </row>
    <row r="2688" spans="1:8">
      <c r="A2688" t="s">
        <v>4</v>
      </c>
      <c r="B2688" s="4" t="s">
        <v>5</v>
      </c>
      <c r="C2688" s="4" t="s">
        <v>11</v>
      </c>
      <c r="D2688" s="4" t="s">
        <v>7</v>
      </c>
      <c r="E2688" s="4" t="s">
        <v>14</v>
      </c>
      <c r="F2688" s="4" t="s">
        <v>149</v>
      </c>
      <c r="G2688" s="4" t="s">
        <v>7</v>
      </c>
      <c r="H2688" s="4" t="s">
        <v>7</v>
      </c>
    </row>
    <row r="2689" spans="1:8">
      <c r="A2689" t="n">
        <v>21050</v>
      </c>
      <c r="B2689" s="48" t="n">
        <v>26</v>
      </c>
      <c r="C2689" s="7" t="n">
        <v>13</v>
      </c>
      <c r="D2689" s="7" t="n">
        <v>17</v>
      </c>
      <c r="E2689" s="7" t="n">
        <v>11446</v>
      </c>
      <c r="F2689" s="7" t="s">
        <v>223</v>
      </c>
      <c r="G2689" s="7" t="n">
        <v>2</v>
      </c>
      <c r="H2689" s="7" t="n">
        <v>0</v>
      </c>
    </row>
    <row r="2690" spans="1:8">
      <c r="A2690" t="s">
        <v>4</v>
      </c>
      <c r="B2690" s="4" t="s">
        <v>5</v>
      </c>
    </row>
    <row r="2691" spans="1:8">
      <c r="A2691" t="n">
        <v>21109</v>
      </c>
      <c r="B2691" s="49" t="n">
        <v>28</v>
      </c>
    </row>
    <row r="2692" spans="1:8">
      <c r="A2692" t="s">
        <v>4</v>
      </c>
      <c r="B2692" s="4" t="s">
        <v>5</v>
      </c>
      <c r="C2692" s="4" t="s">
        <v>11</v>
      </c>
      <c r="D2692" s="4" t="s">
        <v>7</v>
      </c>
    </row>
    <row r="2693" spans="1:8">
      <c r="A2693" t="n">
        <v>21110</v>
      </c>
      <c r="B2693" s="50" t="n">
        <v>89</v>
      </c>
      <c r="C2693" s="7" t="n">
        <v>65533</v>
      </c>
      <c r="D2693" s="7" t="n">
        <v>1</v>
      </c>
    </row>
    <row r="2694" spans="1:8">
      <c r="A2694" t="s">
        <v>4</v>
      </c>
      <c r="B2694" s="4" t="s">
        <v>5</v>
      </c>
      <c r="C2694" s="4" t="s">
        <v>11</v>
      </c>
      <c r="D2694" s="4" t="s">
        <v>7</v>
      </c>
      <c r="E2694" s="4" t="s">
        <v>8</v>
      </c>
      <c r="F2694" s="4" t="s">
        <v>12</v>
      </c>
      <c r="G2694" s="4" t="s">
        <v>12</v>
      </c>
      <c r="H2694" s="4" t="s">
        <v>12</v>
      </c>
    </row>
    <row r="2695" spans="1:8">
      <c r="A2695" t="n">
        <v>21114</v>
      </c>
      <c r="B2695" s="35" t="n">
        <v>48</v>
      </c>
      <c r="C2695" s="7" t="n">
        <v>12</v>
      </c>
      <c r="D2695" s="7" t="n">
        <v>0</v>
      </c>
      <c r="E2695" s="7" t="s">
        <v>91</v>
      </c>
      <c r="F2695" s="7" t="n">
        <v>-1</v>
      </c>
      <c r="G2695" s="7" t="n">
        <v>1</v>
      </c>
      <c r="H2695" s="7" t="n">
        <v>0</v>
      </c>
    </row>
    <row r="2696" spans="1:8">
      <c r="A2696" t="s">
        <v>4</v>
      </c>
      <c r="B2696" s="4" t="s">
        <v>5</v>
      </c>
      <c r="C2696" s="4" t="s">
        <v>11</v>
      </c>
    </row>
    <row r="2697" spans="1:8">
      <c r="A2697" t="n">
        <v>21144</v>
      </c>
      <c r="B2697" s="24" t="n">
        <v>16</v>
      </c>
      <c r="C2697" s="7" t="n">
        <v>300</v>
      </c>
    </row>
    <row r="2698" spans="1:8">
      <c r="A2698" t="s">
        <v>4</v>
      </c>
      <c r="B2698" s="4" t="s">
        <v>5</v>
      </c>
      <c r="C2698" s="4" t="s">
        <v>7</v>
      </c>
      <c r="D2698" s="4" t="s">
        <v>11</v>
      </c>
      <c r="E2698" s="4" t="s">
        <v>8</v>
      </c>
    </row>
    <row r="2699" spans="1:8">
      <c r="A2699" t="n">
        <v>21147</v>
      </c>
      <c r="B2699" s="46" t="n">
        <v>51</v>
      </c>
      <c r="C2699" s="7" t="n">
        <v>4</v>
      </c>
      <c r="D2699" s="7" t="n">
        <v>12</v>
      </c>
      <c r="E2699" s="7" t="s">
        <v>199</v>
      </c>
    </row>
    <row r="2700" spans="1:8">
      <c r="A2700" t="s">
        <v>4</v>
      </c>
      <c r="B2700" s="4" t="s">
        <v>5</v>
      </c>
      <c r="C2700" s="4" t="s">
        <v>11</v>
      </c>
    </row>
    <row r="2701" spans="1:8">
      <c r="A2701" t="n">
        <v>21161</v>
      </c>
      <c r="B2701" s="24" t="n">
        <v>16</v>
      </c>
      <c r="C2701" s="7" t="n">
        <v>0</v>
      </c>
    </row>
    <row r="2702" spans="1:8">
      <c r="A2702" t="s">
        <v>4</v>
      </c>
      <c r="B2702" s="4" t="s">
        <v>5</v>
      </c>
      <c r="C2702" s="4" t="s">
        <v>11</v>
      </c>
      <c r="D2702" s="4" t="s">
        <v>7</v>
      </c>
      <c r="E2702" s="4" t="s">
        <v>14</v>
      </c>
      <c r="F2702" s="4" t="s">
        <v>149</v>
      </c>
      <c r="G2702" s="4" t="s">
        <v>7</v>
      </c>
      <c r="H2702" s="4" t="s">
        <v>7</v>
      </c>
    </row>
    <row r="2703" spans="1:8">
      <c r="A2703" t="n">
        <v>21164</v>
      </c>
      <c r="B2703" s="48" t="n">
        <v>26</v>
      </c>
      <c r="C2703" s="7" t="n">
        <v>12</v>
      </c>
      <c r="D2703" s="7" t="n">
        <v>17</v>
      </c>
      <c r="E2703" s="7" t="n">
        <v>12397</v>
      </c>
      <c r="F2703" s="7" t="s">
        <v>224</v>
      </c>
      <c r="G2703" s="7" t="n">
        <v>2</v>
      </c>
      <c r="H2703" s="7" t="n">
        <v>0</v>
      </c>
    </row>
    <row r="2704" spans="1:8">
      <c r="A2704" t="s">
        <v>4</v>
      </c>
      <c r="B2704" s="4" t="s">
        <v>5</v>
      </c>
    </row>
    <row r="2705" spans="1:8">
      <c r="A2705" t="n">
        <v>21221</v>
      </c>
      <c r="B2705" s="49" t="n">
        <v>28</v>
      </c>
    </row>
    <row r="2706" spans="1:8">
      <c r="A2706" t="s">
        <v>4</v>
      </c>
      <c r="B2706" s="4" t="s">
        <v>5</v>
      </c>
      <c r="C2706" s="4" t="s">
        <v>11</v>
      </c>
      <c r="D2706" s="4" t="s">
        <v>7</v>
      </c>
    </row>
    <row r="2707" spans="1:8">
      <c r="A2707" t="n">
        <v>21222</v>
      </c>
      <c r="B2707" s="50" t="n">
        <v>89</v>
      </c>
      <c r="C2707" s="7" t="n">
        <v>65533</v>
      </c>
      <c r="D2707" s="7" t="n">
        <v>1</v>
      </c>
    </row>
    <row r="2708" spans="1:8">
      <c r="A2708" t="s">
        <v>4</v>
      </c>
      <c r="B2708" s="4" t="s">
        <v>5</v>
      </c>
      <c r="C2708" s="4" t="s">
        <v>11</v>
      </c>
      <c r="D2708" s="4" t="s">
        <v>11</v>
      </c>
      <c r="E2708" s="4" t="s">
        <v>11</v>
      </c>
    </row>
    <row r="2709" spans="1:8">
      <c r="A2709" t="n">
        <v>21226</v>
      </c>
      <c r="B2709" s="51" t="n">
        <v>61</v>
      </c>
      <c r="C2709" s="7" t="n">
        <v>80</v>
      </c>
      <c r="D2709" s="7" t="n">
        <v>13</v>
      </c>
      <c r="E2709" s="7" t="n">
        <v>1000</v>
      </c>
    </row>
    <row r="2710" spans="1:8">
      <c r="A2710" t="s">
        <v>4</v>
      </c>
      <c r="B2710" s="4" t="s">
        <v>5</v>
      </c>
      <c r="C2710" s="4" t="s">
        <v>11</v>
      </c>
      <c r="D2710" s="4" t="s">
        <v>7</v>
      </c>
      <c r="E2710" s="4" t="s">
        <v>8</v>
      </c>
      <c r="F2710" s="4" t="s">
        <v>12</v>
      </c>
      <c r="G2710" s="4" t="s">
        <v>12</v>
      </c>
      <c r="H2710" s="4" t="s">
        <v>12</v>
      </c>
    </row>
    <row r="2711" spans="1:8">
      <c r="A2711" t="n">
        <v>21233</v>
      </c>
      <c r="B2711" s="35" t="n">
        <v>48</v>
      </c>
      <c r="C2711" s="7" t="n">
        <v>80</v>
      </c>
      <c r="D2711" s="7" t="n">
        <v>0</v>
      </c>
      <c r="E2711" s="7" t="s">
        <v>89</v>
      </c>
      <c r="F2711" s="7" t="n">
        <v>-1</v>
      </c>
      <c r="G2711" s="7" t="n">
        <v>1</v>
      </c>
      <c r="H2711" s="7" t="n">
        <v>0</v>
      </c>
    </row>
    <row r="2712" spans="1:8">
      <c r="A2712" t="s">
        <v>4</v>
      </c>
      <c r="B2712" s="4" t="s">
        <v>5</v>
      </c>
      <c r="C2712" s="4" t="s">
        <v>7</v>
      </c>
      <c r="D2712" s="4" t="s">
        <v>11</v>
      </c>
      <c r="E2712" s="4" t="s">
        <v>8</v>
      </c>
    </row>
    <row r="2713" spans="1:8">
      <c r="A2713" t="n">
        <v>21261</v>
      </c>
      <c r="B2713" s="46" t="n">
        <v>51</v>
      </c>
      <c r="C2713" s="7" t="n">
        <v>4</v>
      </c>
      <c r="D2713" s="7" t="n">
        <v>80</v>
      </c>
      <c r="E2713" s="7" t="s">
        <v>184</v>
      </c>
    </row>
    <row r="2714" spans="1:8">
      <c r="A2714" t="s">
        <v>4</v>
      </c>
      <c r="B2714" s="4" t="s">
        <v>5</v>
      </c>
      <c r="C2714" s="4" t="s">
        <v>11</v>
      </c>
    </row>
    <row r="2715" spans="1:8">
      <c r="A2715" t="n">
        <v>21274</v>
      </c>
      <c r="B2715" s="24" t="n">
        <v>16</v>
      </c>
      <c r="C2715" s="7" t="n">
        <v>0</v>
      </c>
    </row>
    <row r="2716" spans="1:8">
      <c r="A2716" t="s">
        <v>4</v>
      </c>
      <c r="B2716" s="4" t="s">
        <v>5</v>
      </c>
      <c r="C2716" s="4" t="s">
        <v>11</v>
      </c>
      <c r="D2716" s="4" t="s">
        <v>7</v>
      </c>
      <c r="E2716" s="4" t="s">
        <v>14</v>
      </c>
      <c r="F2716" s="4" t="s">
        <v>149</v>
      </c>
      <c r="G2716" s="4" t="s">
        <v>7</v>
      </c>
      <c r="H2716" s="4" t="s">
        <v>7</v>
      </c>
    </row>
    <row r="2717" spans="1:8">
      <c r="A2717" t="n">
        <v>21277</v>
      </c>
      <c r="B2717" s="48" t="n">
        <v>26</v>
      </c>
      <c r="C2717" s="7" t="n">
        <v>80</v>
      </c>
      <c r="D2717" s="7" t="n">
        <v>17</v>
      </c>
      <c r="E2717" s="7" t="n">
        <v>25343</v>
      </c>
      <c r="F2717" s="7" t="s">
        <v>225</v>
      </c>
      <c r="G2717" s="7" t="n">
        <v>2</v>
      </c>
      <c r="H2717" s="7" t="n">
        <v>0</v>
      </c>
    </row>
    <row r="2718" spans="1:8">
      <c r="A2718" t="s">
        <v>4</v>
      </c>
      <c r="B2718" s="4" t="s">
        <v>5</v>
      </c>
    </row>
    <row r="2719" spans="1:8">
      <c r="A2719" t="n">
        <v>21319</v>
      </c>
      <c r="B2719" s="49" t="n">
        <v>28</v>
      </c>
    </row>
    <row r="2720" spans="1:8">
      <c r="A2720" t="s">
        <v>4</v>
      </c>
      <c r="B2720" s="4" t="s">
        <v>5</v>
      </c>
      <c r="C2720" s="4" t="s">
        <v>11</v>
      </c>
      <c r="D2720" s="4" t="s">
        <v>7</v>
      </c>
    </row>
    <row r="2721" spans="1:8">
      <c r="A2721" t="n">
        <v>21320</v>
      </c>
      <c r="B2721" s="50" t="n">
        <v>89</v>
      </c>
      <c r="C2721" s="7" t="n">
        <v>65533</v>
      </c>
      <c r="D2721" s="7" t="n">
        <v>1</v>
      </c>
    </row>
    <row r="2722" spans="1:8">
      <c r="A2722" t="s">
        <v>4</v>
      </c>
      <c r="B2722" s="4" t="s">
        <v>5</v>
      </c>
      <c r="C2722" s="4" t="s">
        <v>11</v>
      </c>
    </row>
    <row r="2723" spans="1:8">
      <c r="A2723" t="n">
        <v>21324</v>
      </c>
      <c r="B2723" s="24" t="n">
        <v>16</v>
      </c>
      <c r="C2723" s="7" t="n">
        <v>200</v>
      </c>
    </row>
    <row r="2724" spans="1:8">
      <c r="A2724" t="s">
        <v>4</v>
      </c>
      <c r="B2724" s="4" t="s">
        <v>5</v>
      </c>
      <c r="C2724" s="4" t="s">
        <v>7</v>
      </c>
      <c r="D2724" s="4" t="s">
        <v>11</v>
      </c>
      <c r="E2724" s="4" t="s">
        <v>12</v>
      </c>
    </row>
    <row r="2725" spans="1:8">
      <c r="A2725" t="n">
        <v>21327</v>
      </c>
      <c r="B2725" s="17" t="n">
        <v>58</v>
      </c>
      <c r="C2725" s="7" t="n">
        <v>101</v>
      </c>
      <c r="D2725" s="7" t="n">
        <v>500</v>
      </c>
      <c r="E2725" s="7" t="n">
        <v>1</v>
      </c>
    </row>
    <row r="2726" spans="1:8">
      <c r="A2726" t="s">
        <v>4</v>
      </c>
      <c r="B2726" s="4" t="s">
        <v>5</v>
      </c>
      <c r="C2726" s="4" t="s">
        <v>7</v>
      </c>
      <c r="D2726" s="4" t="s">
        <v>11</v>
      </c>
    </row>
    <row r="2727" spans="1:8">
      <c r="A2727" t="n">
        <v>21335</v>
      </c>
      <c r="B2727" s="17" t="n">
        <v>58</v>
      </c>
      <c r="C2727" s="7" t="n">
        <v>254</v>
      </c>
      <c r="D2727" s="7" t="n">
        <v>0</v>
      </c>
    </row>
    <row r="2728" spans="1:8">
      <c r="A2728" t="s">
        <v>4</v>
      </c>
      <c r="B2728" s="4" t="s">
        <v>5</v>
      </c>
      <c r="C2728" s="4" t="s">
        <v>7</v>
      </c>
    </row>
    <row r="2729" spans="1:8">
      <c r="A2729" t="n">
        <v>21339</v>
      </c>
      <c r="B2729" s="40" t="n">
        <v>45</v>
      </c>
      <c r="C2729" s="7" t="n">
        <v>0</v>
      </c>
    </row>
    <row r="2730" spans="1:8">
      <c r="A2730" t="s">
        <v>4</v>
      </c>
      <c r="B2730" s="4" t="s">
        <v>5</v>
      </c>
      <c r="C2730" s="4" t="s">
        <v>7</v>
      </c>
      <c r="D2730" s="4" t="s">
        <v>7</v>
      </c>
      <c r="E2730" s="4" t="s">
        <v>12</v>
      </c>
      <c r="F2730" s="4" t="s">
        <v>12</v>
      </c>
      <c r="G2730" s="4" t="s">
        <v>12</v>
      </c>
      <c r="H2730" s="4" t="s">
        <v>11</v>
      </c>
    </row>
    <row r="2731" spans="1:8">
      <c r="A2731" t="n">
        <v>21341</v>
      </c>
      <c r="B2731" s="40" t="n">
        <v>45</v>
      </c>
      <c r="C2731" s="7" t="n">
        <v>2</v>
      </c>
      <c r="D2731" s="7" t="n">
        <v>3</v>
      </c>
      <c r="E2731" s="7" t="n">
        <v>0.509999990463257</v>
      </c>
      <c r="F2731" s="7" t="n">
        <v>1.28999996185303</v>
      </c>
      <c r="G2731" s="7" t="n">
        <v>7.67000007629395</v>
      </c>
      <c r="H2731" s="7" t="n">
        <v>0</v>
      </c>
    </row>
    <row r="2732" spans="1:8">
      <c r="A2732" t="s">
        <v>4</v>
      </c>
      <c r="B2732" s="4" t="s">
        <v>5</v>
      </c>
      <c r="C2732" s="4" t="s">
        <v>7</v>
      </c>
      <c r="D2732" s="4" t="s">
        <v>7</v>
      </c>
      <c r="E2732" s="4" t="s">
        <v>12</v>
      </c>
      <c r="F2732" s="4" t="s">
        <v>12</v>
      </c>
      <c r="G2732" s="4" t="s">
        <v>12</v>
      </c>
      <c r="H2732" s="4" t="s">
        <v>11</v>
      </c>
      <c r="I2732" s="4" t="s">
        <v>7</v>
      </c>
    </row>
    <row r="2733" spans="1:8">
      <c r="A2733" t="n">
        <v>21358</v>
      </c>
      <c r="B2733" s="40" t="n">
        <v>45</v>
      </c>
      <c r="C2733" s="7" t="n">
        <v>4</v>
      </c>
      <c r="D2733" s="7" t="n">
        <v>3</v>
      </c>
      <c r="E2733" s="7" t="n">
        <v>2.03999996185303</v>
      </c>
      <c r="F2733" s="7" t="n">
        <v>153.179992675781</v>
      </c>
      <c r="G2733" s="7" t="n">
        <v>2</v>
      </c>
      <c r="H2733" s="7" t="n">
        <v>0</v>
      </c>
      <c r="I2733" s="7" t="n">
        <v>0</v>
      </c>
    </row>
    <row r="2734" spans="1:8">
      <c r="A2734" t="s">
        <v>4</v>
      </c>
      <c r="B2734" s="4" t="s">
        <v>5</v>
      </c>
      <c r="C2734" s="4" t="s">
        <v>7</v>
      </c>
      <c r="D2734" s="4" t="s">
        <v>7</v>
      </c>
      <c r="E2734" s="4" t="s">
        <v>12</v>
      </c>
      <c r="F2734" s="4" t="s">
        <v>11</v>
      </c>
    </row>
    <row r="2735" spans="1:8">
      <c r="A2735" t="n">
        <v>21376</v>
      </c>
      <c r="B2735" s="40" t="n">
        <v>45</v>
      </c>
      <c r="C2735" s="7" t="n">
        <v>5</v>
      </c>
      <c r="D2735" s="7" t="n">
        <v>3</v>
      </c>
      <c r="E2735" s="7" t="n">
        <v>0.899999976158142</v>
      </c>
      <c r="F2735" s="7" t="n">
        <v>0</v>
      </c>
    </row>
    <row r="2736" spans="1:8">
      <c r="A2736" t="s">
        <v>4</v>
      </c>
      <c r="B2736" s="4" t="s">
        <v>5</v>
      </c>
      <c r="C2736" s="4" t="s">
        <v>7</v>
      </c>
      <c r="D2736" s="4" t="s">
        <v>7</v>
      </c>
      <c r="E2736" s="4" t="s">
        <v>12</v>
      </c>
      <c r="F2736" s="4" t="s">
        <v>11</v>
      </c>
    </row>
    <row r="2737" spans="1:9">
      <c r="A2737" t="n">
        <v>21385</v>
      </c>
      <c r="B2737" s="40" t="n">
        <v>45</v>
      </c>
      <c r="C2737" s="7" t="n">
        <v>5</v>
      </c>
      <c r="D2737" s="7" t="n">
        <v>3</v>
      </c>
      <c r="E2737" s="7" t="n">
        <v>1.10000002384186</v>
      </c>
      <c r="F2737" s="7" t="n">
        <v>20000</v>
      </c>
    </row>
    <row r="2738" spans="1:9">
      <c r="A2738" t="s">
        <v>4</v>
      </c>
      <c r="B2738" s="4" t="s">
        <v>5</v>
      </c>
      <c r="C2738" s="4" t="s">
        <v>7</v>
      </c>
      <c r="D2738" s="4" t="s">
        <v>7</v>
      </c>
      <c r="E2738" s="4" t="s">
        <v>12</v>
      </c>
      <c r="F2738" s="4" t="s">
        <v>11</v>
      </c>
    </row>
    <row r="2739" spans="1:9">
      <c r="A2739" t="n">
        <v>21394</v>
      </c>
      <c r="B2739" s="40" t="n">
        <v>45</v>
      </c>
      <c r="C2739" s="7" t="n">
        <v>11</v>
      </c>
      <c r="D2739" s="7" t="n">
        <v>3</v>
      </c>
      <c r="E2739" s="7" t="n">
        <v>30</v>
      </c>
      <c r="F2739" s="7" t="n">
        <v>0</v>
      </c>
    </row>
    <row r="2740" spans="1:9">
      <c r="A2740" t="s">
        <v>4</v>
      </c>
      <c r="B2740" s="4" t="s">
        <v>5</v>
      </c>
      <c r="C2740" s="4" t="s">
        <v>11</v>
      </c>
      <c r="D2740" s="4" t="s">
        <v>12</v>
      </c>
      <c r="E2740" s="4" t="s">
        <v>12</v>
      </c>
      <c r="F2740" s="4" t="s">
        <v>12</v>
      </c>
      <c r="G2740" s="4" t="s">
        <v>12</v>
      </c>
    </row>
    <row r="2741" spans="1:9">
      <c r="A2741" t="n">
        <v>21403</v>
      </c>
      <c r="B2741" s="37" t="n">
        <v>46</v>
      </c>
      <c r="C2741" s="7" t="n">
        <v>15</v>
      </c>
      <c r="D2741" s="7" t="n">
        <v>1.62999999523163</v>
      </c>
      <c r="E2741" s="7" t="n">
        <v>0</v>
      </c>
      <c r="F2741" s="7" t="n">
        <v>8.07999992370605</v>
      </c>
      <c r="G2741" s="7" t="n">
        <v>180</v>
      </c>
    </row>
    <row r="2742" spans="1:9">
      <c r="A2742" t="s">
        <v>4</v>
      </c>
      <c r="B2742" s="4" t="s">
        <v>5</v>
      </c>
      <c r="C2742" s="4" t="s">
        <v>11</v>
      </c>
      <c r="D2742" s="4" t="s">
        <v>12</v>
      </c>
      <c r="E2742" s="4" t="s">
        <v>12</v>
      </c>
      <c r="F2742" s="4" t="s">
        <v>12</v>
      </c>
      <c r="G2742" s="4" t="s">
        <v>12</v>
      </c>
    </row>
    <row r="2743" spans="1:9">
      <c r="A2743" t="n">
        <v>21422</v>
      </c>
      <c r="B2743" s="37" t="n">
        <v>46</v>
      </c>
      <c r="C2743" s="7" t="n">
        <v>17</v>
      </c>
      <c r="D2743" s="7" t="n">
        <v>-0.0199999995529652</v>
      </c>
      <c r="E2743" s="7" t="n">
        <v>0</v>
      </c>
      <c r="F2743" s="7" t="n">
        <v>8.19999980926514</v>
      </c>
      <c r="G2743" s="7" t="n">
        <v>154.199996948242</v>
      </c>
    </row>
    <row r="2744" spans="1:9">
      <c r="A2744" t="s">
        <v>4</v>
      </c>
      <c r="B2744" s="4" t="s">
        <v>5</v>
      </c>
      <c r="C2744" s="4" t="s">
        <v>11</v>
      </c>
      <c r="D2744" s="4" t="s">
        <v>14</v>
      </c>
    </row>
    <row r="2745" spans="1:9">
      <c r="A2745" t="n">
        <v>21441</v>
      </c>
      <c r="B2745" s="34" t="n">
        <v>43</v>
      </c>
      <c r="C2745" s="7" t="n">
        <v>7032</v>
      </c>
      <c r="D2745" s="7" t="n">
        <v>131072</v>
      </c>
    </row>
    <row r="2746" spans="1:9">
      <c r="A2746" t="s">
        <v>4</v>
      </c>
      <c r="B2746" s="4" t="s">
        <v>5</v>
      </c>
      <c r="C2746" s="4" t="s">
        <v>7</v>
      </c>
      <c r="D2746" s="4" t="s">
        <v>11</v>
      </c>
      <c r="E2746" s="4" t="s">
        <v>11</v>
      </c>
      <c r="F2746" s="4" t="s">
        <v>8</v>
      </c>
      <c r="G2746" s="4" t="s">
        <v>8</v>
      </c>
    </row>
    <row r="2747" spans="1:9">
      <c r="A2747" t="n">
        <v>21448</v>
      </c>
      <c r="B2747" s="60" t="n">
        <v>128</v>
      </c>
      <c r="C2747" s="7" t="n">
        <v>0</v>
      </c>
      <c r="D2747" s="7" t="n">
        <v>7032</v>
      </c>
      <c r="E2747" s="7" t="n">
        <v>18</v>
      </c>
      <c r="F2747" s="7" t="s">
        <v>15</v>
      </c>
      <c r="G2747" s="7" t="s">
        <v>226</v>
      </c>
    </row>
    <row r="2748" spans="1:9">
      <c r="A2748" t="s">
        <v>4</v>
      </c>
      <c r="B2748" s="4" t="s">
        <v>5</v>
      </c>
      <c r="C2748" s="4" t="s">
        <v>11</v>
      </c>
      <c r="D2748" s="4" t="s">
        <v>7</v>
      </c>
      <c r="E2748" s="4" t="s">
        <v>8</v>
      </c>
      <c r="F2748" s="4" t="s">
        <v>12</v>
      </c>
      <c r="G2748" s="4" t="s">
        <v>12</v>
      </c>
      <c r="H2748" s="4" t="s">
        <v>12</v>
      </c>
    </row>
    <row r="2749" spans="1:9">
      <c r="A2749" t="n">
        <v>21467</v>
      </c>
      <c r="B2749" s="35" t="n">
        <v>48</v>
      </c>
      <c r="C2749" s="7" t="n">
        <v>18</v>
      </c>
      <c r="D2749" s="7" t="n">
        <v>0</v>
      </c>
      <c r="E2749" s="7" t="s">
        <v>107</v>
      </c>
      <c r="F2749" s="7" t="n">
        <v>0</v>
      </c>
      <c r="G2749" s="7" t="n">
        <v>1</v>
      </c>
      <c r="H2749" s="7" t="n">
        <v>0</v>
      </c>
    </row>
    <row r="2750" spans="1:9">
      <c r="A2750" t="s">
        <v>4</v>
      </c>
      <c r="B2750" s="4" t="s">
        <v>5</v>
      </c>
      <c r="C2750" s="4" t="s">
        <v>11</v>
      </c>
      <c r="D2750" s="4" t="s">
        <v>7</v>
      </c>
      <c r="E2750" s="4" t="s">
        <v>8</v>
      </c>
      <c r="F2750" s="4" t="s">
        <v>12</v>
      </c>
      <c r="G2750" s="4" t="s">
        <v>12</v>
      </c>
      <c r="H2750" s="4" t="s">
        <v>12</v>
      </c>
    </row>
    <row r="2751" spans="1:9">
      <c r="A2751" t="n">
        <v>21493</v>
      </c>
      <c r="B2751" s="35" t="n">
        <v>48</v>
      </c>
      <c r="C2751" s="7" t="n">
        <v>7032</v>
      </c>
      <c r="D2751" s="7" t="n">
        <v>0</v>
      </c>
      <c r="E2751" s="7" t="s">
        <v>107</v>
      </c>
      <c r="F2751" s="7" t="n">
        <v>0</v>
      </c>
      <c r="G2751" s="7" t="n">
        <v>1</v>
      </c>
      <c r="H2751" s="7" t="n">
        <v>0</v>
      </c>
    </row>
    <row r="2752" spans="1:9">
      <c r="A2752" t="s">
        <v>4</v>
      </c>
      <c r="B2752" s="4" t="s">
        <v>5</v>
      </c>
      <c r="C2752" s="4" t="s">
        <v>11</v>
      </c>
    </row>
    <row r="2753" spans="1:8">
      <c r="A2753" t="n">
        <v>21519</v>
      </c>
      <c r="B2753" s="24" t="n">
        <v>16</v>
      </c>
      <c r="C2753" s="7" t="n">
        <v>0</v>
      </c>
    </row>
    <row r="2754" spans="1:8">
      <c r="A2754" t="s">
        <v>4</v>
      </c>
      <c r="B2754" s="4" t="s">
        <v>5</v>
      </c>
      <c r="C2754" s="4" t="s">
        <v>11</v>
      </c>
      <c r="D2754" s="4" t="s">
        <v>11</v>
      </c>
      <c r="E2754" s="4" t="s">
        <v>11</v>
      </c>
    </row>
    <row r="2755" spans="1:8">
      <c r="A2755" t="n">
        <v>21522</v>
      </c>
      <c r="B2755" s="51" t="n">
        <v>61</v>
      </c>
      <c r="C2755" s="7" t="n">
        <v>17</v>
      </c>
      <c r="D2755" s="7" t="n">
        <v>9</v>
      </c>
      <c r="E2755" s="7" t="n">
        <v>0</v>
      </c>
    </row>
    <row r="2756" spans="1:8">
      <c r="A2756" t="s">
        <v>4</v>
      </c>
      <c r="B2756" s="4" t="s">
        <v>5</v>
      </c>
      <c r="C2756" s="4" t="s">
        <v>11</v>
      </c>
      <c r="D2756" s="4" t="s">
        <v>11</v>
      </c>
      <c r="E2756" s="4" t="s">
        <v>11</v>
      </c>
    </row>
    <row r="2757" spans="1:8">
      <c r="A2757" t="n">
        <v>21529</v>
      </c>
      <c r="B2757" s="51" t="n">
        <v>61</v>
      </c>
      <c r="C2757" s="7" t="n">
        <v>18</v>
      </c>
      <c r="D2757" s="7" t="n">
        <v>9</v>
      </c>
      <c r="E2757" s="7" t="n">
        <v>0</v>
      </c>
    </row>
    <row r="2758" spans="1:8">
      <c r="A2758" t="s">
        <v>4</v>
      </c>
      <c r="B2758" s="4" t="s">
        <v>5</v>
      </c>
      <c r="C2758" s="4" t="s">
        <v>11</v>
      </c>
      <c r="D2758" s="4" t="s">
        <v>7</v>
      </c>
      <c r="E2758" s="4" t="s">
        <v>8</v>
      </c>
      <c r="F2758" s="4" t="s">
        <v>12</v>
      </c>
      <c r="G2758" s="4" t="s">
        <v>12</v>
      </c>
      <c r="H2758" s="4" t="s">
        <v>12</v>
      </c>
    </row>
    <row r="2759" spans="1:8">
      <c r="A2759" t="n">
        <v>21536</v>
      </c>
      <c r="B2759" s="35" t="n">
        <v>48</v>
      </c>
      <c r="C2759" s="7" t="n">
        <v>17</v>
      </c>
      <c r="D2759" s="7" t="n">
        <v>1</v>
      </c>
      <c r="E2759" s="7" t="s">
        <v>175</v>
      </c>
      <c r="F2759" s="7" t="n">
        <v>-1</v>
      </c>
      <c r="G2759" s="7" t="n">
        <v>1</v>
      </c>
      <c r="H2759" s="7" t="n">
        <v>0</v>
      </c>
    </row>
    <row r="2760" spans="1:8">
      <c r="A2760" t="s">
        <v>4</v>
      </c>
      <c r="B2760" s="4" t="s">
        <v>5</v>
      </c>
      <c r="C2760" s="4" t="s">
        <v>11</v>
      </c>
      <c r="D2760" s="4" t="s">
        <v>7</v>
      </c>
      <c r="E2760" s="4" t="s">
        <v>8</v>
      </c>
      <c r="F2760" s="4" t="s">
        <v>12</v>
      </c>
      <c r="G2760" s="4" t="s">
        <v>12</v>
      </c>
      <c r="H2760" s="4" t="s">
        <v>12</v>
      </c>
    </row>
    <row r="2761" spans="1:8">
      <c r="A2761" t="n">
        <v>21569</v>
      </c>
      <c r="B2761" s="35" t="n">
        <v>48</v>
      </c>
      <c r="C2761" s="7" t="n">
        <v>17</v>
      </c>
      <c r="D2761" s="7" t="n">
        <v>1</v>
      </c>
      <c r="E2761" s="7" t="s">
        <v>176</v>
      </c>
      <c r="F2761" s="7" t="n">
        <v>-1</v>
      </c>
      <c r="G2761" s="7" t="n">
        <v>1</v>
      </c>
      <c r="H2761" s="7" t="n">
        <v>0</v>
      </c>
    </row>
    <row r="2762" spans="1:8">
      <c r="A2762" t="s">
        <v>4</v>
      </c>
      <c r="B2762" s="4" t="s">
        <v>5</v>
      </c>
      <c r="C2762" s="4" t="s">
        <v>11</v>
      </c>
      <c r="D2762" s="4" t="s">
        <v>7</v>
      </c>
      <c r="E2762" s="4" t="s">
        <v>8</v>
      </c>
      <c r="F2762" s="4" t="s">
        <v>12</v>
      </c>
      <c r="G2762" s="4" t="s">
        <v>12</v>
      </c>
      <c r="H2762" s="4" t="s">
        <v>12</v>
      </c>
    </row>
    <row r="2763" spans="1:8">
      <c r="A2763" t="n">
        <v>21607</v>
      </c>
      <c r="B2763" s="35" t="n">
        <v>48</v>
      </c>
      <c r="C2763" s="7" t="n">
        <v>18</v>
      </c>
      <c r="D2763" s="7" t="n">
        <v>1</v>
      </c>
      <c r="E2763" s="7" t="s">
        <v>175</v>
      </c>
      <c r="F2763" s="7" t="n">
        <v>-1</v>
      </c>
      <c r="G2763" s="7" t="n">
        <v>1</v>
      </c>
      <c r="H2763" s="7" t="n">
        <v>0</v>
      </c>
    </row>
    <row r="2764" spans="1:8">
      <c r="A2764" t="s">
        <v>4</v>
      </c>
      <c r="B2764" s="4" t="s">
        <v>5</v>
      </c>
      <c r="C2764" s="4" t="s">
        <v>11</v>
      </c>
      <c r="D2764" s="4" t="s">
        <v>7</v>
      </c>
      <c r="E2764" s="4" t="s">
        <v>8</v>
      </c>
      <c r="F2764" s="4" t="s">
        <v>12</v>
      </c>
      <c r="G2764" s="4" t="s">
        <v>12</v>
      </c>
      <c r="H2764" s="4" t="s">
        <v>12</v>
      </c>
    </row>
    <row r="2765" spans="1:8">
      <c r="A2765" t="n">
        <v>21640</v>
      </c>
      <c r="B2765" s="35" t="n">
        <v>48</v>
      </c>
      <c r="C2765" s="7" t="n">
        <v>18</v>
      </c>
      <c r="D2765" s="7" t="n">
        <v>1</v>
      </c>
      <c r="E2765" s="7" t="s">
        <v>176</v>
      </c>
      <c r="F2765" s="7" t="n">
        <v>-1</v>
      </c>
      <c r="G2765" s="7" t="n">
        <v>1</v>
      </c>
      <c r="H2765" s="7" t="n">
        <v>0</v>
      </c>
    </row>
    <row r="2766" spans="1:8">
      <c r="A2766" t="s">
        <v>4</v>
      </c>
      <c r="B2766" s="4" t="s">
        <v>5</v>
      </c>
      <c r="C2766" s="4" t="s">
        <v>7</v>
      </c>
      <c r="D2766" s="4" t="s">
        <v>11</v>
      </c>
      <c r="E2766" s="4" t="s">
        <v>8</v>
      </c>
      <c r="F2766" s="4" t="s">
        <v>8</v>
      </c>
      <c r="G2766" s="4" t="s">
        <v>8</v>
      </c>
      <c r="H2766" s="4" t="s">
        <v>8</v>
      </c>
    </row>
    <row r="2767" spans="1:8">
      <c r="A2767" t="n">
        <v>21678</v>
      </c>
      <c r="B2767" s="46" t="n">
        <v>51</v>
      </c>
      <c r="C2767" s="7" t="n">
        <v>3</v>
      </c>
      <c r="D2767" s="7" t="n">
        <v>17</v>
      </c>
      <c r="E2767" s="7" t="s">
        <v>190</v>
      </c>
      <c r="F2767" s="7" t="s">
        <v>172</v>
      </c>
      <c r="G2767" s="7" t="s">
        <v>141</v>
      </c>
      <c r="H2767" s="7" t="s">
        <v>142</v>
      </c>
    </row>
    <row r="2768" spans="1:8">
      <c r="A2768" t="s">
        <v>4</v>
      </c>
      <c r="B2768" s="4" t="s">
        <v>5</v>
      </c>
      <c r="C2768" s="4" t="s">
        <v>7</v>
      </c>
      <c r="D2768" s="4" t="s">
        <v>11</v>
      </c>
      <c r="E2768" s="4" t="s">
        <v>8</v>
      </c>
      <c r="F2768" s="4" t="s">
        <v>8</v>
      </c>
      <c r="G2768" s="4" t="s">
        <v>8</v>
      </c>
      <c r="H2768" s="4" t="s">
        <v>8</v>
      </c>
    </row>
    <row r="2769" spans="1:8">
      <c r="A2769" t="n">
        <v>21691</v>
      </c>
      <c r="B2769" s="46" t="n">
        <v>51</v>
      </c>
      <c r="C2769" s="7" t="n">
        <v>3</v>
      </c>
      <c r="D2769" s="7" t="n">
        <v>18</v>
      </c>
      <c r="E2769" s="7" t="s">
        <v>190</v>
      </c>
      <c r="F2769" s="7" t="s">
        <v>144</v>
      </c>
      <c r="G2769" s="7" t="s">
        <v>141</v>
      </c>
      <c r="H2769" s="7" t="s">
        <v>142</v>
      </c>
    </row>
    <row r="2770" spans="1:8">
      <c r="A2770" t="s">
        <v>4</v>
      </c>
      <c r="B2770" s="4" t="s">
        <v>5</v>
      </c>
      <c r="C2770" s="4" t="s">
        <v>7</v>
      </c>
      <c r="D2770" s="4" t="s">
        <v>11</v>
      </c>
      <c r="E2770" s="4" t="s">
        <v>8</v>
      </c>
      <c r="F2770" s="4" t="s">
        <v>8</v>
      </c>
      <c r="G2770" s="4" t="s">
        <v>8</v>
      </c>
      <c r="H2770" s="4" t="s">
        <v>8</v>
      </c>
    </row>
    <row r="2771" spans="1:8">
      <c r="A2771" t="n">
        <v>21704</v>
      </c>
      <c r="B2771" s="46" t="n">
        <v>51</v>
      </c>
      <c r="C2771" s="7" t="n">
        <v>3</v>
      </c>
      <c r="D2771" s="7" t="n">
        <v>7032</v>
      </c>
      <c r="E2771" s="7" t="s">
        <v>144</v>
      </c>
      <c r="F2771" s="7" t="s">
        <v>172</v>
      </c>
      <c r="G2771" s="7" t="s">
        <v>141</v>
      </c>
      <c r="H2771" s="7" t="s">
        <v>142</v>
      </c>
    </row>
    <row r="2772" spans="1:8">
      <c r="A2772" t="s">
        <v>4</v>
      </c>
      <c r="B2772" s="4" t="s">
        <v>5</v>
      </c>
      <c r="C2772" s="4" t="s">
        <v>7</v>
      </c>
      <c r="D2772" s="4" t="s">
        <v>11</v>
      </c>
    </row>
    <row r="2773" spans="1:8">
      <c r="A2773" t="n">
        <v>21717</v>
      </c>
      <c r="B2773" s="17" t="n">
        <v>58</v>
      </c>
      <c r="C2773" s="7" t="n">
        <v>255</v>
      </c>
      <c r="D2773" s="7" t="n">
        <v>0</v>
      </c>
    </row>
    <row r="2774" spans="1:8">
      <c r="A2774" t="s">
        <v>4</v>
      </c>
      <c r="B2774" s="4" t="s">
        <v>5</v>
      </c>
      <c r="C2774" s="4" t="s">
        <v>11</v>
      </c>
    </row>
    <row r="2775" spans="1:8">
      <c r="A2775" t="n">
        <v>21721</v>
      </c>
      <c r="B2775" s="24" t="n">
        <v>16</v>
      </c>
      <c r="C2775" s="7" t="n">
        <v>300</v>
      </c>
    </row>
    <row r="2776" spans="1:8">
      <c r="A2776" t="s">
        <v>4</v>
      </c>
      <c r="B2776" s="4" t="s">
        <v>5</v>
      </c>
      <c r="C2776" s="4" t="s">
        <v>7</v>
      </c>
      <c r="D2776" s="4" t="s">
        <v>11</v>
      </c>
      <c r="E2776" s="4" t="s">
        <v>8</v>
      </c>
    </row>
    <row r="2777" spans="1:8">
      <c r="A2777" t="n">
        <v>21724</v>
      </c>
      <c r="B2777" s="46" t="n">
        <v>51</v>
      </c>
      <c r="C2777" s="7" t="n">
        <v>4</v>
      </c>
      <c r="D2777" s="7" t="n">
        <v>17</v>
      </c>
      <c r="E2777" s="7" t="s">
        <v>210</v>
      </c>
    </row>
    <row r="2778" spans="1:8">
      <c r="A2778" t="s">
        <v>4</v>
      </c>
      <c r="B2778" s="4" t="s">
        <v>5</v>
      </c>
      <c r="C2778" s="4" t="s">
        <v>11</v>
      </c>
    </row>
    <row r="2779" spans="1:8">
      <c r="A2779" t="n">
        <v>21739</v>
      </c>
      <c r="B2779" s="24" t="n">
        <v>16</v>
      </c>
      <c r="C2779" s="7" t="n">
        <v>0</v>
      </c>
    </row>
    <row r="2780" spans="1:8">
      <c r="A2780" t="s">
        <v>4</v>
      </c>
      <c r="B2780" s="4" t="s">
        <v>5</v>
      </c>
      <c r="C2780" s="4" t="s">
        <v>11</v>
      </c>
      <c r="D2780" s="4" t="s">
        <v>7</v>
      </c>
      <c r="E2780" s="4" t="s">
        <v>14</v>
      </c>
      <c r="F2780" s="4" t="s">
        <v>149</v>
      </c>
      <c r="G2780" s="4" t="s">
        <v>7</v>
      </c>
      <c r="H2780" s="4" t="s">
        <v>7</v>
      </c>
    </row>
    <row r="2781" spans="1:8">
      <c r="A2781" t="n">
        <v>21742</v>
      </c>
      <c r="B2781" s="48" t="n">
        <v>26</v>
      </c>
      <c r="C2781" s="7" t="n">
        <v>17</v>
      </c>
      <c r="D2781" s="7" t="n">
        <v>17</v>
      </c>
      <c r="E2781" s="7" t="n">
        <v>16457</v>
      </c>
      <c r="F2781" s="7" t="s">
        <v>227</v>
      </c>
      <c r="G2781" s="7" t="n">
        <v>2</v>
      </c>
      <c r="H2781" s="7" t="n">
        <v>0</v>
      </c>
    </row>
    <row r="2782" spans="1:8">
      <c r="A2782" t="s">
        <v>4</v>
      </c>
      <c r="B2782" s="4" t="s">
        <v>5</v>
      </c>
      <c r="C2782" s="4" t="s">
        <v>11</v>
      </c>
    </row>
    <row r="2783" spans="1:8">
      <c r="A2783" t="n">
        <v>21771</v>
      </c>
      <c r="B2783" s="24" t="n">
        <v>16</v>
      </c>
      <c r="C2783" s="7" t="n">
        <v>1500</v>
      </c>
    </row>
    <row r="2784" spans="1:8">
      <c r="A2784" t="s">
        <v>4</v>
      </c>
      <c r="B2784" s="4" t="s">
        <v>5</v>
      </c>
      <c r="C2784" s="4" t="s">
        <v>7</v>
      </c>
      <c r="D2784" s="4" t="s">
        <v>11</v>
      </c>
      <c r="E2784" s="4" t="s">
        <v>8</v>
      </c>
      <c r="F2784" s="4" t="s">
        <v>8</v>
      </c>
      <c r="G2784" s="4" t="s">
        <v>8</v>
      </c>
      <c r="H2784" s="4" t="s">
        <v>8</v>
      </c>
    </row>
    <row r="2785" spans="1:8">
      <c r="A2785" t="n">
        <v>21774</v>
      </c>
      <c r="B2785" s="46" t="n">
        <v>51</v>
      </c>
      <c r="C2785" s="7" t="n">
        <v>3</v>
      </c>
      <c r="D2785" s="7" t="n">
        <v>17</v>
      </c>
      <c r="E2785" s="7" t="s">
        <v>191</v>
      </c>
      <c r="F2785" s="7" t="s">
        <v>144</v>
      </c>
      <c r="G2785" s="7" t="s">
        <v>141</v>
      </c>
      <c r="H2785" s="7" t="s">
        <v>142</v>
      </c>
    </row>
    <row r="2786" spans="1:8">
      <c r="A2786" t="s">
        <v>4</v>
      </c>
      <c r="B2786" s="4" t="s">
        <v>5</v>
      </c>
    </row>
    <row r="2787" spans="1:8">
      <c r="A2787" t="n">
        <v>21787</v>
      </c>
      <c r="B2787" s="49" t="n">
        <v>28</v>
      </c>
    </row>
    <row r="2788" spans="1:8">
      <c r="A2788" t="s">
        <v>4</v>
      </c>
      <c r="B2788" s="4" t="s">
        <v>5</v>
      </c>
      <c r="C2788" s="4" t="s">
        <v>11</v>
      </c>
      <c r="D2788" s="4" t="s">
        <v>7</v>
      </c>
    </row>
    <row r="2789" spans="1:8">
      <c r="A2789" t="n">
        <v>21788</v>
      </c>
      <c r="B2789" s="50" t="n">
        <v>89</v>
      </c>
      <c r="C2789" s="7" t="n">
        <v>65533</v>
      </c>
      <c r="D2789" s="7" t="n">
        <v>1</v>
      </c>
    </row>
    <row r="2790" spans="1:8">
      <c r="A2790" t="s">
        <v>4</v>
      </c>
      <c r="B2790" s="4" t="s">
        <v>5</v>
      </c>
      <c r="C2790" s="4" t="s">
        <v>7</v>
      </c>
      <c r="D2790" s="4" t="s">
        <v>11</v>
      </c>
      <c r="E2790" s="4" t="s">
        <v>8</v>
      </c>
    </row>
    <row r="2791" spans="1:8">
      <c r="A2791" t="n">
        <v>21792</v>
      </c>
      <c r="B2791" s="46" t="n">
        <v>51</v>
      </c>
      <c r="C2791" s="7" t="n">
        <v>4</v>
      </c>
      <c r="D2791" s="7" t="n">
        <v>18</v>
      </c>
      <c r="E2791" s="7" t="s">
        <v>211</v>
      </c>
    </row>
    <row r="2792" spans="1:8">
      <c r="A2792" t="s">
        <v>4</v>
      </c>
      <c r="B2792" s="4" t="s">
        <v>5</v>
      </c>
      <c r="C2792" s="4" t="s">
        <v>11</v>
      </c>
    </row>
    <row r="2793" spans="1:8">
      <c r="A2793" t="n">
        <v>21807</v>
      </c>
      <c r="B2793" s="24" t="n">
        <v>16</v>
      </c>
      <c r="C2793" s="7" t="n">
        <v>0</v>
      </c>
    </row>
    <row r="2794" spans="1:8">
      <c r="A2794" t="s">
        <v>4</v>
      </c>
      <c r="B2794" s="4" t="s">
        <v>5</v>
      </c>
      <c r="C2794" s="4" t="s">
        <v>11</v>
      </c>
      <c r="D2794" s="4" t="s">
        <v>7</v>
      </c>
      <c r="E2794" s="4" t="s">
        <v>14</v>
      </c>
      <c r="F2794" s="4" t="s">
        <v>149</v>
      </c>
      <c r="G2794" s="4" t="s">
        <v>7</v>
      </c>
      <c r="H2794" s="4" t="s">
        <v>7</v>
      </c>
    </row>
    <row r="2795" spans="1:8">
      <c r="A2795" t="n">
        <v>21810</v>
      </c>
      <c r="B2795" s="48" t="n">
        <v>26</v>
      </c>
      <c r="C2795" s="7" t="n">
        <v>18</v>
      </c>
      <c r="D2795" s="7" t="n">
        <v>17</v>
      </c>
      <c r="E2795" s="7" t="n">
        <v>17498</v>
      </c>
      <c r="F2795" s="7" t="s">
        <v>227</v>
      </c>
      <c r="G2795" s="7" t="n">
        <v>2</v>
      </c>
      <c r="H2795" s="7" t="n">
        <v>0</v>
      </c>
    </row>
    <row r="2796" spans="1:8">
      <c r="A2796" t="s">
        <v>4</v>
      </c>
      <c r="B2796" s="4" t="s">
        <v>5</v>
      </c>
    </row>
    <row r="2797" spans="1:8">
      <c r="A2797" t="n">
        <v>21839</v>
      </c>
      <c r="B2797" s="49" t="n">
        <v>28</v>
      </c>
    </row>
    <row r="2798" spans="1:8">
      <c r="A2798" t="s">
        <v>4</v>
      </c>
      <c r="B2798" s="4" t="s">
        <v>5</v>
      </c>
      <c r="C2798" s="4" t="s">
        <v>11</v>
      </c>
      <c r="D2798" s="4" t="s">
        <v>7</v>
      </c>
    </row>
    <row r="2799" spans="1:8">
      <c r="A2799" t="n">
        <v>21840</v>
      </c>
      <c r="B2799" s="50" t="n">
        <v>89</v>
      </c>
      <c r="C2799" s="7" t="n">
        <v>65533</v>
      </c>
      <c r="D2799" s="7" t="n">
        <v>1</v>
      </c>
    </row>
    <row r="2800" spans="1:8">
      <c r="A2800" t="s">
        <v>4</v>
      </c>
      <c r="B2800" s="4" t="s">
        <v>5</v>
      </c>
      <c r="C2800" s="4" t="s">
        <v>11</v>
      </c>
      <c r="D2800" s="4" t="s">
        <v>12</v>
      </c>
      <c r="E2800" s="4" t="s">
        <v>12</v>
      </c>
      <c r="F2800" s="4" t="s">
        <v>12</v>
      </c>
      <c r="G2800" s="4" t="s">
        <v>11</v>
      </c>
      <c r="H2800" s="4" t="s">
        <v>11</v>
      </c>
    </row>
    <row r="2801" spans="1:8">
      <c r="A2801" t="n">
        <v>21844</v>
      </c>
      <c r="B2801" s="38" t="n">
        <v>60</v>
      </c>
      <c r="C2801" s="7" t="n">
        <v>7032</v>
      </c>
      <c r="D2801" s="7" t="n">
        <v>10</v>
      </c>
      <c r="E2801" s="7" t="n">
        <v>0</v>
      </c>
      <c r="F2801" s="7" t="n">
        <v>0</v>
      </c>
      <c r="G2801" s="7" t="n">
        <v>1000</v>
      </c>
      <c r="H2801" s="7" t="n">
        <v>0</v>
      </c>
    </row>
    <row r="2802" spans="1:8">
      <c r="A2802" t="s">
        <v>4</v>
      </c>
      <c r="B2802" s="4" t="s">
        <v>5</v>
      </c>
      <c r="C2802" s="4" t="s">
        <v>11</v>
      </c>
    </row>
    <row r="2803" spans="1:8">
      <c r="A2803" t="n">
        <v>21863</v>
      </c>
      <c r="B2803" s="24" t="n">
        <v>16</v>
      </c>
      <c r="C2803" s="7" t="n">
        <v>500</v>
      </c>
    </row>
    <row r="2804" spans="1:8">
      <c r="A2804" t="s">
        <v>4</v>
      </c>
      <c r="B2804" s="4" t="s">
        <v>5</v>
      </c>
      <c r="C2804" s="4" t="s">
        <v>7</v>
      </c>
      <c r="D2804" s="4" t="s">
        <v>11</v>
      </c>
      <c r="E2804" s="4" t="s">
        <v>11</v>
      </c>
      <c r="F2804" s="4" t="s">
        <v>7</v>
      </c>
    </row>
    <row r="2805" spans="1:8">
      <c r="A2805" t="n">
        <v>21866</v>
      </c>
      <c r="B2805" s="58" t="n">
        <v>25</v>
      </c>
      <c r="C2805" s="7" t="n">
        <v>1</v>
      </c>
      <c r="D2805" s="7" t="n">
        <v>520</v>
      </c>
      <c r="E2805" s="7" t="n">
        <v>150</v>
      </c>
      <c r="F2805" s="7" t="n">
        <v>0</v>
      </c>
    </row>
    <row r="2806" spans="1:8">
      <c r="A2806" t="s">
        <v>4</v>
      </c>
      <c r="B2806" s="4" t="s">
        <v>5</v>
      </c>
      <c r="C2806" s="4" t="s">
        <v>7</v>
      </c>
      <c r="D2806" s="4" t="s">
        <v>11</v>
      </c>
      <c r="E2806" s="4" t="s">
        <v>8</v>
      </c>
    </row>
    <row r="2807" spans="1:8">
      <c r="A2807" t="n">
        <v>21873</v>
      </c>
      <c r="B2807" s="46" t="n">
        <v>51</v>
      </c>
      <c r="C2807" s="7" t="n">
        <v>4</v>
      </c>
      <c r="D2807" s="7" t="n">
        <v>7032</v>
      </c>
      <c r="E2807" s="7" t="s">
        <v>228</v>
      </c>
    </row>
    <row r="2808" spans="1:8">
      <c r="A2808" t="s">
        <v>4</v>
      </c>
      <c r="B2808" s="4" t="s">
        <v>5</v>
      </c>
      <c r="C2808" s="4" t="s">
        <v>11</v>
      </c>
    </row>
    <row r="2809" spans="1:8">
      <c r="A2809" t="n">
        <v>21886</v>
      </c>
      <c r="B2809" s="24" t="n">
        <v>16</v>
      </c>
      <c r="C2809" s="7" t="n">
        <v>0</v>
      </c>
    </row>
    <row r="2810" spans="1:8">
      <c r="A2810" t="s">
        <v>4</v>
      </c>
      <c r="B2810" s="4" t="s">
        <v>5</v>
      </c>
      <c r="C2810" s="4" t="s">
        <v>11</v>
      </c>
      <c r="D2810" s="4" t="s">
        <v>7</v>
      </c>
      <c r="E2810" s="4" t="s">
        <v>14</v>
      </c>
      <c r="F2810" s="4" t="s">
        <v>149</v>
      </c>
      <c r="G2810" s="4" t="s">
        <v>7</v>
      </c>
      <c r="H2810" s="4" t="s">
        <v>7</v>
      </c>
    </row>
    <row r="2811" spans="1:8">
      <c r="A2811" t="n">
        <v>21889</v>
      </c>
      <c r="B2811" s="48" t="n">
        <v>26</v>
      </c>
      <c r="C2811" s="7" t="n">
        <v>7032</v>
      </c>
      <c r="D2811" s="7" t="n">
        <v>17</v>
      </c>
      <c r="E2811" s="7" t="n">
        <v>18551</v>
      </c>
      <c r="F2811" s="7" t="s">
        <v>229</v>
      </c>
      <c r="G2811" s="7" t="n">
        <v>2</v>
      </c>
      <c r="H2811" s="7" t="n">
        <v>0</v>
      </c>
    </row>
    <row r="2812" spans="1:8">
      <c r="A2812" t="s">
        <v>4</v>
      </c>
      <c r="B2812" s="4" t="s">
        <v>5</v>
      </c>
    </row>
    <row r="2813" spans="1:8">
      <c r="A2813" t="n">
        <v>21949</v>
      </c>
      <c r="B2813" s="49" t="n">
        <v>28</v>
      </c>
    </row>
    <row r="2814" spans="1:8">
      <c r="A2814" t="s">
        <v>4</v>
      </c>
      <c r="B2814" s="4" t="s">
        <v>5</v>
      </c>
      <c r="C2814" s="4" t="s">
        <v>11</v>
      </c>
      <c r="D2814" s="4" t="s">
        <v>7</v>
      </c>
    </row>
    <row r="2815" spans="1:8">
      <c r="A2815" t="n">
        <v>21950</v>
      </c>
      <c r="B2815" s="50" t="n">
        <v>89</v>
      </c>
      <c r="C2815" s="7" t="n">
        <v>65533</v>
      </c>
      <c r="D2815" s="7" t="n">
        <v>1</v>
      </c>
    </row>
    <row r="2816" spans="1:8">
      <c r="A2816" t="s">
        <v>4</v>
      </c>
      <c r="B2816" s="4" t="s">
        <v>5</v>
      </c>
      <c r="C2816" s="4" t="s">
        <v>7</v>
      </c>
      <c r="D2816" s="4" t="s">
        <v>11</v>
      </c>
      <c r="E2816" s="4" t="s">
        <v>11</v>
      </c>
      <c r="F2816" s="4" t="s">
        <v>7</v>
      </c>
    </row>
    <row r="2817" spans="1:8">
      <c r="A2817" t="n">
        <v>21954</v>
      </c>
      <c r="B2817" s="58" t="n">
        <v>25</v>
      </c>
      <c r="C2817" s="7" t="n">
        <v>1</v>
      </c>
      <c r="D2817" s="7" t="n">
        <v>65535</v>
      </c>
      <c r="E2817" s="7" t="n">
        <v>65535</v>
      </c>
      <c r="F2817" s="7" t="n">
        <v>0</v>
      </c>
    </row>
    <row r="2818" spans="1:8">
      <c r="A2818" t="s">
        <v>4</v>
      </c>
      <c r="B2818" s="4" t="s">
        <v>5</v>
      </c>
      <c r="C2818" s="4" t="s">
        <v>11</v>
      </c>
    </row>
    <row r="2819" spans="1:8">
      <c r="A2819" t="n">
        <v>21961</v>
      </c>
      <c r="B2819" s="24" t="n">
        <v>16</v>
      </c>
      <c r="C2819" s="7" t="n">
        <v>200</v>
      </c>
    </row>
    <row r="2820" spans="1:8">
      <c r="A2820" t="s">
        <v>4</v>
      </c>
      <c r="B2820" s="4" t="s">
        <v>5</v>
      </c>
      <c r="C2820" s="4" t="s">
        <v>7</v>
      </c>
      <c r="D2820" s="4" t="s">
        <v>11</v>
      </c>
      <c r="E2820" s="4" t="s">
        <v>12</v>
      </c>
    </row>
    <row r="2821" spans="1:8">
      <c r="A2821" t="n">
        <v>21964</v>
      </c>
      <c r="B2821" s="17" t="n">
        <v>58</v>
      </c>
      <c r="C2821" s="7" t="n">
        <v>101</v>
      </c>
      <c r="D2821" s="7" t="n">
        <v>500</v>
      </c>
      <c r="E2821" s="7" t="n">
        <v>1</v>
      </c>
    </row>
    <row r="2822" spans="1:8">
      <c r="A2822" t="s">
        <v>4</v>
      </c>
      <c r="B2822" s="4" t="s">
        <v>5</v>
      </c>
      <c r="C2822" s="4" t="s">
        <v>7</v>
      </c>
      <c r="D2822" s="4" t="s">
        <v>11</v>
      </c>
    </row>
    <row r="2823" spans="1:8">
      <c r="A2823" t="n">
        <v>21972</v>
      </c>
      <c r="B2823" s="17" t="n">
        <v>58</v>
      </c>
      <c r="C2823" s="7" t="n">
        <v>254</v>
      </c>
      <c r="D2823" s="7" t="n">
        <v>0</v>
      </c>
    </row>
    <row r="2824" spans="1:8">
      <c r="A2824" t="s">
        <v>4</v>
      </c>
      <c r="B2824" s="4" t="s">
        <v>5</v>
      </c>
      <c r="C2824" s="4" t="s">
        <v>7</v>
      </c>
    </row>
    <row r="2825" spans="1:8">
      <c r="A2825" t="n">
        <v>21976</v>
      </c>
      <c r="B2825" s="40" t="n">
        <v>45</v>
      </c>
      <c r="C2825" s="7" t="n">
        <v>0</v>
      </c>
    </row>
    <row r="2826" spans="1:8">
      <c r="A2826" t="s">
        <v>4</v>
      </c>
      <c r="B2826" s="4" t="s">
        <v>5</v>
      </c>
      <c r="C2826" s="4" t="s">
        <v>7</v>
      </c>
      <c r="D2826" s="4" t="s">
        <v>7</v>
      </c>
      <c r="E2826" s="4" t="s">
        <v>12</v>
      </c>
      <c r="F2826" s="4" t="s">
        <v>12</v>
      </c>
      <c r="G2826" s="4" t="s">
        <v>12</v>
      </c>
      <c r="H2826" s="4" t="s">
        <v>11</v>
      </c>
    </row>
    <row r="2827" spans="1:8">
      <c r="A2827" t="n">
        <v>21978</v>
      </c>
      <c r="B2827" s="40" t="n">
        <v>45</v>
      </c>
      <c r="C2827" s="7" t="n">
        <v>2</v>
      </c>
      <c r="D2827" s="7" t="n">
        <v>3</v>
      </c>
      <c r="E2827" s="7" t="n">
        <v>2.36999988555908</v>
      </c>
      <c r="F2827" s="7" t="n">
        <v>1.23000001907349</v>
      </c>
      <c r="G2827" s="7" t="n">
        <v>7.98000001907349</v>
      </c>
      <c r="H2827" s="7" t="n">
        <v>0</v>
      </c>
    </row>
    <row r="2828" spans="1:8">
      <c r="A2828" t="s">
        <v>4</v>
      </c>
      <c r="B2828" s="4" t="s">
        <v>5</v>
      </c>
      <c r="C2828" s="4" t="s">
        <v>7</v>
      </c>
      <c r="D2828" s="4" t="s">
        <v>7</v>
      </c>
      <c r="E2828" s="4" t="s">
        <v>12</v>
      </c>
      <c r="F2828" s="4" t="s">
        <v>12</v>
      </c>
      <c r="G2828" s="4" t="s">
        <v>12</v>
      </c>
      <c r="H2828" s="4" t="s">
        <v>11</v>
      </c>
      <c r="I2828" s="4" t="s">
        <v>7</v>
      </c>
    </row>
    <row r="2829" spans="1:8">
      <c r="A2829" t="n">
        <v>21995</v>
      </c>
      <c r="B2829" s="40" t="n">
        <v>45</v>
      </c>
      <c r="C2829" s="7" t="n">
        <v>4</v>
      </c>
      <c r="D2829" s="7" t="n">
        <v>3</v>
      </c>
      <c r="E2829" s="7" t="n">
        <v>354.809997558594</v>
      </c>
      <c r="F2829" s="7" t="n">
        <v>205.899993896484</v>
      </c>
      <c r="G2829" s="7" t="n">
        <v>0</v>
      </c>
      <c r="H2829" s="7" t="n">
        <v>0</v>
      </c>
      <c r="I2829" s="7" t="n">
        <v>0</v>
      </c>
    </row>
    <row r="2830" spans="1:8">
      <c r="A2830" t="s">
        <v>4</v>
      </c>
      <c r="B2830" s="4" t="s">
        <v>5</v>
      </c>
      <c r="C2830" s="4" t="s">
        <v>7</v>
      </c>
      <c r="D2830" s="4" t="s">
        <v>7</v>
      </c>
      <c r="E2830" s="4" t="s">
        <v>12</v>
      </c>
      <c r="F2830" s="4" t="s">
        <v>11</v>
      </c>
    </row>
    <row r="2831" spans="1:8">
      <c r="A2831" t="n">
        <v>22013</v>
      </c>
      <c r="B2831" s="40" t="n">
        <v>45</v>
      </c>
      <c r="C2831" s="7" t="n">
        <v>5</v>
      </c>
      <c r="D2831" s="7" t="n">
        <v>3</v>
      </c>
      <c r="E2831" s="7" t="n">
        <v>2.79999995231628</v>
      </c>
      <c r="F2831" s="7" t="n">
        <v>0</v>
      </c>
    </row>
    <row r="2832" spans="1:8">
      <c r="A2832" t="s">
        <v>4</v>
      </c>
      <c r="B2832" s="4" t="s">
        <v>5</v>
      </c>
      <c r="C2832" s="4" t="s">
        <v>7</v>
      </c>
      <c r="D2832" s="4" t="s">
        <v>7</v>
      </c>
      <c r="E2832" s="4" t="s">
        <v>12</v>
      </c>
      <c r="F2832" s="4" t="s">
        <v>11</v>
      </c>
    </row>
    <row r="2833" spans="1:9">
      <c r="A2833" t="n">
        <v>22022</v>
      </c>
      <c r="B2833" s="40" t="n">
        <v>45</v>
      </c>
      <c r="C2833" s="7" t="n">
        <v>5</v>
      </c>
      <c r="D2833" s="7" t="n">
        <v>3</v>
      </c>
      <c r="E2833" s="7" t="n">
        <v>3.09999990463257</v>
      </c>
      <c r="F2833" s="7" t="n">
        <v>30000</v>
      </c>
    </row>
    <row r="2834" spans="1:9">
      <c r="A2834" t="s">
        <v>4</v>
      </c>
      <c r="B2834" s="4" t="s">
        <v>5</v>
      </c>
      <c r="C2834" s="4" t="s">
        <v>7</v>
      </c>
      <c r="D2834" s="4" t="s">
        <v>7</v>
      </c>
      <c r="E2834" s="4" t="s">
        <v>12</v>
      </c>
      <c r="F2834" s="4" t="s">
        <v>11</v>
      </c>
    </row>
    <row r="2835" spans="1:9">
      <c r="A2835" t="n">
        <v>22031</v>
      </c>
      <c r="B2835" s="40" t="n">
        <v>45</v>
      </c>
      <c r="C2835" s="7" t="n">
        <v>11</v>
      </c>
      <c r="D2835" s="7" t="n">
        <v>3</v>
      </c>
      <c r="E2835" s="7" t="n">
        <v>26</v>
      </c>
      <c r="F2835" s="7" t="n">
        <v>0</v>
      </c>
    </row>
    <row r="2836" spans="1:9">
      <c r="A2836" t="s">
        <v>4</v>
      </c>
      <c r="B2836" s="4" t="s">
        <v>5</v>
      </c>
      <c r="C2836" s="4" t="s">
        <v>11</v>
      </c>
      <c r="D2836" s="4" t="s">
        <v>12</v>
      </c>
      <c r="E2836" s="4" t="s">
        <v>12</v>
      </c>
      <c r="F2836" s="4" t="s">
        <v>12</v>
      </c>
      <c r="G2836" s="4" t="s">
        <v>12</v>
      </c>
    </row>
    <row r="2837" spans="1:9">
      <c r="A2837" t="n">
        <v>22040</v>
      </c>
      <c r="B2837" s="37" t="n">
        <v>46</v>
      </c>
      <c r="C2837" s="7" t="n">
        <v>11</v>
      </c>
      <c r="D2837" s="7" t="n">
        <v>2.23000001907349</v>
      </c>
      <c r="E2837" s="7" t="n">
        <v>0</v>
      </c>
      <c r="F2837" s="7" t="n">
        <v>8.39999961853027</v>
      </c>
      <c r="G2837" s="7" t="n">
        <v>194.300003051758</v>
      </c>
    </row>
    <row r="2838" spans="1:9">
      <c r="A2838" t="s">
        <v>4</v>
      </c>
      <c r="B2838" s="4" t="s">
        <v>5</v>
      </c>
      <c r="C2838" s="4" t="s">
        <v>11</v>
      </c>
      <c r="D2838" s="4" t="s">
        <v>12</v>
      </c>
      <c r="E2838" s="4" t="s">
        <v>12</v>
      </c>
      <c r="F2838" s="4" t="s">
        <v>12</v>
      </c>
      <c r="G2838" s="4" t="s">
        <v>12</v>
      </c>
    </row>
    <row r="2839" spans="1:9">
      <c r="A2839" t="n">
        <v>22059</v>
      </c>
      <c r="B2839" s="37" t="n">
        <v>46</v>
      </c>
      <c r="C2839" s="7" t="n">
        <v>14</v>
      </c>
      <c r="D2839" s="7" t="n">
        <v>2.95000004768372</v>
      </c>
      <c r="E2839" s="7" t="n">
        <v>0</v>
      </c>
      <c r="F2839" s="7" t="n">
        <v>8.56999969482422</v>
      </c>
      <c r="G2839" s="7" t="n">
        <v>200.100006103516</v>
      </c>
    </row>
    <row r="2840" spans="1:9">
      <c r="A2840" t="s">
        <v>4</v>
      </c>
      <c r="B2840" s="4" t="s">
        <v>5</v>
      </c>
      <c r="C2840" s="4" t="s">
        <v>11</v>
      </c>
      <c r="D2840" s="4" t="s">
        <v>12</v>
      </c>
      <c r="E2840" s="4" t="s">
        <v>12</v>
      </c>
      <c r="F2840" s="4" t="s">
        <v>12</v>
      </c>
      <c r="G2840" s="4" t="s">
        <v>12</v>
      </c>
    </row>
    <row r="2841" spans="1:9">
      <c r="A2841" t="n">
        <v>22078</v>
      </c>
      <c r="B2841" s="37" t="n">
        <v>46</v>
      </c>
      <c r="C2841" s="7" t="n">
        <v>16</v>
      </c>
      <c r="D2841" s="7" t="n">
        <v>3.17000007629395</v>
      </c>
      <c r="E2841" s="7" t="n">
        <v>0</v>
      </c>
      <c r="F2841" s="7" t="n">
        <v>7.84999990463257</v>
      </c>
      <c r="G2841" s="7" t="n">
        <v>202.899993896484</v>
      </c>
    </row>
    <row r="2842" spans="1:9">
      <c r="A2842" t="s">
        <v>4</v>
      </c>
      <c r="B2842" s="4" t="s">
        <v>5</v>
      </c>
      <c r="C2842" s="4" t="s">
        <v>7</v>
      </c>
      <c r="D2842" s="4" t="s">
        <v>11</v>
      </c>
      <c r="E2842" s="4" t="s">
        <v>8</v>
      </c>
      <c r="F2842" s="4" t="s">
        <v>8</v>
      </c>
      <c r="G2842" s="4" t="s">
        <v>8</v>
      </c>
      <c r="H2842" s="4" t="s">
        <v>8</v>
      </c>
    </row>
    <row r="2843" spans="1:9">
      <c r="A2843" t="n">
        <v>22097</v>
      </c>
      <c r="B2843" s="46" t="n">
        <v>51</v>
      </c>
      <c r="C2843" s="7" t="n">
        <v>3</v>
      </c>
      <c r="D2843" s="7" t="n">
        <v>15</v>
      </c>
      <c r="E2843" s="7" t="s">
        <v>144</v>
      </c>
      <c r="F2843" s="7" t="s">
        <v>140</v>
      </c>
      <c r="G2843" s="7" t="s">
        <v>141</v>
      </c>
      <c r="H2843" s="7" t="s">
        <v>142</v>
      </c>
    </row>
    <row r="2844" spans="1:9">
      <c r="A2844" t="s">
        <v>4</v>
      </c>
      <c r="B2844" s="4" t="s">
        <v>5</v>
      </c>
      <c r="C2844" s="4" t="s">
        <v>7</v>
      </c>
      <c r="D2844" s="4" t="s">
        <v>11</v>
      </c>
      <c r="E2844" s="4" t="s">
        <v>8</v>
      </c>
      <c r="F2844" s="4" t="s">
        <v>8</v>
      </c>
      <c r="G2844" s="4" t="s">
        <v>8</v>
      </c>
      <c r="H2844" s="4" t="s">
        <v>8</v>
      </c>
    </row>
    <row r="2845" spans="1:9">
      <c r="A2845" t="n">
        <v>22110</v>
      </c>
      <c r="B2845" s="46" t="n">
        <v>51</v>
      </c>
      <c r="C2845" s="7" t="n">
        <v>3</v>
      </c>
      <c r="D2845" s="7" t="n">
        <v>11</v>
      </c>
      <c r="E2845" s="7" t="s">
        <v>190</v>
      </c>
      <c r="F2845" s="7" t="s">
        <v>140</v>
      </c>
      <c r="G2845" s="7" t="s">
        <v>141</v>
      </c>
      <c r="H2845" s="7" t="s">
        <v>142</v>
      </c>
    </row>
    <row r="2846" spans="1:9">
      <c r="A2846" t="s">
        <v>4</v>
      </c>
      <c r="B2846" s="4" t="s">
        <v>5</v>
      </c>
      <c r="C2846" s="4" t="s">
        <v>7</v>
      </c>
      <c r="D2846" s="4" t="s">
        <v>11</v>
      </c>
      <c r="E2846" s="4" t="s">
        <v>8</v>
      </c>
      <c r="F2846" s="4" t="s">
        <v>8</v>
      </c>
      <c r="G2846" s="4" t="s">
        <v>8</v>
      </c>
      <c r="H2846" s="4" t="s">
        <v>8</v>
      </c>
    </row>
    <row r="2847" spans="1:9">
      <c r="A2847" t="n">
        <v>22123</v>
      </c>
      <c r="B2847" s="46" t="n">
        <v>51</v>
      </c>
      <c r="C2847" s="7" t="n">
        <v>3</v>
      </c>
      <c r="D2847" s="7" t="n">
        <v>14</v>
      </c>
      <c r="E2847" s="7" t="s">
        <v>140</v>
      </c>
      <c r="F2847" s="7" t="s">
        <v>140</v>
      </c>
      <c r="G2847" s="7" t="s">
        <v>141</v>
      </c>
      <c r="H2847" s="7" t="s">
        <v>142</v>
      </c>
    </row>
    <row r="2848" spans="1:9">
      <c r="A2848" t="s">
        <v>4</v>
      </c>
      <c r="B2848" s="4" t="s">
        <v>5</v>
      </c>
      <c r="C2848" s="4" t="s">
        <v>7</v>
      </c>
      <c r="D2848" s="4" t="s">
        <v>11</v>
      </c>
      <c r="E2848" s="4" t="s">
        <v>8</v>
      </c>
      <c r="F2848" s="4" t="s">
        <v>8</v>
      </c>
      <c r="G2848" s="4" t="s">
        <v>8</v>
      </c>
      <c r="H2848" s="4" t="s">
        <v>8</v>
      </c>
    </row>
    <row r="2849" spans="1:8">
      <c r="A2849" t="n">
        <v>22136</v>
      </c>
      <c r="B2849" s="46" t="n">
        <v>51</v>
      </c>
      <c r="C2849" s="7" t="n">
        <v>3</v>
      </c>
      <c r="D2849" s="7" t="n">
        <v>16</v>
      </c>
      <c r="E2849" s="7" t="s">
        <v>144</v>
      </c>
      <c r="F2849" s="7" t="s">
        <v>142</v>
      </c>
      <c r="G2849" s="7" t="s">
        <v>141</v>
      </c>
      <c r="H2849" s="7" t="s">
        <v>142</v>
      </c>
    </row>
    <row r="2850" spans="1:8">
      <c r="A2850" t="s">
        <v>4</v>
      </c>
      <c r="B2850" s="4" t="s">
        <v>5</v>
      </c>
      <c r="C2850" s="4" t="s">
        <v>11</v>
      </c>
    </row>
    <row r="2851" spans="1:8">
      <c r="A2851" t="n">
        <v>22149</v>
      </c>
      <c r="B2851" s="24" t="n">
        <v>16</v>
      </c>
      <c r="C2851" s="7" t="n">
        <v>0</v>
      </c>
    </row>
    <row r="2852" spans="1:8">
      <c r="A2852" t="s">
        <v>4</v>
      </c>
      <c r="B2852" s="4" t="s">
        <v>5</v>
      </c>
      <c r="C2852" s="4" t="s">
        <v>11</v>
      </c>
      <c r="D2852" s="4" t="s">
        <v>11</v>
      </c>
      <c r="E2852" s="4" t="s">
        <v>11</v>
      </c>
    </row>
    <row r="2853" spans="1:8">
      <c r="A2853" t="n">
        <v>22152</v>
      </c>
      <c r="B2853" s="51" t="n">
        <v>61</v>
      </c>
      <c r="C2853" s="7" t="n">
        <v>15</v>
      </c>
      <c r="D2853" s="7" t="n">
        <v>9</v>
      </c>
      <c r="E2853" s="7" t="n">
        <v>0</v>
      </c>
    </row>
    <row r="2854" spans="1:8">
      <c r="A2854" t="s">
        <v>4</v>
      </c>
      <c r="B2854" s="4" t="s">
        <v>5</v>
      </c>
      <c r="C2854" s="4" t="s">
        <v>11</v>
      </c>
      <c r="D2854" s="4" t="s">
        <v>11</v>
      </c>
      <c r="E2854" s="4" t="s">
        <v>11</v>
      </c>
    </row>
    <row r="2855" spans="1:8">
      <c r="A2855" t="n">
        <v>22159</v>
      </c>
      <c r="B2855" s="51" t="n">
        <v>61</v>
      </c>
      <c r="C2855" s="7" t="n">
        <v>11</v>
      </c>
      <c r="D2855" s="7" t="n">
        <v>9</v>
      </c>
      <c r="E2855" s="7" t="n">
        <v>0</v>
      </c>
    </row>
    <row r="2856" spans="1:8">
      <c r="A2856" t="s">
        <v>4</v>
      </c>
      <c r="B2856" s="4" t="s">
        <v>5</v>
      </c>
      <c r="C2856" s="4" t="s">
        <v>11</v>
      </c>
      <c r="D2856" s="4" t="s">
        <v>11</v>
      </c>
      <c r="E2856" s="4" t="s">
        <v>11</v>
      </c>
    </row>
    <row r="2857" spans="1:8">
      <c r="A2857" t="n">
        <v>22166</v>
      </c>
      <c r="B2857" s="51" t="n">
        <v>61</v>
      </c>
      <c r="C2857" s="7" t="n">
        <v>14</v>
      </c>
      <c r="D2857" s="7" t="n">
        <v>9</v>
      </c>
      <c r="E2857" s="7" t="n">
        <v>0</v>
      </c>
    </row>
    <row r="2858" spans="1:8">
      <c r="A2858" t="s">
        <v>4</v>
      </c>
      <c r="B2858" s="4" t="s">
        <v>5</v>
      </c>
      <c r="C2858" s="4" t="s">
        <v>11</v>
      </c>
      <c r="D2858" s="4" t="s">
        <v>11</v>
      </c>
      <c r="E2858" s="4" t="s">
        <v>11</v>
      </c>
    </row>
    <row r="2859" spans="1:8">
      <c r="A2859" t="n">
        <v>22173</v>
      </c>
      <c r="B2859" s="51" t="n">
        <v>61</v>
      </c>
      <c r="C2859" s="7" t="n">
        <v>16</v>
      </c>
      <c r="D2859" s="7" t="n">
        <v>9</v>
      </c>
      <c r="E2859" s="7" t="n">
        <v>0</v>
      </c>
    </row>
    <row r="2860" spans="1:8">
      <c r="A2860" t="s">
        <v>4</v>
      </c>
      <c r="B2860" s="4" t="s">
        <v>5</v>
      </c>
      <c r="C2860" s="4" t="s">
        <v>7</v>
      </c>
      <c r="D2860" s="4" t="s">
        <v>11</v>
      </c>
    </row>
    <row r="2861" spans="1:8">
      <c r="A2861" t="n">
        <v>22180</v>
      </c>
      <c r="B2861" s="17" t="n">
        <v>58</v>
      </c>
      <c r="C2861" s="7" t="n">
        <v>255</v>
      </c>
      <c r="D2861" s="7" t="n">
        <v>0</v>
      </c>
    </row>
    <row r="2862" spans="1:8">
      <c r="A2862" t="s">
        <v>4</v>
      </c>
      <c r="B2862" s="4" t="s">
        <v>5</v>
      </c>
      <c r="C2862" s="4" t="s">
        <v>11</v>
      </c>
    </row>
    <row r="2863" spans="1:8">
      <c r="A2863" t="n">
        <v>22184</v>
      </c>
      <c r="B2863" s="24" t="n">
        <v>16</v>
      </c>
      <c r="C2863" s="7" t="n">
        <v>300</v>
      </c>
    </row>
    <row r="2864" spans="1:8">
      <c r="A2864" t="s">
        <v>4</v>
      </c>
      <c r="B2864" s="4" t="s">
        <v>5</v>
      </c>
      <c r="C2864" s="4" t="s">
        <v>7</v>
      </c>
      <c r="D2864" s="4" t="s">
        <v>11</v>
      </c>
      <c r="E2864" s="4" t="s">
        <v>8</v>
      </c>
    </row>
    <row r="2865" spans="1:8">
      <c r="A2865" t="n">
        <v>22187</v>
      </c>
      <c r="B2865" s="46" t="n">
        <v>51</v>
      </c>
      <c r="C2865" s="7" t="n">
        <v>4</v>
      </c>
      <c r="D2865" s="7" t="n">
        <v>15</v>
      </c>
      <c r="E2865" s="7" t="s">
        <v>230</v>
      </c>
    </row>
    <row r="2866" spans="1:8">
      <c r="A2866" t="s">
        <v>4</v>
      </c>
      <c r="B2866" s="4" t="s">
        <v>5</v>
      </c>
      <c r="C2866" s="4" t="s">
        <v>11</v>
      </c>
    </row>
    <row r="2867" spans="1:8">
      <c r="A2867" t="n">
        <v>22201</v>
      </c>
      <c r="B2867" s="24" t="n">
        <v>16</v>
      </c>
      <c r="C2867" s="7" t="n">
        <v>0</v>
      </c>
    </row>
    <row r="2868" spans="1:8">
      <c r="A2868" t="s">
        <v>4</v>
      </c>
      <c r="B2868" s="4" t="s">
        <v>5</v>
      </c>
      <c r="C2868" s="4" t="s">
        <v>11</v>
      </c>
      <c r="D2868" s="4" t="s">
        <v>7</v>
      </c>
      <c r="E2868" s="4" t="s">
        <v>14</v>
      </c>
      <c r="F2868" s="4" t="s">
        <v>149</v>
      </c>
      <c r="G2868" s="4" t="s">
        <v>7</v>
      </c>
      <c r="H2868" s="4" t="s">
        <v>7</v>
      </c>
    </row>
    <row r="2869" spans="1:8">
      <c r="A2869" t="n">
        <v>22204</v>
      </c>
      <c r="B2869" s="48" t="n">
        <v>26</v>
      </c>
      <c r="C2869" s="7" t="n">
        <v>15</v>
      </c>
      <c r="D2869" s="7" t="n">
        <v>17</v>
      </c>
      <c r="E2869" s="7" t="n">
        <v>15458</v>
      </c>
      <c r="F2869" s="7" t="s">
        <v>231</v>
      </c>
      <c r="G2869" s="7" t="n">
        <v>2</v>
      </c>
      <c r="H2869" s="7" t="n">
        <v>0</v>
      </c>
    </row>
    <row r="2870" spans="1:8">
      <c r="A2870" t="s">
        <v>4</v>
      </c>
      <c r="B2870" s="4" t="s">
        <v>5</v>
      </c>
    </row>
    <row r="2871" spans="1:8">
      <c r="A2871" t="n">
        <v>22283</v>
      </c>
      <c r="B2871" s="49" t="n">
        <v>28</v>
      </c>
    </row>
    <row r="2872" spans="1:8">
      <c r="A2872" t="s">
        <v>4</v>
      </c>
      <c r="B2872" s="4" t="s">
        <v>5</v>
      </c>
      <c r="C2872" s="4" t="s">
        <v>11</v>
      </c>
      <c r="D2872" s="4" t="s">
        <v>7</v>
      </c>
    </row>
    <row r="2873" spans="1:8">
      <c r="A2873" t="n">
        <v>22284</v>
      </c>
      <c r="B2873" s="50" t="n">
        <v>89</v>
      </c>
      <c r="C2873" s="7" t="n">
        <v>65533</v>
      </c>
      <c r="D2873" s="7" t="n">
        <v>1</v>
      </c>
    </row>
    <row r="2874" spans="1:8">
      <c r="A2874" t="s">
        <v>4</v>
      </c>
      <c r="B2874" s="4" t="s">
        <v>5</v>
      </c>
      <c r="C2874" s="4" t="s">
        <v>11</v>
      </c>
      <c r="D2874" s="4" t="s">
        <v>7</v>
      </c>
      <c r="E2874" s="4" t="s">
        <v>8</v>
      </c>
      <c r="F2874" s="4" t="s">
        <v>12</v>
      </c>
      <c r="G2874" s="4" t="s">
        <v>12</v>
      </c>
      <c r="H2874" s="4" t="s">
        <v>12</v>
      </c>
    </row>
    <row r="2875" spans="1:8">
      <c r="A2875" t="n">
        <v>22288</v>
      </c>
      <c r="B2875" s="35" t="n">
        <v>48</v>
      </c>
      <c r="C2875" s="7" t="n">
        <v>11</v>
      </c>
      <c r="D2875" s="7" t="n">
        <v>0</v>
      </c>
      <c r="E2875" s="7" t="s">
        <v>91</v>
      </c>
      <c r="F2875" s="7" t="n">
        <v>-1</v>
      </c>
      <c r="G2875" s="7" t="n">
        <v>1</v>
      </c>
      <c r="H2875" s="7" t="n">
        <v>0</v>
      </c>
    </row>
    <row r="2876" spans="1:8">
      <c r="A2876" t="s">
        <v>4</v>
      </c>
      <c r="B2876" s="4" t="s">
        <v>5</v>
      </c>
      <c r="C2876" s="4" t="s">
        <v>11</v>
      </c>
    </row>
    <row r="2877" spans="1:8">
      <c r="A2877" t="n">
        <v>22318</v>
      </c>
      <c r="B2877" s="24" t="n">
        <v>16</v>
      </c>
      <c r="C2877" s="7" t="n">
        <v>500</v>
      </c>
    </row>
    <row r="2878" spans="1:8">
      <c r="A2878" t="s">
        <v>4</v>
      </c>
      <c r="B2878" s="4" t="s">
        <v>5</v>
      </c>
      <c r="C2878" s="4" t="s">
        <v>7</v>
      </c>
      <c r="D2878" s="4" t="s">
        <v>11</v>
      </c>
      <c r="E2878" s="4" t="s">
        <v>8</v>
      </c>
    </row>
    <row r="2879" spans="1:8">
      <c r="A2879" t="n">
        <v>22321</v>
      </c>
      <c r="B2879" s="46" t="n">
        <v>51</v>
      </c>
      <c r="C2879" s="7" t="n">
        <v>4</v>
      </c>
      <c r="D2879" s="7" t="n">
        <v>11</v>
      </c>
      <c r="E2879" s="7" t="s">
        <v>199</v>
      </c>
    </row>
    <row r="2880" spans="1:8">
      <c r="A2880" t="s">
        <v>4</v>
      </c>
      <c r="B2880" s="4" t="s">
        <v>5</v>
      </c>
      <c r="C2880" s="4" t="s">
        <v>11</v>
      </c>
    </row>
    <row r="2881" spans="1:8">
      <c r="A2881" t="n">
        <v>22335</v>
      </c>
      <c r="B2881" s="24" t="n">
        <v>16</v>
      </c>
      <c r="C2881" s="7" t="n">
        <v>0</v>
      </c>
    </row>
    <row r="2882" spans="1:8">
      <c r="A2882" t="s">
        <v>4</v>
      </c>
      <c r="B2882" s="4" t="s">
        <v>5</v>
      </c>
      <c r="C2882" s="4" t="s">
        <v>11</v>
      </c>
      <c r="D2882" s="4" t="s">
        <v>7</v>
      </c>
      <c r="E2882" s="4" t="s">
        <v>14</v>
      </c>
      <c r="F2882" s="4" t="s">
        <v>149</v>
      </c>
      <c r="G2882" s="4" t="s">
        <v>7</v>
      </c>
      <c r="H2882" s="4" t="s">
        <v>7</v>
      </c>
    </row>
    <row r="2883" spans="1:8">
      <c r="A2883" t="n">
        <v>22338</v>
      </c>
      <c r="B2883" s="48" t="n">
        <v>26</v>
      </c>
      <c r="C2883" s="7" t="n">
        <v>11</v>
      </c>
      <c r="D2883" s="7" t="n">
        <v>17</v>
      </c>
      <c r="E2883" s="7" t="n">
        <v>10493</v>
      </c>
      <c r="F2883" s="7" t="s">
        <v>232</v>
      </c>
      <c r="G2883" s="7" t="n">
        <v>2</v>
      </c>
      <c r="H2883" s="7" t="n">
        <v>0</v>
      </c>
    </row>
    <row r="2884" spans="1:8">
      <c r="A2884" t="s">
        <v>4</v>
      </c>
      <c r="B2884" s="4" t="s">
        <v>5</v>
      </c>
    </row>
    <row r="2885" spans="1:8">
      <c r="A2885" t="n">
        <v>22443</v>
      </c>
      <c r="B2885" s="49" t="n">
        <v>28</v>
      </c>
    </row>
    <row r="2886" spans="1:8">
      <c r="A2886" t="s">
        <v>4</v>
      </c>
      <c r="B2886" s="4" t="s">
        <v>5</v>
      </c>
      <c r="C2886" s="4" t="s">
        <v>11</v>
      </c>
      <c r="D2886" s="4" t="s">
        <v>7</v>
      </c>
    </row>
    <row r="2887" spans="1:8">
      <c r="A2887" t="n">
        <v>22444</v>
      </c>
      <c r="B2887" s="50" t="n">
        <v>89</v>
      </c>
      <c r="C2887" s="7" t="n">
        <v>65533</v>
      </c>
      <c r="D2887" s="7" t="n">
        <v>1</v>
      </c>
    </row>
    <row r="2888" spans="1:8">
      <c r="A2888" t="s">
        <v>4</v>
      </c>
      <c r="B2888" s="4" t="s">
        <v>5</v>
      </c>
      <c r="C2888" s="4" t="s">
        <v>7</v>
      </c>
      <c r="D2888" s="4" t="s">
        <v>11</v>
      </c>
      <c r="E2888" s="4" t="s">
        <v>8</v>
      </c>
    </row>
    <row r="2889" spans="1:8">
      <c r="A2889" t="n">
        <v>22448</v>
      </c>
      <c r="B2889" s="46" t="n">
        <v>51</v>
      </c>
      <c r="C2889" s="7" t="n">
        <v>4</v>
      </c>
      <c r="D2889" s="7" t="n">
        <v>14</v>
      </c>
      <c r="E2889" s="7" t="s">
        <v>184</v>
      </c>
    </row>
    <row r="2890" spans="1:8">
      <c r="A2890" t="s">
        <v>4</v>
      </c>
      <c r="B2890" s="4" t="s">
        <v>5</v>
      </c>
      <c r="C2890" s="4" t="s">
        <v>11</v>
      </c>
    </row>
    <row r="2891" spans="1:8">
      <c r="A2891" t="n">
        <v>22461</v>
      </c>
      <c r="B2891" s="24" t="n">
        <v>16</v>
      </c>
      <c r="C2891" s="7" t="n">
        <v>0</v>
      </c>
    </row>
    <row r="2892" spans="1:8">
      <c r="A2892" t="s">
        <v>4</v>
      </c>
      <c r="B2892" s="4" t="s">
        <v>5</v>
      </c>
      <c r="C2892" s="4" t="s">
        <v>11</v>
      </c>
      <c r="D2892" s="4" t="s">
        <v>7</v>
      </c>
      <c r="E2892" s="4" t="s">
        <v>14</v>
      </c>
      <c r="F2892" s="4" t="s">
        <v>149</v>
      </c>
      <c r="G2892" s="4" t="s">
        <v>7</v>
      </c>
      <c r="H2892" s="4" t="s">
        <v>7</v>
      </c>
    </row>
    <row r="2893" spans="1:8">
      <c r="A2893" t="n">
        <v>22464</v>
      </c>
      <c r="B2893" s="48" t="n">
        <v>26</v>
      </c>
      <c r="C2893" s="7" t="n">
        <v>14</v>
      </c>
      <c r="D2893" s="7" t="n">
        <v>17</v>
      </c>
      <c r="E2893" s="7" t="n">
        <v>13386</v>
      </c>
      <c r="F2893" s="7" t="s">
        <v>233</v>
      </c>
      <c r="G2893" s="7" t="n">
        <v>2</v>
      </c>
      <c r="H2893" s="7" t="n">
        <v>0</v>
      </c>
    </row>
    <row r="2894" spans="1:8">
      <c r="A2894" t="s">
        <v>4</v>
      </c>
      <c r="B2894" s="4" t="s">
        <v>5</v>
      </c>
    </row>
    <row r="2895" spans="1:8">
      <c r="A2895" t="n">
        <v>22554</v>
      </c>
      <c r="B2895" s="49" t="n">
        <v>28</v>
      </c>
    </row>
    <row r="2896" spans="1:8">
      <c r="A2896" t="s">
        <v>4</v>
      </c>
      <c r="B2896" s="4" t="s">
        <v>5</v>
      </c>
      <c r="C2896" s="4" t="s">
        <v>11</v>
      </c>
      <c r="D2896" s="4" t="s">
        <v>7</v>
      </c>
    </row>
    <row r="2897" spans="1:8">
      <c r="A2897" t="n">
        <v>22555</v>
      </c>
      <c r="B2897" s="50" t="n">
        <v>89</v>
      </c>
      <c r="C2897" s="7" t="n">
        <v>65533</v>
      </c>
      <c r="D2897" s="7" t="n">
        <v>1</v>
      </c>
    </row>
    <row r="2898" spans="1:8">
      <c r="A2898" t="s">
        <v>4</v>
      </c>
      <c r="B2898" s="4" t="s">
        <v>5</v>
      </c>
      <c r="C2898" s="4" t="s">
        <v>11</v>
      </c>
      <c r="D2898" s="4" t="s">
        <v>7</v>
      </c>
      <c r="E2898" s="4" t="s">
        <v>8</v>
      </c>
      <c r="F2898" s="4" t="s">
        <v>12</v>
      </c>
      <c r="G2898" s="4" t="s">
        <v>12</v>
      </c>
      <c r="H2898" s="4" t="s">
        <v>12</v>
      </c>
    </row>
    <row r="2899" spans="1:8">
      <c r="A2899" t="n">
        <v>22559</v>
      </c>
      <c r="B2899" s="35" t="n">
        <v>48</v>
      </c>
      <c r="C2899" s="7" t="n">
        <v>16</v>
      </c>
      <c r="D2899" s="7" t="n">
        <v>0</v>
      </c>
      <c r="E2899" s="7" t="s">
        <v>98</v>
      </c>
      <c r="F2899" s="7" t="n">
        <v>-1</v>
      </c>
      <c r="G2899" s="7" t="n">
        <v>1</v>
      </c>
      <c r="H2899" s="7" t="n">
        <v>0</v>
      </c>
    </row>
    <row r="2900" spans="1:8">
      <c r="A2900" t="s">
        <v>4</v>
      </c>
      <c r="B2900" s="4" t="s">
        <v>5</v>
      </c>
      <c r="C2900" s="4" t="s">
        <v>11</v>
      </c>
    </row>
    <row r="2901" spans="1:8">
      <c r="A2901" t="n">
        <v>22588</v>
      </c>
      <c r="B2901" s="24" t="n">
        <v>16</v>
      </c>
      <c r="C2901" s="7" t="n">
        <v>500</v>
      </c>
    </row>
    <row r="2902" spans="1:8">
      <c r="A2902" t="s">
        <v>4</v>
      </c>
      <c r="B2902" s="4" t="s">
        <v>5</v>
      </c>
      <c r="C2902" s="4" t="s">
        <v>7</v>
      </c>
      <c r="D2902" s="4" t="s">
        <v>11</v>
      </c>
      <c r="E2902" s="4" t="s">
        <v>8</v>
      </c>
    </row>
    <row r="2903" spans="1:8">
      <c r="A2903" t="n">
        <v>22591</v>
      </c>
      <c r="B2903" s="46" t="n">
        <v>51</v>
      </c>
      <c r="C2903" s="7" t="n">
        <v>4</v>
      </c>
      <c r="D2903" s="7" t="n">
        <v>16</v>
      </c>
      <c r="E2903" s="7" t="s">
        <v>166</v>
      </c>
    </row>
    <row r="2904" spans="1:8">
      <c r="A2904" t="s">
        <v>4</v>
      </c>
      <c r="B2904" s="4" t="s">
        <v>5</v>
      </c>
      <c r="C2904" s="4" t="s">
        <v>11</v>
      </c>
    </row>
    <row r="2905" spans="1:8">
      <c r="A2905" t="n">
        <v>22605</v>
      </c>
      <c r="B2905" s="24" t="n">
        <v>16</v>
      </c>
      <c r="C2905" s="7" t="n">
        <v>0</v>
      </c>
    </row>
    <row r="2906" spans="1:8">
      <c r="A2906" t="s">
        <v>4</v>
      </c>
      <c r="B2906" s="4" t="s">
        <v>5</v>
      </c>
      <c r="C2906" s="4" t="s">
        <v>11</v>
      </c>
      <c r="D2906" s="4" t="s">
        <v>7</v>
      </c>
      <c r="E2906" s="4" t="s">
        <v>14</v>
      </c>
      <c r="F2906" s="4" t="s">
        <v>149</v>
      </c>
      <c r="G2906" s="4" t="s">
        <v>7</v>
      </c>
      <c r="H2906" s="4" t="s">
        <v>7</v>
      </c>
    </row>
    <row r="2907" spans="1:8">
      <c r="A2907" t="n">
        <v>22608</v>
      </c>
      <c r="B2907" s="48" t="n">
        <v>26</v>
      </c>
      <c r="C2907" s="7" t="n">
        <v>16</v>
      </c>
      <c r="D2907" s="7" t="n">
        <v>17</v>
      </c>
      <c r="E2907" s="7" t="n">
        <v>14472</v>
      </c>
      <c r="F2907" s="7" t="s">
        <v>234</v>
      </c>
      <c r="G2907" s="7" t="n">
        <v>2</v>
      </c>
      <c r="H2907" s="7" t="n">
        <v>0</v>
      </c>
    </row>
    <row r="2908" spans="1:8">
      <c r="A2908" t="s">
        <v>4</v>
      </c>
      <c r="B2908" s="4" t="s">
        <v>5</v>
      </c>
      <c r="C2908" s="4" t="s">
        <v>11</v>
      </c>
    </row>
    <row r="2909" spans="1:8">
      <c r="A2909" t="n">
        <v>22666</v>
      </c>
      <c r="B2909" s="24" t="n">
        <v>16</v>
      </c>
      <c r="C2909" s="7" t="n">
        <v>1500</v>
      </c>
    </row>
    <row r="2910" spans="1:8">
      <c r="A2910" t="s">
        <v>4</v>
      </c>
      <c r="B2910" s="4" t="s">
        <v>5</v>
      </c>
      <c r="C2910" s="4" t="s">
        <v>7</v>
      </c>
      <c r="D2910" s="4" t="s">
        <v>11</v>
      </c>
      <c r="E2910" s="4" t="s">
        <v>8</v>
      </c>
      <c r="F2910" s="4" t="s">
        <v>8</v>
      </c>
      <c r="G2910" s="4" t="s">
        <v>8</v>
      </c>
      <c r="H2910" s="4" t="s">
        <v>8</v>
      </c>
    </row>
    <row r="2911" spans="1:8">
      <c r="A2911" t="n">
        <v>22669</v>
      </c>
      <c r="B2911" s="46" t="n">
        <v>51</v>
      </c>
      <c r="C2911" s="7" t="n">
        <v>3</v>
      </c>
      <c r="D2911" s="7" t="n">
        <v>16</v>
      </c>
      <c r="E2911" s="7" t="s">
        <v>144</v>
      </c>
      <c r="F2911" s="7" t="s">
        <v>15</v>
      </c>
      <c r="G2911" s="7" t="s">
        <v>141</v>
      </c>
      <c r="H2911" s="7" t="s">
        <v>142</v>
      </c>
    </row>
    <row r="2912" spans="1:8">
      <c r="A2912" t="s">
        <v>4</v>
      </c>
      <c r="B2912" s="4" t="s">
        <v>5</v>
      </c>
    </row>
    <row r="2913" spans="1:8">
      <c r="A2913" t="n">
        <v>22681</v>
      </c>
      <c r="B2913" s="49" t="n">
        <v>28</v>
      </c>
    </row>
    <row r="2914" spans="1:8">
      <c r="A2914" t="s">
        <v>4</v>
      </c>
      <c r="B2914" s="4" t="s">
        <v>5</v>
      </c>
      <c r="C2914" s="4" t="s">
        <v>11</v>
      </c>
      <c r="D2914" s="4" t="s">
        <v>7</v>
      </c>
    </row>
    <row r="2915" spans="1:8">
      <c r="A2915" t="n">
        <v>22682</v>
      </c>
      <c r="B2915" s="50" t="n">
        <v>89</v>
      </c>
      <c r="C2915" s="7" t="n">
        <v>65533</v>
      </c>
      <c r="D2915" s="7" t="n">
        <v>1</v>
      </c>
    </row>
    <row r="2916" spans="1:8">
      <c r="A2916" t="s">
        <v>4</v>
      </c>
      <c r="B2916" s="4" t="s">
        <v>5</v>
      </c>
      <c r="C2916" s="4" t="s">
        <v>11</v>
      </c>
    </row>
    <row r="2917" spans="1:8">
      <c r="A2917" t="n">
        <v>22686</v>
      </c>
      <c r="B2917" s="24" t="n">
        <v>16</v>
      </c>
      <c r="C2917" s="7" t="n">
        <v>200</v>
      </c>
    </row>
    <row r="2918" spans="1:8">
      <c r="A2918" t="s">
        <v>4</v>
      </c>
      <c r="B2918" s="4" t="s">
        <v>5</v>
      </c>
      <c r="C2918" s="4" t="s">
        <v>7</v>
      </c>
      <c r="D2918" s="4" t="s">
        <v>11</v>
      </c>
      <c r="E2918" s="4" t="s">
        <v>12</v>
      </c>
    </row>
    <row r="2919" spans="1:8">
      <c r="A2919" t="n">
        <v>22689</v>
      </c>
      <c r="B2919" s="17" t="n">
        <v>58</v>
      </c>
      <c r="C2919" s="7" t="n">
        <v>101</v>
      </c>
      <c r="D2919" s="7" t="n">
        <v>1000</v>
      </c>
      <c r="E2919" s="7" t="n">
        <v>1</v>
      </c>
    </row>
    <row r="2920" spans="1:8">
      <c r="A2920" t="s">
        <v>4</v>
      </c>
      <c r="B2920" s="4" t="s">
        <v>5</v>
      </c>
      <c r="C2920" s="4" t="s">
        <v>7</v>
      </c>
      <c r="D2920" s="4" t="s">
        <v>11</v>
      </c>
    </row>
    <row r="2921" spans="1:8">
      <c r="A2921" t="n">
        <v>22697</v>
      </c>
      <c r="B2921" s="17" t="n">
        <v>58</v>
      </c>
      <c r="C2921" s="7" t="n">
        <v>254</v>
      </c>
      <c r="D2921" s="7" t="n">
        <v>0</v>
      </c>
    </row>
    <row r="2922" spans="1:8">
      <c r="A2922" t="s">
        <v>4</v>
      </c>
      <c r="B2922" s="4" t="s">
        <v>5</v>
      </c>
      <c r="C2922" s="4" t="s">
        <v>7</v>
      </c>
      <c r="D2922" s="4" t="s">
        <v>7</v>
      </c>
      <c r="E2922" s="4" t="s">
        <v>12</v>
      </c>
      <c r="F2922" s="4" t="s">
        <v>12</v>
      </c>
      <c r="G2922" s="4" t="s">
        <v>12</v>
      </c>
      <c r="H2922" s="4" t="s">
        <v>11</v>
      </c>
    </row>
    <row r="2923" spans="1:8">
      <c r="A2923" t="n">
        <v>22701</v>
      </c>
      <c r="B2923" s="40" t="n">
        <v>45</v>
      </c>
      <c r="C2923" s="7" t="n">
        <v>2</v>
      </c>
      <c r="D2923" s="7" t="n">
        <v>3</v>
      </c>
      <c r="E2923" s="7" t="n">
        <v>0.889999985694885</v>
      </c>
      <c r="F2923" s="7" t="n">
        <v>0.910000026226044</v>
      </c>
      <c r="G2923" s="7" t="n">
        <v>-3.19000005722046</v>
      </c>
      <c r="H2923" s="7" t="n">
        <v>0</v>
      </c>
    </row>
    <row r="2924" spans="1:8">
      <c r="A2924" t="s">
        <v>4</v>
      </c>
      <c r="B2924" s="4" t="s">
        <v>5</v>
      </c>
      <c r="C2924" s="4" t="s">
        <v>7</v>
      </c>
      <c r="D2924" s="4" t="s">
        <v>7</v>
      </c>
      <c r="E2924" s="4" t="s">
        <v>12</v>
      </c>
      <c r="F2924" s="4" t="s">
        <v>12</v>
      </c>
      <c r="G2924" s="4" t="s">
        <v>12</v>
      </c>
      <c r="H2924" s="4" t="s">
        <v>11</v>
      </c>
      <c r="I2924" s="4" t="s">
        <v>7</v>
      </c>
    </row>
    <row r="2925" spans="1:8">
      <c r="A2925" t="n">
        <v>22718</v>
      </c>
      <c r="B2925" s="40" t="n">
        <v>45</v>
      </c>
      <c r="C2925" s="7" t="n">
        <v>4</v>
      </c>
      <c r="D2925" s="7" t="n">
        <v>3</v>
      </c>
      <c r="E2925" s="7" t="n">
        <v>358.079986572266</v>
      </c>
      <c r="F2925" s="7" t="n">
        <v>172.270004272461</v>
      </c>
      <c r="G2925" s="7" t="n">
        <v>0</v>
      </c>
      <c r="H2925" s="7" t="n">
        <v>0</v>
      </c>
      <c r="I2925" s="7" t="n">
        <v>0</v>
      </c>
    </row>
    <row r="2926" spans="1:8">
      <c r="A2926" t="s">
        <v>4</v>
      </c>
      <c r="B2926" s="4" t="s">
        <v>5</v>
      </c>
      <c r="C2926" s="4" t="s">
        <v>7</v>
      </c>
      <c r="D2926" s="4" t="s">
        <v>7</v>
      </c>
      <c r="E2926" s="4" t="s">
        <v>12</v>
      </c>
      <c r="F2926" s="4" t="s">
        <v>11</v>
      </c>
    </row>
    <row r="2927" spans="1:8">
      <c r="A2927" t="n">
        <v>22736</v>
      </c>
      <c r="B2927" s="40" t="n">
        <v>45</v>
      </c>
      <c r="C2927" s="7" t="n">
        <v>5</v>
      </c>
      <c r="D2927" s="7" t="n">
        <v>3</v>
      </c>
      <c r="E2927" s="7" t="n">
        <v>1.70000004768372</v>
      </c>
      <c r="F2927" s="7" t="n">
        <v>0</v>
      </c>
    </row>
    <row r="2928" spans="1:8">
      <c r="A2928" t="s">
        <v>4</v>
      </c>
      <c r="B2928" s="4" t="s">
        <v>5</v>
      </c>
      <c r="C2928" s="4" t="s">
        <v>7</v>
      </c>
      <c r="D2928" s="4" t="s">
        <v>7</v>
      </c>
      <c r="E2928" s="4" t="s">
        <v>12</v>
      </c>
      <c r="F2928" s="4" t="s">
        <v>11</v>
      </c>
    </row>
    <row r="2929" spans="1:9">
      <c r="A2929" t="n">
        <v>22745</v>
      </c>
      <c r="B2929" s="40" t="n">
        <v>45</v>
      </c>
      <c r="C2929" s="7" t="n">
        <v>11</v>
      </c>
      <c r="D2929" s="7" t="n">
        <v>3</v>
      </c>
      <c r="E2929" s="7" t="n">
        <v>29.3999996185303</v>
      </c>
      <c r="F2929" s="7" t="n">
        <v>0</v>
      </c>
    </row>
    <row r="2930" spans="1:9">
      <c r="A2930" t="s">
        <v>4</v>
      </c>
      <c r="B2930" s="4" t="s">
        <v>5</v>
      </c>
      <c r="C2930" s="4" t="s">
        <v>7</v>
      </c>
      <c r="D2930" s="4" t="s">
        <v>7</v>
      </c>
      <c r="E2930" s="4" t="s">
        <v>12</v>
      </c>
      <c r="F2930" s="4" t="s">
        <v>11</v>
      </c>
    </row>
    <row r="2931" spans="1:9">
      <c r="A2931" t="n">
        <v>22754</v>
      </c>
      <c r="B2931" s="40" t="n">
        <v>45</v>
      </c>
      <c r="C2931" s="7" t="n">
        <v>5</v>
      </c>
      <c r="D2931" s="7" t="n">
        <v>3</v>
      </c>
      <c r="E2931" s="7" t="n">
        <v>5</v>
      </c>
      <c r="F2931" s="7" t="n">
        <v>6000</v>
      </c>
    </row>
    <row r="2932" spans="1:9">
      <c r="A2932" t="s">
        <v>4</v>
      </c>
      <c r="B2932" s="4" t="s">
        <v>5</v>
      </c>
      <c r="C2932" s="4" t="s">
        <v>7</v>
      </c>
      <c r="D2932" s="4" t="s">
        <v>11</v>
      </c>
    </row>
    <row r="2933" spans="1:9">
      <c r="A2933" t="n">
        <v>22763</v>
      </c>
      <c r="B2933" s="17" t="n">
        <v>58</v>
      </c>
      <c r="C2933" s="7" t="n">
        <v>255</v>
      </c>
      <c r="D2933" s="7" t="n">
        <v>0</v>
      </c>
    </row>
    <row r="2934" spans="1:9">
      <c r="A2934" t="s">
        <v>4</v>
      </c>
      <c r="B2934" s="4" t="s">
        <v>5</v>
      </c>
      <c r="C2934" s="4" t="s">
        <v>7</v>
      </c>
      <c r="D2934" s="4" t="s">
        <v>11</v>
      </c>
      <c r="E2934" s="4" t="s">
        <v>11</v>
      </c>
      <c r="F2934" s="4" t="s">
        <v>14</v>
      </c>
    </row>
    <row r="2935" spans="1:9">
      <c r="A2935" t="n">
        <v>22767</v>
      </c>
      <c r="B2935" s="44" t="n">
        <v>84</v>
      </c>
      <c r="C2935" s="7" t="n">
        <v>0</v>
      </c>
      <c r="D2935" s="7" t="n">
        <v>0</v>
      </c>
      <c r="E2935" s="7" t="n">
        <v>0</v>
      </c>
      <c r="F2935" s="7" t="n">
        <v>1056964608</v>
      </c>
    </row>
    <row r="2936" spans="1:9">
      <c r="A2936" t="s">
        <v>4</v>
      </c>
      <c r="B2936" s="4" t="s">
        <v>5</v>
      </c>
      <c r="C2936" s="4" t="s">
        <v>7</v>
      </c>
      <c r="D2936" s="4" t="s">
        <v>11</v>
      </c>
      <c r="E2936" s="4" t="s">
        <v>12</v>
      </c>
    </row>
    <row r="2937" spans="1:9">
      <c r="A2937" t="n">
        <v>22777</v>
      </c>
      <c r="B2937" s="17" t="n">
        <v>58</v>
      </c>
      <c r="C2937" s="7" t="n">
        <v>3</v>
      </c>
      <c r="D2937" s="7" t="n">
        <v>0</v>
      </c>
      <c r="E2937" s="7" t="n">
        <v>8.4077907859489e-42</v>
      </c>
    </row>
    <row r="2938" spans="1:9">
      <c r="A2938" t="s">
        <v>4</v>
      </c>
      <c r="B2938" s="4" t="s">
        <v>5</v>
      </c>
      <c r="C2938" s="4" t="s">
        <v>11</v>
      </c>
    </row>
    <row r="2939" spans="1:9">
      <c r="A2939" t="n">
        <v>22785</v>
      </c>
      <c r="B2939" s="24" t="n">
        <v>16</v>
      </c>
      <c r="C2939" s="7" t="n">
        <v>3000</v>
      </c>
    </row>
    <row r="2940" spans="1:9">
      <c r="A2940" t="s">
        <v>4</v>
      </c>
      <c r="B2940" s="4" t="s">
        <v>5</v>
      </c>
      <c r="C2940" s="4" t="s">
        <v>7</v>
      </c>
      <c r="D2940" s="4" t="s">
        <v>11</v>
      </c>
      <c r="E2940" s="4" t="s">
        <v>12</v>
      </c>
    </row>
    <row r="2941" spans="1:9">
      <c r="A2941" t="n">
        <v>22788</v>
      </c>
      <c r="B2941" s="17" t="n">
        <v>58</v>
      </c>
      <c r="C2941" s="7" t="n">
        <v>3</v>
      </c>
      <c r="D2941" s="7" t="n">
        <v>2000</v>
      </c>
      <c r="E2941" s="7" t="n">
        <v>1</v>
      </c>
    </row>
    <row r="2942" spans="1:9">
      <c r="A2942" t="s">
        <v>4</v>
      </c>
      <c r="B2942" s="4" t="s">
        <v>5</v>
      </c>
      <c r="C2942" s="4" t="s">
        <v>7</v>
      </c>
      <c r="D2942" s="4" t="s">
        <v>11</v>
      </c>
    </row>
    <row r="2943" spans="1:9">
      <c r="A2943" t="n">
        <v>22796</v>
      </c>
      <c r="B2943" s="17" t="n">
        <v>58</v>
      </c>
      <c r="C2943" s="7" t="n">
        <v>255</v>
      </c>
      <c r="D2943" s="7" t="n">
        <v>0</v>
      </c>
    </row>
    <row r="2944" spans="1:9">
      <c r="A2944" t="s">
        <v>4</v>
      </c>
      <c r="B2944" s="4" t="s">
        <v>5</v>
      </c>
      <c r="C2944" s="4" t="s">
        <v>11</v>
      </c>
    </row>
    <row r="2945" spans="1:6">
      <c r="A2945" t="n">
        <v>22800</v>
      </c>
      <c r="B2945" s="24" t="n">
        <v>16</v>
      </c>
      <c r="C2945" s="7" t="n">
        <v>1500</v>
      </c>
    </row>
    <row r="2946" spans="1:6">
      <c r="A2946" t="s">
        <v>4</v>
      </c>
      <c r="B2946" s="4" t="s">
        <v>5</v>
      </c>
      <c r="C2946" s="4" t="s">
        <v>7</v>
      </c>
      <c r="D2946" s="4" t="s">
        <v>11</v>
      </c>
      <c r="E2946" s="4" t="s">
        <v>12</v>
      </c>
    </row>
    <row r="2947" spans="1:6">
      <c r="A2947" t="n">
        <v>22803</v>
      </c>
      <c r="B2947" s="17" t="n">
        <v>58</v>
      </c>
      <c r="C2947" s="7" t="n">
        <v>103</v>
      </c>
      <c r="D2947" s="7" t="n">
        <v>2000</v>
      </c>
      <c r="E2947" s="7" t="n">
        <v>0.800000011920929</v>
      </c>
    </row>
    <row r="2948" spans="1:6">
      <c r="A2948" t="s">
        <v>4</v>
      </c>
      <c r="B2948" s="4" t="s">
        <v>5</v>
      </c>
      <c r="C2948" s="4" t="s">
        <v>7</v>
      </c>
      <c r="D2948" s="4" t="s">
        <v>11</v>
      </c>
      <c r="E2948" s="4" t="s">
        <v>11</v>
      </c>
      <c r="F2948" s="4" t="s">
        <v>14</v>
      </c>
    </row>
    <row r="2949" spans="1:6">
      <c r="A2949" t="n">
        <v>22811</v>
      </c>
      <c r="B2949" s="44" t="n">
        <v>84</v>
      </c>
      <c r="C2949" s="7" t="n">
        <v>0</v>
      </c>
      <c r="D2949" s="7" t="n">
        <v>0</v>
      </c>
      <c r="E2949" s="7" t="n">
        <v>0</v>
      </c>
      <c r="F2949" s="7" t="n">
        <v>1056964608</v>
      </c>
    </row>
    <row r="2950" spans="1:6">
      <c r="A2950" t="s">
        <v>4</v>
      </c>
      <c r="B2950" s="4" t="s">
        <v>5</v>
      </c>
      <c r="C2950" s="4" t="s">
        <v>11</v>
      </c>
      <c r="D2950" s="4" t="s">
        <v>14</v>
      </c>
    </row>
    <row r="2951" spans="1:6">
      <c r="A2951" t="n">
        <v>22821</v>
      </c>
      <c r="B2951" s="47" t="n">
        <v>44</v>
      </c>
      <c r="C2951" s="7" t="n">
        <v>23</v>
      </c>
      <c r="D2951" s="7" t="n">
        <v>128</v>
      </c>
    </row>
    <row r="2952" spans="1:6">
      <c r="A2952" t="s">
        <v>4</v>
      </c>
      <c r="B2952" s="4" t="s">
        <v>5</v>
      </c>
      <c r="C2952" s="4" t="s">
        <v>11</v>
      </c>
      <c r="D2952" s="4" t="s">
        <v>14</v>
      </c>
    </row>
    <row r="2953" spans="1:6">
      <c r="A2953" t="n">
        <v>22828</v>
      </c>
      <c r="B2953" s="47" t="n">
        <v>44</v>
      </c>
      <c r="C2953" s="7" t="n">
        <v>23</v>
      </c>
      <c r="D2953" s="7" t="n">
        <v>32</v>
      </c>
    </row>
    <row r="2954" spans="1:6">
      <c r="A2954" t="s">
        <v>4</v>
      </c>
      <c r="B2954" s="4" t="s">
        <v>5</v>
      </c>
      <c r="C2954" s="4" t="s">
        <v>11</v>
      </c>
      <c r="D2954" s="4" t="s">
        <v>14</v>
      </c>
      <c r="E2954" s="4" t="s">
        <v>14</v>
      </c>
      <c r="F2954" s="4" t="s">
        <v>14</v>
      </c>
      <c r="G2954" s="4" t="s">
        <v>14</v>
      </c>
      <c r="H2954" s="4" t="s">
        <v>11</v>
      </c>
      <c r="I2954" s="4" t="s">
        <v>7</v>
      </c>
    </row>
    <row r="2955" spans="1:6">
      <c r="A2955" t="n">
        <v>22835</v>
      </c>
      <c r="B2955" s="45" t="n">
        <v>66</v>
      </c>
      <c r="C2955" s="7" t="n">
        <v>23</v>
      </c>
      <c r="D2955" s="7" t="n">
        <v>1065353216</v>
      </c>
      <c r="E2955" s="7" t="n">
        <v>1065353216</v>
      </c>
      <c r="F2955" s="7" t="n">
        <v>1065353216</v>
      </c>
      <c r="G2955" s="7" t="n">
        <v>1056964608</v>
      </c>
      <c r="H2955" s="7" t="n">
        <v>0</v>
      </c>
      <c r="I2955" s="7" t="n">
        <v>0</v>
      </c>
    </row>
    <row r="2956" spans="1:6">
      <c r="A2956" t="s">
        <v>4</v>
      </c>
      <c r="B2956" s="4" t="s">
        <v>5</v>
      </c>
      <c r="C2956" s="4" t="s">
        <v>7</v>
      </c>
      <c r="D2956" s="4" t="s">
        <v>7</v>
      </c>
      <c r="E2956" s="4" t="s">
        <v>12</v>
      </c>
      <c r="F2956" s="4" t="s">
        <v>12</v>
      </c>
      <c r="G2956" s="4" t="s">
        <v>12</v>
      </c>
      <c r="H2956" s="4" t="s">
        <v>11</v>
      </c>
    </row>
    <row r="2957" spans="1:6">
      <c r="A2957" t="n">
        <v>22857</v>
      </c>
      <c r="B2957" s="40" t="n">
        <v>45</v>
      </c>
      <c r="C2957" s="7" t="n">
        <v>2</v>
      </c>
      <c r="D2957" s="7" t="n">
        <v>3</v>
      </c>
      <c r="E2957" s="7" t="n">
        <v>9.96000003814697</v>
      </c>
      <c r="F2957" s="7" t="n">
        <v>0.159999996423721</v>
      </c>
      <c r="G2957" s="7" t="n">
        <v>12.2200002670288</v>
      </c>
      <c r="H2957" s="7" t="n">
        <v>0</v>
      </c>
    </row>
    <row r="2958" spans="1:6">
      <c r="A2958" t="s">
        <v>4</v>
      </c>
      <c r="B2958" s="4" t="s">
        <v>5</v>
      </c>
      <c r="C2958" s="4" t="s">
        <v>7</v>
      </c>
      <c r="D2958" s="4" t="s">
        <v>7</v>
      </c>
      <c r="E2958" s="4" t="s">
        <v>12</v>
      </c>
      <c r="F2958" s="4" t="s">
        <v>12</v>
      </c>
      <c r="G2958" s="4" t="s">
        <v>12</v>
      </c>
      <c r="H2958" s="4" t="s">
        <v>11</v>
      </c>
      <c r="I2958" s="4" t="s">
        <v>7</v>
      </c>
    </row>
    <row r="2959" spans="1:6">
      <c r="A2959" t="n">
        <v>22874</v>
      </c>
      <c r="B2959" s="40" t="n">
        <v>45</v>
      </c>
      <c r="C2959" s="7" t="n">
        <v>4</v>
      </c>
      <c r="D2959" s="7" t="n">
        <v>3</v>
      </c>
      <c r="E2959" s="7" t="n">
        <v>2.30999994277954</v>
      </c>
      <c r="F2959" s="7" t="n">
        <v>38.8899993896484</v>
      </c>
      <c r="G2959" s="7" t="n">
        <v>0</v>
      </c>
      <c r="H2959" s="7" t="n">
        <v>0</v>
      </c>
      <c r="I2959" s="7" t="n">
        <v>0</v>
      </c>
    </row>
    <row r="2960" spans="1:6">
      <c r="A2960" t="s">
        <v>4</v>
      </c>
      <c r="B2960" s="4" t="s">
        <v>5</v>
      </c>
      <c r="C2960" s="4" t="s">
        <v>7</v>
      </c>
      <c r="D2960" s="4" t="s">
        <v>7</v>
      </c>
      <c r="E2960" s="4" t="s">
        <v>12</v>
      </c>
      <c r="F2960" s="4" t="s">
        <v>11</v>
      </c>
    </row>
    <row r="2961" spans="1:9">
      <c r="A2961" t="n">
        <v>22892</v>
      </c>
      <c r="B2961" s="40" t="n">
        <v>45</v>
      </c>
      <c r="C2961" s="7" t="n">
        <v>5</v>
      </c>
      <c r="D2961" s="7" t="n">
        <v>3</v>
      </c>
      <c r="E2961" s="7" t="n">
        <v>1.70000004768372</v>
      </c>
      <c r="F2961" s="7" t="n">
        <v>0</v>
      </c>
    </row>
    <row r="2962" spans="1:9">
      <c r="A2962" t="s">
        <v>4</v>
      </c>
      <c r="B2962" s="4" t="s">
        <v>5</v>
      </c>
      <c r="C2962" s="4" t="s">
        <v>7</v>
      </c>
      <c r="D2962" s="4" t="s">
        <v>7</v>
      </c>
      <c r="E2962" s="4" t="s">
        <v>12</v>
      </c>
      <c r="F2962" s="4" t="s">
        <v>11</v>
      </c>
    </row>
    <row r="2963" spans="1:9">
      <c r="A2963" t="n">
        <v>22901</v>
      </c>
      <c r="B2963" s="40" t="n">
        <v>45</v>
      </c>
      <c r="C2963" s="7" t="n">
        <v>11</v>
      </c>
      <c r="D2963" s="7" t="n">
        <v>3</v>
      </c>
      <c r="E2963" s="7" t="n">
        <v>29.3999996185303</v>
      </c>
      <c r="F2963" s="7" t="n">
        <v>0</v>
      </c>
    </row>
    <row r="2964" spans="1:9">
      <c r="A2964" t="s">
        <v>4</v>
      </c>
      <c r="B2964" s="4" t="s">
        <v>5</v>
      </c>
      <c r="C2964" s="4" t="s">
        <v>7</v>
      </c>
      <c r="D2964" s="4" t="s">
        <v>7</v>
      </c>
      <c r="E2964" s="4" t="s">
        <v>12</v>
      </c>
      <c r="F2964" s="4" t="s">
        <v>12</v>
      </c>
      <c r="G2964" s="4" t="s">
        <v>12</v>
      </c>
      <c r="H2964" s="4" t="s">
        <v>11</v>
      </c>
    </row>
    <row r="2965" spans="1:9">
      <c r="A2965" t="n">
        <v>22910</v>
      </c>
      <c r="B2965" s="40" t="n">
        <v>45</v>
      </c>
      <c r="C2965" s="7" t="n">
        <v>2</v>
      </c>
      <c r="D2965" s="7" t="n">
        <v>3</v>
      </c>
      <c r="E2965" s="7" t="n">
        <v>9.96000003814697</v>
      </c>
      <c r="F2965" s="7" t="n">
        <v>1.19000005722046</v>
      </c>
      <c r="G2965" s="7" t="n">
        <v>12.2200002670288</v>
      </c>
      <c r="H2965" s="7" t="n">
        <v>6000</v>
      </c>
    </row>
    <row r="2966" spans="1:9">
      <c r="A2966" t="s">
        <v>4</v>
      </c>
      <c r="B2966" s="4" t="s">
        <v>5</v>
      </c>
      <c r="C2966" s="4" t="s">
        <v>11</v>
      </c>
    </row>
    <row r="2967" spans="1:9">
      <c r="A2967" t="n">
        <v>22927</v>
      </c>
      <c r="B2967" s="24" t="n">
        <v>16</v>
      </c>
      <c r="C2967" s="7" t="n">
        <v>2000</v>
      </c>
    </row>
    <row r="2968" spans="1:9">
      <c r="A2968" t="s">
        <v>4</v>
      </c>
      <c r="B2968" s="4" t="s">
        <v>5</v>
      </c>
      <c r="C2968" s="4" t="s">
        <v>11</v>
      </c>
      <c r="D2968" s="4" t="s">
        <v>7</v>
      </c>
      <c r="E2968" s="4" t="s">
        <v>8</v>
      </c>
      <c r="F2968" s="4" t="s">
        <v>12</v>
      </c>
      <c r="G2968" s="4" t="s">
        <v>12</v>
      </c>
      <c r="H2968" s="4" t="s">
        <v>12</v>
      </c>
    </row>
    <row r="2969" spans="1:9">
      <c r="A2969" t="n">
        <v>22930</v>
      </c>
      <c r="B2969" s="35" t="n">
        <v>48</v>
      </c>
      <c r="C2969" s="7" t="n">
        <v>23</v>
      </c>
      <c r="D2969" s="7" t="n">
        <v>0</v>
      </c>
      <c r="E2969" s="7" t="s">
        <v>102</v>
      </c>
      <c r="F2969" s="7" t="n">
        <v>0.75</v>
      </c>
      <c r="G2969" s="7" t="n">
        <v>1</v>
      </c>
      <c r="H2969" s="7" t="n">
        <v>0</v>
      </c>
    </row>
    <row r="2970" spans="1:9">
      <c r="A2970" t="s">
        <v>4</v>
      </c>
      <c r="B2970" s="4" t="s">
        <v>5</v>
      </c>
      <c r="C2970" s="4" t="s">
        <v>7</v>
      </c>
      <c r="D2970" s="4" t="s">
        <v>11</v>
      </c>
    </row>
    <row r="2971" spans="1:9">
      <c r="A2971" t="n">
        <v>22958</v>
      </c>
      <c r="B2971" s="40" t="n">
        <v>45</v>
      </c>
      <c r="C2971" s="7" t="n">
        <v>7</v>
      </c>
      <c r="D2971" s="7" t="n">
        <v>255</v>
      </c>
    </row>
    <row r="2972" spans="1:9">
      <c r="A2972" t="s">
        <v>4</v>
      </c>
      <c r="B2972" s="4" t="s">
        <v>5</v>
      </c>
      <c r="C2972" s="4" t="s">
        <v>11</v>
      </c>
    </row>
    <row r="2973" spans="1:9">
      <c r="A2973" t="n">
        <v>22962</v>
      </c>
      <c r="B2973" s="24" t="n">
        <v>16</v>
      </c>
      <c r="C2973" s="7" t="n">
        <v>500</v>
      </c>
    </row>
    <row r="2974" spans="1:9">
      <c r="A2974" t="s">
        <v>4</v>
      </c>
      <c r="B2974" s="4" t="s">
        <v>5</v>
      </c>
      <c r="C2974" s="4" t="s">
        <v>7</v>
      </c>
      <c r="D2974" s="4" t="s">
        <v>11</v>
      </c>
      <c r="E2974" s="4" t="s">
        <v>11</v>
      </c>
      <c r="F2974" s="4" t="s">
        <v>7</v>
      </c>
    </row>
    <row r="2975" spans="1:9">
      <c r="A2975" t="n">
        <v>22965</v>
      </c>
      <c r="B2975" s="58" t="n">
        <v>25</v>
      </c>
      <c r="C2975" s="7" t="n">
        <v>1</v>
      </c>
      <c r="D2975" s="7" t="n">
        <v>900</v>
      </c>
      <c r="E2975" s="7" t="n">
        <v>220</v>
      </c>
      <c r="F2975" s="7" t="n">
        <v>0</v>
      </c>
    </row>
    <row r="2976" spans="1:9">
      <c r="A2976" t="s">
        <v>4</v>
      </c>
      <c r="B2976" s="4" t="s">
        <v>5</v>
      </c>
      <c r="C2976" s="4" t="s">
        <v>8</v>
      </c>
      <c r="D2976" s="4" t="s">
        <v>11</v>
      </c>
    </row>
    <row r="2977" spans="1:8">
      <c r="A2977" t="n">
        <v>22972</v>
      </c>
      <c r="B2977" s="61" t="n">
        <v>29</v>
      </c>
      <c r="C2977" s="7" t="s">
        <v>235</v>
      </c>
      <c r="D2977" s="7" t="n">
        <v>65533</v>
      </c>
    </row>
    <row r="2978" spans="1:8">
      <c r="A2978" t="s">
        <v>4</v>
      </c>
      <c r="B2978" s="4" t="s">
        <v>5</v>
      </c>
      <c r="C2978" s="4" t="s">
        <v>7</v>
      </c>
      <c r="D2978" s="4" t="s">
        <v>11</v>
      </c>
      <c r="E2978" s="4" t="s">
        <v>8</v>
      </c>
    </row>
    <row r="2979" spans="1:8">
      <c r="A2979" t="n">
        <v>22979</v>
      </c>
      <c r="B2979" s="46" t="n">
        <v>51</v>
      </c>
      <c r="C2979" s="7" t="n">
        <v>4</v>
      </c>
      <c r="D2979" s="7" t="n">
        <v>23</v>
      </c>
      <c r="E2979" s="7" t="s">
        <v>236</v>
      </c>
    </row>
    <row r="2980" spans="1:8">
      <c r="A2980" t="s">
        <v>4</v>
      </c>
      <c r="B2980" s="4" t="s">
        <v>5</v>
      </c>
      <c r="C2980" s="4" t="s">
        <v>11</v>
      </c>
    </row>
    <row r="2981" spans="1:8">
      <c r="A2981" t="n">
        <v>22993</v>
      </c>
      <c r="B2981" s="24" t="n">
        <v>16</v>
      </c>
      <c r="C2981" s="7" t="n">
        <v>0</v>
      </c>
    </row>
    <row r="2982" spans="1:8">
      <c r="A2982" t="s">
        <v>4</v>
      </c>
      <c r="B2982" s="4" t="s">
        <v>5</v>
      </c>
      <c r="C2982" s="4" t="s">
        <v>11</v>
      </c>
      <c r="D2982" s="4" t="s">
        <v>7</v>
      </c>
      <c r="E2982" s="4" t="s">
        <v>14</v>
      </c>
      <c r="F2982" s="4" t="s">
        <v>149</v>
      </c>
      <c r="G2982" s="4" t="s">
        <v>7</v>
      </c>
      <c r="H2982" s="4" t="s">
        <v>7</v>
      </c>
      <c r="I2982" s="4" t="s">
        <v>7</v>
      </c>
    </row>
    <row r="2983" spans="1:8">
      <c r="A2983" t="n">
        <v>22996</v>
      </c>
      <c r="B2983" s="48" t="n">
        <v>26</v>
      </c>
      <c r="C2983" s="7" t="n">
        <v>23</v>
      </c>
      <c r="D2983" s="7" t="n">
        <v>17</v>
      </c>
      <c r="E2983" s="7" t="n">
        <v>28592</v>
      </c>
      <c r="F2983" s="7" t="s">
        <v>237</v>
      </c>
      <c r="G2983" s="7" t="n">
        <v>8</v>
      </c>
      <c r="H2983" s="7" t="n">
        <v>2</v>
      </c>
      <c r="I2983" s="7" t="n">
        <v>0</v>
      </c>
    </row>
    <row r="2984" spans="1:8">
      <c r="A2984" t="s">
        <v>4</v>
      </c>
      <c r="B2984" s="4" t="s">
        <v>5</v>
      </c>
      <c r="C2984" s="4" t="s">
        <v>11</v>
      </c>
    </row>
    <row r="2985" spans="1:8">
      <c r="A2985" t="n">
        <v>23018</v>
      </c>
      <c r="B2985" s="24" t="n">
        <v>16</v>
      </c>
      <c r="C2985" s="7" t="n">
        <v>3000</v>
      </c>
    </row>
    <row r="2986" spans="1:8">
      <c r="A2986" t="s">
        <v>4</v>
      </c>
      <c r="B2986" s="4" t="s">
        <v>5</v>
      </c>
      <c r="C2986" s="4" t="s">
        <v>11</v>
      </c>
      <c r="D2986" s="4" t="s">
        <v>7</v>
      </c>
    </row>
    <row r="2987" spans="1:8">
      <c r="A2987" t="n">
        <v>23021</v>
      </c>
      <c r="B2987" s="50" t="n">
        <v>89</v>
      </c>
      <c r="C2987" s="7" t="n">
        <v>65533</v>
      </c>
      <c r="D2987" s="7" t="n">
        <v>0</v>
      </c>
    </row>
    <row r="2988" spans="1:8">
      <c r="A2988" t="s">
        <v>4</v>
      </c>
      <c r="B2988" s="4" t="s">
        <v>5</v>
      </c>
      <c r="C2988" s="4" t="s">
        <v>8</v>
      </c>
      <c r="D2988" s="4" t="s">
        <v>11</v>
      </c>
    </row>
    <row r="2989" spans="1:8">
      <c r="A2989" t="n">
        <v>23025</v>
      </c>
      <c r="B2989" s="61" t="n">
        <v>29</v>
      </c>
      <c r="C2989" s="7" t="s">
        <v>15</v>
      </c>
      <c r="D2989" s="7" t="n">
        <v>65533</v>
      </c>
    </row>
    <row r="2990" spans="1:8">
      <c r="A2990" t="s">
        <v>4</v>
      </c>
      <c r="B2990" s="4" t="s">
        <v>5</v>
      </c>
      <c r="C2990" s="4" t="s">
        <v>7</v>
      </c>
      <c r="D2990" s="4" t="s">
        <v>11</v>
      </c>
      <c r="E2990" s="4" t="s">
        <v>11</v>
      </c>
      <c r="F2990" s="4" t="s">
        <v>7</v>
      </c>
    </row>
    <row r="2991" spans="1:8">
      <c r="A2991" t="n">
        <v>23029</v>
      </c>
      <c r="B2991" s="58" t="n">
        <v>25</v>
      </c>
      <c r="C2991" s="7" t="n">
        <v>1</v>
      </c>
      <c r="D2991" s="7" t="n">
        <v>65535</v>
      </c>
      <c r="E2991" s="7" t="n">
        <v>65535</v>
      </c>
      <c r="F2991" s="7" t="n">
        <v>0</v>
      </c>
    </row>
    <row r="2992" spans="1:8">
      <c r="A2992" t="s">
        <v>4</v>
      </c>
      <c r="B2992" s="4" t="s">
        <v>5</v>
      </c>
      <c r="C2992" s="4" t="s">
        <v>7</v>
      </c>
      <c r="D2992" s="4" t="s">
        <v>11</v>
      </c>
      <c r="E2992" s="4" t="s">
        <v>7</v>
      </c>
    </row>
    <row r="2993" spans="1:9">
      <c r="A2993" t="n">
        <v>23036</v>
      </c>
      <c r="B2993" s="10" t="n">
        <v>49</v>
      </c>
      <c r="C2993" s="7" t="n">
        <v>1</v>
      </c>
      <c r="D2993" s="7" t="n">
        <v>8000</v>
      </c>
      <c r="E2993" s="7" t="n">
        <v>0</v>
      </c>
    </row>
    <row r="2994" spans="1:9">
      <c r="A2994" t="s">
        <v>4</v>
      </c>
      <c r="B2994" s="4" t="s">
        <v>5</v>
      </c>
      <c r="C2994" s="4" t="s">
        <v>7</v>
      </c>
      <c r="D2994" s="4" t="s">
        <v>11</v>
      </c>
      <c r="E2994" s="4" t="s">
        <v>11</v>
      </c>
    </row>
    <row r="2995" spans="1:9">
      <c r="A2995" t="n">
        <v>23041</v>
      </c>
      <c r="B2995" s="41" t="n">
        <v>50</v>
      </c>
      <c r="C2995" s="7" t="n">
        <v>1</v>
      </c>
      <c r="D2995" s="7" t="n">
        <v>8121</v>
      </c>
      <c r="E2995" s="7" t="n">
        <v>3000</v>
      </c>
    </row>
    <row r="2996" spans="1:9">
      <c r="A2996" t="s">
        <v>4</v>
      </c>
      <c r="B2996" s="4" t="s">
        <v>5</v>
      </c>
      <c r="C2996" s="4" t="s">
        <v>7</v>
      </c>
      <c r="D2996" s="4" t="s">
        <v>7</v>
      </c>
      <c r="E2996" s="4" t="s">
        <v>12</v>
      </c>
      <c r="F2996" s="4" t="s">
        <v>11</v>
      </c>
    </row>
    <row r="2997" spans="1:9">
      <c r="A2997" t="n">
        <v>23047</v>
      </c>
      <c r="B2997" s="40" t="n">
        <v>45</v>
      </c>
      <c r="C2997" s="7" t="n">
        <v>5</v>
      </c>
      <c r="D2997" s="7" t="n">
        <v>3</v>
      </c>
      <c r="E2997" s="7" t="n">
        <v>2.29999995231628</v>
      </c>
      <c r="F2997" s="7" t="n">
        <v>6000</v>
      </c>
    </row>
    <row r="2998" spans="1:9">
      <c r="A2998" t="s">
        <v>4</v>
      </c>
      <c r="B2998" s="4" t="s">
        <v>5</v>
      </c>
      <c r="C2998" s="4" t="s">
        <v>7</v>
      </c>
      <c r="D2998" s="4" t="s">
        <v>11</v>
      </c>
      <c r="E2998" s="4" t="s">
        <v>12</v>
      </c>
    </row>
    <row r="2999" spans="1:9">
      <c r="A2999" t="n">
        <v>23056</v>
      </c>
      <c r="B2999" s="17" t="n">
        <v>58</v>
      </c>
      <c r="C2999" s="7" t="n">
        <v>3</v>
      </c>
      <c r="D2999" s="7" t="n">
        <v>3000</v>
      </c>
      <c r="E2999" s="7" t="n">
        <v>1</v>
      </c>
    </row>
    <row r="3000" spans="1:9">
      <c r="A3000" t="s">
        <v>4</v>
      </c>
      <c r="B3000" s="4" t="s">
        <v>5</v>
      </c>
      <c r="C3000" s="4" t="s">
        <v>7</v>
      </c>
      <c r="D3000" s="4" t="s">
        <v>11</v>
      </c>
    </row>
    <row r="3001" spans="1:9">
      <c r="A3001" t="n">
        <v>23064</v>
      </c>
      <c r="B3001" s="17" t="n">
        <v>58</v>
      </c>
      <c r="C3001" s="7" t="n">
        <v>255</v>
      </c>
      <c r="D3001" s="7" t="n">
        <v>0</v>
      </c>
    </row>
    <row r="3002" spans="1:9">
      <c r="A3002" t="s">
        <v>4</v>
      </c>
      <c r="B3002" s="4" t="s">
        <v>5</v>
      </c>
      <c r="C3002" s="4" t="s">
        <v>11</v>
      </c>
    </row>
    <row r="3003" spans="1:9">
      <c r="A3003" t="n">
        <v>23068</v>
      </c>
      <c r="B3003" s="24" t="n">
        <v>16</v>
      </c>
      <c r="C3003" s="7" t="n">
        <v>1000</v>
      </c>
    </row>
    <row r="3004" spans="1:9">
      <c r="A3004" t="s">
        <v>4</v>
      </c>
      <c r="B3004" s="4" t="s">
        <v>5</v>
      </c>
      <c r="C3004" s="4" t="s">
        <v>7</v>
      </c>
      <c r="D3004" s="4" t="s">
        <v>11</v>
      </c>
      <c r="E3004" s="4" t="s">
        <v>7</v>
      </c>
      <c r="F3004" s="4" t="s">
        <v>11</v>
      </c>
      <c r="G3004" s="4" t="s">
        <v>7</v>
      </c>
      <c r="H3004" s="4" t="s">
        <v>7</v>
      </c>
      <c r="I3004" s="4" t="s">
        <v>11</v>
      </c>
      <c r="J3004" s="4" t="s">
        <v>7</v>
      </c>
      <c r="K3004" s="4" t="s">
        <v>7</v>
      </c>
      <c r="L3004" s="4" t="s">
        <v>11</v>
      </c>
      <c r="M3004" s="4" t="s">
        <v>7</v>
      </c>
      <c r="N3004" s="4" t="s">
        <v>7</v>
      </c>
      <c r="O3004" s="4" t="s">
        <v>11</v>
      </c>
      <c r="P3004" s="4" t="s">
        <v>7</v>
      </c>
      <c r="Q3004" s="4" t="s">
        <v>7</v>
      </c>
      <c r="R3004" s="4" t="s">
        <v>18</v>
      </c>
    </row>
    <row r="3005" spans="1:9">
      <c r="A3005" t="n">
        <v>23071</v>
      </c>
      <c r="B3005" s="13" t="n">
        <v>5</v>
      </c>
      <c r="C3005" s="7" t="n">
        <v>30</v>
      </c>
      <c r="D3005" s="7" t="n">
        <v>0</v>
      </c>
      <c r="E3005" s="7" t="n">
        <v>30</v>
      </c>
      <c r="F3005" s="7" t="n">
        <v>1</v>
      </c>
      <c r="G3005" s="7" t="n">
        <v>11</v>
      </c>
      <c r="H3005" s="7" t="n">
        <v>30</v>
      </c>
      <c r="I3005" s="7" t="n">
        <v>2</v>
      </c>
      <c r="J3005" s="7" t="n">
        <v>11</v>
      </c>
      <c r="K3005" s="7" t="n">
        <v>30</v>
      </c>
      <c r="L3005" s="7" t="n">
        <v>3</v>
      </c>
      <c r="M3005" s="7" t="n">
        <v>11</v>
      </c>
      <c r="N3005" s="7" t="n">
        <v>30</v>
      </c>
      <c r="O3005" s="7" t="n">
        <v>4</v>
      </c>
      <c r="P3005" s="7" t="n">
        <v>11</v>
      </c>
      <c r="Q3005" s="7" t="n">
        <v>1</v>
      </c>
      <c r="R3005" s="14" t="n">
        <f t="normal" ca="1">A3009</f>
        <v>0</v>
      </c>
    </row>
    <row r="3006" spans="1:9">
      <c r="A3006" t="s">
        <v>4</v>
      </c>
      <c r="B3006" s="4" t="s">
        <v>5</v>
      </c>
      <c r="C3006" s="4" t="s">
        <v>7</v>
      </c>
      <c r="D3006" s="4" t="s">
        <v>7</v>
      </c>
    </row>
    <row r="3007" spans="1:9">
      <c r="A3007" t="n">
        <v>23096</v>
      </c>
      <c r="B3007" s="10" t="n">
        <v>49</v>
      </c>
      <c r="C3007" s="7" t="n">
        <v>2</v>
      </c>
      <c r="D3007" s="7" t="n">
        <v>0</v>
      </c>
    </row>
    <row r="3008" spans="1:9">
      <c r="A3008" t="s">
        <v>4</v>
      </c>
      <c r="B3008" s="4" t="s">
        <v>5</v>
      </c>
      <c r="C3008" s="4" t="s">
        <v>7</v>
      </c>
      <c r="D3008" s="4" t="s">
        <v>11</v>
      </c>
      <c r="E3008" s="4" t="s">
        <v>7</v>
      </c>
      <c r="F3008" s="4" t="s">
        <v>18</v>
      </c>
    </row>
    <row r="3009" spans="1:18">
      <c r="A3009" t="n">
        <v>23099</v>
      </c>
      <c r="B3009" s="13" t="n">
        <v>5</v>
      </c>
      <c r="C3009" s="7" t="n">
        <v>30</v>
      </c>
      <c r="D3009" s="7" t="n">
        <v>0</v>
      </c>
      <c r="E3009" s="7" t="n">
        <v>1</v>
      </c>
      <c r="F3009" s="14" t="n">
        <f t="normal" ca="1">A3055</f>
        <v>0</v>
      </c>
    </row>
    <row r="3010" spans="1:18">
      <c r="A3010" t="s">
        <v>4</v>
      </c>
      <c r="B3010" s="4" t="s">
        <v>5</v>
      </c>
      <c r="C3010" s="4" t="s">
        <v>7</v>
      </c>
      <c r="D3010" s="4" t="s">
        <v>7</v>
      </c>
      <c r="E3010" s="4" t="s">
        <v>7</v>
      </c>
      <c r="F3010" s="4" t="s">
        <v>12</v>
      </c>
      <c r="G3010" s="4" t="s">
        <v>12</v>
      </c>
      <c r="H3010" s="4" t="s">
        <v>12</v>
      </c>
      <c r="I3010" s="4" t="s">
        <v>12</v>
      </c>
      <c r="J3010" s="4" t="s">
        <v>12</v>
      </c>
    </row>
    <row r="3011" spans="1:18">
      <c r="A3011" t="n">
        <v>23108</v>
      </c>
      <c r="B3011" s="30" t="n">
        <v>76</v>
      </c>
      <c r="C3011" s="7" t="n">
        <v>1</v>
      </c>
      <c r="D3011" s="7" t="n">
        <v>3</v>
      </c>
      <c r="E3011" s="7" t="n">
        <v>0</v>
      </c>
      <c r="F3011" s="7" t="n">
        <v>1</v>
      </c>
      <c r="G3011" s="7" t="n">
        <v>1</v>
      </c>
      <c r="H3011" s="7" t="n">
        <v>1</v>
      </c>
      <c r="I3011" s="7" t="n">
        <v>1</v>
      </c>
      <c r="J3011" s="7" t="n">
        <v>2000</v>
      </c>
    </row>
    <row r="3012" spans="1:18">
      <c r="A3012" t="s">
        <v>4</v>
      </c>
      <c r="B3012" s="4" t="s">
        <v>5</v>
      </c>
      <c r="C3012" s="4" t="s">
        <v>7</v>
      </c>
      <c r="D3012" s="4" t="s">
        <v>7</v>
      </c>
    </row>
    <row r="3013" spans="1:18">
      <c r="A3013" t="n">
        <v>23132</v>
      </c>
      <c r="B3013" s="62" t="n">
        <v>77</v>
      </c>
      <c r="C3013" s="7" t="n">
        <v>1</v>
      </c>
      <c r="D3013" s="7" t="n">
        <v>3</v>
      </c>
    </row>
    <row r="3014" spans="1:18">
      <c r="A3014" t="s">
        <v>4</v>
      </c>
      <c r="B3014" s="4" t="s">
        <v>5</v>
      </c>
      <c r="C3014" s="4" t="s">
        <v>7</v>
      </c>
      <c r="D3014" s="4" t="s">
        <v>7</v>
      </c>
      <c r="E3014" s="4" t="s">
        <v>7</v>
      </c>
      <c r="F3014" s="4" t="s">
        <v>12</v>
      </c>
      <c r="G3014" s="4" t="s">
        <v>12</v>
      </c>
      <c r="H3014" s="4" t="s">
        <v>12</v>
      </c>
      <c r="I3014" s="4" t="s">
        <v>12</v>
      </c>
      <c r="J3014" s="4" t="s">
        <v>12</v>
      </c>
    </row>
    <row r="3015" spans="1:18">
      <c r="A3015" t="n">
        <v>23135</v>
      </c>
      <c r="B3015" s="30" t="n">
        <v>76</v>
      </c>
      <c r="C3015" s="7" t="n">
        <v>2</v>
      </c>
      <c r="D3015" s="7" t="n">
        <v>3</v>
      </c>
      <c r="E3015" s="7" t="n">
        <v>3</v>
      </c>
      <c r="F3015" s="7" t="n">
        <v>1</v>
      </c>
      <c r="G3015" s="7" t="n">
        <v>1</v>
      </c>
      <c r="H3015" s="7" t="n">
        <v>1</v>
      </c>
      <c r="I3015" s="7" t="n">
        <v>1</v>
      </c>
      <c r="J3015" s="7" t="n">
        <v>1500</v>
      </c>
    </row>
    <row r="3016" spans="1:18">
      <c r="A3016" t="s">
        <v>4</v>
      </c>
      <c r="B3016" s="4" t="s">
        <v>5</v>
      </c>
      <c r="C3016" s="4" t="s">
        <v>7</v>
      </c>
      <c r="D3016" s="4" t="s">
        <v>7</v>
      </c>
      <c r="E3016" s="4" t="s">
        <v>7</v>
      </c>
      <c r="F3016" s="4" t="s">
        <v>12</v>
      </c>
      <c r="G3016" s="4" t="s">
        <v>12</v>
      </c>
      <c r="H3016" s="4" t="s">
        <v>12</v>
      </c>
      <c r="I3016" s="4" t="s">
        <v>12</v>
      </c>
      <c r="J3016" s="4" t="s">
        <v>12</v>
      </c>
    </row>
    <row r="3017" spans="1:18">
      <c r="A3017" t="n">
        <v>23159</v>
      </c>
      <c r="B3017" s="30" t="n">
        <v>76</v>
      </c>
      <c r="C3017" s="7" t="n">
        <v>2</v>
      </c>
      <c r="D3017" s="7" t="n">
        <v>0</v>
      </c>
      <c r="E3017" s="7" t="n">
        <v>3</v>
      </c>
      <c r="F3017" s="7" t="n">
        <v>0</v>
      </c>
      <c r="G3017" s="7" t="n">
        <v>-15</v>
      </c>
      <c r="H3017" s="7" t="n">
        <v>1500</v>
      </c>
      <c r="I3017" s="7" t="n">
        <v>0</v>
      </c>
      <c r="J3017" s="7" t="n">
        <v>0</v>
      </c>
    </row>
    <row r="3018" spans="1:18">
      <c r="A3018" t="s">
        <v>4</v>
      </c>
      <c r="B3018" s="4" t="s">
        <v>5</v>
      </c>
      <c r="C3018" s="4" t="s">
        <v>7</v>
      </c>
      <c r="D3018" s="4" t="s">
        <v>7</v>
      </c>
    </row>
    <row r="3019" spans="1:18">
      <c r="A3019" t="n">
        <v>23183</v>
      </c>
      <c r="B3019" s="62" t="n">
        <v>77</v>
      </c>
      <c r="C3019" s="7" t="n">
        <v>2</v>
      </c>
      <c r="D3019" s="7" t="n">
        <v>3</v>
      </c>
    </row>
    <row r="3020" spans="1:18">
      <c r="A3020" t="s">
        <v>4</v>
      </c>
      <c r="B3020" s="4" t="s">
        <v>5</v>
      </c>
      <c r="C3020" s="4" t="s">
        <v>7</v>
      </c>
      <c r="D3020" s="4" t="s">
        <v>7</v>
      </c>
    </row>
    <row r="3021" spans="1:18">
      <c r="A3021" t="n">
        <v>23186</v>
      </c>
      <c r="B3021" s="62" t="n">
        <v>77</v>
      </c>
      <c r="C3021" s="7" t="n">
        <v>2</v>
      </c>
      <c r="D3021" s="7" t="n">
        <v>0</v>
      </c>
    </row>
    <row r="3022" spans="1:18">
      <c r="A3022" t="s">
        <v>4</v>
      </c>
      <c r="B3022" s="4" t="s">
        <v>5</v>
      </c>
      <c r="C3022" s="4" t="s">
        <v>11</v>
      </c>
    </row>
    <row r="3023" spans="1:18">
      <c r="A3023" t="n">
        <v>23189</v>
      </c>
      <c r="B3023" s="24" t="n">
        <v>16</v>
      </c>
      <c r="C3023" s="7" t="n">
        <v>2500</v>
      </c>
    </row>
    <row r="3024" spans="1:18">
      <c r="A3024" t="s">
        <v>4</v>
      </c>
      <c r="B3024" s="4" t="s">
        <v>5</v>
      </c>
      <c r="C3024" s="4" t="s">
        <v>7</v>
      </c>
      <c r="D3024" s="4" t="s">
        <v>7</v>
      </c>
      <c r="E3024" s="4" t="s">
        <v>7</v>
      </c>
      <c r="F3024" s="4" t="s">
        <v>12</v>
      </c>
      <c r="G3024" s="4" t="s">
        <v>12</v>
      </c>
      <c r="H3024" s="4" t="s">
        <v>12</v>
      </c>
      <c r="I3024" s="4" t="s">
        <v>12</v>
      </c>
      <c r="J3024" s="4" t="s">
        <v>12</v>
      </c>
    </row>
    <row r="3025" spans="1:10">
      <c r="A3025" t="n">
        <v>23192</v>
      </c>
      <c r="B3025" s="30" t="n">
        <v>76</v>
      </c>
      <c r="C3025" s="7" t="n">
        <v>2</v>
      </c>
      <c r="D3025" s="7" t="n">
        <v>3</v>
      </c>
      <c r="E3025" s="7" t="n">
        <v>3</v>
      </c>
      <c r="F3025" s="7" t="n">
        <v>1</v>
      </c>
      <c r="G3025" s="7" t="n">
        <v>1</v>
      </c>
      <c r="H3025" s="7" t="n">
        <v>1</v>
      </c>
      <c r="I3025" s="7" t="n">
        <v>0</v>
      </c>
      <c r="J3025" s="7" t="n">
        <v>1500</v>
      </c>
    </row>
    <row r="3026" spans="1:10">
      <c r="A3026" t="s">
        <v>4</v>
      </c>
      <c r="B3026" s="4" t="s">
        <v>5</v>
      </c>
      <c r="C3026" s="4" t="s">
        <v>7</v>
      </c>
      <c r="D3026" s="4" t="s">
        <v>7</v>
      </c>
      <c r="E3026" s="4" t="s">
        <v>7</v>
      </c>
      <c r="F3026" s="4" t="s">
        <v>12</v>
      </c>
      <c r="G3026" s="4" t="s">
        <v>12</v>
      </c>
      <c r="H3026" s="4" t="s">
        <v>12</v>
      </c>
      <c r="I3026" s="4" t="s">
        <v>12</v>
      </c>
      <c r="J3026" s="4" t="s">
        <v>12</v>
      </c>
    </row>
    <row r="3027" spans="1:10">
      <c r="A3027" t="n">
        <v>23216</v>
      </c>
      <c r="B3027" s="30" t="n">
        <v>76</v>
      </c>
      <c r="C3027" s="7" t="n">
        <v>2</v>
      </c>
      <c r="D3027" s="7" t="n">
        <v>0</v>
      </c>
      <c r="E3027" s="7" t="n">
        <v>3</v>
      </c>
      <c r="F3027" s="7" t="n">
        <v>0</v>
      </c>
      <c r="G3027" s="7" t="n">
        <v>-30</v>
      </c>
      <c r="H3027" s="7" t="n">
        <v>1500</v>
      </c>
      <c r="I3027" s="7" t="n">
        <v>0</v>
      </c>
      <c r="J3027" s="7" t="n">
        <v>0</v>
      </c>
    </row>
    <row r="3028" spans="1:10">
      <c r="A3028" t="s">
        <v>4</v>
      </c>
      <c r="B3028" s="4" t="s">
        <v>5</v>
      </c>
      <c r="C3028" s="4" t="s">
        <v>7</v>
      </c>
      <c r="D3028" s="4" t="s">
        <v>7</v>
      </c>
    </row>
    <row r="3029" spans="1:10">
      <c r="A3029" t="n">
        <v>23240</v>
      </c>
      <c r="B3029" s="62" t="n">
        <v>77</v>
      </c>
      <c r="C3029" s="7" t="n">
        <v>2</v>
      </c>
      <c r="D3029" s="7" t="n">
        <v>3</v>
      </c>
    </row>
    <row r="3030" spans="1:10">
      <c r="A3030" t="s">
        <v>4</v>
      </c>
      <c r="B3030" s="4" t="s">
        <v>5</v>
      </c>
      <c r="C3030" s="4" t="s">
        <v>7</v>
      </c>
      <c r="D3030" s="4" t="s">
        <v>7</v>
      </c>
    </row>
    <row r="3031" spans="1:10">
      <c r="A3031" t="n">
        <v>23243</v>
      </c>
      <c r="B3031" s="62" t="n">
        <v>77</v>
      </c>
      <c r="C3031" s="7" t="n">
        <v>2</v>
      </c>
      <c r="D3031" s="7" t="n">
        <v>0</v>
      </c>
    </row>
    <row r="3032" spans="1:10">
      <c r="A3032" t="s">
        <v>4</v>
      </c>
      <c r="B3032" s="4" t="s">
        <v>5</v>
      </c>
      <c r="C3032" s="4" t="s">
        <v>7</v>
      </c>
      <c r="D3032" s="4" t="s">
        <v>7</v>
      </c>
      <c r="E3032" s="4" t="s">
        <v>7</v>
      </c>
      <c r="F3032" s="4" t="s">
        <v>12</v>
      </c>
      <c r="G3032" s="4" t="s">
        <v>12</v>
      </c>
      <c r="H3032" s="4" t="s">
        <v>12</v>
      </c>
      <c r="I3032" s="4" t="s">
        <v>12</v>
      </c>
      <c r="J3032" s="4" t="s">
        <v>12</v>
      </c>
    </row>
    <row r="3033" spans="1:10">
      <c r="A3033" t="n">
        <v>23246</v>
      </c>
      <c r="B3033" s="30" t="n">
        <v>76</v>
      </c>
      <c r="C3033" s="7" t="n">
        <v>3</v>
      </c>
      <c r="D3033" s="7" t="n">
        <v>3</v>
      </c>
      <c r="E3033" s="7" t="n">
        <v>3</v>
      </c>
      <c r="F3033" s="7" t="n">
        <v>1</v>
      </c>
      <c r="G3033" s="7" t="n">
        <v>1</v>
      </c>
      <c r="H3033" s="7" t="n">
        <v>1</v>
      </c>
      <c r="I3033" s="7" t="n">
        <v>1</v>
      </c>
      <c r="J3033" s="7" t="n">
        <v>1500</v>
      </c>
    </row>
    <row r="3034" spans="1:10">
      <c r="A3034" t="s">
        <v>4</v>
      </c>
      <c r="B3034" s="4" t="s">
        <v>5</v>
      </c>
      <c r="C3034" s="4" t="s">
        <v>7</v>
      </c>
      <c r="D3034" s="4" t="s">
        <v>7</v>
      </c>
      <c r="E3034" s="4" t="s">
        <v>7</v>
      </c>
      <c r="F3034" s="4" t="s">
        <v>12</v>
      </c>
      <c r="G3034" s="4" t="s">
        <v>12</v>
      </c>
      <c r="H3034" s="4" t="s">
        <v>12</v>
      </c>
      <c r="I3034" s="4" t="s">
        <v>12</v>
      </c>
      <c r="J3034" s="4" t="s">
        <v>12</v>
      </c>
    </row>
    <row r="3035" spans="1:10">
      <c r="A3035" t="n">
        <v>23270</v>
      </c>
      <c r="B3035" s="30" t="n">
        <v>76</v>
      </c>
      <c r="C3035" s="7" t="n">
        <v>3</v>
      </c>
      <c r="D3035" s="7" t="n">
        <v>0</v>
      </c>
      <c r="E3035" s="7" t="n">
        <v>3</v>
      </c>
      <c r="F3035" s="7" t="n">
        <v>0</v>
      </c>
      <c r="G3035" s="7" t="n">
        <v>-15</v>
      </c>
      <c r="H3035" s="7" t="n">
        <v>1500</v>
      </c>
      <c r="I3035" s="7" t="n">
        <v>0</v>
      </c>
      <c r="J3035" s="7" t="n">
        <v>0</v>
      </c>
    </row>
    <row r="3036" spans="1:10">
      <c r="A3036" t="s">
        <v>4</v>
      </c>
      <c r="B3036" s="4" t="s">
        <v>5</v>
      </c>
      <c r="C3036" s="4" t="s">
        <v>7</v>
      </c>
      <c r="D3036" s="4" t="s">
        <v>7</v>
      </c>
    </row>
    <row r="3037" spans="1:10">
      <c r="A3037" t="n">
        <v>23294</v>
      </c>
      <c r="B3037" s="62" t="n">
        <v>77</v>
      </c>
      <c r="C3037" s="7" t="n">
        <v>3</v>
      </c>
      <c r="D3037" s="7" t="n">
        <v>3</v>
      </c>
    </row>
    <row r="3038" spans="1:10">
      <c r="A3038" t="s">
        <v>4</v>
      </c>
      <c r="B3038" s="4" t="s">
        <v>5</v>
      </c>
      <c r="C3038" s="4" t="s">
        <v>7</v>
      </c>
      <c r="D3038" s="4" t="s">
        <v>7</v>
      </c>
    </row>
    <row r="3039" spans="1:10">
      <c r="A3039" t="n">
        <v>23297</v>
      </c>
      <c r="B3039" s="62" t="n">
        <v>77</v>
      </c>
      <c r="C3039" s="7" t="n">
        <v>3</v>
      </c>
      <c r="D3039" s="7" t="n">
        <v>0</v>
      </c>
    </row>
    <row r="3040" spans="1:10">
      <c r="A3040" t="s">
        <v>4</v>
      </c>
      <c r="B3040" s="4" t="s">
        <v>5</v>
      </c>
      <c r="C3040" s="4" t="s">
        <v>11</v>
      </c>
    </row>
    <row r="3041" spans="1:10">
      <c r="A3041" t="n">
        <v>23300</v>
      </c>
      <c r="B3041" s="24" t="n">
        <v>16</v>
      </c>
      <c r="C3041" s="7" t="n">
        <v>2500</v>
      </c>
    </row>
    <row r="3042" spans="1:10">
      <c r="A3042" t="s">
        <v>4</v>
      </c>
      <c r="B3042" s="4" t="s">
        <v>5</v>
      </c>
      <c r="C3042" s="4" t="s">
        <v>7</v>
      </c>
      <c r="D3042" s="4" t="s">
        <v>7</v>
      </c>
      <c r="E3042" s="4" t="s">
        <v>7</v>
      </c>
      <c r="F3042" s="4" t="s">
        <v>12</v>
      </c>
      <c r="G3042" s="4" t="s">
        <v>12</v>
      </c>
      <c r="H3042" s="4" t="s">
        <v>12</v>
      </c>
      <c r="I3042" s="4" t="s">
        <v>12</v>
      </c>
      <c r="J3042" s="4" t="s">
        <v>12</v>
      </c>
    </row>
    <row r="3043" spans="1:10">
      <c r="A3043" t="n">
        <v>23303</v>
      </c>
      <c r="B3043" s="30" t="n">
        <v>76</v>
      </c>
      <c r="C3043" s="7" t="n">
        <v>3</v>
      </c>
      <c r="D3043" s="7" t="n">
        <v>3</v>
      </c>
      <c r="E3043" s="7" t="n">
        <v>3</v>
      </c>
      <c r="F3043" s="7" t="n">
        <v>1</v>
      </c>
      <c r="G3043" s="7" t="n">
        <v>1</v>
      </c>
      <c r="H3043" s="7" t="n">
        <v>1</v>
      </c>
      <c r="I3043" s="7" t="n">
        <v>0</v>
      </c>
      <c r="J3043" s="7" t="n">
        <v>1500</v>
      </c>
    </row>
    <row r="3044" spans="1:10">
      <c r="A3044" t="s">
        <v>4</v>
      </c>
      <c r="B3044" s="4" t="s">
        <v>5</v>
      </c>
      <c r="C3044" s="4" t="s">
        <v>7</v>
      </c>
      <c r="D3044" s="4" t="s">
        <v>7</v>
      </c>
      <c r="E3044" s="4" t="s">
        <v>7</v>
      </c>
      <c r="F3044" s="4" t="s">
        <v>12</v>
      </c>
      <c r="G3044" s="4" t="s">
        <v>12</v>
      </c>
      <c r="H3044" s="4" t="s">
        <v>12</v>
      </c>
      <c r="I3044" s="4" t="s">
        <v>12</v>
      </c>
      <c r="J3044" s="4" t="s">
        <v>12</v>
      </c>
    </row>
    <row r="3045" spans="1:10">
      <c r="A3045" t="n">
        <v>23327</v>
      </c>
      <c r="B3045" s="30" t="n">
        <v>76</v>
      </c>
      <c r="C3045" s="7" t="n">
        <v>3</v>
      </c>
      <c r="D3045" s="7" t="n">
        <v>0</v>
      </c>
      <c r="E3045" s="7" t="n">
        <v>3</v>
      </c>
      <c r="F3045" s="7" t="n">
        <v>0</v>
      </c>
      <c r="G3045" s="7" t="n">
        <v>-30</v>
      </c>
      <c r="H3045" s="7" t="n">
        <v>1500</v>
      </c>
      <c r="I3045" s="7" t="n">
        <v>0</v>
      </c>
      <c r="J3045" s="7" t="n">
        <v>0</v>
      </c>
    </row>
    <row r="3046" spans="1:10">
      <c r="A3046" t="s">
        <v>4</v>
      </c>
      <c r="B3046" s="4" t="s">
        <v>5</v>
      </c>
      <c r="C3046" s="4" t="s">
        <v>7</v>
      </c>
      <c r="D3046" s="4" t="s">
        <v>7</v>
      </c>
    </row>
    <row r="3047" spans="1:10">
      <c r="A3047" t="n">
        <v>23351</v>
      </c>
      <c r="B3047" s="62" t="n">
        <v>77</v>
      </c>
      <c r="C3047" s="7" t="n">
        <v>3</v>
      </c>
      <c r="D3047" s="7" t="n">
        <v>3</v>
      </c>
    </row>
    <row r="3048" spans="1:10">
      <c r="A3048" t="s">
        <v>4</v>
      </c>
      <c r="B3048" s="4" t="s">
        <v>5</v>
      </c>
      <c r="C3048" s="4" t="s">
        <v>7</v>
      </c>
      <c r="D3048" s="4" t="s">
        <v>7</v>
      </c>
    </row>
    <row r="3049" spans="1:10">
      <c r="A3049" t="n">
        <v>23354</v>
      </c>
      <c r="B3049" s="62" t="n">
        <v>77</v>
      </c>
      <c r="C3049" s="7" t="n">
        <v>3</v>
      </c>
      <c r="D3049" s="7" t="n">
        <v>0</v>
      </c>
    </row>
    <row r="3050" spans="1:10">
      <c r="A3050" t="s">
        <v>4</v>
      </c>
      <c r="B3050" s="4" t="s">
        <v>5</v>
      </c>
      <c r="C3050" s="4" t="s">
        <v>7</v>
      </c>
      <c r="D3050" s="4" t="s">
        <v>7</v>
      </c>
      <c r="E3050" s="4" t="s">
        <v>7</v>
      </c>
      <c r="F3050" s="4" t="s">
        <v>12</v>
      </c>
      <c r="G3050" s="4" t="s">
        <v>12</v>
      </c>
      <c r="H3050" s="4" t="s">
        <v>12</v>
      </c>
      <c r="I3050" s="4" t="s">
        <v>12</v>
      </c>
      <c r="J3050" s="4" t="s">
        <v>12</v>
      </c>
    </row>
    <row r="3051" spans="1:10">
      <c r="A3051" t="n">
        <v>23357</v>
      </c>
      <c r="B3051" s="30" t="n">
        <v>76</v>
      </c>
      <c r="C3051" s="7" t="n">
        <v>1</v>
      </c>
      <c r="D3051" s="7" t="n">
        <v>3</v>
      </c>
      <c r="E3051" s="7" t="n">
        <v>0</v>
      </c>
      <c r="F3051" s="7" t="n">
        <v>1</v>
      </c>
      <c r="G3051" s="7" t="n">
        <v>1</v>
      </c>
      <c r="H3051" s="7" t="n">
        <v>1</v>
      </c>
      <c r="I3051" s="7" t="n">
        <v>0</v>
      </c>
      <c r="J3051" s="7" t="n">
        <v>2000</v>
      </c>
    </row>
    <row r="3052" spans="1:10">
      <c r="A3052" t="s">
        <v>4</v>
      </c>
      <c r="B3052" s="4" t="s">
        <v>5</v>
      </c>
      <c r="C3052" s="4" t="s">
        <v>7</v>
      </c>
      <c r="D3052" s="4" t="s">
        <v>7</v>
      </c>
    </row>
    <row r="3053" spans="1:10">
      <c r="A3053" t="n">
        <v>23381</v>
      </c>
      <c r="B3053" s="62" t="n">
        <v>77</v>
      </c>
      <c r="C3053" s="7" t="n">
        <v>1</v>
      </c>
      <c r="D3053" s="7" t="n">
        <v>3</v>
      </c>
    </row>
    <row r="3054" spans="1:10">
      <c r="A3054" t="s">
        <v>4</v>
      </c>
      <c r="B3054" s="4" t="s">
        <v>5</v>
      </c>
      <c r="C3054" s="4" t="s">
        <v>7</v>
      </c>
      <c r="D3054" s="4" t="s">
        <v>11</v>
      </c>
      <c r="E3054" s="4" t="s">
        <v>7</v>
      </c>
      <c r="F3054" s="4" t="s">
        <v>18</v>
      </c>
    </row>
    <row r="3055" spans="1:10">
      <c r="A3055" t="n">
        <v>23384</v>
      </c>
      <c r="B3055" s="13" t="n">
        <v>5</v>
      </c>
      <c r="C3055" s="7" t="n">
        <v>30</v>
      </c>
      <c r="D3055" s="7" t="n">
        <v>1</v>
      </c>
      <c r="E3055" s="7" t="n">
        <v>1</v>
      </c>
      <c r="F3055" s="14" t="n">
        <f t="normal" ca="1">A3101</f>
        <v>0</v>
      </c>
    </row>
    <row r="3056" spans="1:10">
      <c r="A3056" t="s">
        <v>4</v>
      </c>
      <c r="B3056" s="4" t="s">
        <v>5</v>
      </c>
      <c r="C3056" s="4" t="s">
        <v>7</v>
      </c>
      <c r="D3056" s="4" t="s">
        <v>7</v>
      </c>
      <c r="E3056" s="4" t="s">
        <v>7</v>
      </c>
      <c r="F3056" s="4" t="s">
        <v>12</v>
      </c>
      <c r="G3056" s="4" t="s">
        <v>12</v>
      </c>
      <c r="H3056" s="4" t="s">
        <v>12</v>
      </c>
      <c r="I3056" s="4" t="s">
        <v>12</v>
      </c>
      <c r="J3056" s="4" t="s">
        <v>12</v>
      </c>
    </row>
    <row r="3057" spans="1:10">
      <c r="A3057" t="n">
        <v>23393</v>
      </c>
      <c r="B3057" s="30" t="n">
        <v>76</v>
      </c>
      <c r="C3057" s="7" t="n">
        <v>4</v>
      </c>
      <c r="D3057" s="7" t="n">
        <v>3</v>
      </c>
      <c r="E3057" s="7" t="n">
        <v>0</v>
      </c>
      <c r="F3057" s="7" t="n">
        <v>1</v>
      </c>
      <c r="G3057" s="7" t="n">
        <v>1</v>
      </c>
      <c r="H3057" s="7" t="n">
        <v>1</v>
      </c>
      <c r="I3057" s="7" t="n">
        <v>1</v>
      </c>
      <c r="J3057" s="7" t="n">
        <v>2000</v>
      </c>
    </row>
    <row r="3058" spans="1:10">
      <c r="A3058" t="s">
        <v>4</v>
      </c>
      <c r="B3058" s="4" t="s">
        <v>5</v>
      </c>
      <c r="C3058" s="4" t="s">
        <v>7</v>
      </c>
      <c r="D3058" s="4" t="s">
        <v>7</v>
      </c>
    </row>
    <row r="3059" spans="1:10">
      <c r="A3059" t="n">
        <v>23417</v>
      </c>
      <c r="B3059" s="62" t="n">
        <v>77</v>
      </c>
      <c r="C3059" s="7" t="n">
        <v>4</v>
      </c>
      <c r="D3059" s="7" t="n">
        <v>3</v>
      </c>
    </row>
    <row r="3060" spans="1:10">
      <c r="A3060" t="s">
        <v>4</v>
      </c>
      <c r="B3060" s="4" t="s">
        <v>5</v>
      </c>
      <c r="C3060" s="4" t="s">
        <v>7</v>
      </c>
      <c r="D3060" s="4" t="s">
        <v>7</v>
      </c>
      <c r="E3060" s="4" t="s">
        <v>7</v>
      </c>
      <c r="F3060" s="4" t="s">
        <v>12</v>
      </c>
      <c r="G3060" s="4" t="s">
        <v>12</v>
      </c>
      <c r="H3060" s="4" t="s">
        <v>12</v>
      </c>
      <c r="I3060" s="4" t="s">
        <v>12</v>
      </c>
      <c r="J3060" s="4" t="s">
        <v>12</v>
      </c>
    </row>
    <row r="3061" spans="1:10">
      <c r="A3061" t="n">
        <v>23420</v>
      </c>
      <c r="B3061" s="30" t="n">
        <v>76</v>
      </c>
      <c r="C3061" s="7" t="n">
        <v>5</v>
      </c>
      <c r="D3061" s="7" t="n">
        <v>3</v>
      </c>
      <c r="E3061" s="7" t="n">
        <v>3</v>
      </c>
      <c r="F3061" s="7" t="n">
        <v>1</v>
      </c>
      <c r="G3061" s="7" t="n">
        <v>1</v>
      </c>
      <c r="H3061" s="7" t="n">
        <v>1</v>
      </c>
      <c r="I3061" s="7" t="n">
        <v>1</v>
      </c>
      <c r="J3061" s="7" t="n">
        <v>1500</v>
      </c>
    </row>
    <row r="3062" spans="1:10">
      <c r="A3062" t="s">
        <v>4</v>
      </c>
      <c r="B3062" s="4" t="s">
        <v>5</v>
      </c>
      <c r="C3062" s="4" t="s">
        <v>7</v>
      </c>
      <c r="D3062" s="4" t="s">
        <v>7</v>
      </c>
      <c r="E3062" s="4" t="s">
        <v>7</v>
      </c>
      <c r="F3062" s="4" t="s">
        <v>12</v>
      </c>
      <c r="G3062" s="4" t="s">
        <v>12</v>
      </c>
      <c r="H3062" s="4" t="s">
        <v>12</v>
      </c>
      <c r="I3062" s="4" t="s">
        <v>12</v>
      </c>
      <c r="J3062" s="4" t="s">
        <v>12</v>
      </c>
    </row>
    <row r="3063" spans="1:10">
      <c r="A3063" t="n">
        <v>23444</v>
      </c>
      <c r="B3063" s="30" t="n">
        <v>76</v>
      </c>
      <c r="C3063" s="7" t="n">
        <v>5</v>
      </c>
      <c r="D3063" s="7" t="n">
        <v>0</v>
      </c>
      <c r="E3063" s="7" t="n">
        <v>3</v>
      </c>
      <c r="F3063" s="7" t="n">
        <v>0</v>
      </c>
      <c r="G3063" s="7" t="n">
        <v>-15</v>
      </c>
      <c r="H3063" s="7" t="n">
        <v>1500</v>
      </c>
      <c r="I3063" s="7" t="n">
        <v>0</v>
      </c>
      <c r="J3063" s="7" t="n">
        <v>0</v>
      </c>
    </row>
    <row r="3064" spans="1:10">
      <c r="A3064" t="s">
        <v>4</v>
      </c>
      <c r="B3064" s="4" t="s">
        <v>5</v>
      </c>
      <c r="C3064" s="4" t="s">
        <v>7</v>
      </c>
      <c r="D3064" s="4" t="s">
        <v>7</v>
      </c>
    </row>
    <row r="3065" spans="1:10">
      <c r="A3065" t="n">
        <v>23468</v>
      </c>
      <c r="B3065" s="62" t="n">
        <v>77</v>
      </c>
      <c r="C3065" s="7" t="n">
        <v>5</v>
      </c>
      <c r="D3065" s="7" t="n">
        <v>3</v>
      </c>
    </row>
    <row r="3066" spans="1:10">
      <c r="A3066" t="s">
        <v>4</v>
      </c>
      <c r="B3066" s="4" t="s">
        <v>5</v>
      </c>
      <c r="C3066" s="4" t="s">
        <v>7</v>
      </c>
      <c r="D3066" s="4" t="s">
        <v>7</v>
      </c>
    </row>
    <row r="3067" spans="1:10">
      <c r="A3067" t="n">
        <v>23471</v>
      </c>
      <c r="B3067" s="62" t="n">
        <v>77</v>
      </c>
      <c r="C3067" s="7" t="n">
        <v>5</v>
      </c>
      <c r="D3067" s="7" t="n">
        <v>0</v>
      </c>
    </row>
    <row r="3068" spans="1:10">
      <c r="A3068" t="s">
        <v>4</v>
      </c>
      <c r="B3068" s="4" t="s">
        <v>5</v>
      </c>
      <c r="C3068" s="4" t="s">
        <v>11</v>
      </c>
    </row>
    <row r="3069" spans="1:10">
      <c r="A3069" t="n">
        <v>23474</v>
      </c>
      <c r="B3069" s="24" t="n">
        <v>16</v>
      </c>
      <c r="C3069" s="7" t="n">
        <v>2500</v>
      </c>
    </row>
    <row r="3070" spans="1:10">
      <c r="A3070" t="s">
        <v>4</v>
      </c>
      <c r="B3070" s="4" t="s">
        <v>5</v>
      </c>
      <c r="C3070" s="4" t="s">
        <v>7</v>
      </c>
      <c r="D3070" s="4" t="s">
        <v>7</v>
      </c>
      <c r="E3070" s="4" t="s">
        <v>7</v>
      </c>
      <c r="F3070" s="4" t="s">
        <v>12</v>
      </c>
      <c r="G3070" s="4" t="s">
        <v>12</v>
      </c>
      <c r="H3070" s="4" t="s">
        <v>12</v>
      </c>
      <c r="I3070" s="4" t="s">
        <v>12</v>
      </c>
      <c r="J3070" s="4" t="s">
        <v>12</v>
      </c>
    </row>
    <row r="3071" spans="1:10">
      <c r="A3071" t="n">
        <v>23477</v>
      </c>
      <c r="B3071" s="30" t="n">
        <v>76</v>
      </c>
      <c r="C3071" s="7" t="n">
        <v>5</v>
      </c>
      <c r="D3071" s="7" t="n">
        <v>3</v>
      </c>
      <c r="E3071" s="7" t="n">
        <v>3</v>
      </c>
      <c r="F3071" s="7" t="n">
        <v>1</v>
      </c>
      <c r="G3071" s="7" t="n">
        <v>1</v>
      </c>
      <c r="H3071" s="7" t="n">
        <v>1</v>
      </c>
      <c r="I3071" s="7" t="n">
        <v>0</v>
      </c>
      <c r="J3071" s="7" t="n">
        <v>1500</v>
      </c>
    </row>
    <row r="3072" spans="1:10">
      <c r="A3072" t="s">
        <v>4</v>
      </c>
      <c r="B3072" s="4" t="s">
        <v>5</v>
      </c>
      <c r="C3072" s="4" t="s">
        <v>7</v>
      </c>
      <c r="D3072" s="4" t="s">
        <v>7</v>
      </c>
      <c r="E3072" s="4" t="s">
        <v>7</v>
      </c>
      <c r="F3072" s="4" t="s">
        <v>12</v>
      </c>
      <c r="G3072" s="4" t="s">
        <v>12</v>
      </c>
      <c r="H3072" s="4" t="s">
        <v>12</v>
      </c>
      <c r="I3072" s="4" t="s">
        <v>12</v>
      </c>
      <c r="J3072" s="4" t="s">
        <v>12</v>
      </c>
    </row>
    <row r="3073" spans="1:10">
      <c r="A3073" t="n">
        <v>23501</v>
      </c>
      <c r="B3073" s="30" t="n">
        <v>76</v>
      </c>
      <c r="C3073" s="7" t="n">
        <v>5</v>
      </c>
      <c r="D3073" s="7" t="n">
        <v>0</v>
      </c>
      <c r="E3073" s="7" t="n">
        <v>3</v>
      </c>
      <c r="F3073" s="7" t="n">
        <v>0</v>
      </c>
      <c r="G3073" s="7" t="n">
        <v>-30</v>
      </c>
      <c r="H3073" s="7" t="n">
        <v>1500</v>
      </c>
      <c r="I3073" s="7" t="n">
        <v>0</v>
      </c>
      <c r="J3073" s="7" t="n">
        <v>0</v>
      </c>
    </row>
    <row r="3074" spans="1:10">
      <c r="A3074" t="s">
        <v>4</v>
      </c>
      <c r="B3074" s="4" t="s">
        <v>5</v>
      </c>
      <c r="C3074" s="4" t="s">
        <v>7</v>
      </c>
      <c r="D3074" s="4" t="s">
        <v>7</v>
      </c>
    </row>
    <row r="3075" spans="1:10">
      <c r="A3075" t="n">
        <v>23525</v>
      </c>
      <c r="B3075" s="62" t="n">
        <v>77</v>
      </c>
      <c r="C3075" s="7" t="n">
        <v>5</v>
      </c>
      <c r="D3075" s="7" t="n">
        <v>3</v>
      </c>
    </row>
    <row r="3076" spans="1:10">
      <c r="A3076" t="s">
        <v>4</v>
      </c>
      <c r="B3076" s="4" t="s">
        <v>5</v>
      </c>
      <c r="C3076" s="4" t="s">
        <v>7</v>
      </c>
      <c r="D3076" s="4" t="s">
        <v>7</v>
      </c>
    </row>
    <row r="3077" spans="1:10">
      <c r="A3077" t="n">
        <v>23528</v>
      </c>
      <c r="B3077" s="62" t="n">
        <v>77</v>
      </c>
      <c r="C3077" s="7" t="n">
        <v>5</v>
      </c>
      <c r="D3077" s="7" t="n">
        <v>0</v>
      </c>
    </row>
    <row r="3078" spans="1:10">
      <c r="A3078" t="s">
        <v>4</v>
      </c>
      <c r="B3078" s="4" t="s">
        <v>5</v>
      </c>
      <c r="C3078" s="4" t="s">
        <v>7</v>
      </c>
      <c r="D3078" s="4" t="s">
        <v>7</v>
      </c>
      <c r="E3078" s="4" t="s">
        <v>7</v>
      </c>
      <c r="F3078" s="4" t="s">
        <v>12</v>
      </c>
      <c r="G3078" s="4" t="s">
        <v>12</v>
      </c>
      <c r="H3078" s="4" t="s">
        <v>12</v>
      </c>
      <c r="I3078" s="4" t="s">
        <v>12</v>
      </c>
      <c r="J3078" s="4" t="s">
        <v>12</v>
      </c>
    </row>
    <row r="3079" spans="1:10">
      <c r="A3079" t="n">
        <v>23531</v>
      </c>
      <c r="B3079" s="30" t="n">
        <v>76</v>
      </c>
      <c r="C3079" s="7" t="n">
        <v>6</v>
      </c>
      <c r="D3079" s="7" t="n">
        <v>3</v>
      </c>
      <c r="E3079" s="7" t="n">
        <v>3</v>
      </c>
      <c r="F3079" s="7" t="n">
        <v>1</v>
      </c>
      <c r="G3079" s="7" t="n">
        <v>1</v>
      </c>
      <c r="H3079" s="7" t="n">
        <v>1</v>
      </c>
      <c r="I3079" s="7" t="n">
        <v>1</v>
      </c>
      <c r="J3079" s="7" t="n">
        <v>1500</v>
      </c>
    </row>
    <row r="3080" spans="1:10">
      <c r="A3080" t="s">
        <v>4</v>
      </c>
      <c r="B3080" s="4" t="s">
        <v>5</v>
      </c>
      <c r="C3080" s="4" t="s">
        <v>7</v>
      </c>
      <c r="D3080" s="4" t="s">
        <v>7</v>
      </c>
      <c r="E3080" s="4" t="s">
        <v>7</v>
      </c>
      <c r="F3080" s="4" t="s">
        <v>12</v>
      </c>
      <c r="G3080" s="4" t="s">
        <v>12</v>
      </c>
      <c r="H3080" s="4" t="s">
        <v>12</v>
      </c>
      <c r="I3080" s="4" t="s">
        <v>12</v>
      </c>
      <c r="J3080" s="4" t="s">
        <v>12</v>
      </c>
    </row>
    <row r="3081" spans="1:10">
      <c r="A3081" t="n">
        <v>23555</v>
      </c>
      <c r="B3081" s="30" t="n">
        <v>76</v>
      </c>
      <c r="C3081" s="7" t="n">
        <v>6</v>
      </c>
      <c r="D3081" s="7" t="n">
        <v>0</v>
      </c>
      <c r="E3081" s="7" t="n">
        <v>3</v>
      </c>
      <c r="F3081" s="7" t="n">
        <v>0</v>
      </c>
      <c r="G3081" s="7" t="n">
        <v>-15</v>
      </c>
      <c r="H3081" s="7" t="n">
        <v>1500</v>
      </c>
      <c r="I3081" s="7" t="n">
        <v>0</v>
      </c>
      <c r="J3081" s="7" t="n">
        <v>0</v>
      </c>
    </row>
    <row r="3082" spans="1:10">
      <c r="A3082" t="s">
        <v>4</v>
      </c>
      <c r="B3082" s="4" t="s">
        <v>5</v>
      </c>
      <c r="C3082" s="4" t="s">
        <v>7</v>
      </c>
      <c r="D3082" s="4" t="s">
        <v>7</v>
      </c>
    </row>
    <row r="3083" spans="1:10">
      <c r="A3083" t="n">
        <v>23579</v>
      </c>
      <c r="B3083" s="62" t="n">
        <v>77</v>
      </c>
      <c r="C3083" s="7" t="n">
        <v>6</v>
      </c>
      <c r="D3083" s="7" t="n">
        <v>3</v>
      </c>
    </row>
    <row r="3084" spans="1:10">
      <c r="A3084" t="s">
        <v>4</v>
      </c>
      <c r="B3084" s="4" t="s">
        <v>5</v>
      </c>
      <c r="C3084" s="4" t="s">
        <v>7</v>
      </c>
      <c r="D3084" s="4" t="s">
        <v>7</v>
      </c>
    </row>
    <row r="3085" spans="1:10">
      <c r="A3085" t="n">
        <v>23582</v>
      </c>
      <c r="B3085" s="62" t="n">
        <v>77</v>
      </c>
      <c r="C3085" s="7" t="n">
        <v>6</v>
      </c>
      <c r="D3085" s="7" t="n">
        <v>0</v>
      </c>
    </row>
    <row r="3086" spans="1:10">
      <c r="A3086" t="s">
        <v>4</v>
      </c>
      <c r="B3086" s="4" t="s">
        <v>5</v>
      </c>
      <c r="C3086" s="4" t="s">
        <v>11</v>
      </c>
    </row>
    <row r="3087" spans="1:10">
      <c r="A3087" t="n">
        <v>23585</v>
      </c>
      <c r="B3087" s="24" t="n">
        <v>16</v>
      </c>
      <c r="C3087" s="7" t="n">
        <v>2500</v>
      </c>
    </row>
    <row r="3088" spans="1:10">
      <c r="A3088" t="s">
        <v>4</v>
      </c>
      <c r="B3088" s="4" t="s">
        <v>5</v>
      </c>
      <c r="C3088" s="4" t="s">
        <v>7</v>
      </c>
      <c r="D3088" s="4" t="s">
        <v>7</v>
      </c>
      <c r="E3088" s="4" t="s">
        <v>7</v>
      </c>
      <c r="F3088" s="4" t="s">
        <v>12</v>
      </c>
      <c r="G3088" s="4" t="s">
        <v>12</v>
      </c>
      <c r="H3088" s="4" t="s">
        <v>12</v>
      </c>
      <c r="I3088" s="4" t="s">
        <v>12</v>
      </c>
      <c r="J3088" s="4" t="s">
        <v>12</v>
      </c>
    </row>
    <row r="3089" spans="1:10">
      <c r="A3089" t="n">
        <v>23588</v>
      </c>
      <c r="B3089" s="30" t="n">
        <v>76</v>
      </c>
      <c r="C3089" s="7" t="n">
        <v>6</v>
      </c>
      <c r="D3089" s="7" t="n">
        <v>3</v>
      </c>
      <c r="E3089" s="7" t="n">
        <v>3</v>
      </c>
      <c r="F3089" s="7" t="n">
        <v>1</v>
      </c>
      <c r="G3089" s="7" t="n">
        <v>1</v>
      </c>
      <c r="H3089" s="7" t="n">
        <v>1</v>
      </c>
      <c r="I3089" s="7" t="n">
        <v>0</v>
      </c>
      <c r="J3089" s="7" t="n">
        <v>1500</v>
      </c>
    </row>
    <row r="3090" spans="1:10">
      <c r="A3090" t="s">
        <v>4</v>
      </c>
      <c r="B3090" s="4" t="s">
        <v>5</v>
      </c>
      <c r="C3090" s="4" t="s">
        <v>7</v>
      </c>
      <c r="D3090" s="4" t="s">
        <v>7</v>
      </c>
      <c r="E3090" s="4" t="s">
        <v>7</v>
      </c>
      <c r="F3090" s="4" t="s">
        <v>12</v>
      </c>
      <c r="G3090" s="4" t="s">
        <v>12</v>
      </c>
      <c r="H3090" s="4" t="s">
        <v>12</v>
      </c>
      <c r="I3090" s="4" t="s">
        <v>12</v>
      </c>
      <c r="J3090" s="4" t="s">
        <v>12</v>
      </c>
    </row>
    <row r="3091" spans="1:10">
      <c r="A3091" t="n">
        <v>23612</v>
      </c>
      <c r="B3091" s="30" t="n">
        <v>76</v>
      </c>
      <c r="C3091" s="7" t="n">
        <v>6</v>
      </c>
      <c r="D3091" s="7" t="n">
        <v>0</v>
      </c>
      <c r="E3091" s="7" t="n">
        <v>3</v>
      </c>
      <c r="F3091" s="7" t="n">
        <v>0</v>
      </c>
      <c r="G3091" s="7" t="n">
        <v>-30</v>
      </c>
      <c r="H3091" s="7" t="n">
        <v>1500</v>
      </c>
      <c r="I3091" s="7" t="n">
        <v>0</v>
      </c>
      <c r="J3091" s="7" t="n">
        <v>0</v>
      </c>
    </row>
    <row r="3092" spans="1:10">
      <c r="A3092" t="s">
        <v>4</v>
      </c>
      <c r="B3092" s="4" t="s">
        <v>5</v>
      </c>
      <c r="C3092" s="4" t="s">
        <v>7</v>
      </c>
      <c r="D3092" s="4" t="s">
        <v>7</v>
      </c>
    </row>
    <row r="3093" spans="1:10">
      <c r="A3093" t="n">
        <v>23636</v>
      </c>
      <c r="B3093" s="62" t="n">
        <v>77</v>
      </c>
      <c r="C3093" s="7" t="n">
        <v>6</v>
      </c>
      <c r="D3093" s="7" t="n">
        <v>3</v>
      </c>
    </row>
    <row r="3094" spans="1:10">
      <c r="A3094" t="s">
        <v>4</v>
      </c>
      <c r="B3094" s="4" t="s">
        <v>5</v>
      </c>
      <c r="C3094" s="4" t="s">
        <v>7</v>
      </c>
      <c r="D3094" s="4" t="s">
        <v>7</v>
      </c>
    </row>
    <row r="3095" spans="1:10">
      <c r="A3095" t="n">
        <v>23639</v>
      </c>
      <c r="B3095" s="62" t="n">
        <v>77</v>
      </c>
      <c r="C3095" s="7" t="n">
        <v>6</v>
      </c>
      <c r="D3095" s="7" t="n">
        <v>0</v>
      </c>
    </row>
    <row r="3096" spans="1:10">
      <c r="A3096" t="s">
        <v>4</v>
      </c>
      <c r="B3096" s="4" t="s">
        <v>5</v>
      </c>
      <c r="C3096" s="4" t="s">
        <v>7</v>
      </c>
      <c r="D3096" s="4" t="s">
        <v>7</v>
      </c>
      <c r="E3096" s="4" t="s">
        <v>7</v>
      </c>
      <c r="F3096" s="4" t="s">
        <v>12</v>
      </c>
      <c r="G3096" s="4" t="s">
        <v>12</v>
      </c>
      <c r="H3096" s="4" t="s">
        <v>12</v>
      </c>
      <c r="I3096" s="4" t="s">
        <v>12</v>
      </c>
      <c r="J3096" s="4" t="s">
        <v>12</v>
      </c>
    </row>
    <row r="3097" spans="1:10">
      <c r="A3097" t="n">
        <v>23642</v>
      </c>
      <c r="B3097" s="30" t="n">
        <v>76</v>
      </c>
      <c r="C3097" s="7" t="n">
        <v>4</v>
      </c>
      <c r="D3097" s="7" t="n">
        <v>3</v>
      </c>
      <c r="E3097" s="7" t="n">
        <v>0</v>
      </c>
      <c r="F3097" s="7" t="n">
        <v>1</v>
      </c>
      <c r="G3097" s="7" t="n">
        <v>1</v>
      </c>
      <c r="H3097" s="7" t="n">
        <v>1</v>
      </c>
      <c r="I3097" s="7" t="n">
        <v>0</v>
      </c>
      <c r="J3097" s="7" t="n">
        <v>2000</v>
      </c>
    </row>
    <row r="3098" spans="1:10">
      <c r="A3098" t="s">
        <v>4</v>
      </c>
      <c r="B3098" s="4" t="s">
        <v>5</v>
      </c>
      <c r="C3098" s="4" t="s">
        <v>7</v>
      </c>
      <c r="D3098" s="4" t="s">
        <v>7</v>
      </c>
    </row>
    <row r="3099" spans="1:10">
      <c r="A3099" t="n">
        <v>23666</v>
      </c>
      <c r="B3099" s="62" t="n">
        <v>77</v>
      </c>
      <c r="C3099" s="7" t="n">
        <v>4</v>
      </c>
      <c r="D3099" s="7" t="n">
        <v>3</v>
      </c>
    </row>
    <row r="3100" spans="1:10">
      <c r="A3100" t="s">
        <v>4</v>
      </c>
      <c r="B3100" s="4" t="s">
        <v>5</v>
      </c>
      <c r="C3100" s="4" t="s">
        <v>7</v>
      </c>
      <c r="D3100" s="4" t="s">
        <v>11</v>
      </c>
      <c r="E3100" s="4" t="s">
        <v>7</v>
      </c>
      <c r="F3100" s="4" t="s">
        <v>18</v>
      </c>
    </row>
    <row r="3101" spans="1:10">
      <c r="A3101" t="n">
        <v>23669</v>
      </c>
      <c r="B3101" s="13" t="n">
        <v>5</v>
      </c>
      <c r="C3101" s="7" t="n">
        <v>30</v>
      </c>
      <c r="D3101" s="7" t="n">
        <v>2</v>
      </c>
      <c r="E3101" s="7" t="n">
        <v>1</v>
      </c>
      <c r="F3101" s="14" t="n">
        <f t="normal" ca="1">A3147</f>
        <v>0</v>
      </c>
    </row>
    <row r="3102" spans="1:10">
      <c r="A3102" t="s">
        <v>4</v>
      </c>
      <c r="B3102" s="4" t="s">
        <v>5</v>
      </c>
      <c r="C3102" s="4" t="s">
        <v>7</v>
      </c>
      <c r="D3102" s="4" t="s">
        <v>7</v>
      </c>
      <c r="E3102" s="4" t="s">
        <v>7</v>
      </c>
      <c r="F3102" s="4" t="s">
        <v>12</v>
      </c>
      <c r="G3102" s="4" t="s">
        <v>12</v>
      </c>
      <c r="H3102" s="4" t="s">
        <v>12</v>
      </c>
      <c r="I3102" s="4" t="s">
        <v>12</v>
      </c>
      <c r="J3102" s="4" t="s">
        <v>12</v>
      </c>
    </row>
    <row r="3103" spans="1:10">
      <c r="A3103" t="n">
        <v>23678</v>
      </c>
      <c r="B3103" s="30" t="n">
        <v>76</v>
      </c>
      <c r="C3103" s="7" t="n">
        <v>7</v>
      </c>
      <c r="D3103" s="7" t="n">
        <v>3</v>
      </c>
      <c r="E3103" s="7" t="n">
        <v>0</v>
      </c>
      <c r="F3103" s="7" t="n">
        <v>1</v>
      </c>
      <c r="G3103" s="7" t="n">
        <v>1</v>
      </c>
      <c r="H3103" s="7" t="n">
        <v>1</v>
      </c>
      <c r="I3103" s="7" t="n">
        <v>1</v>
      </c>
      <c r="J3103" s="7" t="n">
        <v>2000</v>
      </c>
    </row>
    <row r="3104" spans="1:10">
      <c r="A3104" t="s">
        <v>4</v>
      </c>
      <c r="B3104" s="4" t="s">
        <v>5</v>
      </c>
      <c r="C3104" s="4" t="s">
        <v>7</v>
      </c>
      <c r="D3104" s="4" t="s">
        <v>7</v>
      </c>
    </row>
    <row r="3105" spans="1:10">
      <c r="A3105" t="n">
        <v>23702</v>
      </c>
      <c r="B3105" s="62" t="n">
        <v>77</v>
      </c>
      <c r="C3105" s="7" t="n">
        <v>7</v>
      </c>
      <c r="D3105" s="7" t="n">
        <v>3</v>
      </c>
    </row>
    <row r="3106" spans="1:10">
      <c r="A3106" t="s">
        <v>4</v>
      </c>
      <c r="B3106" s="4" t="s">
        <v>5</v>
      </c>
      <c r="C3106" s="4" t="s">
        <v>7</v>
      </c>
      <c r="D3106" s="4" t="s">
        <v>7</v>
      </c>
      <c r="E3106" s="4" t="s">
        <v>7</v>
      </c>
      <c r="F3106" s="4" t="s">
        <v>12</v>
      </c>
      <c r="G3106" s="4" t="s">
        <v>12</v>
      </c>
      <c r="H3106" s="4" t="s">
        <v>12</v>
      </c>
      <c r="I3106" s="4" t="s">
        <v>12</v>
      </c>
      <c r="J3106" s="4" t="s">
        <v>12</v>
      </c>
    </row>
    <row r="3107" spans="1:10">
      <c r="A3107" t="n">
        <v>23705</v>
      </c>
      <c r="B3107" s="30" t="n">
        <v>76</v>
      </c>
      <c r="C3107" s="7" t="n">
        <v>8</v>
      </c>
      <c r="D3107" s="7" t="n">
        <v>3</v>
      </c>
      <c r="E3107" s="7" t="n">
        <v>3</v>
      </c>
      <c r="F3107" s="7" t="n">
        <v>1</v>
      </c>
      <c r="G3107" s="7" t="n">
        <v>1</v>
      </c>
      <c r="H3107" s="7" t="n">
        <v>1</v>
      </c>
      <c r="I3107" s="7" t="n">
        <v>1</v>
      </c>
      <c r="J3107" s="7" t="n">
        <v>1500</v>
      </c>
    </row>
    <row r="3108" spans="1:10">
      <c r="A3108" t="s">
        <v>4</v>
      </c>
      <c r="B3108" s="4" t="s">
        <v>5</v>
      </c>
      <c r="C3108" s="4" t="s">
        <v>7</v>
      </c>
      <c r="D3108" s="4" t="s">
        <v>7</v>
      </c>
      <c r="E3108" s="4" t="s">
        <v>7</v>
      </c>
      <c r="F3108" s="4" t="s">
        <v>12</v>
      </c>
      <c r="G3108" s="4" t="s">
        <v>12</v>
      </c>
      <c r="H3108" s="4" t="s">
        <v>12</v>
      </c>
      <c r="I3108" s="4" t="s">
        <v>12</v>
      </c>
      <c r="J3108" s="4" t="s">
        <v>12</v>
      </c>
    </row>
    <row r="3109" spans="1:10">
      <c r="A3109" t="n">
        <v>23729</v>
      </c>
      <c r="B3109" s="30" t="n">
        <v>76</v>
      </c>
      <c r="C3109" s="7" t="n">
        <v>8</v>
      </c>
      <c r="D3109" s="7" t="n">
        <v>0</v>
      </c>
      <c r="E3109" s="7" t="n">
        <v>3</v>
      </c>
      <c r="F3109" s="7" t="n">
        <v>0</v>
      </c>
      <c r="G3109" s="7" t="n">
        <v>-15</v>
      </c>
      <c r="H3109" s="7" t="n">
        <v>1500</v>
      </c>
      <c r="I3109" s="7" t="n">
        <v>0</v>
      </c>
      <c r="J3109" s="7" t="n">
        <v>0</v>
      </c>
    </row>
    <row r="3110" spans="1:10">
      <c r="A3110" t="s">
        <v>4</v>
      </c>
      <c r="B3110" s="4" t="s">
        <v>5</v>
      </c>
      <c r="C3110" s="4" t="s">
        <v>7</v>
      </c>
      <c r="D3110" s="4" t="s">
        <v>7</v>
      </c>
    </row>
    <row r="3111" spans="1:10">
      <c r="A3111" t="n">
        <v>23753</v>
      </c>
      <c r="B3111" s="62" t="n">
        <v>77</v>
      </c>
      <c r="C3111" s="7" t="n">
        <v>8</v>
      </c>
      <c r="D3111" s="7" t="n">
        <v>3</v>
      </c>
    </row>
    <row r="3112" spans="1:10">
      <c r="A3112" t="s">
        <v>4</v>
      </c>
      <c r="B3112" s="4" t="s">
        <v>5</v>
      </c>
      <c r="C3112" s="4" t="s">
        <v>7</v>
      </c>
      <c r="D3112" s="4" t="s">
        <v>7</v>
      </c>
    </row>
    <row r="3113" spans="1:10">
      <c r="A3113" t="n">
        <v>23756</v>
      </c>
      <c r="B3113" s="62" t="n">
        <v>77</v>
      </c>
      <c r="C3113" s="7" t="n">
        <v>8</v>
      </c>
      <c r="D3113" s="7" t="n">
        <v>0</v>
      </c>
    </row>
    <row r="3114" spans="1:10">
      <c r="A3114" t="s">
        <v>4</v>
      </c>
      <c r="B3114" s="4" t="s">
        <v>5</v>
      </c>
      <c r="C3114" s="4" t="s">
        <v>11</v>
      </c>
    </row>
    <row r="3115" spans="1:10">
      <c r="A3115" t="n">
        <v>23759</v>
      </c>
      <c r="B3115" s="24" t="n">
        <v>16</v>
      </c>
      <c r="C3115" s="7" t="n">
        <v>2500</v>
      </c>
    </row>
    <row r="3116" spans="1:10">
      <c r="A3116" t="s">
        <v>4</v>
      </c>
      <c r="B3116" s="4" t="s">
        <v>5</v>
      </c>
      <c r="C3116" s="4" t="s">
        <v>7</v>
      </c>
      <c r="D3116" s="4" t="s">
        <v>7</v>
      </c>
      <c r="E3116" s="4" t="s">
        <v>7</v>
      </c>
      <c r="F3116" s="4" t="s">
        <v>12</v>
      </c>
      <c r="G3116" s="4" t="s">
        <v>12</v>
      </c>
      <c r="H3116" s="4" t="s">
        <v>12</v>
      </c>
      <c r="I3116" s="4" t="s">
        <v>12</v>
      </c>
      <c r="J3116" s="4" t="s">
        <v>12</v>
      </c>
    </row>
    <row r="3117" spans="1:10">
      <c r="A3117" t="n">
        <v>23762</v>
      </c>
      <c r="B3117" s="30" t="n">
        <v>76</v>
      </c>
      <c r="C3117" s="7" t="n">
        <v>8</v>
      </c>
      <c r="D3117" s="7" t="n">
        <v>3</v>
      </c>
      <c r="E3117" s="7" t="n">
        <v>3</v>
      </c>
      <c r="F3117" s="7" t="n">
        <v>1</v>
      </c>
      <c r="G3117" s="7" t="n">
        <v>1</v>
      </c>
      <c r="H3117" s="7" t="n">
        <v>1</v>
      </c>
      <c r="I3117" s="7" t="n">
        <v>0</v>
      </c>
      <c r="J3117" s="7" t="n">
        <v>1500</v>
      </c>
    </row>
    <row r="3118" spans="1:10">
      <c r="A3118" t="s">
        <v>4</v>
      </c>
      <c r="B3118" s="4" t="s">
        <v>5</v>
      </c>
      <c r="C3118" s="4" t="s">
        <v>7</v>
      </c>
      <c r="D3118" s="4" t="s">
        <v>7</v>
      </c>
      <c r="E3118" s="4" t="s">
        <v>7</v>
      </c>
      <c r="F3118" s="4" t="s">
        <v>12</v>
      </c>
      <c r="G3118" s="4" t="s">
        <v>12</v>
      </c>
      <c r="H3118" s="4" t="s">
        <v>12</v>
      </c>
      <c r="I3118" s="4" t="s">
        <v>12</v>
      </c>
      <c r="J3118" s="4" t="s">
        <v>12</v>
      </c>
    </row>
    <row r="3119" spans="1:10">
      <c r="A3119" t="n">
        <v>23786</v>
      </c>
      <c r="B3119" s="30" t="n">
        <v>76</v>
      </c>
      <c r="C3119" s="7" t="n">
        <v>8</v>
      </c>
      <c r="D3119" s="7" t="n">
        <v>0</v>
      </c>
      <c r="E3119" s="7" t="n">
        <v>3</v>
      </c>
      <c r="F3119" s="7" t="n">
        <v>0</v>
      </c>
      <c r="G3119" s="7" t="n">
        <v>-30</v>
      </c>
      <c r="H3119" s="7" t="n">
        <v>1500</v>
      </c>
      <c r="I3119" s="7" t="n">
        <v>0</v>
      </c>
      <c r="J3119" s="7" t="n">
        <v>0</v>
      </c>
    </row>
    <row r="3120" spans="1:10">
      <c r="A3120" t="s">
        <v>4</v>
      </c>
      <c r="B3120" s="4" t="s">
        <v>5</v>
      </c>
      <c r="C3120" s="4" t="s">
        <v>7</v>
      </c>
      <c r="D3120" s="4" t="s">
        <v>7</v>
      </c>
    </row>
    <row r="3121" spans="1:10">
      <c r="A3121" t="n">
        <v>23810</v>
      </c>
      <c r="B3121" s="62" t="n">
        <v>77</v>
      </c>
      <c r="C3121" s="7" t="n">
        <v>8</v>
      </c>
      <c r="D3121" s="7" t="n">
        <v>3</v>
      </c>
    </row>
    <row r="3122" spans="1:10">
      <c r="A3122" t="s">
        <v>4</v>
      </c>
      <c r="B3122" s="4" t="s">
        <v>5</v>
      </c>
      <c r="C3122" s="4" t="s">
        <v>7</v>
      </c>
      <c r="D3122" s="4" t="s">
        <v>7</v>
      </c>
    </row>
    <row r="3123" spans="1:10">
      <c r="A3123" t="n">
        <v>23813</v>
      </c>
      <c r="B3123" s="62" t="n">
        <v>77</v>
      </c>
      <c r="C3123" s="7" t="n">
        <v>8</v>
      </c>
      <c r="D3123" s="7" t="n">
        <v>0</v>
      </c>
    </row>
    <row r="3124" spans="1:10">
      <c r="A3124" t="s">
        <v>4</v>
      </c>
      <c r="B3124" s="4" t="s">
        <v>5</v>
      </c>
      <c r="C3124" s="4" t="s">
        <v>7</v>
      </c>
      <c r="D3124" s="4" t="s">
        <v>7</v>
      </c>
      <c r="E3124" s="4" t="s">
        <v>7</v>
      </c>
      <c r="F3124" s="4" t="s">
        <v>12</v>
      </c>
      <c r="G3124" s="4" t="s">
        <v>12</v>
      </c>
      <c r="H3124" s="4" t="s">
        <v>12</v>
      </c>
      <c r="I3124" s="4" t="s">
        <v>12</v>
      </c>
      <c r="J3124" s="4" t="s">
        <v>12</v>
      </c>
    </row>
    <row r="3125" spans="1:10">
      <c r="A3125" t="n">
        <v>23816</v>
      </c>
      <c r="B3125" s="30" t="n">
        <v>76</v>
      </c>
      <c r="C3125" s="7" t="n">
        <v>9</v>
      </c>
      <c r="D3125" s="7" t="n">
        <v>3</v>
      </c>
      <c r="E3125" s="7" t="n">
        <v>3</v>
      </c>
      <c r="F3125" s="7" t="n">
        <v>1</v>
      </c>
      <c r="G3125" s="7" t="n">
        <v>1</v>
      </c>
      <c r="H3125" s="7" t="n">
        <v>1</v>
      </c>
      <c r="I3125" s="7" t="n">
        <v>1</v>
      </c>
      <c r="J3125" s="7" t="n">
        <v>1500</v>
      </c>
    </row>
    <row r="3126" spans="1:10">
      <c r="A3126" t="s">
        <v>4</v>
      </c>
      <c r="B3126" s="4" t="s">
        <v>5</v>
      </c>
      <c r="C3126" s="4" t="s">
        <v>7</v>
      </c>
      <c r="D3126" s="4" t="s">
        <v>7</v>
      </c>
      <c r="E3126" s="4" t="s">
        <v>7</v>
      </c>
      <c r="F3126" s="4" t="s">
        <v>12</v>
      </c>
      <c r="G3126" s="4" t="s">
        <v>12</v>
      </c>
      <c r="H3126" s="4" t="s">
        <v>12</v>
      </c>
      <c r="I3126" s="4" t="s">
        <v>12</v>
      </c>
      <c r="J3126" s="4" t="s">
        <v>12</v>
      </c>
    </row>
    <row r="3127" spans="1:10">
      <c r="A3127" t="n">
        <v>23840</v>
      </c>
      <c r="B3127" s="30" t="n">
        <v>76</v>
      </c>
      <c r="C3127" s="7" t="n">
        <v>9</v>
      </c>
      <c r="D3127" s="7" t="n">
        <v>0</v>
      </c>
      <c r="E3127" s="7" t="n">
        <v>3</v>
      </c>
      <c r="F3127" s="7" t="n">
        <v>0</v>
      </c>
      <c r="G3127" s="7" t="n">
        <v>-15</v>
      </c>
      <c r="H3127" s="7" t="n">
        <v>1500</v>
      </c>
      <c r="I3127" s="7" t="n">
        <v>0</v>
      </c>
      <c r="J3127" s="7" t="n">
        <v>0</v>
      </c>
    </row>
    <row r="3128" spans="1:10">
      <c r="A3128" t="s">
        <v>4</v>
      </c>
      <c r="B3128" s="4" t="s">
        <v>5</v>
      </c>
      <c r="C3128" s="4" t="s">
        <v>7</v>
      </c>
      <c r="D3128" s="4" t="s">
        <v>7</v>
      </c>
    </row>
    <row r="3129" spans="1:10">
      <c r="A3129" t="n">
        <v>23864</v>
      </c>
      <c r="B3129" s="62" t="n">
        <v>77</v>
      </c>
      <c r="C3129" s="7" t="n">
        <v>9</v>
      </c>
      <c r="D3129" s="7" t="n">
        <v>3</v>
      </c>
    </row>
    <row r="3130" spans="1:10">
      <c r="A3130" t="s">
        <v>4</v>
      </c>
      <c r="B3130" s="4" t="s">
        <v>5</v>
      </c>
      <c r="C3130" s="4" t="s">
        <v>7</v>
      </c>
      <c r="D3130" s="4" t="s">
        <v>7</v>
      </c>
    </row>
    <row r="3131" spans="1:10">
      <c r="A3131" t="n">
        <v>23867</v>
      </c>
      <c r="B3131" s="62" t="n">
        <v>77</v>
      </c>
      <c r="C3131" s="7" t="n">
        <v>9</v>
      </c>
      <c r="D3131" s="7" t="n">
        <v>0</v>
      </c>
    </row>
    <row r="3132" spans="1:10">
      <c r="A3132" t="s">
        <v>4</v>
      </c>
      <c r="B3132" s="4" t="s">
        <v>5</v>
      </c>
      <c r="C3132" s="4" t="s">
        <v>11</v>
      </c>
    </row>
    <row r="3133" spans="1:10">
      <c r="A3133" t="n">
        <v>23870</v>
      </c>
      <c r="B3133" s="24" t="n">
        <v>16</v>
      </c>
      <c r="C3133" s="7" t="n">
        <v>2500</v>
      </c>
    </row>
    <row r="3134" spans="1:10">
      <c r="A3134" t="s">
        <v>4</v>
      </c>
      <c r="B3134" s="4" t="s">
        <v>5</v>
      </c>
      <c r="C3134" s="4" t="s">
        <v>7</v>
      </c>
      <c r="D3134" s="4" t="s">
        <v>7</v>
      </c>
      <c r="E3134" s="4" t="s">
        <v>7</v>
      </c>
      <c r="F3134" s="4" t="s">
        <v>12</v>
      </c>
      <c r="G3134" s="4" t="s">
        <v>12</v>
      </c>
      <c r="H3134" s="4" t="s">
        <v>12</v>
      </c>
      <c r="I3134" s="4" t="s">
        <v>12</v>
      </c>
      <c r="J3134" s="4" t="s">
        <v>12</v>
      </c>
    </row>
    <row r="3135" spans="1:10">
      <c r="A3135" t="n">
        <v>23873</v>
      </c>
      <c r="B3135" s="30" t="n">
        <v>76</v>
      </c>
      <c r="C3135" s="7" t="n">
        <v>9</v>
      </c>
      <c r="D3135" s="7" t="n">
        <v>3</v>
      </c>
      <c r="E3135" s="7" t="n">
        <v>3</v>
      </c>
      <c r="F3135" s="7" t="n">
        <v>1</v>
      </c>
      <c r="G3135" s="7" t="n">
        <v>1</v>
      </c>
      <c r="H3135" s="7" t="n">
        <v>1</v>
      </c>
      <c r="I3135" s="7" t="n">
        <v>0</v>
      </c>
      <c r="J3135" s="7" t="n">
        <v>1500</v>
      </c>
    </row>
    <row r="3136" spans="1:10">
      <c r="A3136" t="s">
        <v>4</v>
      </c>
      <c r="B3136" s="4" t="s">
        <v>5</v>
      </c>
      <c r="C3136" s="4" t="s">
        <v>7</v>
      </c>
      <c r="D3136" s="4" t="s">
        <v>7</v>
      </c>
      <c r="E3136" s="4" t="s">
        <v>7</v>
      </c>
      <c r="F3136" s="4" t="s">
        <v>12</v>
      </c>
      <c r="G3136" s="4" t="s">
        <v>12</v>
      </c>
      <c r="H3136" s="4" t="s">
        <v>12</v>
      </c>
      <c r="I3136" s="4" t="s">
        <v>12</v>
      </c>
      <c r="J3136" s="4" t="s">
        <v>12</v>
      </c>
    </row>
    <row r="3137" spans="1:10">
      <c r="A3137" t="n">
        <v>23897</v>
      </c>
      <c r="B3137" s="30" t="n">
        <v>76</v>
      </c>
      <c r="C3137" s="7" t="n">
        <v>9</v>
      </c>
      <c r="D3137" s="7" t="n">
        <v>0</v>
      </c>
      <c r="E3137" s="7" t="n">
        <v>3</v>
      </c>
      <c r="F3137" s="7" t="n">
        <v>0</v>
      </c>
      <c r="G3137" s="7" t="n">
        <v>-30</v>
      </c>
      <c r="H3137" s="7" t="n">
        <v>1500</v>
      </c>
      <c r="I3137" s="7" t="n">
        <v>0</v>
      </c>
      <c r="J3137" s="7" t="n">
        <v>0</v>
      </c>
    </row>
    <row r="3138" spans="1:10">
      <c r="A3138" t="s">
        <v>4</v>
      </c>
      <c r="B3138" s="4" t="s">
        <v>5</v>
      </c>
      <c r="C3138" s="4" t="s">
        <v>7</v>
      </c>
      <c r="D3138" s="4" t="s">
        <v>7</v>
      </c>
    </row>
    <row r="3139" spans="1:10">
      <c r="A3139" t="n">
        <v>23921</v>
      </c>
      <c r="B3139" s="62" t="n">
        <v>77</v>
      </c>
      <c r="C3139" s="7" t="n">
        <v>9</v>
      </c>
      <c r="D3139" s="7" t="n">
        <v>3</v>
      </c>
    </row>
    <row r="3140" spans="1:10">
      <c r="A3140" t="s">
        <v>4</v>
      </c>
      <c r="B3140" s="4" t="s">
        <v>5</v>
      </c>
      <c r="C3140" s="4" t="s">
        <v>7</v>
      </c>
      <c r="D3140" s="4" t="s">
        <v>7</v>
      </c>
    </row>
    <row r="3141" spans="1:10">
      <c r="A3141" t="n">
        <v>23924</v>
      </c>
      <c r="B3141" s="62" t="n">
        <v>77</v>
      </c>
      <c r="C3141" s="7" t="n">
        <v>9</v>
      </c>
      <c r="D3141" s="7" t="n">
        <v>0</v>
      </c>
    </row>
    <row r="3142" spans="1:10">
      <c r="A3142" t="s">
        <v>4</v>
      </c>
      <c r="B3142" s="4" t="s">
        <v>5</v>
      </c>
      <c r="C3142" s="4" t="s">
        <v>7</v>
      </c>
      <c r="D3142" s="4" t="s">
        <v>7</v>
      </c>
      <c r="E3142" s="4" t="s">
        <v>7</v>
      </c>
      <c r="F3142" s="4" t="s">
        <v>12</v>
      </c>
      <c r="G3142" s="4" t="s">
        <v>12</v>
      </c>
      <c r="H3142" s="4" t="s">
        <v>12</v>
      </c>
      <c r="I3142" s="4" t="s">
        <v>12</v>
      </c>
      <c r="J3142" s="4" t="s">
        <v>12</v>
      </c>
    </row>
    <row r="3143" spans="1:10">
      <c r="A3143" t="n">
        <v>23927</v>
      </c>
      <c r="B3143" s="30" t="n">
        <v>76</v>
      </c>
      <c r="C3143" s="7" t="n">
        <v>7</v>
      </c>
      <c r="D3143" s="7" t="n">
        <v>3</v>
      </c>
      <c r="E3143" s="7" t="n">
        <v>0</v>
      </c>
      <c r="F3143" s="7" t="n">
        <v>1</v>
      </c>
      <c r="G3143" s="7" t="n">
        <v>1</v>
      </c>
      <c r="H3143" s="7" t="n">
        <v>1</v>
      </c>
      <c r="I3143" s="7" t="n">
        <v>0</v>
      </c>
      <c r="J3143" s="7" t="n">
        <v>2000</v>
      </c>
    </row>
    <row r="3144" spans="1:10">
      <c r="A3144" t="s">
        <v>4</v>
      </c>
      <c r="B3144" s="4" t="s">
        <v>5</v>
      </c>
      <c r="C3144" s="4" t="s">
        <v>7</v>
      </c>
      <c r="D3144" s="4" t="s">
        <v>7</v>
      </c>
    </row>
    <row r="3145" spans="1:10">
      <c r="A3145" t="n">
        <v>23951</v>
      </c>
      <c r="B3145" s="62" t="n">
        <v>77</v>
      </c>
      <c r="C3145" s="7" t="n">
        <v>7</v>
      </c>
      <c r="D3145" s="7" t="n">
        <v>3</v>
      </c>
    </row>
    <row r="3146" spans="1:10">
      <c r="A3146" t="s">
        <v>4</v>
      </c>
      <c r="B3146" s="4" t="s">
        <v>5</v>
      </c>
      <c r="C3146" s="4" t="s">
        <v>7</v>
      </c>
      <c r="D3146" s="4" t="s">
        <v>11</v>
      </c>
      <c r="E3146" s="4" t="s">
        <v>7</v>
      </c>
      <c r="F3146" s="4" t="s">
        <v>18</v>
      </c>
    </row>
    <row r="3147" spans="1:10">
      <c r="A3147" t="n">
        <v>23954</v>
      </c>
      <c r="B3147" s="13" t="n">
        <v>5</v>
      </c>
      <c r="C3147" s="7" t="n">
        <v>30</v>
      </c>
      <c r="D3147" s="7" t="n">
        <v>3</v>
      </c>
      <c r="E3147" s="7" t="n">
        <v>1</v>
      </c>
      <c r="F3147" s="14" t="n">
        <f t="normal" ca="1">A3193</f>
        <v>0</v>
      </c>
    </row>
    <row r="3148" spans="1:10">
      <c r="A3148" t="s">
        <v>4</v>
      </c>
      <c r="B3148" s="4" t="s">
        <v>5</v>
      </c>
      <c r="C3148" s="4" t="s">
        <v>7</v>
      </c>
      <c r="D3148" s="4" t="s">
        <v>7</v>
      </c>
      <c r="E3148" s="4" t="s">
        <v>7</v>
      </c>
      <c r="F3148" s="4" t="s">
        <v>12</v>
      </c>
      <c r="G3148" s="4" t="s">
        <v>12</v>
      </c>
      <c r="H3148" s="4" t="s">
        <v>12</v>
      </c>
      <c r="I3148" s="4" t="s">
        <v>12</v>
      </c>
      <c r="J3148" s="4" t="s">
        <v>12</v>
      </c>
    </row>
    <row r="3149" spans="1:10">
      <c r="A3149" t="n">
        <v>23963</v>
      </c>
      <c r="B3149" s="30" t="n">
        <v>76</v>
      </c>
      <c r="C3149" s="7" t="n">
        <v>10</v>
      </c>
      <c r="D3149" s="7" t="n">
        <v>3</v>
      </c>
      <c r="E3149" s="7" t="n">
        <v>0</v>
      </c>
      <c r="F3149" s="7" t="n">
        <v>1</v>
      </c>
      <c r="G3149" s="7" t="n">
        <v>1</v>
      </c>
      <c r="H3149" s="7" t="n">
        <v>1</v>
      </c>
      <c r="I3149" s="7" t="n">
        <v>1</v>
      </c>
      <c r="J3149" s="7" t="n">
        <v>2000</v>
      </c>
    </row>
    <row r="3150" spans="1:10">
      <c r="A3150" t="s">
        <v>4</v>
      </c>
      <c r="B3150" s="4" t="s">
        <v>5</v>
      </c>
      <c r="C3150" s="4" t="s">
        <v>7</v>
      </c>
      <c r="D3150" s="4" t="s">
        <v>7</v>
      </c>
    </row>
    <row r="3151" spans="1:10">
      <c r="A3151" t="n">
        <v>23987</v>
      </c>
      <c r="B3151" s="62" t="n">
        <v>77</v>
      </c>
      <c r="C3151" s="7" t="n">
        <v>10</v>
      </c>
      <c r="D3151" s="7" t="n">
        <v>3</v>
      </c>
    </row>
    <row r="3152" spans="1:10">
      <c r="A3152" t="s">
        <v>4</v>
      </c>
      <c r="B3152" s="4" t="s">
        <v>5</v>
      </c>
      <c r="C3152" s="4" t="s">
        <v>7</v>
      </c>
      <c r="D3152" s="4" t="s">
        <v>7</v>
      </c>
      <c r="E3152" s="4" t="s">
        <v>7</v>
      </c>
      <c r="F3152" s="4" t="s">
        <v>12</v>
      </c>
      <c r="G3152" s="4" t="s">
        <v>12</v>
      </c>
      <c r="H3152" s="4" t="s">
        <v>12</v>
      </c>
      <c r="I3152" s="4" t="s">
        <v>12</v>
      </c>
      <c r="J3152" s="4" t="s">
        <v>12</v>
      </c>
    </row>
    <row r="3153" spans="1:10">
      <c r="A3153" t="n">
        <v>23990</v>
      </c>
      <c r="B3153" s="30" t="n">
        <v>76</v>
      </c>
      <c r="C3153" s="7" t="n">
        <v>11</v>
      </c>
      <c r="D3153" s="7" t="n">
        <v>3</v>
      </c>
      <c r="E3153" s="7" t="n">
        <v>3</v>
      </c>
      <c r="F3153" s="7" t="n">
        <v>1</v>
      </c>
      <c r="G3153" s="7" t="n">
        <v>1</v>
      </c>
      <c r="H3153" s="7" t="n">
        <v>1</v>
      </c>
      <c r="I3153" s="7" t="n">
        <v>1</v>
      </c>
      <c r="J3153" s="7" t="n">
        <v>1500</v>
      </c>
    </row>
    <row r="3154" spans="1:10">
      <c r="A3154" t="s">
        <v>4</v>
      </c>
      <c r="B3154" s="4" t="s">
        <v>5</v>
      </c>
      <c r="C3154" s="4" t="s">
        <v>7</v>
      </c>
      <c r="D3154" s="4" t="s">
        <v>7</v>
      </c>
      <c r="E3154" s="4" t="s">
        <v>7</v>
      </c>
      <c r="F3154" s="4" t="s">
        <v>12</v>
      </c>
      <c r="G3154" s="4" t="s">
        <v>12</v>
      </c>
      <c r="H3154" s="4" t="s">
        <v>12</v>
      </c>
      <c r="I3154" s="4" t="s">
        <v>12</v>
      </c>
      <c r="J3154" s="4" t="s">
        <v>12</v>
      </c>
    </row>
    <row r="3155" spans="1:10">
      <c r="A3155" t="n">
        <v>24014</v>
      </c>
      <c r="B3155" s="30" t="n">
        <v>76</v>
      </c>
      <c r="C3155" s="7" t="n">
        <v>11</v>
      </c>
      <c r="D3155" s="7" t="n">
        <v>0</v>
      </c>
      <c r="E3155" s="7" t="n">
        <v>3</v>
      </c>
      <c r="F3155" s="7" t="n">
        <v>0</v>
      </c>
      <c r="G3155" s="7" t="n">
        <v>-15</v>
      </c>
      <c r="H3155" s="7" t="n">
        <v>1500</v>
      </c>
      <c r="I3155" s="7" t="n">
        <v>0</v>
      </c>
      <c r="J3155" s="7" t="n">
        <v>0</v>
      </c>
    </row>
    <row r="3156" spans="1:10">
      <c r="A3156" t="s">
        <v>4</v>
      </c>
      <c r="B3156" s="4" t="s">
        <v>5</v>
      </c>
      <c r="C3156" s="4" t="s">
        <v>7</v>
      </c>
      <c r="D3156" s="4" t="s">
        <v>7</v>
      </c>
    </row>
    <row r="3157" spans="1:10">
      <c r="A3157" t="n">
        <v>24038</v>
      </c>
      <c r="B3157" s="62" t="n">
        <v>77</v>
      </c>
      <c r="C3157" s="7" t="n">
        <v>11</v>
      </c>
      <c r="D3157" s="7" t="n">
        <v>3</v>
      </c>
    </row>
    <row r="3158" spans="1:10">
      <c r="A3158" t="s">
        <v>4</v>
      </c>
      <c r="B3158" s="4" t="s">
        <v>5</v>
      </c>
      <c r="C3158" s="4" t="s">
        <v>7</v>
      </c>
      <c r="D3158" s="4" t="s">
        <v>7</v>
      </c>
    </row>
    <row r="3159" spans="1:10">
      <c r="A3159" t="n">
        <v>24041</v>
      </c>
      <c r="B3159" s="62" t="n">
        <v>77</v>
      </c>
      <c r="C3159" s="7" t="n">
        <v>11</v>
      </c>
      <c r="D3159" s="7" t="n">
        <v>0</v>
      </c>
    </row>
    <row r="3160" spans="1:10">
      <c r="A3160" t="s">
        <v>4</v>
      </c>
      <c r="B3160" s="4" t="s">
        <v>5</v>
      </c>
      <c r="C3160" s="4" t="s">
        <v>11</v>
      </c>
    </row>
    <row r="3161" spans="1:10">
      <c r="A3161" t="n">
        <v>24044</v>
      </c>
      <c r="B3161" s="24" t="n">
        <v>16</v>
      </c>
      <c r="C3161" s="7" t="n">
        <v>2500</v>
      </c>
    </row>
    <row r="3162" spans="1:10">
      <c r="A3162" t="s">
        <v>4</v>
      </c>
      <c r="B3162" s="4" t="s">
        <v>5</v>
      </c>
      <c r="C3162" s="4" t="s">
        <v>7</v>
      </c>
      <c r="D3162" s="4" t="s">
        <v>7</v>
      </c>
      <c r="E3162" s="4" t="s">
        <v>7</v>
      </c>
      <c r="F3162" s="4" t="s">
        <v>12</v>
      </c>
      <c r="G3162" s="4" t="s">
        <v>12</v>
      </c>
      <c r="H3162" s="4" t="s">
        <v>12</v>
      </c>
      <c r="I3162" s="4" t="s">
        <v>12</v>
      </c>
      <c r="J3162" s="4" t="s">
        <v>12</v>
      </c>
    </row>
    <row r="3163" spans="1:10">
      <c r="A3163" t="n">
        <v>24047</v>
      </c>
      <c r="B3163" s="30" t="n">
        <v>76</v>
      </c>
      <c r="C3163" s="7" t="n">
        <v>11</v>
      </c>
      <c r="D3163" s="7" t="n">
        <v>3</v>
      </c>
      <c r="E3163" s="7" t="n">
        <v>3</v>
      </c>
      <c r="F3163" s="7" t="n">
        <v>1</v>
      </c>
      <c r="G3163" s="7" t="n">
        <v>1</v>
      </c>
      <c r="H3163" s="7" t="n">
        <v>1</v>
      </c>
      <c r="I3163" s="7" t="n">
        <v>0</v>
      </c>
      <c r="J3163" s="7" t="n">
        <v>1500</v>
      </c>
    </row>
    <row r="3164" spans="1:10">
      <c r="A3164" t="s">
        <v>4</v>
      </c>
      <c r="B3164" s="4" t="s">
        <v>5</v>
      </c>
      <c r="C3164" s="4" t="s">
        <v>7</v>
      </c>
      <c r="D3164" s="4" t="s">
        <v>7</v>
      </c>
      <c r="E3164" s="4" t="s">
        <v>7</v>
      </c>
      <c r="F3164" s="4" t="s">
        <v>12</v>
      </c>
      <c r="G3164" s="4" t="s">
        <v>12</v>
      </c>
      <c r="H3164" s="4" t="s">
        <v>12</v>
      </c>
      <c r="I3164" s="4" t="s">
        <v>12</v>
      </c>
      <c r="J3164" s="4" t="s">
        <v>12</v>
      </c>
    </row>
    <row r="3165" spans="1:10">
      <c r="A3165" t="n">
        <v>24071</v>
      </c>
      <c r="B3165" s="30" t="n">
        <v>76</v>
      </c>
      <c r="C3165" s="7" t="n">
        <v>11</v>
      </c>
      <c r="D3165" s="7" t="n">
        <v>0</v>
      </c>
      <c r="E3165" s="7" t="n">
        <v>3</v>
      </c>
      <c r="F3165" s="7" t="n">
        <v>0</v>
      </c>
      <c r="G3165" s="7" t="n">
        <v>-30</v>
      </c>
      <c r="H3165" s="7" t="n">
        <v>1500</v>
      </c>
      <c r="I3165" s="7" t="n">
        <v>0</v>
      </c>
      <c r="J3165" s="7" t="n">
        <v>0</v>
      </c>
    </row>
    <row r="3166" spans="1:10">
      <c r="A3166" t="s">
        <v>4</v>
      </c>
      <c r="B3166" s="4" t="s">
        <v>5</v>
      </c>
      <c r="C3166" s="4" t="s">
        <v>7</v>
      </c>
      <c r="D3166" s="4" t="s">
        <v>7</v>
      </c>
    </row>
    <row r="3167" spans="1:10">
      <c r="A3167" t="n">
        <v>24095</v>
      </c>
      <c r="B3167" s="62" t="n">
        <v>77</v>
      </c>
      <c r="C3167" s="7" t="n">
        <v>11</v>
      </c>
      <c r="D3167" s="7" t="n">
        <v>3</v>
      </c>
    </row>
    <row r="3168" spans="1:10">
      <c r="A3168" t="s">
        <v>4</v>
      </c>
      <c r="B3168" s="4" t="s">
        <v>5</v>
      </c>
      <c r="C3168" s="4" t="s">
        <v>7</v>
      </c>
      <c r="D3168" s="4" t="s">
        <v>7</v>
      </c>
    </row>
    <row r="3169" spans="1:10">
      <c r="A3169" t="n">
        <v>24098</v>
      </c>
      <c r="B3169" s="62" t="n">
        <v>77</v>
      </c>
      <c r="C3169" s="7" t="n">
        <v>11</v>
      </c>
      <c r="D3169" s="7" t="n">
        <v>0</v>
      </c>
    </row>
    <row r="3170" spans="1:10">
      <c r="A3170" t="s">
        <v>4</v>
      </c>
      <c r="B3170" s="4" t="s">
        <v>5</v>
      </c>
      <c r="C3170" s="4" t="s">
        <v>7</v>
      </c>
      <c r="D3170" s="4" t="s">
        <v>7</v>
      </c>
      <c r="E3170" s="4" t="s">
        <v>7</v>
      </c>
      <c r="F3170" s="4" t="s">
        <v>12</v>
      </c>
      <c r="G3170" s="4" t="s">
        <v>12</v>
      </c>
      <c r="H3170" s="4" t="s">
        <v>12</v>
      </c>
      <c r="I3170" s="4" t="s">
        <v>12</v>
      </c>
      <c r="J3170" s="4" t="s">
        <v>12</v>
      </c>
    </row>
    <row r="3171" spans="1:10">
      <c r="A3171" t="n">
        <v>24101</v>
      </c>
      <c r="B3171" s="30" t="n">
        <v>76</v>
      </c>
      <c r="C3171" s="7" t="n">
        <v>12</v>
      </c>
      <c r="D3171" s="7" t="n">
        <v>3</v>
      </c>
      <c r="E3171" s="7" t="n">
        <v>3</v>
      </c>
      <c r="F3171" s="7" t="n">
        <v>1</v>
      </c>
      <c r="G3171" s="7" t="n">
        <v>1</v>
      </c>
      <c r="H3171" s="7" t="n">
        <v>1</v>
      </c>
      <c r="I3171" s="7" t="n">
        <v>1</v>
      </c>
      <c r="J3171" s="7" t="n">
        <v>1500</v>
      </c>
    </row>
    <row r="3172" spans="1:10">
      <c r="A3172" t="s">
        <v>4</v>
      </c>
      <c r="B3172" s="4" t="s">
        <v>5</v>
      </c>
      <c r="C3172" s="4" t="s">
        <v>7</v>
      </c>
      <c r="D3172" s="4" t="s">
        <v>7</v>
      </c>
      <c r="E3172" s="4" t="s">
        <v>7</v>
      </c>
      <c r="F3172" s="4" t="s">
        <v>12</v>
      </c>
      <c r="G3172" s="4" t="s">
        <v>12</v>
      </c>
      <c r="H3172" s="4" t="s">
        <v>12</v>
      </c>
      <c r="I3172" s="4" t="s">
        <v>12</v>
      </c>
      <c r="J3172" s="4" t="s">
        <v>12</v>
      </c>
    </row>
    <row r="3173" spans="1:10">
      <c r="A3173" t="n">
        <v>24125</v>
      </c>
      <c r="B3173" s="30" t="n">
        <v>76</v>
      </c>
      <c r="C3173" s="7" t="n">
        <v>12</v>
      </c>
      <c r="D3173" s="7" t="n">
        <v>0</v>
      </c>
      <c r="E3173" s="7" t="n">
        <v>3</v>
      </c>
      <c r="F3173" s="7" t="n">
        <v>0</v>
      </c>
      <c r="G3173" s="7" t="n">
        <v>-15</v>
      </c>
      <c r="H3173" s="7" t="n">
        <v>1500</v>
      </c>
      <c r="I3173" s="7" t="n">
        <v>0</v>
      </c>
      <c r="J3173" s="7" t="n">
        <v>0</v>
      </c>
    </row>
    <row r="3174" spans="1:10">
      <c r="A3174" t="s">
        <v>4</v>
      </c>
      <c r="B3174" s="4" t="s">
        <v>5</v>
      </c>
      <c r="C3174" s="4" t="s">
        <v>7</v>
      </c>
      <c r="D3174" s="4" t="s">
        <v>7</v>
      </c>
    </row>
    <row r="3175" spans="1:10">
      <c r="A3175" t="n">
        <v>24149</v>
      </c>
      <c r="B3175" s="62" t="n">
        <v>77</v>
      </c>
      <c r="C3175" s="7" t="n">
        <v>12</v>
      </c>
      <c r="D3175" s="7" t="n">
        <v>3</v>
      </c>
    </row>
    <row r="3176" spans="1:10">
      <c r="A3176" t="s">
        <v>4</v>
      </c>
      <c r="B3176" s="4" t="s">
        <v>5</v>
      </c>
      <c r="C3176" s="4" t="s">
        <v>7</v>
      </c>
      <c r="D3176" s="4" t="s">
        <v>7</v>
      </c>
    </row>
    <row r="3177" spans="1:10">
      <c r="A3177" t="n">
        <v>24152</v>
      </c>
      <c r="B3177" s="62" t="n">
        <v>77</v>
      </c>
      <c r="C3177" s="7" t="n">
        <v>12</v>
      </c>
      <c r="D3177" s="7" t="n">
        <v>0</v>
      </c>
    </row>
    <row r="3178" spans="1:10">
      <c r="A3178" t="s">
        <v>4</v>
      </c>
      <c r="B3178" s="4" t="s">
        <v>5</v>
      </c>
      <c r="C3178" s="4" t="s">
        <v>11</v>
      </c>
    </row>
    <row r="3179" spans="1:10">
      <c r="A3179" t="n">
        <v>24155</v>
      </c>
      <c r="B3179" s="24" t="n">
        <v>16</v>
      </c>
      <c r="C3179" s="7" t="n">
        <v>2500</v>
      </c>
    </row>
    <row r="3180" spans="1:10">
      <c r="A3180" t="s">
        <v>4</v>
      </c>
      <c r="B3180" s="4" t="s">
        <v>5</v>
      </c>
      <c r="C3180" s="4" t="s">
        <v>7</v>
      </c>
      <c r="D3180" s="4" t="s">
        <v>7</v>
      </c>
      <c r="E3180" s="4" t="s">
        <v>7</v>
      </c>
      <c r="F3180" s="4" t="s">
        <v>12</v>
      </c>
      <c r="G3180" s="4" t="s">
        <v>12</v>
      </c>
      <c r="H3180" s="4" t="s">
        <v>12</v>
      </c>
      <c r="I3180" s="4" t="s">
        <v>12</v>
      </c>
      <c r="J3180" s="4" t="s">
        <v>12</v>
      </c>
    </row>
    <row r="3181" spans="1:10">
      <c r="A3181" t="n">
        <v>24158</v>
      </c>
      <c r="B3181" s="30" t="n">
        <v>76</v>
      </c>
      <c r="C3181" s="7" t="n">
        <v>12</v>
      </c>
      <c r="D3181" s="7" t="n">
        <v>3</v>
      </c>
      <c r="E3181" s="7" t="n">
        <v>3</v>
      </c>
      <c r="F3181" s="7" t="n">
        <v>1</v>
      </c>
      <c r="G3181" s="7" t="n">
        <v>1</v>
      </c>
      <c r="H3181" s="7" t="n">
        <v>1</v>
      </c>
      <c r="I3181" s="7" t="n">
        <v>0</v>
      </c>
      <c r="J3181" s="7" t="n">
        <v>1500</v>
      </c>
    </row>
    <row r="3182" spans="1:10">
      <c r="A3182" t="s">
        <v>4</v>
      </c>
      <c r="B3182" s="4" t="s">
        <v>5</v>
      </c>
      <c r="C3182" s="4" t="s">
        <v>7</v>
      </c>
      <c r="D3182" s="4" t="s">
        <v>7</v>
      </c>
      <c r="E3182" s="4" t="s">
        <v>7</v>
      </c>
      <c r="F3182" s="4" t="s">
        <v>12</v>
      </c>
      <c r="G3182" s="4" t="s">
        <v>12</v>
      </c>
      <c r="H3182" s="4" t="s">
        <v>12</v>
      </c>
      <c r="I3182" s="4" t="s">
        <v>12</v>
      </c>
      <c r="J3182" s="4" t="s">
        <v>12</v>
      </c>
    </row>
    <row r="3183" spans="1:10">
      <c r="A3183" t="n">
        <v>24182</v>
      </c>
      <c r="B3183" s="30" t="n">
        <v>76</v>
      </c>
      <c r="C3183" s="7" t="n">
        <v>12</v>
      </c>
      <c r="D3183" s="7" t="n">
        <v>0</v>
      </c>
      <c r="E3183" s="7" t="n">
        <v>3</v>
      </c>
      <c r="F3183" s="7" t="n">
        <v>0</v>
      </c>
      <c r="G3183" s="7" t="n">
        <v>-30</v>
      </c>
      <c r="H3183" s="7" t="n">
        <v>1500</v>
      </c>
      <c r="I3183" s="7" t="n">
        <v>0</v>
      </c>
      <c r="J3183" s="7" t="n">
        <v>0</v>
      </c>
    </row>
    <row r="3184" spans="1:10">
      <c r="A3184" t="s">
        <v>4</v>
      </c>
      <c r="B3184" s="4" t="s">
        <v>5</v>
      </c>
      <c r="C3184" s="4" t="s">
        <v>7</v>
      </c>
      <c r="D3184" s="4" t="s">
        <v>7</v>
      </c>
    </row>
    <row r="3185" spans="1:10">
      <c r="A3185" t="n">
        <v>24206</v>
      </c>
      <c r="B3185" s="62" t="n">
        <v>77</v>
      </c>
      <c r="C3185" s="7" t="n">
        <v>12</v>
      </c>
      <c r="D3185" s="7" t="n">
        <v>3</v>
      </c>
    </row>
    <row r="3186" spans="1:10">
      <c r="A3186" t="s">
        <v>4</v>
      </c>
      <c r="B3186" s="4" t="s">
        <v>5</v>
      </c>
      <c r="C3186" s="4" t="s">
        <v>7</v>
      </c>
      <c r="D3186" s="4" t="s">
        <v>7</v>
      </c>
    </row>
    <row r="3187" spans="1:10">
      <c r="A3187" t="n">
        <v>24209</v>
      </c>
      <c r="B3187" s="62" t="n">
        <v>77</v>
      </c>
      <c r="C3187" s="7" t="n">
        <v>12</v>
      </c>
      <c r="D3187" s="7" t="n">
        <v>0</v>
      </c>
    </row>
    <row r="3188" spans="1:10">
      <c r="A3188" t="s">
        <v>4</v>
      </c>
      <c r="B3188" s="4" t="s">
        <v>5</v>
      </c>
      <c r="C3188" s="4" t="s">
        <v>7</v>
      </c>
      <c r="D3188" s="4" t="s">
        <v>7</v>
      </c>
      <c r="E3188" s="4" t="s">
        <v>7</v>
      </c>
      <c r="F3188" s="4" t="s">
        <v>12</v>
      </c>
      <c r="G3188" s="4" t="s">
        <v>12</v>
      </c>
      <c r="H3188" s="4" t="s">
        <v>12</v>
      </c>
      <c r="I3188" s="4" t="s">
        <v>12</v>
      </c>
      <c r="J3188" s="4" t="s">
        <v>12</v>
      </c>
    </row>
    <row r="3189" spans="1:10">
      <c r="A3189" t="n">
        <v>24212</v>
      </c>
      <c r="B3189" s="30" t="n">
        <v>76</v>
      </c>
      <c r="C3189" s="7" t="n">
        <v>10</v>
      </c>
      <c r="D3189" s="7" t="n">
        <v>3</v>
      </c>
      <c r="E3189" s="7" t="n">
        <v>0</v>
      </c>
      <c r="F3189" s="7" t="n">
        <v>1</v>
      </c>
      <c r="G3189" s="7" t="n">
        <v>1</v>
      </c>
      <c r="H3189" s="7" t="n">
        <v>1</v>
      </c>
      <c r="I3189" s="7" t="n">
        <v>0</v>
      </c>
      <c r="J3189" s="7" t="n">
        <v>2000</v>
      </c>
    </row>
    <row r="3190" spans="1:10">
      <c r="A3190" t="s">
        <v>4</v>
      </c>
      <c r="B3190" s="4" t="s">
        <v>5</v>
      </c>
      <c r="C3190" s="4" t="s">
        <v>7</v>
      </c>
      <c r="D3190" s="4" t="s">
        <v>7</v>
      </c>
    </row>
    <row r="3191" spans="1:10">
      <c r="A3191" t="n">
        <v>24236</v>
      </c>
      <c r="B3191" s="62" t="n">
        <v>77</v>
      </c>
      <c r="C3191" s="7" t="n">
        <v>10</v>
      </c>
      <c r="D3191" s="7" t="n">
        <v>3</v>
      </c>
    </row>
    <row r="3192" spans="1:10">
      <c r="A3192" t="s">
        <v>4</v>
      </c>
      <c r="B3192" s="4" t="s">
        <v>5</v>
      </c>
      <c r="C3192" s="4" t="s">
        <v>7</v>
      </c>
      <c r="D3192" s="4" t="s">
        <v>11</v>
      </c>
      <c r="E3192" s="4" t="s">
        <v>7</v>
      </c>
      <c r="F3192" s="4" t="s">
        <v>18</v>
      </c>
    </row>
    <row r="3193" spans="1:10">
      <c r="A3193" t="n">
        <v>24239</v>
      </c>
      <c r="B3193" s="13" t="n">
        <v>5</v>
      </c>
      <c r="C3193" s="7" t="n">
        <v>30</v>
      </c>
      <c r="D3193" s="7" t="n">
        <v>4</v>
      </c>
      <c r="E3193" s="7" t="n">
        <v>1</v>
      </c>
      <c r="F3193" s="14" t="n">
        <f t="normal" ca="1">A3285</f>
        <v>0</v>
      </c>
    </row>
    <row r="3194" spans="1:10">
      <c r="A3194" t="s">
        <v>4</v>
      </c>
      <c r="B3194" s="4" t="s">
        <v>5</v>
      </c>
      <c r="C3194" s="4" t="s">
        <v>7</v>
      </c>
      <c r="D3194" s="4" t="s">
        <v>7</v>
      </c>
      <c r="E3194" s="4" t="s">
        <v>7</v>
      </c>
      <c r="F3194" s="4" t="s">
        <v>12</v>
      </c>
      <c r="G3194" s="4" t="s">
        <v>12</v>
      </c>
      <c r="H3194" s="4" t="s">
        <v>12</v>
      </c>
      <c r="I3194" s="4" t="s">
        <v>12</v>
      </c>
      <c r="J3194" s="4" t="s">
        <v>12</v>
      </c>
    </row>
    <row r="3195" spans="1:10">
      <c r="A3195" t="n">
        <v>24248</v>
      </c>
      <c r="B3195" s="30" t="n">
        <v>76</v>
      </c>
      <c r="C3195" s="7" t="n">
        <v>13</v>
      </c>
      <c r="D3195" s="7" t="n">
        <v>3</v>
      </c>
      <c r="E3195" s="7" t="n">
        <v>0</v>
      </c>
      <c r="F3195" s="7" t="n">
        <v>1</v>
      </c>
      <c r="G3195" s="7" t="n">
        <v>1</v>
      </c>
      <c r="H3195" s="7" t="n">
        <v>1</v>
      </c>
      <c r="I3195" s="7" t="n">
        <v>1</v>
      </c>
      <c r="J3195" s="7" t="n">
        <v>2000</v>
      </c>
    </row>
    <row r="3196" spans="1:10">
      <c r="A3196" t="s">
        <v>4</v>
      </c>
      <c r="B3196" s="4" t="s">
        <v>5</v>
      </c>
      <c r="C3196" s="4" t="s">
        <v>7</v>
      </c>
      <c r="D3196" s="4" t="s">
        <v>7</v>
      </c>
    </row>
    <row r="3197" spans="1:10">
      <c r="A3197" t="n">
        <v>24272</v>
      </c>
      <c r="B3197" s="62" t="n">
        <v>77</v>
      </c>
      <c r="C3197" s="7" t="n">
        <v>13</v>
      </c>
      <c r="D3197" s="7" t="n">
        <v>3</v>
      </c>
    </row>
    <row r="3198" spans="1:10">
      <c r="A3198" t="s">
        <v>4</v>
      </c>
      <c r="B3198" s="4" t="s">
        <v>5</v>
      </c>
      <c r="C3198" s="4" t="s">
        <v>7</v>
      </c>
      <c r="D3198" s="4" t="s">
        <v>7</v>
      </c>
      <c r="E3198" s="4" t="s">
        <v>7</v>
      </c>
      <c r="F3198" s="4" t="s">
        <v>12</v>
      </c>
      <c r="G3198" s="4" t="s">
        <v>12</v>
      </c>
      <c r="H3198" s="4" t="s">
        <v>12</v>
      </c>
      <c r="I3198" s="4" t="s">
        <v>12</v>
      </c>
      <c r="J3198" s="4" t="s">
        <v>12</v>
      </c>
    </row>
    <row r="3199" spans="1:10">
      <c r="A3199" t="n">
        <v>24275</v>
      </c>
      <c r="B3199" s="30" t="n">
        <v>76</v>
      </c>
      <c r="C3199" s="7" t="n">
        <v>14</v>
      </c>
      <c r="D3199" s="7" t="n">
        <v>3</v>
      </c>
      <c r="E3199" s="7" t="n">
        <v>3</v>
      </c>
      <c r="F3199" s="7" t="n">
        <v>1</v>
      </c>
      <c r="G3199" s="7" t="n">
        <v>1</v>
      </c>
      <c r="H3199" s="7" t="n">
        <v>1</v>
      </c>
      <c r="I3199" s="7" t="n">
        <v>1</v>
      </c>
      <c r="J3199" s="7" t="n">
        <v>1500</v>
      </c>
    </row>
    <row r="3200" spans="1:10">
      <c r="A3200" t="s">
        <v>4</v>
      </c>
      <c r="B3200" s="4" t="s">
        <v>5</v>
      </c>
      <c r="C3200" s="4" t="s">
        <v>7</v>
      </c>
      <c r="D3200" s="4" t="s">
        <v>7</v>
      </c>
      <c r="E3200" s="4" t="s">
        <v>7</v>
      </c>
      <c r="F3200" s="4" t="s">
        <v>12</v>
      </c>
      <c r="G3200" s="4" t="s">
        <v>12</v>
      </c>
      <c r="H3200" s="4" t="s">
        <v>12</v>
      </c>
      <c r="I3200" s="4" t="s">
        <v>12</v>
      </c>
      <c r="J3200" s="4" t="s">
        <v>12</v>
      </c>
    </row>
    <row r="3201" spans="1:10">
      <c r="A3201" t="n">
        <v>24299</v>
      </c>
      <c r="B3201" s="30" t="n">
        <v>76</v>
      </c>
      <c r="C3201" s="7" t="n">
        <v>14</v>
      </c>
      <c r="D3201" s="7" t="n">
        <v>0</v>
      </c>
      <c r="E3201" s="7" t="n">
        <v>3</v>
      </c>
      <c r="F3201" s="7" t="n">
        <v>0</v>
      </c>
      <c r="G3201" s="7" t="n">
        <v>-15</v>
      </c>
      <c r="H3201" s="7" t="n">
        <v>1500</v>
      </c>
      <c r="I3201" s="7" t="n">
        <v>0</v>
      </c>
      <c r="J3201" s="7" t="n">
        <v>0</v>
      </c>
    </row>
    <row r="3202" spans="1:10">
      <c r="A3202" t="s">
        <v>4</v>
      </c>
      <c r="B3202" s="4" t="s">
        <v>5</v>
      </c>
      <c r="C3202" s="4" t="s">
        <v>7</v>
      </c>
      <c r="D3202" s="4" t="s">
        <v>7</v>
      </c>
    </row>
    <row r="3203" spans="1:10">
      <c r="A3203" t="n">
        <v>24323</v>
      </c>
      <c r="B3203" s="62" t="n">
        <v>77</v>
      </c>
      <c r="C3203" s="7" t="n">
        <v>14</v>
      </c>
      <c r="D3203" s="7" t="n">
        <v>3</v>
      </c>
    </row>
    <row r="3204" spans="1:10">
      <c r="A3204" t="s">
        <v>4</v>
      </c>
      <c r="B3204" s="4" t="s">
        <v>5</v>
      </c>
      <c r="C3204" s="4" t="s">
        <v>7</v>
      </c>
      <c r="D3204" s="4" t="s">
        <v>7</v>
      </c>
    </row>
    <row r="3205" spans="1:10">
      <c r="A3205" t="n">
        <v>24326</v>
      </c>
      <c r="B3205" s="62" t="n">
        <v>77</v>
      </c>
      <c r="C3205" s="7" t="n">
        <v>14</v>
      </c>
      <c r="D3205" s="7" t="n">
        <v>0</v>
      </c>
    </row>
    <row r="3206" spans="1:10">
      <c r="A3206" t="s">
        <v>4</v>
      </c>
      <c r="B3206" s="4" t="s">
        <v>5</v>
      </c>
      <c r="C3206" s="4" t="s">
        <v>11</v>
      </c>
    </row>
    <row r="3207" spans="1:10">
      <c r="A3207" t="n">
        <v>24329</v>
      </c>
      <c r="B3207" s="24" t="n">
        <v>16</v>
      </c>
      <c r="C3207" s="7" t="n">
        <v>2500</v>
      </c>
    </row>
    <row r="3208" spans="1:10">
      <c r="A3208" t="s">
        <v>4</v>
      </c>
      <c r="B3208" s="4" t="s">
        <v>5</v>
      </c>
      <c r="C3208" s="4" t="s">
        <v>7</v>
      </c>
      <c r="D3208" s="4" t="s">
        <v>7</v>
      </c>
      <c r="E3208" s="4" t="s">
        <v>7</v>
      </c>
      <c r="F3208" s="4" t="s">
        <v>12</v>
      </c>
      <c r="G3208" s="4" t="s">
        <v>12</v>
      </c>
      <c r="H3208" s="4" t="s">
        <v>12</v>
      </c>
      <c r="I3208" s="4" t="s">
        <v>12</v>
      </c>
      <c r="J3208" s="4" t="s">
        <v>12</v>
      </c>
    </row>
    <row r="3209" spans="1:10">
      <c r="A3209" t="n">
        <v>24332</v>
      </c>
      <c r="B3209" s="30" t="n">
        <v>76</v>
      </c>
      <c r="C3209" s="7" t="n">
        <v>14</v>
      </c>
      <c r="D3209" s="7" t="n">
        <v>3</v>
      </c>
      <c r="E3209" s="7" t="n">
        <v>3</v>
      </c>
      <c r="F3209" s="7" t="n">
        <v>1</v>
      </c>
      <c r="G3209" s="7" t="n">
        <v>1</v>
      </c>
      <c r="H3209" s="7" t="n">
        <v>1</v>
      </c>
      <c r="I3209" s="7" t="n">
        <v>0</v>
      </c>
      <c r="J3209" s="7" t="n">
        <v>1500</v>
      </c>
    </row>
    <row r="3210" spans="1:10">
      <c r="A3210" t="s">
        <v>4</v>
      </c>
      <c r="B3210" s="4" t="s">
        <v>5</v>
      </c>
      <c r="C3210" s="4" t="s">
        <v>7</v>
      </c>
      <c r="D3210" s="4" t="s">
        <v>7</v>
      </c>
      <c r="E3210" s="4" t="s">
        <v>7</v>
      </c>
      <c r="F3210" s="4" t="s">
        <v>12</v>
      </c>
      <c r="G3210" s="4" t="s">
        <v>12</v>
      </c>
      <c r="H3210" s="4" t="s">
        <v>12</v>
      </c>
      <c r="I3210" s="4" t="s">
        <v>12</v>
      </c>
      <c r="J3210" s="4" t="s">
        <v>12</v>
      </c>
    </row>
    <row r="3211" spans="1:10">
      <c r="A3211" t="n">
        <v>24356</v>
      </c>
      <c r="B3211" s="30" t="n">
        <v>76</v>
      </c>
      <c r="C3211" s="7" t="n">
        <v>14</v>
      </c>
      <c r="D3211" s="7" t="n">
        <v>0</v>
      </c>
      <c r="E3211" s="7" t="n">
        <v>3</v>
      </c>
      <c r="F3211" s="7" t="n">
        <v>0</v>
      </c>
      <c r="G3211" s="7" t="n">
        <v>-30</v>
      </c>
      <c r="H3211" s="7" t="n">
        <v>1500</v>
      </c>
      <c r="I3211" s="7" t="n">
        <v>0</v>
      </c>
      <c r="J3211" s="7" t="n">
        <v>0</v>
      </c>
    </row>
    <row r="3212" spans="1:10">
      <c r="A3212" t="s">
        <v>4</v>
      </c>
      <c r="B3212" s="4" t="s">
        <v>5</v>
      </c>
      <c r="C3212" s="4" t="s">
        <v>7</v>
      </c>
      <c r="D3212" s="4" t="s">
        <v>7</v>
      </c>
    </row>
    <row r="3213" spans="1:10">
      <c r="A3213" t="n">
        <v>24380</v>
      </c>
      <c r="B3213" s="62" t="n">
        <v>77</v>
      </c>
      <c r="C3213" s="7" t="n">
        <v>14</v>
      </c>
      <c r="D3213" s="7" t="n">
        <v>3</v>
      </c>
    </row>
    <row r="3214" spans="1:10">
      <c r="A3214" t="s">
        <v>4</v>
      </c>
      <c r="B3214" s="4" t="s">
        <v>5</v>
      </c>
      <c r="C3214" s="4" t="s">
        <v>7</v>
      </c>
      <c r="D3214" s="4" t="s">
        <v>7</v>
      </c>
    </row>
    <row r="3215" spans="1:10">
      <c r="A3215" t="n">
        <v>24383</v>
      </c>
      <c r="B3215" s="62" t="n">
        <v>77</v>
      </c>
      <c r="C3215" s="7" t="n">
        <v>14</v>
      </c>
      <c r="D3215" s="7" t="n">
        <v>0</v>
      </c>
    </row>
    <row r="3216" spans="1:10">
      <c r="A3216" t="s">
        <v>4</v>
      </c>
      <c r="B3216" s="4" t="s">
        <v>5</v>
      </c>
      <c r="C3216" s="4" t="s">
        <v>7</v>
      </c>
      <c r="D3216" s="4" t="s">
        <v>7</v>
      </c>
      <c r="E3216" s="4" t="s">
        <v>7</v>
      </c>
      <c r="F3216" s="4" t="s">
        <v>12</v>
      </c>
      <c r="G3216" s="4" t="s">
        <v>12</v>
      </c>
      <c r="H3216" s="4" t="s">
        <v>12</v>
      </c>
      <c r="I3216" s="4" t="s">
        <v>12</v>
      </c>
      <c r="J3216" s="4" t="s">
        <v>12</v>
      </c>
    </row>
    <row r="3217" spans="1:10">
      <c r="A3217" t="n">
        <v>24386</v>
      </c>
      <c r="B3217" s="30" t="n">
        <v>76</v>
      </c>
      <c r="C3217" s="7" t="n">
        <v>15</v>
      </c>
      <c r="D3217" s="7" t="n">
        <v>3</v>
      </c>
      <c r="E3217" s="7" t="n">
        <v>3</v>
      </c>
      <c r="F3217" s="7" t="n">
        <v>1</v>
      </c>
      <c r="G3217" s="7" t="n">
        <v>1</v>
      </c>
      <c r="H3217" s="7" t="n">
        <v>1</v>
      </c>
      <c r="I3217" s="7" t="n">
        <v>1</v>
      </c>
      <c r="J3217" s="7" t="n">
        <v>1500</v>
      </c>
    </row>
    <row r="3218" spans="1:10">
      <c r="A3218" t="s">
        <v>4</v>
      </c>
      <c r="B3218" s="4" t="s">
        <v>5</v>
      </c>
      <c r="C3218" s="4" t="s">
        <v>7</v>
      </c>
      <c r="D3218" s="4" t="s">
        <v>7</v>
      </c>
      <c r="E3218" s="4" t="s">
        <v>7</v>
      </c>
      <c r="F3218" s="4" t="s">
        <v>12</v>
      </c>
      <c r="G3218" s="4" t="s">
        <v>12</v>
      </c>
      <c r="H3218" s="4" t="s">
        <v>12</v>
      </c>
      <c r="I3218" s="4" t="s">
        <v>12</v>
      </c>
      <c r="J3218" s="4" t="s">
        <v>12</v>
      </c>
    </row>
    <row r="3219" spans="1:10">
      <c r="A3219" t="n">
        <v>24410</v>
      </c>
      <c r="B3219" s="30" t="n">
        <v>76</v>
      </c>
      <c r="C3219" s="7" t="n">
        <v>15</v>
      </c>
      <c r="D3219" s="7" t="n">
        <v>0</v>
      </c>
      <c r="E3219" s="7" t="n">
        <v>3</v>
      </c>
      <c r="F3219" s="7" t="n">
        <v>0</v>
      </c>
      <c r="G3219" s="7" t="n">
        <v>-15</v>
      </c>
      <c r="H3219" s="7" t="n">
        <v>1500</v>
      </c>
      <c r="I3219" s="7" t="n">
        <v>0</v>
      </c>
      <c r="J3219" s="7" t="n">
        <v>0</v>
      </c>
    </row>
    <row r="3220" spans="1:10">
      <c r="A3220" t="s">
        <v>4</v>
      </c>
      <c r="B3220" s="4" t="s">
        <v>5</v>
      </c>
      <c r="C3220" s="4" t="s">
        <v>7</v>
      </c>
      <c r="D3220" s="4" t="s">
        <v>7</v>
      </c>
    </row>
    <row r="3221" spans="1:10">
      <c r="A3221" t="n">
        <v>24434</v>
      </c>
      <c r="B3221" s="62" t="n">
        <v>77</v>
      </c>
      <c r="C3221" s="7" t="n">
        <v>15</v>
      </c>
      <c r="D3221" s="7" t="n">
        <v>3</v>
      </c>
    </row>
    <row r="3222" spans="1:10">
      <c r="A3222" t="s">
        <v>4</v>
      </c>
      <c r="B3222" s="4" t="s">
        <v>5</v>
      </c>
      <c r="C3222" s="4" t="s">
        <v>7</v>
      </c>
      <c r="D3222" s="4" t="s">
        <v>7</v>
      </c>
    </row>
    <row r="3223" spans="1:10">
      <c r="A3223" t="n">
        <v>24437</v>
      </c>
      <c r="B3223" s="62" t="n">
        <v>77</v>
      </c>
      <c r="C3223" s="7" t="n">
        <v>15</v>
      </c>
      <c r="D3223" s="7" t="n">
        <v>0</v>
      </c>
    </row>
    <row r="3224" spans="1:10">
      <c r="A3224" t="s">
        <v>4</v>
      </c>
      <c r="B3224" s="4" t="s">
        <v>5</v>
      </c>
      <c r="C3224" s="4" t="s">
        <v>11</v>
      </c>
    </row>
    <row r="3225" spans="1:10">
      <c r="A3225" t="n">
        <v>24440</v>
      </c>
      <c r="B3225" s="24" t="n">
        <v>16</v>
      </c>
      <c r="C3225" s="7" t="n">
        <v>2500</v>
      </c>
    </row>
    <row r="3226" spans="1:10">
      <c r="A3226" t="s">
        <v>4</v>
      </c>
      <c r="B3226" s="4" t="s">
        <v>5</v>
      </c>
      <c r="C3226" s="4" t="s">
        <v>11</v>
      </c>
    </row>
    <row r="3227" spans="1:10">
      <c r="A3227" t="n">
        <v>24443</v>
      </c>
      <c r="B3227" s="24" t="n">
        <v>16</v>
      </c>
      <c r="C3227" s="7" t="n">
        <v>500</v>
      </c>
    </row>
    <row r="3228" spans="1:10">
      <c r="A3228" t="s">
        <v>4</v>
      </c>
      <c r="B3228" s="4" t="s">
        <v>5</v>
      </c>
      <c r="C3228" s="4" t="s">
        <v>7</v>
      </c>
      <c r="D3228" s="4" t="s">
        <v>7</v>
      </c>
      <c r="E3228" s="4" t="s">
        <v>7</v>
      </c>
      <c r="F3228" s="4" t="s">
        <v>12</v>
      </c>
      <c r="G3228" s="4" t="s">
        <v>12</v>
      </c>
      <c r="H3228" s="4" t="s">
        <v>12</v>
      </c>
      <c r="I3228" s="4" t="s">
        <v>12</v>
      </c>
      <c r="J3228" s="4" t="s">
        <v>12</v>
      </c>
    </row>
    <row r="3229" spans="1:10">
      <c r="A3229" t="n">
        <v>24446</v>
      </c>
      <c r="B3229" s="30" t="n">
        <v>76</v>
      </c>
      <c r="C3229" s="7" t="n">
        <v>15</v>
      </c>
      <c r="D3229" s="7" t="n">
        <v>3</v>
      </c>
      <c r="E3229" s="7" t="n">
        <v>3</v>
      </c>
      <c r="F3229" s="7" t="n">
        <v>1</v>
      </c>
      <c r="G3229" s="7" t="n">
        <v>1</v>
      </c>
      <c r="H3229" s="7" t="n">
        <v>1</v>
      </c>
      <c r="I3229" s="7" t="n">
        <v>0</v>
      </c>
      <c r="J3229" s="7" t="n">
        <v>1500</v>
      </c>
    </row>
    <row r="3230" spans="1:10">
      <c r="A3230" t="s">
        <v>4</v>
      </c>
      <c r="B3230" s="4" t="s">
        <v>5</v>
      </c>
      <c r="C3230" s="4" t="s">
        <v>7</v>
      </c>
      <c r="D3230" s="4" t="s">
        <v>7</v>
      </c>
      <c r="E3230" s="4" t="s">
        <v>7</v>
      </c>
      <c r="F3230" s="4" t="s">
        <v>12</v>
      </c>
      <c r="G3230" s="4" t="s">
        <v>12</v>
      </c>
      <c r="H3230" s="4" t="s">
        <v>12</v>
      </c>
      <c r="I3230" s="4" t="s">
        <v>12</v>
      </c>
      <c r="J3230" s="4" t="s">
        <v>12</v>
      </c>
    </row>
    <row r="3231" spans="1:10">
      <c r="A3231" t="n">
        <v>24470</v>
      </c>
      <c r="B3231" s="30" t="n">
        <v>76</v>
      </c>
      <c r="C3231" s="7" t="n">
        <v>15</v>
      </c>
      <c r="D3231" s="7" t="n">
        <v>0</v>
      </c>
      <c r="E3231" s="7" t="n">
        <v>3</v>
      </c>
      <c r="F3231" s="7" t="n">
        <v>0</v>
      </c>
      <c r="G3231" s="7" t="n">
        <v>-30</v>
      </c>
      <c r="H3231" s="7" t="n">
        <v>1500</v>
      </c>
      <c r="I3231" s="7" t="n">
        <v>0</v>
      </c>
      <c r="J3231" s="7" t="n">
        <v>0</v>
      </c>
    </row>
    <row r="3232" spans="1:10">
      <c r="A3232" t="s">
        <v>4</v>
      </c>
      <c r="B3232" s="4" t="s">
        <v>5</v>
      </c>
      <c r="C3232" s="4" t="s">
        <v>7</v>
      </c>
      <c r="D3232" s="4" t="s">
        <v>7</v>
      </c>
    </row>
    <row r="3233" spans="1:10">
      <c r="A3233" t="n">
        <v>24494</v>
      </c>
      <c r="B3233" s="62" t="n">
        <v>77</v>
      </c>
      <c r="C3233" s="7" t="n">
        <v>15</v>
      </c>
      <c r="D3233" s="7" t="n">
        <v>3</v>
      </c>
    </row>
    <row r="3234" spans="1:10">
      <c r="A3234" t="s">
        <v>4</v>
      </c>
      <c r="B3234" s="4" t="s">
        <v>5</v>
      </c>
      <c r="C3234" s="4" t="s">
        <v>7</v>
      </c>
      <c r="D3234" s="4" t="s">
        <v>7</v>
      </c>
    </row>
    <row r="3235" spans="1:10">
      <c r="A3235" t="n">
        <v>24497</v>
      </c>
      <c r="B3235" s="62" t="n">
        <v>77</v>
      </c>
      <c r="C3235" s="7" t="n">
        <v>15</v>
      </c>
      <c r="D3235" s="7" t="n">
        <v>0</v>
      </c>
    </row>
    <row r="3236" spans="1:10">
      <c r="A3236" t="s">
        <v>4</v>
      </c>
      <c r="B3236" s="4" t="s">
        <v>5</v>
      </c>
      <c r="C3236" s="4" t="s">
        <v>11</v>
      </c>
    </row>
    <row r="3237" spans="1:10">
      <c r="A3237" t="n">
        <v>24500</v>
      </c>
      <c r="B3237" s="24" t="n">
        <v>16</v>
      </c>
      <c r="C3237" s="7" t="n">
        <v>1500</v>
      </c>
    </row>
    <row r="3238" spans="1:10">
      <c r="A3238" t="s">
        <v>4</v>
      </c>
      <c r="B3238" s="4" t="s">
        <v>5</v>
      </c>
      <c r="C3238" s="4" t="s">
        <v>7</v>
      </c>
      <c r="D3238" s="4" t="s">
        <v>7</v>
      </c>
      <c r="E3238" s="4" t="s">
        <v>7</v>
      </c>
      <c r="F3238" s="4" t="s">
        <v>12</v>
      </c>
      <c r="G3238" s="4" t="s">
        <v>12</v>
      </c>
      <c r="H3238" s="4" t="s">
        <v>12</v>
      </c>
      <c r="I3238" s="4" t="s">
        <v>12</v>
      </c>
      <c r="J3238" s="4" t="s">
        <v>12</v>
      </c>
    </row>
    <row r="3239" spans="1:10">
      <c r="A3239" t="n">
        <v>24503</v>
      </c>
      <c r="B3239" s="30" t="n">
        <v>76</v>
      </c>
      <c r="C3239" s="7" t="n">
        <v>16</v>
      </c>
      <c r="D3239" s="7" t="n">
        <v>3</v>
      </c>
      <c r="E3239" s="7" t="n">
        <v>3</v>
      </c>
      <c r="F3239" s="7" t="n">
        <v>1</v>
      </c>
      <c r="G3239" s="7" t="n">
        <v>1</v>
      </c>
      <c r="H3239" s="7" t="n">
        <v>1</v>
      </c>
      <c r="I3239" s="7" t="n">
        <v>1</v>
      </c>
      <c r="J3239" s="7" t="n">
        <v>1500</v>
      </c>
    </row>
    <row r="3240" spans="1:10">
      <c r="A3240" t="s">
        <v>4</v>
      </c>
      <c r="B3240" s="4" t="s">
        <v>5</v>
      </c>
      <c r="C3240" s="4" t="s">
        <v>7</v>
      </c>
      <c r="D3240" s="4" t="s">
        <v>7</v>
      </c>
      <c r="E3240" s="4" t="s">
        <v>7</v>
      </c>
      <c r="F3240" s="4" t="s">
        <v>12</v>
      </c>
      <c r="G3240" s="4" t="s">
        <v>12</v>
      </c>
      <c r="H3240" s="4" t="s">
        <v>12</v>
      </c>
      <c r="I3240" s="4" t="s">
        <v>12</v>
      </c>
      <c r="J3240" s="4" t="s">
        <v>12</v>
      </c>
    </row>
    <row r="3241" spans="1:10">
      <c r="A3241" t="n">
        <v>24527</v>
      </c>
      <c r="B3241" s="30" t="n">
        <v>76</v>
      </c>
      <c r="C3241" s="7" t="n">
        <v>16</v>
      </c>
      <c r="D3241" s="7" t="n">
        <v>0</v>
      </c>
      <c r="E3241" s="7" t="n">
        <v>3</v>
      </c>
      <c r="F3241" s="7" t="n">
        <v>0</v>
      </c>
      <c r="G3241" s="7" t="n">
        <v>-15</v>
      </c>
      <c r="H3241" s="7" t="n">
        <v>1500</v>
      </c>
      <c r="I3241" s="7" t="n">
        <v>0</v>
      </c>
      <c r="J3241" s="7" t="n">
        <v>0</v>
      </c>
    </row>
    <row r="3242" spans="1:10">
      <c r="A3242" t="s">
        <v>4</v>
      </c>
      <c r="B3242" s="4" t="s">
        <v>5</v>
      </c>
      <c r="C3242" s="4" t="s">
        <v>7</v>
      </c>
      <c r="D3242" s="4" t="s">
        <v>7</v>
      </c>
    </row>
    <row r="3243" spans="1:10">
      <c r="A3243" t="n">
        <v>24551</v>
      </c>
      <c r="B3243" s="62" t="n">
        <v>77</v>
      </c>
      <c r="C3243" s="7" t="n">
        <v>16</v>
      </c>
      <c r="D3243" s="7" t="n">
        <v>3</v>
      </c>
    </row>
    <row r="3244" spans="1:10">
      <c r="A3244" t="s">
        <v>4</v>
      </c>
      <c r="B3244" s="4" t="s">
        <v>5</v>
      </c>
      <c r="C3244" s="4" t="s">
        <v>7</v>
      </c>
      <c r="D3244" s="4" t="s">
        <v>7</v>
      </c>
    </row>
    <row r="3245" spans="1:10">
      <c r="A3245" t="n">
        <v>24554</v>
      </c>
      <c r="B3245" s="62" t="n">
        <v>77</v>
      </c>
      <c r="C3245" s="7" t="n">
        <v>16</v>
      </c>
      <c r="D3245" s="7" t="n">
        <v>0</v>
      </c>
    </row>
    <row r="3246" spans="1:10">
      <c r="A3246" t="s">
        <v>4</v>
      </c>
      <c r="B3246" s="4" t="s">
        <v>5</v>
      </c>
      <c r="C3246" s="4" t="s">
        <v>11</v>
      </c>
    </row>
    <row r="3247" spans="1:10">
      <c r="A3247" t="n">
        <v>24557</v>
      </c>
      <c r="B3247" s="24" t="n">
        <v>16</v>
      </c>
      <c r="C3247" s="7" t="n">
        <v>2500</v>
      </c>
    </row>
    <row r="3248" spans="1:10">
      <c r="A3248" t="s">
        <v>4</v>
      </c>
      <c r="B3248" s="4" t="s">
        <v>5</v>
      </c>
      <c r="C3248" s="4" t="s">
        <v>11</v>
      </c>
    </row>
    <row r="3249" spans="1:10">
      <c r="A3249" t="n">
        <v>24560</v>
      </c>
      <c r="B3249" s="24" t="n">
        <v>16</v>
      </c>
      <c r="C3249" s="7" t="n">
        <v>500</v>
      </c>
    </row>
    <row r="3250" spans="1:10">
      <c r="A3250" t="s">
        <v>4</v>
      </c>
      <c r="B3250" s="4" t="s">
        <v>5</v>
      </c>
      <c r="C3250" s="4" t="s">
        <v>7</v>
      </c>
      <c r="D3250" s="4" t="s">
        <v>7</v>
      </c>
      <c r="E3250" s="4" t="s">
        <v>7</v>
      </c>
      <c r="F3250" s="4" t="s">
        <v>12</v>
      </c>
      <c r="G3250" s="4" t="s">
        <v>12</v>
      </c>
      <c r="H3250" s="4" t="s">
        <v>12</v>
      </c>
      <c r="I3250" s="4" t="s">
        <v>12</v>
      </c>
      <c r="J3250" s="4" t="s">
        <v>12</v>
      </c>
    </row>
    <row r="3251" spans="1:10">
      <c r="A3251" t="n">
        <v>24563</v>
      </c>
      <c r="B3251" s="30" t="n">
        <v>76</v>
      </c>
      <c r="C3251" s="7" t="n">
        <v>16</v>
      </c>
      <c r="D3251" s="7" t="n">
        <v>3</v>
      </c>
      <c r="E3251" s="7" t="n">
        <v>3</v>
      </c>
      <c r="F3251" s="7" t="n">
        <v>1</v>
      </c>
      <c r="G3251" s="7" t="n">
        <v>1</v>
      </c>
      <c r="H3251" s="7" t="n">
        <v>1</v>
      </c>
      <c r="I3251" s="7" t="n">
        <v>0</v>
      </c>
      <c r="J3251" s="7" t="n">
        <v>1500</v>
      </c>
    </row>
    <row r="3252" spans="1:10">
      <c r="A3252" t="s">
        <v>4</v>
      </c>
      <c r="B3252" s="4" t="s">
        <v>5</v>
      </c>
      <c r="C3252" s="4" t="s">
        <v>7</v>
      </c>
      <c r="D3252" s="4" t="s">
        <v>7</v>
      </c>
      <c r="E3252" s="4" t="s">
        <v>7</v>
      </c>
      <c r="F3252" s="4" t="s">
        <v>12</v>
      </c>
      <c r="G3252" s="4" t="s">
        <v>12</v>
      </c>
      <c r="H3252" s="4" t="s">
        <v>12</v>
      </c>
      <c r="I3252" s="4" t="s">
        <v>12</v>
      </c>
      <c r="J3252" s="4" t="s">
        <v>12</v>
      </c>
    </row>
    <row r="3253" spans="1:10">
      <c r="A3253" t="n">
        <v>24587</v>
      </c>
      <c r="B3253" s="30" t="n">
        <v>76</v>
      </c>
      <c r="C3253" s="7" t="n">
        <v>16</v>
      </c>
      <c r="D3253" s="7" t="n">
        <v>0</v>
      </c>
      <c r="E3253" s="7" t="n">
        <v>3</v>
      </c>
      <c r="F3253" s="7" t="n">
        <v>0</v>
      </c>
      <c r="G3253" s="7" t="n">
        <v>-30</v>
      </c>
      <c r="H3253" s="7" t="n">
        <v>1500</v>
      </c>
      <c r="I3253" s="7" t="n">
        <v>0</v>
      </c>
      <c r="J3253" s="7" t="n">
        <v>0</v>
      </c>
    </row>
    <row r="3254" spans="1:10">
      <c r="A3254" t="s">
        <v>4</v>
      </c>
      <c r="B3254" s="4" t="s">
        <v>5</v>
      </c>
      <c r="C3254" s="4" t="s">
        <v>7</v>
      </c>
      <c r="D3254" s="4" t="s">
        <v>7</v>
      </c>
    </row>
    <row r="3255" spans="1:10">
      <c r="A3255" t="n">
        <v>24611</v>
      </c>
      <c r="B3255" s="62" t="n">
        <v>77</v>
      </c>
      <c r="C3255" s="7" t="n">
        <v>16</v>
      </c>
      <c r="D3255" s="7" t="n">
        <v>3</v>
      </c>
    </row>
    <row r="3256" spans="1:10">
      <c r="A3256" t="s">
        <v>4</v>
      </c>
      <c r="B3256" s="4" t="s">
        <v>5</v>
      </c>
      <c r="C3256" s="4" t="s">
        <v>7</v>
      </c>
      <c r="D3256" s="4" t="s">
        <v>7</v>
      </c>
    </row>
    <row r="3257" spans="1:10">
      <c r="A3257" t="n">
        <v>24614</v>
      </c>
      <c r="B3257" s="62" t="n">
        <v>77</v>
      </c>
      <c r="C3257" s="7" t="n">
        <v>16</v>
      </c>
      <c r="D3257" s="7" t="n">
        <v>0</v>
      </c>
    </row>
    <row r="3258" spans="1:10">
      <c r="A3258" t="s">
        <v>4</v>
      </c>
      <c r="B3258" s="4" t="s">
        <v>5</v>
      </c>
      <c r="C3258" s="4" t="s">
        <v>11</v>
      </c>
    </row>
    <row r="3259" spans="1:10">
      <c r="A3259" t="n">
        <v>24617</v>
      </c>
      <c r="B3259" s="24" t="n">
        <v>16</v>
      </c>
      <c r="C3259" s="7" t="n">
        <v>500</v>
      </c>
    </row>
    <row r="3260" spans="1:10">
      <c r="A3260" t="s">
        <v>4</v>
      </c>
      <c r="B3260" s="4" t="s">
        <v>5</v>
      </c>
      <c r="C3260" s="4" t="s">
        <v>7</v>
      </c>
      <c r="D3260" s="4" t="s">
        <v>7</v>
      </c>
      <c r="E3260" s="4" t="s">
        <v>7</v>
      </c>
      <c r="F3260" s="4" t="s">
        <v>12</v>
      </c>
      <c r="G3260" s="4" t="s">
        <v>12</v>
      </c>
      <c r="H3260" s="4" t="s">
        <v>12</v>
      </c>
      <c r="I3260" s="4" t="s">
        <v>12</v>
      </c>
      <c r="J3260" s="4" t="s">
        <v>12</v>
      </c>
    </row>
    <row r="3261" spans="1:10">
      <c r="A3261" t="n">
        <v>24620</v>
      </c>
      <c r="B3261" s="30" t="n">
        <v>76</v>
      </c>
      <c r="C3261" s="7" t="n">
        <v>17</v>
      </c>
      <c r="D3261" s="7" t="n">
        <v>3</v>
      </c>
      <c r="E3261" s="7" t="n">
        <v>3</v>
      </c>
      <c r="F3261" s="7" t="n">
        <v>1</v>
      </c>
      <c r="G3261" s="7" t="n">
        <v>1</v>
      </c>
      <c r="H3261" s="7" t="n">
        <v>1</v>
      </c>
      <c r="I3261" s="7" t="n">
        <v>1</v>
      </c>
      <c r="J3261" s="7" t="n">
        <v>1500</v>
      </c>
    </row>
    <row r="3262" spans="1:10">
      <c r="A3262" t="s">
        <v>4</v>
      </c>
      <c r="B3262" s="4" t="s">
        <v>5</v>
      </c>
      <c r="C3262" s="4" t="s">
        <v>7</v>
      </c>
      <c r="D3262" s="4" t="s">
        <v>7</v>
      </c>
      <c r="E3262" s="4" t="s">
        <v>7</v>
      </c>
      <c r="F3262" s="4" t="s">
        <v>12</v>
      </c>
      <c r="G3262" s="4" t="s">
        <v>12</v>
      </c>
      <c r="H3262" s="4" t="s">
        <v>12</v>
      </c>
      <c r="I3262" s="4" t="s">
        <v>12</v>
      </c>
      <c r="J3262" s="4" t="s">
        <v>12</v>
      </c>
    </row>
    <row r="3263" spans="1:10">
      <c r="A3263" t="n">
        <v>24644</v>
      </c>
      <c r="B3263" s="30" t="n">
        <v>76</v>
      </c>
      <c r="C3263" s="7" t="n">
        <v>17</v>
      </c>
      <c r="D3263" s="7" t="n">
        <v>0</v>
      </c>
      <c r="E3263" s="7" t="n">
        <v>3</v>
      </c>
      <c r="F3263" s="7" t="n">
        <v>0</v>
      </c>
      <c r="G3263" s="7" t="n">
        <v>-15</v>
      </c>
      <c r="H3263" s="7" t="n">
        <v>1500</v>
      </c>
      <c r="I3263" s="7" t="n">
        <v>0</v>
      </c>
      <c r="J3263" s="7" t="n">
        <v>0</v>
      </c>
    </row>
    <row r="3264" spans="1:10">
      <c r="A3264" t="s">
        <v>4</v>
      </c>
      <c r="B3264" s="4" t="s">
        <v>5</v>
      </c>
      <c r="C3264" s="4" t="s">
        <v>7</v>
      </c>
      <c r="D3264" s="4" t="s">
        <v>7</v>
      </c>
    </row>
    <row r="3265" spans="1:10">
      <c r="A3265" t="n">
        <v>24668</v>
      </c>
      <c r="B3265" s="62" t="n">
        <v>77</v>
      </c>
      <c r="C3265" s="7" t="n">
        <v>17</v>
      </c>
      <c r="D3265" s="7" t="n">
        <v>3</v>
      </c>
    </row>
    <row r="3266" spans="1:10">
      <c r="A3266" t="s">
        <v>4</v>
      </c>
      <c r="B3266" s="4" t="s">
        <v>5</v>
      </c>
      <c r="C3266" s="4" t="s">
        <v>7</v>
      </c>
      <c r="D3266" s="4" t="s">
        <v>7</v>
      </c>
    </row>
    <row r="3267" spans="1:10">
      <c r="A3267" t="n">
        <v>24671</v>
      </c>
      <c r="B3267" s="62" t="n">
        <v>77</v>
      </c>
      <c r="C3267" s="7" t="n">
        <v>17</v>
      </c>
      <c r="D3267" s="7" t="n">
        <v>0</v>
      </c>
    </row>
    <row r="3268" spans="1:10">
      <c r="A3268" t="s">
        <v>4</v>
      </c>
      <c r="B3268" s="4" t="s">
        <v>5</v>
      </c>
      <c r="C3268" s="4" t="s">
        <v>11</v>
      </c>
    </row>
    <row r="3269" spans="1:10">
      <c r="A3269" t="n">
        <v>24674</v>
      </c>
      <c r="B3269" s="24" t="n">
        <v>16</v>
      </c>
      <c r="C3269" s="7" t="n">
        <v>2500</v>
      </c>
    </row>
    <row r="3270" spans="1:10">
      <c r="A3270" t="s">
        <v>4</v>
      </c>
      <c r="B3270" s="4" t="s">
        <v>5</v>
      </c>
      <c r="C3270" s="4" t="s">
        <v>11</v>
      </c>
    </row>
    <row r="3271" spans="1:10">
      <c r="A3271" t="n">
        <v>24677</v>
      </c>
      <c r="B3271" s="24" t="n">
        <v>16</v>
      </c>
      <c r="C3271" s="7" t="n">
        <v>500</v>
      </c>
    </row>
    <row r="3272" spans="1:10">
      <c r="A3272" t="s">
        <v>4</v>
      </c>
      <c r="B3272" s="4" t="s">
        <v>5</v>
      </c>
      <c r="C3272" s="4" t="s">
        <v>7</v>
      </c>
      <c r="D3272" s="4" t="s">
        <v>7</v>
      </c>
      <c r="E3272" s="4" t="s">
        <v>7</v>
      </c>
      <c r="F3272" s="4" t="s">
        <v>12</v>
      </c>
      <c r="G3272" s="4" t="s">
        <v>12</v>
      </c>
      <c r="H3272" s="4" t="s">
        <v>12</v>
      </c>
      <c r="I3272" s="4" t="s">
        <v>12</v>
      </c>
      <c r="J3272" s="4" t="s">
        <v>12</v>
      </c>
    </row>
    <row r="3273" spans="1:10">
      <c r="A3273" t="n">
        <v>24680</v>
      </c>
      <c r="B3273" s="30" t="n">
        <v>76</v>
      </c>
      <c r="C3273" s="7" t="n">
        <v>17</v>
      </c>
      <c r="D3273" s="7" t="n">
        <v>3</v>
      </c>
      <c r="E3273" s="7" t="n">
        <v>3</v>
      </c>
      <c r="F3273" s="7" t="n">
        <v>1</v>
      </c>
      <c r="G3273" s="7" t="n">
        <v>1</v>
      </c>
      <c r="H3273" s="7" t="n">
        <v>1</v>
      </c>
      <c r="I3273" s="7" t="n">
        <v>0</v>
      </c>
      <c r="J3273" s="7" t="n">
        <v>1500</v>
      </c>
    </row>
    <row r="3274" spans="1:10">
      <c r="A3274" t="s">
        <v>4</v>
      </c>
      <c r="B3274" s="4" t="s">
        <v>5</v>
      </c>
      <c r="C3274" s="4" t="s">
        <v>7</v>
      </c>
      <c r="D3274" s="4" t="s">
        <v>7</v>
      </c>
      <c r="E3274" s="4" t="s">
        <v>7</v>
      </c>
      <c r="F3274" s="4" t="s">
        <v>12</v>
      </c>
      <c r="G3274" s="4" t="s">
        <v>12</v>
      </c>
      <c r="H3274" s="4" t="s">
        <v>12</v>
      </c>
      <c r="I3274" s="4" t="s">
        <v>12</v>
      </c>
      <c r="J3274" s="4" t="s">
        <v>12</v>
      </c>
    </row>
    <row r="3275" spans="1:10">
      <c r="A3275" t="n">
        <v>24704</v>
      </c>
      <c r="B3275" s="30" t="n">
        <v>76</v>
      </c>
      <c r="C3275" s="7" t="n">
        <v>17</v>
      </c>
      <c r="D3275" s="7" t="n">
        <v>0</v>
      </c>
      <c r="E3275" s="7" t="n">
        <v>3</v>
      </c>
      <c r="F3275" s="7" t="n">
        <v>0</v>
      </c>
      <c r="G3275" s="7" t="n">
        <v>-30</v>
      </c>
      <c r="H3275" s="7" t="n">
        <v>1500</v>
      </c>
      <c r="I3275" s="7" t="n">
        <v>0</v>
      </c>
      <c r="J3275" s="7" t="n">
        <v>0</v>
      </c>
    </row>
    <row r="3276" spans="1:10">
      <c r="A3276" t="s">
        <v>4</v>
      </c>
      <c r="B3276" s="4" t="s">
        <v>5</v>
      </c>
      <c r="C3276" s="4" t="s">
        <v>7</v>
      </c>
      <c r="D3276" s="4" t="s">
        <v>7</v>
      </c>
    </row>
    <row r="3277" spans="1:10">
      <c r="A3277" t="n">
        <v>24728</v>
      </c>
      <c r="B3277" s="62" t="n">
        <v>77</v>
      </c>
      <c r="C3277" s="7" t="n">
        <v>17</v>
      </c>
      <c r="D3277" s="7" t="n">
        <v>3</v>
      </c>
    </row>
    <row r="3278" spans="1:10">
      <c r="A3278" t="s">
        <v>4</v>
      </c>
      <c r="B3278" s="4" t="s">
        <v>5</v>
      </c>
      <c r="C3278" s="4" t="s">
        <v>7</v>
      </c>
      <c r="D3278" s="4" t="s">
        <v>7</v>
      </c>
    </row>
    <row r="3279" spans="1:10">
      <c r="A3279" t="n">
        <v>24731</v>
      </c>
      <c r="B3279" s="62" t="n">
        <v>77</v>
      </c>
      <c r="C3279" s="7" t="n">
        <v>17</v>
      </c>
      <c r="D3279" s="7" t="n">
        <v>0</v>
      </c>
    </row>
    <row r="3280" spans="1:10">
      <c r="A3280" t="s">
        <v>4</v>
      </c>
      <c r="B3280" s="4" t="s">
        <v>5</v>
      </c>
      <c r="C3280" s="4" t="s">
        <v>7</v>
      </c>
      <c r="D3280" s="4" t="s">
        <v>7</v>
      </c>
      <c r="E3280" s="4" t="s">
        <v>7</v>
      </c>
      <c r="F3280" s="4" t="s">
        <v>12</v>
      </c>
      <c r="G3280" s="4" t="s">
        <v>12</v>
      </c>
      <c r="H3280" s="4" t="s">
        <v>12</v>
      </c>
      <c r="I3280" s="4" t="s">
        <v>12</v>
      </c>
      <c r="J3280" s="4" t="s">
        <v>12</v>
      </c>
    </row>
    <row r="3281" spans="1:10">
      <c r="A3281" t="n">
        <v>24734</v>
      </c>
      <c r="B3281" s="30" t="n">
        <v>76</v>
      </c>
      <c r="C3281" s="7" t="n">
        <v>13</v>
      </c>
      <c r="D3281" s="7" t="n">
        <v>3</v>
      </c>
      <c r="E3281" s="7" t="n">
        <v>0</v>
      </c>
      <c r="F3281" s="7" t="n">
        <v>1</v>
      </c>
      <c r="G3281" s="7" t="n">
        <v>1</v>
      </c>
      <c r="H3281" s="7" t="n">
        <v>1</v>
      </c>
      <c r="I3281" s="7" t="n">
        <v>0</v>
      </c>
      <c r="J3281" s="7" t="n">
        <v>2000</v>
      </c>
    </row>
    <row r="3282" spans="1:10">
      <c r="A3282" t="s">
        <v>4</v>
      </c>
      <c r="B3282" s="4" t="s">
        <v>5</v>
      </c>
      <c r="C3282" s="4" t="s">
        <v>7</v>
      </c>
      <c r="D3282" s="4" t="s">
        <v>7</v>
      </c>
    </row>
    <row r="3283" spans="1:10">
      <c r="A3283" t="n">
        <v>24758</v>
      </c>
      <c r="B3283" s="62" t="n">
        <v>77</v>
      </c>
      <c r="C3283" s="7" t="n">
        <v>13</v>
      </c>
      <c r="D3283" s="7" t="n">
        <v>3</v>
      </c>
    </row>
    <row r="3284" spans="1:10">
      <c r="A3284" t="s">
        <v>4</v>
      </c>
      <c r="B3284" s="4" t="s">
        <v>5</v>
      </c>
      <c r="C3284" s="4" t="s">
        <v>7</v>
      </c>
      <c r="D3284" s="4" t="s">
        <v>7</v>
      </c>
      <c r="E3284" s="4" t="s">
        <v>7</v>
      </c>
      <c r="F3284" s="4" t="s">
        <v>12</v>
      </c>
      <c r="G3284" s="4" t="s">
        <v>12</v>
      </c>
      <c r="H3284" s="4" t="s">
        <v>12</v>
      </c>
      <c r="I3284" s="4" t="s">
        <v>12</v>
      </c>
      <c r="J3284" s="4" t="s">
        <v>12</v>
      </c>
    </row>
    <row r="3285" spans="1:10">
      <c r="A3285" t="n">
        <v>24761</v>
      </c>
      <c r="B3285" s="30" t="n">
        <v>76</v>
      </c>
      <c r="C3285" s="7" t="n">
        <v>0</v>
      </c>
      <c r="D3285" s="7" t="n">
        <v>3</v>
      </c>
      <c r="E3285" s="7" t="n">
        <v>0</v>
      </c>
      <c r="F3285" s="7" t="n">
        <v>0</v>
      </c>
      <c r="G3285" s="7" t="n">
        <v>0</v>
      </c>
      <c r="H3285" s="7" t="n">
        <v>0</v>
      </c>
      <c r="I3285" s="7" t="n">
        <v>1</v>
      </c>
      <c r="J3285" s="7" t="n">
        <v>1000</v>
      </c>
    </row>
    <row r="3286" spans="1:10">
      <c r="A3286" t="s">
        <v>4</v>
      </c>
      <c r="B3286" s="4" t="s">
        <v>5</v>
      </c>
      <c r="C3286" s="4" t="s">
        <v>7</v>
      </c>
      <c r="D3286" s="4" t="s">
        <v>7</v>
      </c>
    </row>
    <row r="3287" spans="1:10">
      <c r="A3287" t="n">
        <v>24785</v>
      </c>
      <c r="B3287" s="62" t="n">
        <v>77</v>
      </c>
      <c r="C3287" s="7" t="n">
        <v>0</v>
      </c>
      <c r="D3287" s="7" t="n">
        <v>3</v>
      </c>
    </row>
    <row r="3288" spans="1:10">
      <c r="A3288" t="s">
        <v>4</v>
      </c>
      <c r="B3288" s="4" t="s">
        <v>5</v>
      </c>
      <c r="C3288" s="4" t="s">
        <v>7</v>
      </c>
      <c r="D3288" s="4" t="s">
        <v>11</v>
      </c>
      <c r="E3288" s="4" t="s">
        <v>12</v>
      </c>
    </row>
    <row r="3289" spans="1:10">
      <c r="A3289" t="n">
        <v>24788</v>
      </c>
      <c r="B3289" s="17" t="n">
        <v>58</v>
      </c>
      <c r="C3289" s="7" t="n">
        <v>0</v>
      </c>
      <c r="D3289" s="7" t="n">
        <v>0</v>
      </c>
      <c r="E3289" s="7" t="n">
        <v>1</v>
      </c>
    </row>
    <row r="3290" spans="1:10">
      <c r="A3290" t="s">
        <v>4</v>
      </c>
      <c r="B3290" s="4" t="s">
        <v>5</v>
      </c>
      <c r="C3290" s="4" t="s">
        <v>7</v>
      </c>
      <c r="D3290" s="4" t="s">
        <v>11</v>
      </c>
    </row>
    <row r="3291" spans="1:10">
      <c r="A3291" t="n">
        <v>24796</v>
      </c>
      <c r="B3291" s="17" t="n">
        <v>58</v>
      </c>
      <c r="C3291" s="7" t="n">
        <v>255</v>
      </c>
      <c r="D3291" s="7" t="n">
        <v>0</v>
      </c>
    </row>
    <row r="3292" spans="1:10">
      <c r="A3292" t="s">
        <v>4</v>
      </c>
      <c r="B3292" s="4" t="s">
        <v>5</v>
      </c>
      <c r="C3292" s="4" t="s">
        <v>7</v>
      </c>
      <c r="D3292" s="4" t="s">
        <v>7</v>
      </c>
    </row>
    <row r="3293" spans="1:10">
      <c r="A3293" t="n">
        <v>24800</v>
      </c>
      <c r="B3293" s="10" t="n">
        <v>49</v>
      </c>
      <c r="C3293" s="7" t="n">
        <v>2</v>
      </c>
      <c r="D3293" s="7" t="n">
        <v>0</v>
      </c>
    </row>
    <row r="3294" spans="1:10">
      <c r="A3294" t="s">
        <v>4</v>
      </c>
      <c r="B3294" s="4" t="s">
        <v>5</v>
      </c>
      <c r="C3294" s="4" t="s">
        <v>7</v>
      </c>
    </row>
    <row r="3295" spans="1:10">
      <c r="A3295" t="n">
        <v>24803</v>
      </c>
      <c r="B3295" s="63" t="n">
        <v>78</v>
      </c>
      <c r="C3295" s="7" t="n">
        <v>255</v>
      </c>
    </row>
    <row r="3296" spans="1:10">
      <c r="A3296" t="s">
        <v>4</v>
      </c>
      <c r="B3296" s="4" t="s">
        <v>5</v>
      </c>
      <c r="C3296" s="4" t="s">
        <v>7</v>
      </c>
      <c r="D3296" s="4" t="s">
        <v>11</v>
      </c>
      <c r="E3296" s="4" t="s">
        <v>7</v>
      </c>
    </row>
    <row r="3297" spans="1:10">
      <c r="A3297" t="n">
        <v>24805</v>
      </c>
      <c r="B3297" s="31" t="n">
        <v>39</v>
      </c>
      <c r="C3297" s="7" t="n">
        <v>11</v>
      </c>
      <c r="D3297" s="7" t="n">
        <v>65533</v>
      </c>
      <c r="E3297" s="7" t="n">
        <v>200</v>
      </c>
    </row>
    <row r="3298" spans="1:10">
      <c r="A3298" t="s">
        <v>4</v>
      </c>
      <c r="B3298" s="4" t="s">
        <v>5</v>
      </c>
      <c r="C3298" s="4" t="s">
        <v>7</v>
      </c>
      <c r="D3298" s="4" t="s">
        <v>11</v>
      </c>
      <c r="E3298" s="4" t="s">
        <v>7</v>
      </c>
    </row>
    <row r="3299" spans="1:10">
      <c r="A3299" t="n">
        <v>24810</v>
      </c>
      <c r="B3299" s="31" t="n">
        <v>39</v>
      </c>
      <c r="C3299" s="7" t="n">
        <v>11</v>
      </c>
      <c r="D3299" s="7" t="n">
        <v>65533</v>
      </c>
      <c r="E3299" s="7" t="n">
        <v>201</v>
      </c>
    </row>
    <row r="3300" spans="1:10">
      <c r="A3300" t="s">
        <v>4</v>
      </c>
      <c r="B3300" s="4" t="s">
        <v>5</v>
      </c>
      <c r="C3300" s="4" t="s">
        <v>7</v>
      </c>
      <c r="D3300" s="4" t="s">
        <v>11</v>
      </c>
      <c r="E3300" s="4" t="s">
        <v>7</v>
      </c>
    </row>
    <row r="3301" spans="1:10">
      <c r="A3301" t="n">
        <v>24815</v>
      </c>
      <c r="B3301" s="31" t="n">
        <v>39</v>
      </c>
      <c r="C3301" s="7" t="n">
        <v>11</v>
      </c>
      <c r="D3301" s="7" t="n">
        <v>65533</v>
      </c>
      <c r="E3301" s="7" t="n">
        <v>202</v>
      </c>
    </row>
    <row r="3302" spans="1:10">
      <c r="A3302" t="s">
        <v>4</v>
      </c>
      <c r="B3302" s="4" t="s">
        <v>5</v>
      </c>
      <c r="C3302" s="4" t="s">
        <v>11</v>
      </c>
      <c r="D3302" s="4" t="s">
        <v>7</v>
      </c>
      <c r="E3302" s="4" t="s">
        <v>8</v>
      </c>
      <c r="F3302" s="4" t="s">
        <v>12</v>
      </c>
      <c r="G3302" s="4" t="s">
        <v>12</v>
      </c>
      <c r="H3302" s="4" t="s">
        <v>12</v>
      </c>
    </row>
    <row r="3303" spans="1:10">
      <c r="A3303" t="n">
        <v>24820</v>
      </c>
      <c r="B3303" s="35" t="n">
        <v>48</v>
      </c>
      <c r="C3303" s="7" t="n">
        <v>0</v>
      </c>
      <c r="D3303" s="7" t="n">
        <v>1</v>
      </c>
      <c r="E3303" s="7" t="s">
        <v>238</v>
      </c>
      <c r="F3303" s="7" t="n">
        <v>-1</v>
      </c>
      <c r="G3303" s="7" t="n">
        <v>1</v>
      </c>
      <c r="H3303" s="7" t="n">
        <v>0</v>
      </c>
    </row>
    <row r="3304" spans="1:10">
      <c r="A3304" t="s">
        <v>4</v>
      </c>
      <c r="B3304" s="4" t="s">
        <v>5</v>
      </c>
      <c r="C3304" s="4" t="s">
        <v>11</v>
      </c>
      <c r="D3304" s="4" t="s">
        <v>7</v>
      </c>
      <c r="E3304" s="4" t="s">
        <v>8</v>
      </c>
      <c r="F3304" s="4" t="s">
        <v>12</v>
      </c>
      <c r="G3304" s="4" t="s">
        <v>12</v>
      </c>
      <c r="H3304" s="4" t="s">
        <v>12</v>
      </c>
    </row>
    <row r="3305" spans="1:10">
      <c r="A3305" t="n">
        <v>24849</v>
      </c>
      <c r="B3305" s="35" t="n">
        <v>48</v>
      </c>
      <c r="C3305" s="7" t="n">
        <v>1</v>
      </c>
      <c r="D3305" s="7" t="n">
        <v>1</v>
      </c>
      <c r="E3305" s="7" t="s">
        <v>238</v>
      </c>
      <c r="F3305" s="7" t="n">
        <v>-1</v>
      </c>
      <c r="G3305" s="7" t="n">
        <v>1</v>
      </c>
      <c r="H3305" s="7" t="n">
        <v>0</v>
      </c>
    </row>
    <row r="3306" spans="1:10">
      <c r="A3306" t="s">
        <v>4</v>
      </c>
      <c r="B3306" s="4" t="s">
        <v>5</v>
      </c>
      <c r="C3306" s="4" t="s">
        <v>11</v>
      </c>
      <c r="D3306" s="4" t="s">
        <v>7</v>
      </c>
      <c r="E3306" s="4" t="s">
        <v>8</v>
      </c>
      <c r="F3306" s="4" t="s">
        <v>12</v>
      </c>
      <c r="G3306" s="4" t="s">
        <v>12</v>
      </c>
      <c r="H3306" s="4" t="s">
        <v>12</v>
      </c>
    </row>
    <row r="3307" spans="1:10">
      <c r="A3307" t="n">
        <v>24878</v>
      </c>
      <c r="B3307" s="35" t="n">
        <v>48</v>
      </c>
      <c r="C3307" s="7" t="n">
        <v>2</v>
      </c>
      <c r="D3307" s="7" t="n">
        <v>1</v>
      </c>
      <c r="E3307" s="7" t="s">
        <v>238</v>
      </c>
      <c r="F3307" s="7" t="n">
        <v>-1</v>
      </c>
      <c r="G3307" s="7" t="n">
        <v>1</v>
      </c>
      <c r="H3307" s="7" t="n">
        <v>0</v>
      </c>
    </row>
    <row r="3308" spans="1:10">
      <c r="A3308" t="s">
        <v>4</v>
      </c>
      <c r="B3308" s="4" t="s">
        <v>5</v>
      </c>
      <c r="C3308" s="4" t="s">
        <v>11</v>
      </c>
      <c r="D3308" s="4" t="s">
        <v>7</v>
      </c>
      <c r="E3308" s="4" t="s">
        <v>8</v>
      </c>
      <c r="F3308" s="4" t="s">
        <v>12</v>
      </c>
      <c r="G3308" s="4" t="s">
        <v>12</v>
      </c>
      <c r="H3308" s="4" t="s">
        <v>12</v>
      </c>
    </row>
    <row r="3309" spans="1:10">
      <c r="A3309" t="n">
        <v>24907</v>
      </c>
      <c r="B3309" s="35" t="n">
        <v>48</v>
      </c>
      <c r="C3309" s="7" t="n">
        <v>3</v>
      </c>
      <c r="D3309" s="7" t="n">
        <v>1</v>
      </c>
      <c r="E3309" s="7" t="s">
        <v>238</v>
      </c>
      <c r="F3309" s="7" t="n">
        <v>-1</v>
      </c>
      <c r="G3309" s="7" t="n">
        <v>1</v>
      </c>
      <c r="H3309" s="7" t="n">
        <v>0</v>
      </c>
    </row>
    <row r="3310" spans="1:10">
      <c r="A3310" t="s">
        <v>4</v>
      </c>
      <c r="B3310" s="4" t="s">
        <v>5</v>
      </c>
      <c r="C3310" s="4" t="s">
        <v>11</v>
      </c>
      <c r="D3310" s="4" t="s">
        <v>7</v>
      </c>
      <c r="E3310" s="4" t="s">
        <v>8</v>
      </c>
      <c r="F3310" s="4" t="s">
        <v>12</v>
      </c>
      <c r="G3310" s="4" t="s">
        <v>12</v>
      </c>
      <c r="H3310" s="4" t="s">
        <v>12</v>
      </c>
    </row>
    <row r="3311" spans="1:10">
      <c r="A3311" t="n">
        <v>24936</v>
      </c>
      <c r="B3311" s="35" t="n">
        <v>48</v>
      </c>
      <c r="C3311" s="7" t="n">
        <v>4</v>
      </c>
      <c r="D3311" s="7" t="n">
        <v>1</v>
      </c>
      <c r="E3311" s="7" t="s">
        <v>238</v>
      </c>
      <c r="F3311" s="7" t="n">
        <v>-1</v>
      </c>
      <c r="G3311" s="7" t="n">
        <v>1</v>
      </c>
      <c r="H3311" s="7" t="n">
        <v>0</v>
      </c>
    </row>
    <row r="3312" spans="1:10">
      <c r="A3312" t="s">
        <v>4</v>
      </c>
      <c r="B3312" s="4" t="s">
        <v>5</v>
      </c>
      <c r="C3312" s="4" t="s">
        <v>11</v>
      </c>
      <c r="D3312" s="4" t="s">
        <v>7</v>
      </c>
      <c r="E3312" s="4" t="s">
        <v>8</v>
      </c>
      <c r="F3312" s="4" t="s">
        <v>12</v>
      </c>
      <c r="G3312" s="4" t="s">
        <v>12</v>
      </c>
      <c r="H3312" s="4" t="s">
        <v>12</v>
      </c>
    </row>
    <row r="3313" spans="1:8">
      <c r="A3313" t="n">
        <v>24965</v>
      </c>
      <c r="B3313" s="35" t="n">
        <v>48</v>
      </c>
      <c r="C3313" s="7" t="n">
        <v>5</v>
      </c>
      <c r="D3313" s="7" t="n">
        <v>1</v>
      </c>
      <c r="E3313" s="7" t="s">
        <v>238</v>
      </c>
      <c r="F3313" s="7" t="n">
        <v>-1</v>
      </c>
      <c r="G3313" s="7" t="n">
        <v>1</v>
      </c>
      <c r="H3313" s="7" t="n">
        <v>0</v>
      </c>
    </row>
    <row r="3314" spans="1:8">
      <c r="A3314" t="s">
        <v>4</v>
      </c>
      <c r="B3314" s="4" t="s">
        <v>5</v>
      </c>
      <c r="C3314" s="4" t="s">
        <v>11</v>
      </c>
      <c r="D3314" s="4" t="s">
        <v>7</v>
      </c>
      <c r="E3314" s="4" t="s">
        <v>8</v>
      </c>
      <c r="F3314" s="4" t="s">
        <v>12</v>
      </c>
      <c r="G3314" s="4" t="s">
        <v>12</v>
      </c>
      <c r="H3314" s="4" t="s">
        <v>12</v>
      </c>
    </row>
    <row r="3315" spans="1:8">
      <c r="A3315" t="n">
        <v>24994</v>
      </c>
      <c r="B3315" s="35" t="n">
        <v>48</v>
      </c>
      <c r="C3315" s="7" t="n">
        <v>6</v>
      </c>
      <c r="D3315" s="7" t="n">
        <v>1</v>
      </c>
      <c r="E3315" s="7" t="s">
        <v>238</v>
      </c>
      <c r="F3315" s="7" t="n">
        <v>-1</v>
      </c>
      <c r="G3315" s="7" t="n">
        <v>1</v>
      </c>
      <c r="H3315" s="7" t="n">
        <v>0</v>
      </c>
    </row>
    <row r="3316" spans="1:8">
      <c r="A3316" t="s">
        <v>4</v>
      </c>
      <c r="B3316" s="4" t="s">
        <v>5</v>
      </c>
      <c r="C3316" s="4" t="s">
        <v>11</v>
      </c>
      <c r="D3316" s="4" t="s">
        <v>7</v>
      </c>
      <c r="E3316" s="4" t="s">
        <v>8</v>
      </c>
      <c r="F3316" s="4" t="s">
        <v>12</v>
      </c>
      <c r="G3316" s="4" t="s">
        <v>12</v>
      </c>
      <c r="H3316" s="4" t="s">
        <v>12</v>
      </c>
    </row>
    <row r="3317" spans="1:8">
      <c r="A3317" t="n">
        <v>25023</v>
      </c>
      <c r="B3317" s="35" t="n">
        <v>48</v>
      </c>
      <c r="C3317" s="7" t="n">
        <v>7</v>
      </c>
      <c r="D3317" s="7" t="n">
        <v>1</v>
      </c>
      <c r="E3317" s="7" t="s">
        <v>238</v>
      </c>
      <c r="F3317" s="7" t="n">
        <v>-1</v>
      </c>
      <c r="G3317" s="7" t="n">
        <v>1</v>
      </c>
      <c r="H3317" s="7" t="n">
        <v>0</v>
      </c>
    </row>
    <row r="3318" spans="1:8">
      <c r="A3318" t="s">
        <v>4</v>
      </c>
      <c r="B3318" s="4" t="s">
        <v>5</v>
      </c>
      <c r="C3318" s="4" t="s">
        <v>11</v>
      </c>
      <c r="D3318" s="4" t="s">
        <v>7</v>
      </c>
      <c r="E3318" s="4" t="s">
        <v>8</v>
      </c>
      <c r="F3318" s="4" t="s">
        <v>12</v>
      </c>
      <c r="G3318" s="4" t="s">
        <v>12</v>
      </c>
      <c r="H3318" s="4" t="s">
        <v>12</v>
      </c>
    </row>
    <row r="3319" spans="1:8">
      <c r="A3319" t="n">
        <v>25052</v>
      </c>
      <c r="B3319" s="35" t="n">
        <v>48</v>
      </c>
      <c r="C3319" s="7" t="n">
        <v>8</v>
      </c>
      <c r="D3319" s="7" t="n">
        <v>1</v>
      </c>
      <c r="E3319" s="7" t="s">
        <v>238</v>
      </c>
      <c r="F3319" s="7" t="n">
        <v>-1</v>
      </c>
      <c r="G3319" s="7" t="n">
        <v>1</v>
      </c>
      <c r="H3319" s="7" t="n">
        <v>0</v>
      </c>
    </row>
    <row r="3320" spans="1:8">
      <c r="A3320" t="s">
        <v>4</v>
      </c>
      <c r="B3320" s="4" t="s">
        <v>5</v>
      </c>
      <c r="C3320" s="4" t="s">
        <v>11</v>
      </c>
      <c r="D3320" s="4" t="s">
        <v>7</v>
      </c>
      <c r="E3320" s="4" t="s">
        <v>8</v>
      </c>
      <c r="F3320" s="4" t="s">
        <v>12</v>
      </c>
      <c r="G3320" s="4" t="s">
        <v>12</v>
      </c>
      <c r="H3320" s="4" t="s">
        <v>12</v>
      </c>
    </row>
    <row r="3321" spans="1:8">
      <c r="A3321" t="n">
        <v>25081</v>
      </c>
      <c r="B3321" s="35" t="n">
        <v>48</v>
      </c>
      <c r="C3321" s="7" t="n">
        <v>9</v>
      </c>
      <c r="D3321" s="7" t="n">
        <v>1</v>
      </c>
      <c r="E3321" s="7" t="s">
        <v>238</v>
      </c>
      <c r="F3321" s="7" t="n">
        <v>-1</v>
      </c>
      <c r="G3321" s="7" t="n">
        <v>1</v>
      </c>
      <c r="H3321" s="7" t="n">
        <v>0</v>
      </c>
    </row>
    <row r="3322" spans="1:8">
      <c r="A3322" t="s">
        <v>4</v>
      </c>
      <c r="B3322" s="4" t="s">
        <v>5</v>
      </c>
      <c r="C3322" s="4" t="s">
        <v>11</v>
      </c>
      <c r="D3322" s="4" t="s">
        <v>7</v>
      </c>
      <c r="E3322" s="4" t="s">
        <v>8</v>
      </c>
      <c r="F3322" s="4" t="s">
        <v>12</v>
      </c>
      <c r="G3322" s="4" t="s">
        <v>12</v>
      </c>
      <c r="H3322" s="4" t="s">
        <v>12</v>
      </c>
    </row>
    <row r="3323" spans="1:8">
      <c r="A3323" t="n">
        <v>25110</v>
      </c>
      <c r="B3323" s="35" t="n">
        <v>48</v>
      </c>
      <c r="C3323" s="7" t="n">
        <v>17</v>
      </c>
      <c r="D3323" s="7" t="n">
        <v>1</v>
      </c>
      <c r="E3323" s="7" t="s">
        <v>238</v>
      </c>
      <c r="F3323" s="7" t="n">
        <v>-1</v>
      </c>
      <c r="G3323" s="7" t="n">
        <v>1</v>
      </c>
      <c r="H3323" s="7" t="n">
        <v>0</v>
      </c>
    </row>
    <row r="3324" spans="1:8">
      <c r="A3324" t="s">
        <v>4</v>
      </c>
      <c r="B3324" s="4" t="s">
        <v>5</v>
      </c>
      <c r="C3324" s="4" t="s">
        <v>11</v>
      </c>
      <c r="D3324" s="4" t="s">
        <v>7</v>
      </c>
      <c r="E3324" s="4" t="s">
        <v>8</v>
      </c>
      <c r="F3324" s="4" t="s">
        <v>12</v>
      </c>
      <c r="G3324" s="4" t="s">
        <v>12</v>
      </c>
      <c r="H3324" s="4" t="s">
        <v>12</v>
      </c>
    </row>
    <row r="3325" spans="1:8">
      <c r="A3325" t="n">
        <v>25139</v>
      </c>
      <c r="B3325" s="35" t="n">
        <v>48</v>
      </c>
      <c r="C3325" s="7" t="n">
        <v>18</v>
      </c>
      <c r="D3325" s="7" t="n">
        <v>1</v>
      </c>
      <c r="E3325" s="7" t="s">
        <v>238</v>
      </c>
      <c r="F3325" s="7" t="n">
        <v>-1</v>
      </c>
      <c r="G3325" s="7" t="n">
        <v>1</v>
      </c>
      <c r="H3325" s="7" t="n">
        <v>0</v>
      </c>
    </row>
    <row r="3326" spans="1:8">
      <c r="A3326" t="s">
        <v>4</v>
      </c>
      <c r="B3326" s="4" t="s">
        <v>5</v>
      </c>
      <c r="C3326" s="4" t="s">
        <v>11</v>
      </c>
      <c r="D3326" s="4" t="s">
        <v>7</v>
      </c>
      <c r="E3326" s="4" t="s">
        <v>8</v>
      </c>
      <c r="F3326" s="4" t="s">
        <v>12</v>
      </c>
      <c r="G3326" s="4" t="s">
        <v>12</v>
      </c>
      <c r="H3326" s="4" t="s">
        <v>12</v>
      </c>
    </row>
    <row r="3327" spans="1:8">
      <c r="A3327" t="n">
        <v>25168</v>
      </c>
      <c r="B3327" s="35" t="n">
        <v>48</v>
      </c>
      <c r="C3327" s="7" t="n">
        <v>12</v>
      </c>
      <c r="D3327" s="7" t="n">
        <v>1</v>
      </c>
      <c r="E3327" s="7" t="s">
        <v>238</v>
      </c>
      <c r="F3327" s="7" t="n">
        <v>-1</v>
      </c>
      <c r="G3327" s="7" t="n">
        <v>1</v>
      </c>
      <c r="H3327" s="7" t="n">
        <v>0</v>
      </c>
    </row>
    <row r="3328" spans="1:8">
      <c r="A3328" t="s">
        <v>4</v>
      </c>
      <c r="B3328" s="4" t="s">
        <v>5</v>
      </c>
      <c r="C3328" s="4" t="s">
        <v>11</v>
      </c>
      <c r="D3328" s="4" t="s">
        <v>7</v>
      </c>
      <c r="E3328" s="4" t="s">
        <v>8</v>
      </c>
      <c r="F3328" s="4" t="s">
        <v>12</v>
      </c>
      <c r="G3328" s="4" t="s">
        <v>12</v>
      </c>
      <c r="H3328" s="4" t="s">
        <v>12</v>
      </c>
    </row>
    <row r="3329" spans="1:8">
      <c r="A3329" t="n">
        <v>25197</v>
      </c>
      <c r="B3329" s="35" t="n">
        <v>48</v>
      </c>
      <c r="C3329" s="7" t="n">
        <v>13</v>
      </c>
      <c r="D3329" s="7" t="n">
        <v>1</v>
      </c>
      <c r="E3329" s="7" t="s">
        <v>238</v>
      </c>
      <c r="F3329" s="7" t="n">
        <v>-1</v>
      </c>
      <c r="G3329" s="7" t="n">
        <v>1</v>
      </c>
      <c r="H3329" s="7" t="n">
        <v>0</v>
      </c>
    </row>
    <row r="3330" spans="1:8">
      <c r="A3330" t="s">
        <v>4</v>
      </c>
      <c r="B3330" s="4" t="s">
        <v>5</v>
      </c>
      <c r="C3330" s="4" t="s">
        <v>11</v>
      </c>
      <c r="D3330" s="4" t="s">
        <v>7</v>
      </c>
      <c r="E3330" s="4" t="s">
        <v>8</v>
      </c>
      <c r="F3330" s="4" t="s">
        <v>12</v>
      </c>
      <c r="G3330" s="4" t="s">
        <v>12</v>
      </c>
      <c r="H3330" s="4" t="s">
        <v>12</v>
      </c>
    </row>
    <row r="3331" spans="1:8">
      <c r="A3331" t="n">
        <v>25226</v>
      </c>
      <c r="B3331" s="35" t="n">
        <v>48</v>
      </c>
      <c r="C3331" s="7" t="n">
        <v>11</v>
      </c>
      <c r="D3331" s="7" t="n">
        <v>1</v>
      </c>
      <c r="E3331" s="7" t="s">
        <v>238</v>
      </c>
      <c r="F3331" s="7" t="n">
        <v>-1</v>
      </c>
      <c r="G3331" s="7" t="n">
        <v>1</v>
      </c>
      <c r="H3331" s="7" t="n">
        <v>0</v>
      </c>
    </row>
    <row r="3332" spans="1:8">
      <c r="A3332" t="s">
        <v>4</v>
      </c>
      <c r="B3332" s="4" t="s">
        <v>5</v>
      </c>
      <c r="C3332" s="4" t="s">
        <v>11</v>
      </c>
    </row>
    <row r="3333" spans="1:8">
      <c r="A3333" t="n">
        <v>25255</v>
      </c>
      <c r="B3333" s="24" t="n">
        <v>16</v>
      </c>
      <c r="C3333" s="7" t="n">
        <v>0</v>
      </c>
    </row>
    <row r="3334" spans="1:8">
      <c r="A3334" t="s">
        <v>4</v>
      </c>
      <c r="B3334" s="4" t="s">
        <v>5</v>
      </c>
      <c r="C3334" s="4" t="s">
        <v>11</v>
      </c>
      <c r="D3334" s="4" t="s">
        <v>7</v>
      </c>
      <c r="E3334" s="4" t="s">
        <v>8</v>
      </c>
      <c r="F3334" s="4" t="s">
        <v>12</v>
      </c>
      <c r="G3334" s="4" t="s">
        <v>12</v>
      </c>
      <c r="H3334" s="4" t="s">
        <v>12</v>
      </c>
    </row>
    <row r="3335" spans="1:8">
      <c r="A3335" t="n">
        <v>25258</v>
      </c>
      <c r="B3335" s="35" t="n">
        <v>48</v>
      </c>
      <c r="C3335" s="7" t="n">
        <v>0</v>
      </c>
      <c r="D3335" s="7" t="n">
        <v>1</v>
      </c>
      <c r="E3335" s="7" t="s">
        <v>239</v>
      </c>
      <c r="F3335" s="7" t="n">
        <v>-1</v>
      </c>
      <c r="G3335" s="7" t="n">
        <v>1</v>
      </c>
      <c r="H3335" s="7" t="n">
        <v>0</v>
      </c>
    </row>
    <row r="3336" spans="1:8">
      <c r="A3336" t="s">
        <v>4</v>
      </c>
      <c r="B3336" s="4" t="s">
        <v>5</v>
      </c>
      <c r="C3336" s="4" t="s">
        <v>11</v>
      </c>
      <c r="D3336" s="4" t="s">
        <v>7</v>
      </c>
      <c r="E3336" s="4" t="s">
        <v>8</v>
      </c>
      <c r="F3336" s="4" t="s">
        <v>12</v>
      </c>
      <c r="G3336" s="4" t="s">
        <v>12</v>
      </c>
      <c r="H3336" s="4" t="s">
        <v>12</v>
      </c>
    </row>
    <row r="3337" spans="1:8">
      <c r="A3337" t="n">
        <v>25291</v>
      </c>
      <c r="B3337" s="35" t="n">
        <v>48</v>
      </c>
      <c r="C3337" s="7" t="n">
        <v>1</v>
      </c>
      <c r="D3337" s="7" t="n">
        <v>1</v>
      </c>
      <c r="E3337" s="7" t="s">
        <v>239</v>
      </c>
      <c r="F3337" s="7" t="n">
        <v>-1</v>
      </c>
      <c r="G3337" s="7" t="n">
        <v>1</v>
      </c>
      <c r="H3337" s="7" t="n">
        <v>0</v>
      </c>
    </row>
    <row r="3338" spans="1:8">
      <c r="A3338" t="s">
        <v>4</v>
      </c>
      <c r="B3338" s="4" t="s">
        <v>5</v>
      </c>
      <c r="C3338" s="4" t="s">
        <v>11</v>
      </c>
      <c r="D3338" s="4" t="s">
        <v>7</v>
      </c>
      <c r="E3338" s="4" t="s">
        <v>8</v>
      </c>
      <c r="F3338" s="4" t="s">
        <v>12</v>
      </c>
      <c r="G3338" s="4" t="s">
        <v>12</v>
      </c>
      <c r="H3338" s="4" t="s">
        <v>12</v>
      </c>
    </row>
    <row r="3339" spans="1:8">
      <c r="A3339" t="n">
        <v>25324</v>
      </c>
      <c r="B3339" s="35" t="n">
        <v>48</v>
      </c>
      <c r="C3339" s="7" t="n">
        <v>2</v>
      </c>
      <c r="D3339" s="7" t="n">
        <v>1</v>
      </c>
      <c r="E3339" s="7" t="s">
        <v>239</v>
      </c>
      <c r="F3339" s="7" t="n">
        <v>-1</v>
      </c>
      <c r="G3339" s="7" t="n">
        <v>1</v>
      </c>
      <c r="H3339" s="7" t="n">
        <v>0</v>
      </c>
    </row>
    <row r="3340" spans="1:8">
      <c r="A3340" t="s">
        <v>4</v>
      </c>
      <c r="B3340" s="4" t="s">
        <v>5</v>
      </c>
      <c r="C3340" s="4" t="s">
        <v>11</v>
      </c>
      <c r="D3340" s="4" t="s">
        <v>7</v>
      </c>
      <c r="E3340" s="4" t="s">
        <v>8</v>
      </c>
      <c r="F3340" s="4" t="s">
        <v>12</v>
      </c>
      <c r="G3340" s="4" t="s">
        <v>12</v>
      </c>
      <c r="H3340" s="4" t="s">
        <v>12</v>
      </c>
    </row>
    <row r="3341" spans="1:8">
      <c r="A3341" t="n">
        <v>25357</v>
      </c>
      <c r="B3341" s="35" t="n">
        <v>48</v>
      </c>
      <c r="C3341" s="7" t="n">
        <v>3</v>
      </c>
      <c r="D3341" s="7" t="n">
        <v>1</v>
      </c>
      <c r="E3341" s="7" t="s">
        <v>239</v>
      </c>
      <c r="F3341" s="7" t="n">
        <v>-1</v>
      </c>
      <c r="G3341" s="7" t="n">
        <v>1</v>
      </c>
      <c r="H3341" s="7" t="n">
        <v>0</v>
      </c>
    </row>
    <row r="3342" spans="1:8">
      <c r="A3342" t="s">
        <v>4</v>
      </c>
      <c r="B3342" s="4" t="s">
        <v>5</v>
      </c>
      <c r="C3342" s="4" t="s">
        <v>11</v>
      </c>
      <c r="D3342" s="4" t="s">
        <v>7</v>
      </c>
      <c r="E3342" s="4" t="s">
        <v>8</v>
      </c>
      <c r="F3342" s="4" t="s">
        <v>12</v>
      </c>
      <c r="G3342" s="4" t="s">
        <v>12</v>
      </c>
      <c r="H3342" s="4" t="s">
        <v>12</v>
      </c>
    </row>
    <row r="3343" spans="1:8">
      <c r="A3343" t="n">
        <v>25390</v>
      </c>
      <c r="B3343" s="35" t="n">
        <v>48</v>
      </c>
      <c r="C3343" s="7" t="n">
        <v>4</v>
      </c>
      <c r="D3343" s="7" t="n">
        <v>1</v>
      </c>
      <c r="E3343" s="7" t="s">
        <v>239</v>
      </c>
      <c r="F3343" s="7" t="n">
        <v>-1</v>
      </c>
      <c r="G3343" s="7" t="n">
        <v>1</v>
      </c>
      <c r="H3343" s="7" t="n">
        <v>0</v>
      </c>
    </row>
    <row r="3344" spans="1:8">
      <c r="A3344" t="s">
        <v>4</v>
      </c>
      <c r="B3344" s="4" t="s">
        <v>5</v>
      </c>
      <c r="C3344" s="4" t="s">
        <v>11</v>
      </c>
      <c r="D3344" s="4" t="s">
        <v>7</v>
      </c>
      <c r="E3344" s="4" t="s">
        <v>8</v>
      </c>
      <c r="F3344" s="4" t="s">
        <v>12</v>
      </c>
      <c r="G3344" s="4" t="s">
        <v>12</v>
      </c>
      <c r="H3344" s="4" t="s">
        <v>12</v>
      </c>
    </row>
    <row r="3345" spans="1:8">
      <c r="A3345" t="n">
        <v>25423</v>
      </c>
      <c r="B3345" s="35" t="n">
        <v>48</v>
      </c>
      <c r="C3345" s="7" t="n">
        <v>5</v>
      </c>
      <c r="D3345" s="7" t="n">
        <v>1</v>
      </c>
      <c r="E3345" s="7" t="s">
        <v>239</v>
      </c>
      <c r="F3345" s="7" t="n">
        <v>-1</v>
      </c>
      <c r="G3345" s="7" t="n">
        <v>1</v>
      </c>
      <c r="H3345" s="7" t="n">
        <v>0</v>
      </c>
    </row>
    <row r="3346" spans="1:8">
      <c r="A3346" t="s">
        <v>4</v>
      </c>
      <c r="B3346" s="4" t="s">
        <v>5</v>
      </c>
      <c r="C3346" s="4" t="s">
        <v>11</v>
      </c>
      <c r="D3346" s="4" t="s">
        <v>7</v>
      </c>
      <c r="E3346" s="4" t="s">
        <v>8</v>
      </c>
      <c r="F3346" s="4" t="s">
        <v>12</v>
      </c>
      <c r="G3346" s="4" t="s">
        <v>12</v>
      </c>
      <c r="H3346" s="4" t="s">
        <v>12</v>
      </c>
    </row>
    <row r="3347" spans="1:8">
      <c r="A3347" t="n">
        <v>25456</v>
      </c>
      <c r="B3347" s="35" t="n">
        <v>48</v>
      </c>
      <c r="C3347" s="7" t="n">
        <v>6</v>
      </c>
      <c r="D3347" s="7" t="n">
        <v>1</v>
      </c>
      <c r="E3347" s="7" t="s">
        <v>239</v>
      </c>
      <c r="F3347" s="7" t="n">
        <v>-1</v>
      </c>
      <c r="G3347" s="7" t="n">
        <v>1</v>
      </c>
      <c r="H3347" s="7" t="n">
        <v>0</v>
      </c>
    </row>
    <row r="3348" spans="1:8">
      <c r="A3348" t="s">
        <v>4</v>
      </c>
      <c r="B3348" s="4" t="s">
        <v>5</v>
      </c>
      <c r="C3348" s="4" t="s">
        <v>11</v>
      </c>
      <c r="D3348" s="4" t="s">
        <v>7</v>
      </c>
      <c r="E3348" s="4" t="s">
        <v>8</v>
      </c>
      <c r="F3348" s="4" t="s">
        <v>12</v>
      </c>
      <c r="G3348" s="4" t="s">
        <v>12</v>
      </c>
      <c r="H3348" s="4" t="s">
        <v>12</v>
      </c>
    </row>
    <row r="3349" spans="1:8">
      <c r="A3349" t="n">
        <v>25489</v>
      </c>
      <c r="B3349" s="35" t="n">
        <v>48</v>
      </c>
      <c r="C3349" s="7" t="n">
        <v>7</v>
      </c>
      <c r="D3349" s="7" t="n">
        <v>1</v>
      </c>
      <c r="E3349" s="7" t="s">
        <v>239</v>
      </c>
      <c r="F3349" s="7" t="n">
        <v>-1</v>
      </c>
      <c r="G3349" s="7" t="n">
        <v>1</v>
      </c>
      <c r="H3349" s="7" t="n">
        <v>0</v>
      </c>
    </row>
    <row r="3350" spans="1:8">
      <c r="A3350" t="s">
        <v>4</v>
      </c>
      <c r="B3350" s="4" t="s">
        <v>5</v>
      </c>
      <c r="C3350" s="4" t="s">
        <v>11</v>
      </c>
      <c r="D3350" s="4" t="s">
        <v>7</v>
      </c>
      <c r="E3350" s="4" t="s">
        <v>8</v>
      </c>
      <c r="F3350" s="4" t="s">
        <v>12</v>
      </c>
      <c r="G3350" s="4" t="s">
        <v>12</v>
      </c>
      <c r="H3350" s="4" t="s">
        <v>12</v>
      </c>
    </row>
    <row r="3351" spans="1:8">
      <c r="A3351" t="n">
        <v>25522</v>
      </c>
      <c r="B3351" s="35" t="n">
        <v>48</v>
      </c>
      <c r="C3351" s="7" t="n">
        <v>8</v>
      </c>
      <c r="D3351" s="7" t="n">
        <v>1</v>
      </c>
      <c r="E3351" s="7" t="s">
        <v>239</v>
      </c>
      <c r="F3351" s="7" t="n">
        <v>-1</v>
      </c>
      <c r="G3351" s="7" t="n">
        <v>1</v>
      </c>
      <c r="H3351" s="7" t="n">
        <v>0</v>
      </c>
    </row>
    <row r="3352" spans="1:8">
      <c r="A3352" t="s">
        <v>4</v>
      </c>
      <c r="B3352" s="4" t="s">
        <v>5</v>
      </c>
      <c r="C3352" s="4" t="s">
        <v>11</v>
      </c>
      <c r="D3352" s="4" t="s">
        <v>7</v>
      </c>
      <c r="E3352" s="4" t="s">
        <v>8</v>
      </c>
      <c r="F3352" s="4" t="s">
        <v>12</v>
      </c>
      <c r="G3352" s="4" t="s">
        <v>12</v>
      </c>
      <c r="H3352" s="4" t="s">
        <v>12</v>
      </c>
    </row>
    <row r="3353" spans="1:8">
      <c r="A3353" t="n">
        <v>25555</v>
      </c>
      <c r="B3353" s="35" t="n">
        <v>48</v>
      </c>
      <c r="C3353" s="7" t="n">
        <v>9</v>
      </c>
      <c r="D3353" s="7" t="n">
        <v>1</v>
      </c>
      <c r="E3353" s="7" t="s">
        <v>239</v>
      </c>
      <c r="F3353" s="7" t="n">
        <v>-1</v>
      </c>
      <c r="G3353" s="7" t="n">
        <v>1</v>
      </c>
      <c r="H3353" s="7" t="n">
        <v>0</v>
      </c>
    </row>
    <row r="3354" spans="1:8">
      <c r="A3354" t="s">
        <v>4</v>
      </c>
      <c r="B3354" s="4" t="s">
        <v>5</v>
      </c>
      <c r="C3354" s="4" t="s">
        <v>11</v>
      </c>
      <c r="D3354" s="4" t="s">
        <v>7</v>
      </c>
      <c r="E3354" s="4" t="s">
        <v>8</v>
      </c>
      <c r="F3354" s="4" t="s">
        <v>12</v>
      </c>
      <c r="G3354" s="4" t="s">
        <v>12</v>
      </c>
      <c r="H3354" s="4" t="s">
        <v>12</v>
      </c>
    </row>
    <row r="3355" spans="1:8">
      <c r="A3355" t="n">
        <v>25588</v>
      </c>
      <c r="B3355" s="35" t="n">
        <v>48</v>
      </c>
      <c r="C3355" s="7" t="n">
        <v>17</v>
      </c>
      <c r="D3355" s="7" t="n">
        <v>1</v>
      </c>
      <c r="E3355" s="7" t="s">
        <v>239</v>
      </c>
      <c r="F3355" s="7" t="n">
        <v>-1</v>
      </c>
      <c r="G3355" s="7" t="n">
        <v>1</v>
      </c>
      <c r="H3355" s="7" t="n">
        <v>0</v>
      </c>
    </row>
    <row r="3356" spans="1:8">
      <c r="A3356" t="s">
        <v>4</v>
      </c>
      <c r="B3356" s="4" t="s">
        <v>5</v>
      </c>
      <c r="C3356" s="4" t="s">
        <v>11</v>
      </c>
      <c r="D3356" s="4" t="s">
        <v>7</v>
      </c>
      <c r="E3356" s="4" t="s">
        <v>8</v>
      </c>
      <c r="F3356" s="4" t="s">
        <v>12</v>
      </c>
      <c r="G3356" s="4" t="s">
        <v>12</v>
      </c>
      <c r="H3356" s="4" t="s">
        <v>12</v>
      </c>
    </row>
    <row r="3357" spans="1:8">
      <c r="A3357" t="n">
        <v>25621</v>
      </c>
      <c r="B3357" s="35" t="n">
        <v>48</v>
      </c>
      <c r="C3357" s="7" t="n">
        <v>18</v>
      </c>
      <c r="D3357" s="7" t="n">
        <v>1</v>
      </c>
      <c r="E3357" s="7" t="s">
        <v>239</v>
      </c>
      <c r="F3357" s="7" t="n">
        <v>-1</v>
      </c>
      <c r="G3357" s="7" t="n">
        <v>1</v>
      </c>
      <c r="H3357" s="7" t="n">
        <v>0</v>
      </c>
    </row>
    <row r="3358" spans="1:8">
      <c r="A3358" t="s">
        <v>4</v>
      </c>
      <c r="B3358" s="4" t="s">
        <v>5</v>
      </c>
      <c r="C3358" s="4" t="s">
        <v>11</v>
      </c>
      <c r="D3358" s="4" t="s">
        <v>7</v>
      </c>
      <c r="E3358" s="4" t="s">
        <v>8</v>
      </c>
      <c r="F3358" s="4" t="s">
        <v>12</v>
      </c>
      <c r="G3358" s="4" t="s">
        <v>12</v>
      </c>
      <c r="H3358" s="4" t="s">
        <v>12</v>
      </c>
    </row>
    <row r="3359" spans="1:8">
      <c r="A3359" t="n">
        <v>25654</v>
      </c>
      <c r="B3359" s="35" t="n">
        <v>48</v>
      </c>
      <c r="C3359" s="7" t="n">
        <v>12</v>
      </c>
      <c r="D3359" s="7" t="n">
        <v>1</v>
      </c>
      <c r="E3359" s="7" t="s">
        <v>239</v>
      </c>
      <c r="F3359" s="7" t="n">
        <v>-1</v>
      </c>
      <c r="G3359" s="7" t="n">
        <v>1</v>
      </c>
      <c r="H3359" s="7" t="n">
        <v>0</v>
      </c>
    </row>
    <row r="3360" spans="1:8">
      <c r="A3360" t="s">
        <v>4</v>
      </c>
      <c r="B3360" s="4" t="s">
        <v>5</v>
      </c>
      <c r="C3360" s="4" t="s">
        <v>11</v>
      </c>
      <c r="D3360" s="4" t="s">
        <v>7</v>
      </c>
      <c r="E3360" s="4" t="s">
        <v>8</v>
      </c>
      <c r="F3360" s="4" t="s">
        <v>12</v>
      </c>
      <c r="G3360" s="4" t="s">
        <v>12</v>
      </c>
      <c r="H3360" s="4" t="s">
        <v>12</v>
      </c>
    </row>
    <row r="3361" spans="1:8">
      <c r="A3361" t="n">
        <v>25687</v>
      </c>
      <c r="B3361" s="35" t="n">
        <v>48</v>
      </c>
      <c r="C3361" s="7" t="n">
        <v>13</v>
      </c>
      <c r="D3361" s="7" t="n">
        <v>1</v>
      </c>
      <c r="E3361" s="7" t="s">
        <v>239</v>
      </c>
      <c r="F3361" s="7" t="n">
        <v>-1</v>
      </c>
      <c r="G3361" s="7" t="n">
        <v>1</v>
      </c>
      <c r="H3361" s="7" t="n">
        <v>0</v>
      </c>
    </row>
    <row r="3362" spans="1:8">
      <c r="A3362" t="s">
        <v>4</v>
      </c>
      <c r="B3362" s="4" t="s">
        <v>5</v>
      </c>
      <c r="C3362" s="4" t="s">
        <v>11</v>
      </c>
      <c r="D3362" s="4" t="s">
        <v>7</v>
      </c>
      <c r="E3362" s="4" t="s">
        <v>8</v>
      </c>
      <c r="F3362" s="4" t="s">
        <v>12</v>
      </c>
      <c r="G3362" s="4" t="s">
        <v>12</v>
      </c>
      <c r="H3362" s="4" t="s">
        <v>12</v>
      </c>
    </row>
    <row r="3363" spans="1:8">
      <c r="A3363" t="n">
        <v>25720</v>
      </c>
      <c r="B3363" s="35" t="n">
        <v>48</v>
      </c>
      <c r="C3363" s="7" t="n">
        <v>11</v>
      </c>
      <c r="D3363" s="7" t="n">
        <v>1</v>
      </c>
      <c r="E3363" s="7" t="s">
        <v>239</v>
      </c>
      <c r="F3363" s="7" t="n">
        <v>-1</v>
      </c>
      <c r="G3363" s="7" t="n">
        <v>1</v>
      </c>
      <c r="H3363" s="7" t="n">
        <v>0</v>
      </c>
    </row>
    <row r="3364" spans="1:8">
      <c r="A3364" t="s">
        <v>4</v>
      </c>
      <c r="B3364" s="4" t="s">
        <v>5</v>
      </c>
      <c r="C3364" s="4" t="s">
        <v>7</v>
      </c>
      <c r="D3364" s="4" t="s">
        <v>11</v>
      </c>
      <c r="E3364" s="4" t="s">
        <v>7</v>
      </c>
    </row>
    <row r="3365" spans="1:8">
      <c r="A3365" t="n">
        <v>25753</v>
      </c>
      <c r="B3365" s="36" t="n">
        <v>36</v>
      </c>
      <c r="C3365" s="7" t="n">
        <v>9</v>
      </c>
      <c r="D3365" s="7" t="n">
        <v>0</v>
      </c>
      <c r="E3365" s="7" t="n">
        <v>0</v>
      </c>
    </row>
    <row r="3366" spans="1:8">
      <c r="A3366" t="s">
        <v>4</v>
      </c>
      <c r="B3366" s="4" t="s">
        <v>5</v>
      </c>
      <c r="C3366" s="4" t="s">
        <v>7</v>
      </c>
      <c r="D3366" s="4" t="s">
        <v>11</v>
      </c>
      <c r="E3366" s="4" t="s">
        <v>7</v>
      </c>
    </row>
    <row r="3367" spans="1:8">
      <c r="A3367" t="n">
        <v>25758</v>
      </c>
      <c r="B3367" s="36" t="n">
        <v>36</v>
      </c>
      <c r="C3367" s="7" t="n">
        <v>9</v>
      </c>
      <c r="D3367" s="7" t="n">
        <v>1</v>
      </c>
      <c r="E3367" s="7" t="n">
        <v>0</v>
      </c>
    </row>
    <row r="3368" spans="1:8">
      <c r="A3368" t="s">
        <v>4</v>
      </c>
      <c r="B3368" s="4" t="s">
        <v>5</v>
      </c>
      <c r="C3368" s="4" t="s">
        <v>7</v>
      </c>
      <c r="D3368" s="4" t="s">
        <v>11</v>
      </c>
      <c r="E3368" s="4" t="s">
        <v>7</v>
      </c>
    </row>
    <row r="3369" spans="1:8">
      <c r="A3369" t="n">
        <v>25763</v>
      </c>
      <c r="B3369" s="36" t="n">
        <v>36</v>
      </c>
      <c r="C3369" s="7" t="n">
        <v>9</v>
      </c>
      <c r="D3369" s="7" t="n">
        <v>2</v>
      </c>
      <c r="E3369" s="7" t="n">
        <v>0</v>
      </c>
    </row>
    <row r="3370" spans="1:8">
      <c r="A3370" t="s">
        <v>4</v>
      </c>
      <c r="B3370" s="4" t="s">
        <v>5</v>
      </c>
      <c r="C3370" s="4" t="s">
        <v>7</v>
      </c>
      <c r="D3370" s="4" t="s">
        <v>11</v>
      </c>
      <c r="E3370" s="4" t="s">
        <v>7</v>
      </c>
    </row>
    <row r="3371" spans="1:8">
      <c r="A3371" t="n">
        <v>25768</v>
      </c>
      <c r="B3371" s="36" t="n">
        <v>36</v>
      </c>
      <c r="C3371" s="7" t="n">
        <v>9</v>
      </c>
      <c r="D3371" s="7" t="n">
        <v>3</v>
      </c>
      <c r="E3371" s="7" t="n">
        <v>0</v>
      </c>
    </row>
    <row r="3372" spans="1:8">
      <c r="A3372" t="s">
        <v>4</v>
      </c>
      <c r="B3372" s="4" t="s">
        <v>5</v>
      </c>
      <c r="C3372" s="4" t="s">
        <v>7</v>
      </c>
      <c r="D3372" s="4" t="s">
        <v>11</v>
      </c>
      <c r="E3372" s="4" t="s">
        <v>7</v>
      </c>
    </row>
    <row r="3373" spans="1:8">
      <c r="A3373" t="n">
        <v>25773</v>
      </c>
      <c r="B3373" s="36" t="n">
        <v>36</v>
      </c>
      <c r="C3373" s="7" t="n">
        <v>9</v>
      </c>
      <c r="D3373" s="7" t="n">
        <v>4</v>
      </c>
      <c r="E3373" s="7" t="n">
        <v>0</v>
      </c>
    </row>
    <row r="3374" spans="1:8">
      <c r="A3374" t="s">
        <v>4</v>
      </c>
      <c r="B3374" s="4" t="s">
        <v>5</v>
      </c>
      <c r="C3374" s="4" t="s">
        <v>7</v>
      </c>
      <c r="D3374" s="4" t="s">
        <v>11</v>
      </c>
      <c r="E3374" s="4" t="s">
        <v>7</v>
      </c>
    </row>
    <row r="3375" spans="1:8">
      <c r="A3375" t="n">
        <v>25778</v>
      </c>
      <c r="B3375" s="36" t="n">
        <v>36</v>
      </c>
      <c r="C3375" s="7" t="n">
        <v>9</v>
      </c>
      <c r="D3375" s="7" t="n">
        <v>5</v>
      </c>
      <c r="E3375" s="7" t="n">
        <v>0</v>
      </c>
    </row>
    <row r="3376" spans="1:8">
      <c r="A3376" t="s">
        <v>4</v>
      </c>
      <c r="B3376" s="4" t="s">
        <v>5</v>
      </c>
      <c r="C3376" s="4" t="s">
        <v>7</v>
      </c>
      <c r="D3376" s="4" t="s">
        <v>11</v>
      </c>
      <c r="E3376" s="4" t="s">
        <v>7</v>
      </c>
    </row>
    <row r="3377" spans="1:8">
      <c r="A3377" t="n">
        <v>25783</v>
      </c>
      <c r="B3377" s="36" t="n">
        <v>36</v>
      </c>
      <c r="C3377" s="7" t="n">
        <v>9</v>
      </c>
      <c r="D3377" s="7" t="n">
        <v>6</v>
      </c>
      <c r="E3377" s="7" t="n">
        <v>0</v>
      </c>
    </row>
    <row r="3378" spans="1:8">
      <c r="A3378" t="s">
        <v>4</v>
      </c>
      <c r="B3378" s="4" t="s">
        <v>5</v>
      </c>
      <c r="C3378" s="4" t="s">
        <v>7</v>
      </c>
      <c r="D3378" s="4" t="s">
        <v>11</v>
      </c>
      <c r="E3378" s="4" t="s">
        <v>7</v>
      </c>
    </row>
    <row r="3379" spans="1:8">
      <c r="A3379" t="n">
        <v>25788</v>
      </c>
      <c r="B3379" s="36" t="n">
        <v>36</v>
      </c>
      <c r="C3379" s="7" t="n">
        <v>9</v>
      </c>
      <c r="D3379" s="7" t="n">
        <v>7</v>
      </c>
      <c r="E3379" s="7" t="n">
        <v>0</v>
      </c>
    </row>
    <row r="3380" spans="1:8">
      <c r="A3380" t="s">
        <v>4</v>
      </c>
      <c r="B3380" s="4" t="s">
        <v>5</v>
      </c>
      <c r="C3380" s="4" t="s">
        <v>7</v>
      </c>
      <c r="D3380" s="4" t="s">
        <v>11</v>
      </c>
      <c r="E3380" s="4" t="s">
        <v>7</v>
      </c>
    </row>
    <row r="3381" spans="1:8">
      <c r="A3381" t="n">
        <v>25793</v>
      </c>
      <c r="B3381" s="36" t="n">
        <v>36</v>
      </c>
      <c r="C3381" s="7" t="n">
        <v>9</v>
      </c>
      <c r="D3381" s="7" t="n">
        <v>8</v>
      </c>
      <c r="E3381" s="7" t="n">
        <v>0</v>
      </c>
    </row>
    <row r="3382" spans="1:8">
      <c r="A3382" t="s">
        <v>4</v>
      </c>
      <c r="B3382" s="4" t="s">
        <v>5</v>
      </c>
      <c r="C3382" s="4" t="s">
        <v>7</v>
      </c>
      <c r="D3382" s="4" t="s">
        <v>11</v>
      </c>
      <c r="E3382" s="4" t="s">
        <v>7</v>
      </c>
    </row>
    <row r="3383" spans="1:8">
      <c r="A3383" t="n">
        <v>25798</v>
      </c>
      <c r="B3383" s="36" t="n">
        <v>36</v>
      </c>
      <c r="C3383" s="7" t="n">
        <v>9</v>
      </c>
      <c r="D3383" s="7" t="n">
        <v>9</v>
      </c>
      <c r="E3383" s="7" t="n">
        <v>0</v>
      </c>
    </row>
    <row r="3384" spans="1:8">
      <c r="A3384" t="s">
        <v>4</v>
      </c>
      <c r="B3384" s="4" t="s">
        <v>5</v>
      </c>
      <c r="C3384" s="4" t="s">
        <v>7</v>
      </c>
      <c r="D3384" s="4" t="s">
        <v>11</v>
      </c>
      <c r="E3384" s="4" t="s">
        <v>7</v>
      </c>
    </row>
    <row r="3385" spans="1:8">
      <c r="A3385" t="n">
        <v>25803</v>
      </c>
      <c r="B3385" s="36" t="n">
        <v>36</v>
      </c>
      <c r="C3385" s="7" t="n">
        <v>9</v>
      </c>
      <c r="D3385" s="7" t="n">
        <v>18</v>
      </c>
      <c r="E3385" s="7" t="n">
        <v>0</v>
      </c>
    </row>
    <row r="3386" spans="1:8">
      <c r="A3386" t="s">
        <v>4</v>
      </c>
      <c r="B3386" s="4" t="s">
        <v>5</v>
      </c>
      <c r="C3386" s="4" t="s">
        <v>7</v>
      </c>
      <c r="D3386" s="4" t="s">
        <v>11</v>
      </c>
      <c r="E3386" s="4" t="s">
        <v>7</v>
      </c>
    </row>
    <row r="3387" spans="1:8">
      <c r="A3387" t="n">
        <v>25808</v>
      </c>
      <c r="B3387" s="36" t="n">
        <v>36</v>
      </c>
      <c r="C3387" s="7" t="n">
        <v>9</v>
      </c>
      <c r="D3387" s="7" t="n">
        <v>7032</v>
      </c>
      <c r="E3387" s="7" t="n">
        <v>0</v>
      </c>
    </row>
    <row r="3388" spans="1:8">
      <c r="A3388" t="s">
        <v>4</v>
      </c>
      <c r="B3388" s="4" t="s">
        <v>5</v>
      </c>
      <c r="C3388" s="4" t="s">
        <v>7</v>
      </c>
      <c r="D3388" s="4" t="s">
        <v>11</v>
      </c>
      <c r="E3388" s="4" t="s">
        <v>7</v>
      </c>
    </row>
    <row r="3389" spans="1:8">
      <c r="A3389" t="n">
        <v>25813</v>
      </c>
      <c r="B3389" s="36" t="n">
        <v>36</v>
      </c>
      <c r="C3389" s="7" t="n">
        <v>9</v>
      </c>
      <c r="D3389" s="7" t="n">
        <v>16</v>
      </c>
      <c r="E3389" s="7" t="n">
        <v>0</v>
      </c>
    </row>
    <row r="3390" spans="1:8">
      <c r="A3390" t="s">
        <v>4</v>
      </c>
      <c r="B3390" s="4" t="s">
        <v>5</v>
      </c>
      <c r="C3390" s="4" t="s">
        <v>7</v>
      </c>
      <c r="D3390" s="4" t="s">
        <v>11</v>
      </c>
      <c r="E3390" s="4" t="s">
        <v>7</v>
      </c>
    </row>
    <row r="3391" spans="1:8">
      <c r="A3391" t="n">
        <v>25818</v>
      </c>
      <c r="B3391" s="36" t="n">
        <v>36</v>
      </c>
      <c r="C3391" s="7" t="n">
        <v>9</v>
      </c>
      <c r="D3391" s="7" t="n">
        <v>11</v>
      </c>
      <c r="E3391" s="7" t="n">
        <v>0</v>
      </c>
    </row>
    <row r="3392" spans="1:8">
      <c r="A3392" t="s">
        <v>4</v>
      </c>
      <c r="B3392" s="4" t="s">
        <v>5</v>
      </c>
      <c r="C3392" s="4" t="s">
        <v>7</v>
      </c>
      <c r="D3392" s="4" t="s">
        <v>11</v>
      </c>
      <c r="E3392" s="4" t="s">
        <v>7</v>
      </c>
    </row>
    <row r="3393" spans="1:5">
      <c r="A3393" t="n">
        <v>25823</v>
      </c>
      <c r="B3393" s="36" t="n">
        <v>36</v>
      </c>
      <c r="C3393" s="7" t="n">
        <v>9</v>
      </c>
      <c r="D3393" s="7" t="n">
        <v>12</v>
      </c>
      <c r="E3393" s="7" t="n">
        <v>0</v>
      </c>
    </row>
    <row r="3394" spans="1:5">
      <c r="A3394" t="s">
        <v>4</v>
      </c>
      <c r="B3394" s="4" t="s">
        <v>5</v>
      </c>
      <c r="C3394" s="4" t="s">
        <v>7</v>
      </c>
      <c r="D3394" s="4" t="s">
        <v>11</v>
      </c>
      <c r="E3394" s="4" t="s">
        <v>7</v>
      </c>
    </row>
    <row r="3395" spans="1:5">
      <c r="A3395" t="n">
        <v>25828</v>
      </c>
      <c r="B3395" s="36" t="n">
        <v>36</v>
      </c>
      <c r="C3395" s="7" t="n">
        <v>9</v>
      </c>
      <c r="D3395" s="7" t="n">
        <v>13</v>
      </c>
      <c r="E3395" s="7" t="n">
        <v>0</v>
      </c>
    </row>
    <row r="3396" spans="1:5">
      <c r="A3396" t="s">
        <v>4</v>
      </c>
      <c r="B3396" s="4" t="s">
        <v>5</v>
      </c>
      <c r="C3396" s="4" t="s">
        <v>7</v>
      </c>
      <c r="D3396" s="4" t="s">
        <v>11</v>
      </c>
      <c r="E3396" s="4" t="s">
        <v>7</v>
      </c>
    </row>
    <row r="3397" spans="1:5">
      <c r="A3397" t="n">
        <v>25833</v>
      </c>
      <c r="B3397" s="36" t="n">
        <v>36</v>
      </c>
      <c r="C3397" s="7" t="n">
        <v>9</v>
      </c>
      <c r="D3397" s="7" t="n">
        <v>80</v>
      </c>
      <c r="E3397" s="7" t="n">
        <v>0</v>
      </c>
    </row>
    <row r="3398" spans="1:5">
      <c r="A3398" t="s">
        <v>4</v>
      </c>
      <c r="B3398" s="4" t="s">
        <v>5</v>
      </c>
      <c r="C3398" s="4" t="s">
        <v>11</v>
      </c>
    </row>
    <row r="3399" spans="1:5">
      <c r="A3399" t="n">
        <v>25838</v>
      </c>
      <c r="B3399" s="28" t="n">
        <v>12</v>
      </c>
      <c r="C3399" s="7" t="n">
        <v>6767</v>
      </c>
    </row>
    <row r="3400" spans="1:5">
      <c r="A3400" t="s">
        <v>4</v>
      </c>
      <c r="B3400" s="4" t="s">
        <v>5</v>
      </c>
      <c r="C3400" s="4" t="s">
        <v>11</v>
      </c>
    </row>
    <row r="3401" spans="1:5">
      <c r="A3401" t="n">
        <v>25841</v>
      </c>
      <c r="B3401" s="28" t="n">
        <v>12</v>
      </c>
      <c r="C3401" s="7" t="n">
        <v>6766</v>
      </c>
    </row>
    <row r="3402" spans="1:5">
      <c r="A3402" t="s">
        <v>4</v>
      </c>
      <c r="B3402" s="4" t="s">
        <v>5</v>
      </c>
      <c r="C3402" s="4" t="s">
        <v>11</v>
      </c>
      <c r="D3402" s="4" t="s">
        <v>12</v>
      </c>
      <c r="E3402" s="4" t="s">
        <v>12</v>
      </c>
      <c r="F3402" s="4" t="s">
        <v>12</v>
      </c>
      <c r="G3402" s="4" t="s">
        <v>12</v>
      </c>
    </row>
    <row r="3403" spans="1:5">
      <c r="A3403" t="n">
        <v>25844</v>
      </c>
      <c r="B3403" s="37" t="n">
        <v>46</v>
      </c>
      <c r="C3403" s="7" t="n">
        <v>61456</v>
      </c>
      <c r="D3403" s="7" t="n">
        <v>0</v>
      </c>
      <c r="E3403" s="7" t="n">
        <v>0</v>
      </c>
      <c r="F3403" s="7" t="n">
        <v>0</v>
      </c>
      <c r="G3403" s="7" t="n">
        <v>0</v>
      </c>
    </row>
    <row r="3404" spans="1:5">
      <c r="A3404" t="s">
        <v>4</v>
      </c>
      <c r="B3404" s="4" t="s">
        <v>5</v>
      </c>
      <c r="C3404" s="4" t="s">
        <v>7</v>
      </c>
      <c r="D3404" s="4" t="s">
        <v>11</v>
      </c>
    </row>
    <row r="3405" spans="1:5">
      <c r="A3405" t="n">
        <v>25863</v>
      </c>
      <c r="B3405" s="8" t="n">
        <v>162</v>
      </c>
      <c r="C3405" s="7" t="n">
        <v>1</v>
      </c>
      <c r="D3405" s="7" t="n">
        <v>0</v>
      </c>
    </row>
    <row r="3406" spans="1:5">
      <c r="A3406" t="s">
        <v>4</v>
      </c>
      <c r="B3406" s="4" t="s">
        <v>5</v>
      </c>
    </row>
    <row r="3407" spans="1:5">
      <c r="A3407" t="n">
        <v>25867</v>
      </c>
      <c r="B3407" s="5" t="n">
        <v>1</v>
      </c>
    </row>
    <row r="3408" spans="1:5" s="3" customFormat="1" customHeight="0">
      <c r="A3408" s="3" t="s">
        <v>2</v>
      </c>
      <c r="B3408" s="3" t="s">
        <v>240</v>
      </c>
    </row>
    <row r="3409" spans="1:7">
      <c r="A3409" t="s">
        <v>4</v>
      </c>
      <c r="B3409" s="4" t="s">
        <v>5</v>
      </c>
      <c r="C3409" s="4" t="s">
        <v>7</v>
      </c>
      <c r="D3409" s="4" t="s">
        <v>11</v>
      </c>
      <c r="E3409" s="4" t="s">
        <v>8</v>
      </c>
      <c r="F3409" s="4" t="s">
        <v>8</v>
      </c>
      <c r="G3409" s="4" t="s">
        <v>8</v>
      </c>
      <c r="H3409" s="4" t="s">
        <v>8</v>
      </c>
    </row>
    <row r="3410" spans="1:7">
      <c r="A3410" t="n">
        <v>25868</v>
      </c>
      <c r="B3410" s="46" t="n">
        <v>51</v>
      </c>
      <c r="C3410" s="7" t="n">
        <v>3</v>
      </c>
      <c r="D3410" s="7" t="n">
        <v>65534</v>
      </c>
      <c r="E3410" s="7" t="s">
        <v>143</v>
      </c>
      <c r="F3410" s="7" t="s">
        <v>142</v>
      </c>
      <c r="G3410" s="7" t="s">
        <v>141</v>
      </c>
      <c r="H3410" s="7" t="s">
        <v>142</v>
      </c>
    </row>
    <row r="3411" spans="1:7">
      <c r="A3411" t="s">
        <v>4</v>
      </c>
      <c r="B3411" s="4" t="s">
        <v>5</v>
      </c>
      <c r="C3411" s="4" t="s">
        <v>11</v>
      </c>
      <c r="D3411" s="4" t="s">
        <v>7</v>
      </c>
      <c r="E3411" s="4" t="s">
        <v>12</v>
      </c>
      <c r="F3411" s="4" t="s">
        <v>11</v>
      </c>
    </row>
    <row r="3412" spans="1:7">
      <c r="A3412" t="n">
        <v>25881</v>
      </c>
      <c r="B3412" s="64" t="n">
        <v>59</v>
      </c>
      <c r="C3412" s="7" t="n">
        <v>65534</v>
      </c>
      <c r="D3412" s="7" t="n">
        <v>13</v>
      </c>
      <c r="E3412" s="7" t="n">
        <v>0.150000005960464</v>
      </c>
      <c r="F3412" s="7" t="n">
        <v>0</v>
      </c>
    </row>
    <row r="3413" spans="1:7">
      <c r="A3413" t="s">
        <v>4</v>
      </c>
      <c r="B3413" s="4" t="s">
        <v>5</v>
      </c>
      <c r="C3413" s="4" t="s">
        <v>11</v>
      </c>
    </row>
    <row r="3414" spans="1:7">
      <c r="A3414" t="n">
        <v>25891</v>
      </c>
      <c r="B3414" s="24" t="n">
        <v>16</v>
      </c>
      <c r="C3414" s="7" t="n">
        <v>1000</v>
      </c>
    </row>
    <row r="3415" spans="1:7">
      <c r="A3415" t="s">
        <v>4</v>
      </c>
      <c r="B3415" s="4" t="s">
        <v>5</v>
      </c>
      <c r="C3415" s="4" t="s">
        <v>11</v>
      </c>
      <c r="D3415" s="4" t="s">
        <v>11</v>
      </c>
      <c r="E3415" s="4" t="s">
        <v>11</v>
      </c>
    </row>
    <row r="3416" spans="1:7">
      <c r="A3416" t="n">
        <v>25894</v>
      </c>
      <c r="B3416" s="51" t="n">
        <v>61</v>
      </c>
      <c r="C3416" s="7" t="n">
        <v>65534</v>
      </c>
      <c r="D3416" s="7" t="n">
        <v>9</v>
      </c>
      <c r="E3416" s="7" t="n">
        <v>1000</v>
      </c>
    </row>
    <row r="3417" spans="1:7">
      <c r="A3417" t="s">
        <v>4</v>
      </c>
      <c r="B3417" s="4" t="s">
        <v>5</v>
      </c>
      <c r="C3417" s="4" t="s">
        <v>11</v>
      </c>
      <c r="D3417" s="4" t="s">
        <v>12</v>
      </c>
      <c r="E3417" s="4" t="s">
        <v>12</v>
      </c>
      <c r="F3417" s="4" t="s">
        <v>12</v>
      </c>
      <c r="G3417" s="4" t="s">
        <v>11</v>
      </c>
      <c r="H3417" s="4" t="s">
        <v>11</v>
      </c>
    </row>
    <row r="3418" spans="1:7">
      <c r="A3418" t="n">
        <v>25901</v>
      </c>
      <c r="B3418" s="38" t="n">
        <v>60</v>
      </c>
      <c r="C3418" s="7" t="n">
        <v>65534</v>
      </c>
      <c r="D3418" s="7" t="n">
        <v>0</v>
      </c>
      <c r="E3418" s="7" t="n">
        <v>0</v>
      </c>
      <c r="F3418" s="7" t="n">
        <v>0</v>
      </c>
      <c r="G3418" s="7" t="n">
        <v>1000</v>
      </c>
      <c r="H3418" s="7" t="n">
        <v>0</v>
      </c>
    </row>
    <row r="3419" spans="1:7">
      <c r="A3419" t="s">
        <v>4</v>
      </c>
      <c r="B3419" s="4" t="s">
        <v>5</v>
      </c>
      <c r="C3419" s="4" t="s">
        <v>11</v>
      </c>
      <c r="D3419" s="4" t="s">
        <v>11</v>
      </c>
      <c r="E3419" s="4" t="s">
        <v>12</v>
      </c>
      <c r="F3419" s="4" t="s">
        <v>7</v>
      </c>
    </row>
    <row r="3420" spans="1:7">
      <c r="A3420" t="n">
        <v>25920</v>
      </c>
      <c r="B3420" s="65" t="n">
        <v>53</v>
      </c>
      <c r="C3420" s="7" t="n">
        <v>65534</v>
      </c>
      <c r="D3420" s="7" t="n">
        <v>9</v>
      </c>
      <c r="E3420" s="7" t="n">
        <v>5</v>
      </c>
      <c r="F3420" s="7" t="n">
        <v>0</v>
      </c>
    </row>
    <row r="3421" spans="1:7">
      <c r="A3421" t="s">
        <v>4</v>
      </c>
      <c r="B3421" s="4" t="s">
        <v>5</v>
      </c>
      <c r="C3421" s="4" t="s">
        <v>11</v>
      </c>
    </row>
    <row r="3422" spans="1:7">
      <c r="A3422" t="n">
        <v>25930</v>
      </c>
      <c r="B3422" s="57" t="n">
        <v>54</v>
      </c>
      <c r="C3422" s="7" t="n">
        <v>65534</v>
      </c>
    </row>
    <row r="3423" spans="1:7">
      <c r="A3423" t="s">
        <v>4</v>
      </c>
      <c r="B3423" s="4" t="s">
        <v>5</v>
      </c>
    </row>
    <row r="3424" spans="1:7">
      <c r="A3424" t="n">
        <v>25933</v>
      </c>
      <c r="B3424" s="5" t="n">
        <v>1</v>
      </c>
    </row>
    <row r="3425" spans="1:302" s="3" customFormat="1" customHeight="0">
      <c r="A3425" s="3" t="s">
        <v>2</v>
      </c>
      <c r="B3425" s="3" t="s">
        <v>241</v>
      </c>
    </row>
    <row r="3426" spans="1:302">
      <c r="A3426" t="s">
        <v>4</v>
      </c>
      <c r="B3426" s="4" t="s">
        <v>5</v>
      </c>
      <c r="C3426" s="4" t="s">
        <v>11</v>
      </c>
      <c r="D3426" s="4" t="s">
        <v>11</v>
      </c>
      <c r="E3426" s="4" t="s">
        <v>11</v>
      </c>
    </row>
    <row r="3427" spans="1:302">
      <c r="A3427" t="n">
        <v>25936</v>
      </c>
      <c r="B3427" s="51" t="n">
        <v>61</v>
      </c>
      <c r="C3427" s="7" t="n">
        <v>65534</v>
      </c>
      <c r="D3427" s="7" t="n">
        <v>9</v>
      </c>
      <c r="E3427" s="7" t="n">
        <v>1000</v>
      </c>
    </row>
    <row r="3428" spans="1:302">
      <c r="A3428" t="s">
        <v>4</v>
      </c>
      <c r="B3428" s="4" t="s">
        <v>5</v>
      </c>
      <c r="C3428" s="4" t="s">
        <v>11</v>
      </c>
      <c r="D3428" s="4" t="s">
        <v>12</v>
      </c>
      <c r="E3428" s="4" t="s">
        <v>12</v>
      </c>
      <c r="F3428" s="4" t="s">
        <v>12</v>
      </c>
      <c r="G3428" s="4" t="s">
        <v>11</v>
      </c>
      <c r="H3428" s="4" t="s">
        <v>11</v>
      </c>
    </row>
    <row r="3429" spans="1:302">
      <c r="A3429" t="n">
        <v>25943</v>
      </c>
      <c r="B3429" s="38" t="n">
        <v>60</v>
      </c>
      <c r="C3429" s="7" t="n">
        <v>65534</v>
      </c>
      <c r="D3429" s="7" t="n">
        <v>0</v>
      </c>
      <c r="E3429" s="7" t="n">
        <v>0</v>
      </c>
      <c r="F3429" s="7" t="n">
        <v>0</v>
      </c>
      <c r="G3429" s="7" t="n">
        <v>1000</v>
      </c>
      <c r="H3429" s="7" t="n">
        <v>0</v>
      </c>
    </row>
    <row r="3430" spans="1:302">
      <c r="A3430" t="s">
        <v>4</v>
      </c>
      <c r="B3430" s="4" t="s">
        <v>5</v>
      </c>
    </row>
    <row r="3431" spans="1:302">
      <c r="A3431" t="n">
        <v>25962</v>
      </c>
      <c r="B3431" s="5" t="n">
        <v>1</v>
      </c>
    </row>
    <row r="3432" spans="1:302" s="3" customFormat="1" customHeight="0">
      <c r="A3432" s="3" t="s">
        <v>2</v>
      </c>
      <c r="B3432" s="3" t="s">
        <v>242</v>
      </c>
    </row>
    <row r="3433" spans="1:302">
      <c r="A3433" t="s">
        <v>4</v>
      </c>
      <c r="B3433" s="4" t="s">
        <v>5</v>
      </c>
      <c r="C3433" s="4" t="s">
        <v>11</v>
      </c>
      <c r="D3433" s="4" t="s">
        <v>11</v>
      </c>
      <c r="E3433" s="4" t="s">
        <v>14</v>
      </c>
      <c r="F3433" s="4" t="s">
        <v>8</v>
      </c>
      <c r="G3433" s="4" t="s">
        <v>243</v>
      </c>
      <c r="H3433" s="4" t="s">
        <v>11</v>
      </c>
      <c r="I3433" s="4" t="s">
        <v>11</v>
      </c>
      <c r="J3433" s="4" t="s">
        <v>14</v>
      </c>
      <c r="K3433" s="4" t="s">
        <v>8</v>
      </c>
      <c r="L3433" s="4" t="s">
        <v>243</v>
      </c>
      <c r="M3433" s="4" t="s">
        <v>11</v>
      </c>
      <c r="N3433" s="4" t="s">
        <v>11</v>
      </c>
      <c r="O3433" s="4" t="s">
        <v>14</v>
      </c>
      <c r="P3433" s="4" t="s">
        <v>8</v>
      </c>
      <c r="Q3433" s="4" t="s">
        <v>243</v>
      </c>
      <c r="R3433" s="4" t="s">
        <v>11</v>
      </c>
      <c r="S3433" s="4" t="s">
        <v>11</v>
      </c>
      <c r="T3433" s="4" t="s">
        <v>14</v>
      </c>
      <c r="U3433" s="4" t="s">
        <v>8</v>
      </c>
      <c r="V3433" s="4" t="s">
        <v>243</v>
      </c>
      <c r="W3433" s="4" t="s">
        <v>11</v>
      </c>
      <c r="X3433" s="4" t="s">
        <v>11</v>
      </c>
      <c r="Y3433" s="4" t="s">
        <v>14</v>
      </c>
      <c r="Z3433" s="4" t="s">
        <v>8</v>
      </c>
      <c r="AA3433" s="4" t="s">
        <v>243</v>
      </c>
      <c r="AB3433" s="4" t="s">
        <v>11</v>
      </c>
      <c r="AC3433" s="4" t="s">
        <v>11</v>
      </c>
      <c r="AD3433" s="4" t="s">
        <v>14</v>
      </c>
      <c r="AE3433" s="4" t="s">
        <v>8</v>
      </c>
      <c r="AF3433" s="4" t="s">
        <v>243</v>
      </c>
      <c r="AG3433" s="4" t="s">
        <v>11</v>
      </c>
      <c r="AH3433" s="4" t="s">
        <v>11</v>
      </c>
      <c r="AI3433" s="4" t="s">
        <v>14</v>
      </c>
      <c r="AJ3433" s="4" t="s">
        <v>8</v>
      </c>
      <c r="AK3433" s="4" t="s">
        <v>243</v>
      </c>
      <c r="AL3433" s="4" t="s">
        <v>11</v>
      </c>
      <c r="AM3433" s="4" t="s">
        <v>11</v>
      </c>
      <c r="AN3433" s="4" t="s">
        <v>14</v>
      </c>
      <c r="AO3433" s="4" t="s">
        <v>8</v>
      </c>
      <c r="AP3433" s="4" t="s">
        <v>243</v>
      </c>
      <c r="AQ3433" s="4" t="s">
        <v>11</v>
      </c>
      <c r="AR3433" s="4" t="s">
        <v>11</v>
      </c>
      <c r="AS3433" s="4" t="s">
        <v>14</v>
      </c>
      <c r="AT3433" s="4" t="s">
        <v>8</v>
      </c>
      <c r="AU3433" s="4" t="s">
        <v>243</v>
      </c>
      <c r="AV3433" s="4" t="s">
        <v>11</v>
      </c>
      <c r="AW3433" s="4" t="s">
        <v>11</v>
      </c>
      <c r="AX3433" s="4" t="s">
        <v>14</v>
      </c>
      <c r="AY3433" s="4" t="s">
        <v>8</v>
      </c>
      <c r="AZ3433" s="4" t="s">
        <v>243</v>
      </c>
      <c r="BA3433" s="4" t="s">
        <v>11</v>
      </c>
      <c r="BB3433" s="4" t="s">
        <v>11</v>
      </c>
      <c r="BC3433" s="4" t="s">
        <v>14</v>
      </c>
      <c r="BD3433" s="4" t="s">
        <v>8</v>
      </c>
      <c r="BE3433" s="4" t="s">
        <v>243</v>
      </c>
      <c r="BF3433" s="4" t="s">
        <v>11</v>
      </c>
      <c r="BG3433" s="4" t="s">
        <v>11</v>
      </c>
      <c r="BH3433" s="4" t="s">
        <v>14</v>
      </c>
      <c r="BI3433" s="4" t="s">
        <v>8</v>
      </c>
      <c r="BJ3433" s="4" t="s">
        <v>243</v>
      </c>
      <c r="BK3433" s="4" t="s">
        <v>11</v>
      </c>
      <c r="BL3433" s="4" t="s">
        <v>11</v>
      </c>
      <c r="BM3433" s="4" t="s">
        <v>14</v>
      </c>
      <c r="BN3433" s="4" t="s">
        <v>8</v>
      </c>
      <c r="BO3433" s="4" t="s">
        <v>243</v>
      </c>
      <c r="BP3433" s="4" t="s">
        <v>11</v>
      </c>
      <c r="BQ3433" s="4" t="s">
        <v>11</v>
      </c>
      <c r="BR3433" s="4" t="s">
        <v>14</v>
      </c>
      <c r="BS3433" s="4" t="s">
        <v>8</v>
      </c>
      <c r="BT3433" s="4" t="s">
        <v>243</v>
      </c>
      <c r="BU3433" s="4" t="s">
        <v>11</v>
      </c>
      <c r="BV3433" s="4" t="s">
        <v>11</v>
      </c>
      <c r="BW3433" s="4" t="s">
        <v>14</v>
      </c>
      <c r="BX3433" s="4" t="s">
        <v>8</v>
      </c>
      <c r="BY3433" s="4" t="s">
        <v>243</v>
      </c>
      <c r="BZ3433" s="4" t="s">
        <v>11</v>
      </c>
      <c r="CA3433" s="4" t="s">
        <v>11</v>
      </c>
      <c r="CB3433" s="4" t="s">
        <v>14</v>
      </c>
      <c r="CC3433" s="4" t="s">
        <v>8</v>
      </c>
      <c r="CD3433" s="4" t="s">
        <v>243</v>
      </c>
      <c r="CE3433" s="4" t="s">
        <v>11</v>
      </c>
      <c r="CF3433" s="4" t="s">
        <v>11</v>
      </c>
      <c r="CG3433" s="4" t="s">
        <v>14</v>
      </c>
      <c r="CH3433" s="4" t="s">
        <v>8</v>
      </c>
      <c r="CI3433" s="4" t="s">
        <v>243</v>
      </c>
      <c r="CJ3433" s="4" t="s">
        <v>11</v>
      </c>
      <c r="CK3433" s="4" t="s">
        <v>11</v>
      </c>
      <c r="CL3433" s="4" t="s">
        <v>14</v>
      </c>
      <c r="CM3433" s="4" t="s">
        <v>8</v>
      </c>
      <c r="CN3433" s="4" t="s">
        <v>243</v>
      </c>
      <c r="CO3433" s="4" t="s">
        <v>11</v>
      </c>
      <c r="CP3433" s="4" t="s">
        <v>11</v>
      </c>
      <c r="CQ3433" s="4" t="s">
        <v>14</v>
      </c>
      <c r="CR3433" s="4" t="s">
        <v>8</v>
      </c>
      <c r="CS3433" s="4" t="s">
        <v>243</v>
      </c>
      <c r="CT3433" s="4" t="s">
        <v>11</v>
      </c>
      <c r="CU3433" s="4" t="s">
        <v>11</v>
      </c>
      <c r="CV3433" s="4" t="s">
        <v>14</v>
      </c>
      <c r="CW3433" s="4" t="s">
        <v>8</v>
      </c>
      <c r="CX3433" s="4" t="s">
        <v>243</v>
      </c>
      <c r="CY3433" s="4" t="s">
        <v>11</v>
      </c>
      <c r="CZ3433" s="4" t="s">
        <v>11</v>
      </c>
      <c r="DA3433" s="4" t="s">
        <v>14</v>
      </c>
      <c r="DB3433" s="4" t="s">
        <v>8</v>
      </c>
      <c r="DC3433" s="4" t="s">
        <v>243</v>
      </c>
      <c r="DD3433" s="4" t="s">
        <v>11</v>
      </c>
      <c r="DE3433" s="4" t="s">
        <v>11</v>
      </c>
      <c r="DF3433" s="4" t="s">
        <v>14</v>
      </c>
      <c r="DG3433" s="4" t="s">
        <v>8</v>
      </c>
      <c r="DH3433" s="4" t="s">
        <v>243</v>
      </c>
      <c r="DI3433" s="4" t="s">
        <v>11</v>
      </c>
      <c r="DJ3433" s="4" t="s">
        <v>11</v>
      </c>
      <c r="DK3433" s="4" t="s">
        <v>14</v>
      </c>
      <c r="DL3433" s="4" t="s">
        <v>8</v>
      </c>
      <c r="DM3433" s="4" t="s">
        <v>243</v>
      </c>
      <c r="DN3433" s="4" t="s">
        <v>11</v>
      </c>
      <c r="DO3433" s="4" t="s">
        <v>11</v>
      </c>
      <c r="DP3433" s="4" t="s">
        <v>14</v>
      </c>
      <c r="DQ3433" s="4" t="s">
        <v>8</v>
      </c>
      <c r="DR3433" s="4" t="s">
        <v>243</v>
      </c>
      <c r="DS3433" s="4" t="s">
        <v>11</v>
      </c>
      <c r="DT3433" s="4" t="s">
        <v>11</v>
      </c>
      <c r="DU3433" s="4" t="s">
        <v>14</v>
      </c>
      <c r="DV3433" s="4" t="s">
        <v>8</v>
      </c>
      <c r="DW3433" s="4" t="s">
        <v>243</v>
      </c>
      <c r="DX3433" s="4" t="s">
        <v>11</v>
      </c>
      <c r="DY3433" s="4" t="s">
        <v>11</v>
      </c>
      <c r="DZ3433" s="4" t="s">
        <v>14</v>
      </c>
      <c r="EA3433" s="4" t="s">
        <v>8</v>
      </c>
      <c r="EB3433" s="4" t="s">
        <v>243</v>
      </c>
      <c r="EC3433" s="4" t="s">
        <v>11</v>
      </c>
      <c r="ED3433" s="4" t="s">
        <v>11</v>
      </c>
      <c r="EE3433" s="4" t="s">
        <v>14</v>
      </c>
      <c r="EF3433" s="4" t="s">
        <v>8</v>
      </c>
      <c r="EG3433" s="4" t="s">
        <v>243</v>
      </c>
      <c r="EH3433" s="4" t="s">
        <v>11</v>
      </c>
      <c r="EI3433" s="4" t="s">
        <v>11</v>
      </c>
      <c r="EJ3433" s="4" t="s">
        <v>14</v>
      </c>
      <c r="EK3433" s="4" t="s">
        <v>8</v>
      </c>
      <c r="EL3433" s="4" t="s">
        <v>243</v>
      </c>
      <c r="EM3433" s="4" t="s">
        <v>11</v>
      </c>
      <c r="EN3433" s="4" t="s">
        <v>11</v>
      </c>
      <c r="EO3433" s="4" t="s">
        <v>14</v>
      </c>
      <c r="EP3433" s="4" t="s">
        <v>8</v>
      </c>
      <c r="EQ3433" s="4" t="s">
        <v>243</v>
      </c>
      <c r="ER3433" s="4" t="s">
        <v>11</v>
      </c>
      <c r="ES3433" s="4" t="s">
        <v>11</v>
      </c>
      <c r="ET3433" s="4" t="s">
        <v>14</v>
      </c>
      <c r="EU3433" s="4" t="s">
        <v>8</v>
      </c>
      <c r="EV3433" s="4" t="s">
        <v>243</v>
      </c>
      <c r="EW3433" s="4" t="s">
        <v>11</v>
      </c>
      <c r="EX3433" s="4" t="s">
        <v>11</v>
      </c>
      <c r="EY3433" s="4" t="s">
        <v>14</v>
      </c>
      <c r="EZ3433" s="4" t="s">
        <v>8</v>
      </c>
      <c r="FA3433" s="4" t="s">
        <v>243</v>
      </c>
      <c r="FB3433" s="4" t="s">
        <v>11</v>
      </c>
      <c r="FC3433" s="4" t="s">
        <v>11</v>
      </c>
      <c r="FD3433" s="4" t="s">
        <v>14</v>
      </c>
      <c r="FE3433" s="4" t="s">
        <v>8</v>
      </c>
      <c r="FF3433" s="4" t="s">
        <v>243</v>
      </c>
      <c r="FG3433" s="4" t="s">
        <v>11</v>
      </c>
      <c r="FH3433" s="4" t="s">
        <v>11</v>
      </c>
      <c r="FI3433" s="4" t="s">
        <v>14</v>
      </c>
      <c r="FJ3433" s="4" t="s">
        <v>8</v>
      </c>
      <c r="FK3433" s="4" t="s">
        <v>243</v>
      </c>
      <c r="FL3433" s="4" t="s">
        <v>11</v>
      </c>
      <c r="FM3433" s="4" t="s">
        <v>11</v>
      </c>
      <c r="FN3433" s="4" t="s">
        <v>14</v>
      </c>
      <c r="FO3433" s="4" t="s">
        <v>8</v>
      </c>
      <c r="FP3433" s="4" t="s">
        <v>243</v>
      </c>
      <c r="FQ3433" s="4" t="s">
        <v>11</v>
      </c>
      <c r="FR3433" s="4" t="s">
        <v>11</v>
      </c>
      <c r="FS3433" s="4" t="s">
        <v>14</v>
      </c>
      <c r="FT3433" s="4" t="s">
        <v>8</v>
      </c>
      <c r="FU3433" s="4" t="s">
        <v>243</v>
      </c>
      <c r="FV3433" s="4" t="s">
        <v>11</v>
      </c>
      <c r="FW3433" s="4" t="s">
        <v>11</v>
      </c>
      <c r="FX3433" s="4" t="s">
        <v>14</v>
      </c>
      <c r="FY3433" s="4" t="s">
        <v>8</v>
      </c>
      <c r="FZ3433" s="4" t="s">
        <v>243</v>
      </c>
      <c r="GA3433" s="4" t="s">
        <v>11</v>
      </c>
      <c r="GB3433" s="4" t="s">
        <v>11</v>
      </c>
      <c r="GC3433" s="4" t="s">
        <v>14</v>
      </c>
      <c r="GD3433" s="4" t="s">
        <v>8</v>
      </c>
      <c r="GE3433" s="4" t="s">
        <v>243</v>
      </c>
      <c r="GF3433" s="4" t="s">
        <v>11</v>
      </c>
      <c r="GG3433" s="4" t="s">
        <v>11</v>
      </c>
      <c r="GH3433" s="4" t="s">
        <v>14</v>
      </c>
      <c r="GI3433" s="4" t="s">
        <v>8</v>
      </c>
      <c r="GJ3433" s="4" t="s">
        <v>243</v>
      </c>
      <c r="GK3433" s="4" t="s">
        <v>11</v>
      </c>
      <c r="GL3433" s="4" t="s">
        <v>11</v>
      </c>
      <c r="GM3433" s="4" t="s">
        <v>14</v>
      </c>
      <c r="GN3433" s="4" t="s">
        <v>8</v>
      </c>
      <c r="GO3433" s="4" t="s">
        <v>243</v>
      </c>
      <c r="GP3433" s="4" t="s">
        <v>11</v>
      </c>
      <c r="GQ3433" s="4" t="s">
        <v>11</v>
      </c>
      <c r="GR3433" s="4" t="s">
        <v>14</v>
      </c>
      <c r="GS3433" s="4" t="s">
        <v>8</v>
      </c>
      <c r="GT3433" s="4" t="s">
        <v>243</v>
      </c>
      <c r="GU3433" s="4" t="s">
        <v>11</v>
      </c>
      <c r="GV3433" s="4" t="s">
        <v>11</v>
      </c>
      <c r="GW3433" s="4" t="s">
        <v>14</v>
      </c>
      <c r="GX3433" s="4" t="s">
        <v>8</v>
      </c>
      <c r="GY3433" s="4" t="s">
        <v>243</v>
      </c>
      <c r="GZ3433" s="4" t="s">
        <v>11</v>
      </c>
      <c r="HA3433" s="4" t="s">
        <v>11</v>
      </c>
      <c r="HB3433" s="4" t="s">
        <v>14</v>
      </c>
      <c r="HC3433" s="4" t="s">
        <v>8</v>
      </c>
      <c r="HD3433" s="4" t="s">
        <v>243</v>
      </c>
      <c r="HE3433" s="4" t="s">
        <v>11</v>
      </c>
      <c r="HF3433" s="4" t="s">
        <v>11</v>
      </c>
      <c r="HG3433" s="4" t="s">
        <v>14</v>
      </c>
      <c r="HH3433" s="4" t="s">
        <v>8</v>
      </c>
      <c r="HI3433" s="4" t="s">
        <v>243</v>
      </c>
      <c r="HJ3433" s="4" t="s">
        <v>11</v>
      </c>
      <c r="HK3433" s="4" t="s">
        <v>11</v>
      </c>
      <c r="HL3433" s="4" t="s">
        <v>14</v>
      </c>
      <c r="HM3433" s="4" t="s">
        <v>8</v>
      </c>
      <c r="HN3433" s="4" t="s">
        <v>243</v>
      </c>
      <c r="HO3433" s="4" t="s">
        <v>11</v>
      </c>
      <c r="HP3433" s="4" t="s">
        <v>11</v>
      </c>
      <c r="HQ3433" s="4" t="s">
        <v>14</v>
      </c>
      <c r="HR3433" s="4" t="s">
        <v>8</v>
      </c>
      <c r="HS3433" s="4" t="s">
        <v>243</v>
      </c>
      <c r="HT3433" s="4" t="s">
        <v>11</v>
      </c>
      <c r="HU3433" s="4" t="s">
        <v>11</v>
      </c>
      <c r="HV3433" s="4" t="s">
        <v>14</v>
      </c>
      <c r="HW3433" s="4" t="s">
        <v>8</v>
      </c>
      <c r="HX3433" s="4" t="s">
        <v>243</v>
      </c>
      <c r="HY3433" s="4" t="s">
        <v>11</v>
      </c>
      <c r="HZ3433" s="4" t="s">
        <v>11</v>
      </c>
      <c r="IA3433" s="4" t="s">
        <v>14</v>
      </c>
      <c r="IB3433" s="4" t="s">
        <v>8</v>
      </c>
      <c r="IC3433" s="4" t="s">
        <v>243</v>
      </c>
      <c r="ID3433" s="4" t="s">
        <v>11</v>
      </c>
      <c r="IE3433" s="4" t="s">
        <v>11</v>
      </c>
      <c r="IF3433" s="4" t="s">
        <v>14</v>
      </c>
      <c r="IG3433" s="4" t="s">
        <v>8</v>
      </c>
      <c r="IH3433" s="4" t="s">
        <v>243</v>
      </c>
      <c r="II3433" s="4" t="s">
        <v>11</v>
      </c>
      <c r="IJ3433" s="4" t="s">
        <v>11</v>
      </c>
      <c r="IK3433" s="4" t="s">
        <v>14</v>
      </c>
      <c r="IL3433" s="4" t="s">
        <v>8</v>
      </c>
      <c r="IM3433" s="4" t="s">
        <v>243</v>
      </c>
      <c r="IN3433" s="4" t="s">
        <v>11</v>
      </c>
      <c r="IO3433" s="4" t="s">
        <v>11</v>
      </c>
      <c r="IP3433" s="4" t="s">
        <v>14</v>
      </c>
      <c r="IQ3433" s="4" t="s">
        <v>8</v>
      </c>
      <c r="IR3433" s="4" t="s">
        <v>243</v>
      </c>
      <c r="IS3433" s="4" t="s">
        <v>11</v>
      </c>
      <c r="IT3433" s="4" t="s">
        <v>11</v>
      </c>
      <c r="IU3433" s="4" t="s">
        <v>14</v>
      </c>
      <c r="IV3433" s="4" t="s">
        <v>8</v>
      </c>
      <c r="IW3433" s="4" t="s">
        <v>243</v>
      </c>
      <c r="IX3433" s="4" t="s">
        <v>11</v>
      </c>
      <c r="IY3433" s="4" t="s">
        <v>11</v>
      </c>
      <c r="IZ3433" s="4" t="s">
        <v>14</v>
      </c>
      <c r="JA3433" s="4" t="s">
        <v>8</v>
      </c>
      <c r="JB3433" s="4" t="s">
        <v>243</v>
      </c>
      <c r="JC3433" s="4" t="s">
        <v>11</v>
      </c>
      <c r="JD3433" s="4" t="s">
        <v>11</v>
      </c>
      <c r="JE3433" s="4" t="s">
        <v>14</v>
      </c>
      <c r="JF3433" s="4" t="s">
        <v>8</v>
      </c>
      <c r="JG3433" s="4" t="s">
        <v>243</v>
      </c>
      <c r="JH3433" s="4" t="s">
        <v>11</v>
      </c>
      <c r="JI3433" s="4" t="s">
        <v>11</v>
      </c>
      <c r="JJ3433" s="4" t="s">
        <v>14</v>
      </c>
      <c r="JK3433" s="4" t="s">
        <v>8</v>
      </c>
      <c r="JL3433" s="4" t="s">
        <v>243</v>
      </c>
      <c r="JM3433" s="4" t="s">
        <v>11</v>
      </c>
      <c r="JN3433" s="4" t="s">
        <v>11</v>
      </c>
      <c r="JO3433" s="4" t="s">
        <v>14</v>
      </c>
      <c r="JP3433" s="4" t="s">
        <v>8</v>
      </c>
      <c r="JQ3433" s="4" t="s">
        <v>243</v>
      </c>
      <c r="JR3433" s="4" t="s">
        <v>11</v>
      </c>
      <c r="JS3433" s="4" t="s">
        <v>11</v>
      </c>
      <c r="JT3433" s="4" t="s">
        <v>14</v>
      </c>
      <c r="JU3433" s="4" t="s">
        <v>8</v>
      </c>
      <c r="JV3433" s="4" t="s">
        <v>243</v>
      </c>
      <c r="JW3433" s="4" t="s">
        <v>11</v>
      </c>
      <c r="JX3433" s="4" t="s">
        <v>11</v>
      </c>
      <c r="JY3433" s="4" t="s">
        <v>14</v>
      </c>
      <c r="JZ3433" s="4" t="s">
        <v>8</v>
      </c>
      <c r="KA3433" s="4" t="s">
        <v>243</v>
      </c>
      <c r="KB3433" s="4" t="s">
        <v>11</v>
      </c>
      <c r="KC3433" s="4" t="s">
        <v>11</v>
      </c>
      <c r="KD3433" s="4" t="s">
        <v>14</v>
      </c>
      <c r="KE3433" s="4" t="s">
        <v>8</v>
      </c>
      <c r="KF3433" s="4" t="s">
        <v>243</v>
      </c>
      <c r="KG3433" s="4" t="s">
        <v>11</v>
      </c>
      <c r="KH3433" s="4" t="s">
        <v>11</v>
      </c>
      <c r="KI3433" s="4" t="s">
        <v>14</v>
      </c>
      <c r="KJ3433" s="4" t="s">
        <v>8</v>
      </c>
      <c r="KK3433" s="4" t="s">
        <v>243</v>
      </c>
      <c r="KL3433" s="4" t="s">
        <v>11</v>
      </c>
      <c r="KM3433" s="4" t="s">
        <v>11</v>
      </c>
      <c r="KN3433" s="4" t="s">
        <v>14</v>
      </c>
      <c r="KO3433" s="4" t="s">
        <v>8</v>
      </c>
      <c r="KP3433" s="4" t="s">
        <v>243</v>
      </c>
    </row>
    <row r="3434" spans="1:302">
      <c r="A3434" t="n">
        <v>25968</v>
      </c>
      <c r="B3434" s="66" t="n">
        <v>257</v>
      </c>
      <c r="C3434" s="7" t="n">
        <v>3</v>
      </c>
      <c r="D3434" s="7" t="n">
        <v>65533</v>
      </c>
      <c r="E3434" s="7" t="n">
        <v>0</v>
      </c>
      <c r="F3434" s="7" t="s">
        <v>36</v>
      </c>
      <c r="G3434" s="7" t="n">
        <f t="normal" ca="1">32-LENB(INDIRECT(ADDRESS(3434,6)))</f>
        <v>0</v>
      </c>
      <c r="H3434" s="7" t="n">
        <v>3</v>
      </c>
      <c r="I3434" s="7" t="n">
        <v>65533</v>
      </c>
      <c r="J3434" s="7" t="n">
        <v>0</v>
      </c>
      <c r="K3434" s="7" t="s">
        <v>37</v>
      </c>
      <c r="L3434" s="7" t="n">
        <f t="normal" ca="1">32-LENB(INDIRECT(ADDRESS(3434,11)))</f>
        <v>0</v>
      </c>
      <c r="M3434" s="7" t="n">
        <v>3</v>
      </c>
      <c r="N3434" s="7" t="n">
        <v>65533</v>
      </c>
      <c r="O3434" s="7" t="n">
        <v>0</v>
      </c>
      <c r="P3434" s="7" t="s">
        <v>38</v>
      </c>
      <c r="Q3434" s="7" t="n">
        <f t="normal" ca="1">32-LENB(INDIRECT(ADDRESS(3434,16)))</f>
        <v>0</v>
      </c>
      <c r="R3434" s="7" t="n">
        <v>3</v>
      </c>
      <c r="S3434" s="7" t="n">
        <v>65533</v>
      </c>
      <c r="T3434" s="7" t="n">
        <v>0</v>
      </c>
      <c r="U3434" s="7" t="s">
        <v>39</v>
      </c>
      <c r="V3434" s="7" t="n">
        <f t="normal" ca="1">32-LENB(INDIRECT(ADDRESS(3434,21)))</f>
        <v>0</v>
      </c>
      <c r="W3434" s="7" t="n">
        <v>3</v>
      </c>
      <c r="X3434" s="7" t="n">
        <v>65533</v>
      </c>
      <c r="Y3434" s="7" t="n">
        <v>0</v>
      </c>
      <c r="Z3434" s="7" t="s">
        <v>40</v>
      </c>
      <c r="AA3434" s="7" t="n">
        <f t="normal" ca="1">32-LENB(INDIRECT(ADDRESS(3434,26)))</f>
        <v>0</v>
      </c>
      <c r="AB3434" s="7" t="n">
        <v>4</v>
      </c>
      <c r="AC3434" s="7" t="n">
        <v>65533</v>
      </c>
      <c r="AD3434" s="7" t="n">
        <v>8121</v>
      </c>
      <c r="AE3434" s="7" t="s">
        <v>15</v>
      </c>
      <c r="AF3434" s="7" t="n">
        <f t="normal" ca="1">32-LENB(INDIRECT(ADDRESS(3434,31)))</f>
        <v>0</v>
      </c>
      <c r="AG3434" s="7" t="n">
        <v>4</v>
      </c>
      <c r="AH3434" s="7" t="n">
        <v>65533</v>
      </c>
      <c r="AI3434" s="7" t="n">
        <v>4162</v>
      </c>
      <c r="AJ3434" s="7" t="s">
        <v>15</v>
      </c>
      <c r="AK3434" s="7" t="n">
        <f t="normal" ca="1">32-LENB(INDIRECT(ADDRESS(3434,36)))</f>
        <v>0</v>
      </c>
      <c r="AL3434" s="7" t="n">
        <v>4</v>
      </c>
      <c r="AM3434" s="7" t="n">
        <v>65533</v>
      </c>
      <c r="AN3434" s="7" t="n">
        <v>4165</v>
      </c>
      <c r="AO3434" s="7" t="s">
        <v>15</v>
      </c>
      <c r="AP3434" s="7" t="n">
        <f t="normal" ca="1">32-LENB(INDIRECT(ADDRESS(3434,41)))</f>
        <v>0</v>
      </c>
      <c r="AQ3434" s="7" t="n">
        <v>4</v>
      </c>
      <c r="AR3434" s="7" t="n">
        <v>65533</v>
      </c>
      <c r="AS3434" s="7" t="n">
        <v>4169</v>
      </c>
      <c r="AT3434" s="7" t="s">
        <v>15</v>
      </c>
      <c r="AU3434" s="7" t="n">
        <f t="normal" ca="1">32-LENB(INDIRECT(ADDRESS(3434,46)))</f>
        <v>0</v>
      </c>
      <c r="AV3434" s="7" t="n">
        <v>4</v>
      </c>
      <c r="AW3434" s="7" t="n">
        <v>65533</v>
      </c>
      <c r="AX3434" s="7" t="n">
        <v>2023</v>
      </c>
      <c r="AY3434" s="7" t="s">
        <v>15</v>
      </c>
      <c r="AZ3434" s="7" t="n">
        <f t="normal" ca="1">32-LENB(INDIRECT(ADDRESS(3434,51)))</f>
        <v>0</v>
      </c>
      <c r="BA3434" s="7" t="n">
        <v>4</v>
      </c>
      <c r="BB3434" s="7" t="n">
        <v>65533</v>
      </c>
      <c r="BC3434" s="7" t="n">
        <v>4162</v>
      </c>
      <c r="BD3434" s="7" t="s">
        <v>15</v>
      </c>
      <c r="BE3434" s="7" t="n">
        <f t="normal" ca="1">32-LENB(INDIRECT(ADDRESS(3434,56)))</f>
        <v>0</v>
      </c>
      <c r="BF3434" s="7" t="n">
        <v>4</v>
      </c>
      <c r="BG3434" s="7" t="n">
        <v>65533</v>
      </c>
      <c r="BH3434" s="7" t="n">
        <v>4165</v>
      </c>
      <c r="BI3434" s="7" t="s">
        <v>15</v>
      </c>
      <c r="BJ3434" s="7" t="n">
        <f t="normal" ca="1">32-LENB(INDIRECT(ADDRESS(3434,61)))</f>
        <v>0</v>
      </c>
      <c r="BK3434" s="7" t="n">
        <v>4</v>
      </c>
      <c r="BL3434" s="7" t="n">
        <v>65533</v>
      </c>
      <c r="BM3434" s="7" t="n">
        <v>5306</v>
      </c>
      <c r="BN3434" s="7" t="s">
        <v>15</v>
      </c>
      <c r="BO3434" s="7" t="n">
        <f t="normal" ca="1">32-LENB(INDIRECT(ADDRESS(3434,66)))</f>
        <v>0</v>
      </c>
      <c r="BP3434" s="7" t="n">
        <v>4</v>
      </c>
      <c r="BQ3434" s="7" t="n">
        <v>65533</v>
      </c>
      <c r="BR3434" s="7" t="n">
        <v>2134</v>
      </c>
      <c r="BS3434" s="7" t="s">
        <v>15</v>
      </c>
      <c r="BT3434" s="7" t="n">
        <f t="normal" ca="1">32-LENB(INDIRECT(ADDRESS(3434,71)))</f>
        <v>0</v>
      </c>
      <c r="BU3434" s="7" t="n">
        <v>4</v>
      </c>
      <c r="BV3434" s="7" t="n">
        <v>65533</v>
      </c>
      <c r="BW3434" s="7" t="n">
        <v>2135</v>
      </c>
      <c r="BX3434" s="7" t="s">
        <v>15</v>
      </c>
      <c r="BY3434" s="7" t="n">
        <f t="normal" ca="1">32-LENB(INDIRECT(ADDRESS(3434,76)))</f>
        <v>0</v>
      </c>
      <c r="BZ3434" s="7" t="n">
        <v>4</v>
      </c>
      <c r="CA3434" s="7" t="n">
        <v>65533</v>
      </c>
      <c r="CB3434" s="7" t="n">
        <v>4480</v>
      </c>
      <c r="CC3434" s="7" t="s">
        <v>15</v>
      </c>
      <c r="CD3434" s="7" t="n">
        <f t="normal" ca="1">32-LENB(INDIRECT(ADDRESS(3434,81)))</f>
        <v>0</v>
      </c>
      <c r="CE3434" s="7" t="n">
        <v>7</v>
      </c>
      <c r="CF3434" s="7" t="n">
        <v>65533</v>
      </c>
      <c r="CG3434" s="7" t="n">
        <v>53981</v>
      </c>
      <c r="CH3434" s="7" t="s">
        <v>15</v>
      </c>
      <c r="CI3434" s="7" t="n">
        <f t="normal" ca="1">32-LENB(INDIRECT(ADDRESS(3434,86)))</f>
        <v>0</v>
      </c>
      <c r="CJ3434" s="7" t="n">
        <v>7</v>
      </c>
      <c r="CK3434" s="7" t="n">
        <v>65533</v>
      </c>
      <c r="CL3434" s="7" t="n">
        <v>7497</v>
      </c>
      <c r="CM3434" s="7" t="s">
        <v>15</v>
      </c>
      <c r="CN3434" s="7" t="n">
        <f t="normal" ca="1">32-LENB(INDIRECT(ADDRESS(3434,91)))</f>
        <v>0</v>
      </c>
      <c r="CO3434" s="7" t="n">
        <v>7</v>
      </c>
      <c r="CP3434" s="7" t="n">
        <v>65533</v>
      </c>
      <c r="CQ3434" s="7" t="n">
        <v>1517</v>
      </c>
      <c r="CR3434" s="7" t="s">
        <v>15</v>
      </c>
      <c r="CS3434" s="7" t="n">
        <f t="normal" ca="1">32-LENB(INDIRECT(ADDRESS(3434,96)))</f>
        <v>0</v>
      </c>
      <c r="CT3434" s="7" t="n">
        <v>7</v>
      </c>
      <c r="CU3434" s="7" t="n">
        <v>65533</v>
      </c>
      <c r="CV3434" s="7" t="n">
        <v>4517</v>
      </c>
      <c r="CW3434" s="7" t="s">
        <v>15</v>
      </c>
      <c r="CX3434" s="7" t="n">
        <f t="normal" ca="1">32-LENB(INDIRECT(ADDRESS(3434,101)))</f>
        <v>0</v>
      </c>
      <c r="CY3434" s="7" t="n">
        <v>7</v>
      </c>
      <c r="CZ3434" s="7" t="n">
        <v>65533</v>
      </c>
      <c r="DA3434" s="7" t="n">
        <v>2483</v>
      </c>
      <c r="DB3434" s="7" t="s">
        <v>15</v>
      </c>
      <c r="DC3434" s="7" t="n">
        <f t="normal" ca="1">32-LENB(INDIRECT(ADDRESS(3434,106)))</f>
        <v>0</v>
      </c>
      <c r="DD3434" s="7" t="n">
        <v>7</v>
      </c>
      <c r="DE3434" s="7" t="n">
        <v>65533</v>
      </c>
      <c r="DF3434" s="7" t="n">
        <v>8529</v>
      </c>
      <c r="DG3434" s="7" t="s">
        <v>15</v>
      </c>
      <c r="DH3434" s="7" t="n">
        <f t="normal" ca="1">32-LENB(INDIRECT(ADDRESS(3434,111)))</f>
        <v>0</v>
      </c>
      <c r="DI3434" s="7" t="n">
        <v>7</v>
      </c>
      <c r="DJ3434" s="7" t="n">
        <v>65533</v>
      </c>
      <c r="DK3434" s="7" t="n">
        <v>3513</v>
      </c>
      <c r="DL3434" s="7" t="s">
        <v>15</v>
      </c>
      <c r="DM3434" s="7" t="n">
        <f t="normal" ca="1">32-LENB(INDIRECT(ADDRESS(3434,116)))</f>
        <v>0</v>
      </c>
      <c r="DN3434" s="7" t="n">
        <v>7</v>
      </c>
      <c r="DO3434" s="7" t="n">
        <v>65533</v>
      </c>
      <c r="DP3434" s="7" t="n">
        <v>9443</v>
      </c>
      <c r="DQ3434" s="7" t="s">
        <v>15</v>
      </c>
      <c r="DR3434" s="7" t="n">
        <f t="normal" ca="1">32-LENB(INDIRECT(ADDRESS(3434,121)))</f>
        <v>0</v>
      </c>
      <c r="DS3434" s="7" t="n">
        <v>7</v>
      </c>
      <c r="DT3434" s="7" t="n">
        <v>65533</v>
      </c>
      <c r="DU3434" s="7" t="n">
        <v>6516</v>
      </c>
      <c r="DV3434" s="7" t="s">
        <v>15</v>
      </c>
      <c r="DW3434" s="7" t="n">
        <f t="normal" ca="1">32-LENB(INDIRECT(ADDRESS(3434,126)))</f>
        <v>0</v>
      </c>
      <c r="DX3434" s="7" t="n">
        <v>7</v>
      </c>
      <c r="DY3434" s="7" t="n">
        <v>65533</v>
      </c>
      <c r="DZ3434" s="7" t="n">
        <v>5454</v>
      </c>
      <c r="EA3434" s="7" t="s">
        <v>15</v>
      </c>
      <c r="EB3434" s="7" t="n">
        <f t="normal" ca="1">32-LENB(INDIRECT(ADDRESS(3434,131)))</f>
        <v>0</v>
      </c>
      <c r="EC3434" s="7" t="n">
        <v>7</v>
      </c>
      <c r="ED3434" s="7" t="n">
        <v>65533</v>
      </c>
      <c r="EE3434" s="7" t="n">
        <v>5455</v>
      </c>
      <c r="EF3434" s="7" t="s">
        <v>15</v>
      </c>
      <c r="EG3434" s="7" t="n">
        <f t="normal" ca="1">32-LENB(INDIRECT(ADDRESS(3434,136)))</f>
        <v>0</v>
      </c>
      <c r="EH3434" s="7" t="n">
        <v>7</v>
      </c>
      <c r="EI3434" s="7" t="n">
        <v>65533</v>
      </c>
      <c r="EJ3434" s="7" t="n">
        <v>5456</v>
      </c>
      <c r="EK3434" s="7" t="s">
        <v>15</v>
      </c>
      <c r="EL3434" s="7" t="n">
        <f t="normal" ca="1">32-LENB(INDIRECT(ADDRESS(3434,141)))</f>
        <v>0</v>
      </c>
      <c r="EM3434" s="7" t="n">
        <v>7</v>
      </c>
      <c r="EN3434" s="7" t="n">
        <v>65533</v>
      </c>
      <c r="EO3434" s="7" t="n">
        <v>53338</v>
      </c>
      <c r="EP3434" s="7" t="s">
        <v>15</v>
      </c>
      <c r="EQ3434" s="7" t="n">
        <f t="normal" ca="1">32-LENB(INDIRECT(ADDRESS(3434,146)))</f>
        <v>0</v>
      </c>
      <c r="ER3434" s="7" t="n">
        <v>7</v>
      </c>
      <c r="ES3434" s="7" t="n">
        <v>65533</v>
      </c>
      <c r="ET3434" s="7" t="n">
        <v>8530</v>
      </c>
      <c r="EU3434" s="7" t="s">
        <v>15</v>
      </c>
      <c r="EV3434" s="7" t="n">
        <f t="normal" ca="1">32-LENB(INDIRECT(ADDRESS(3434,151)))</f>
        <v>0</v>
      </c>
      <c r="EW3434" s="7" t="n">
        <v>7</v>
      </c>
      <c r="EX3434" s="7" t="n">
        <v>65533</v>
      </c>
      <c r="EY3434" s="7" t="n">
        <v>5457</v>
      </c>
      <c r="EZ3434" s="7" t="s">
        <v>15</v>
      </c>
      <c r="FA3434" s="7" t="n">
        <f t="normal" ca="1">32-LENB(INDIRECT(ADDRESS(3434,156)))</f>
        <v>0</v>
      </c>
      <c r="FB3434" s="7" t="n">
        <v>7</v>
      </c>
      <c r="FC3434" s="7" t="n">
        <v>65533</v>
      </c>
      <c r="FD3434" s="7" t="n">
        <v>5458</v>
      </c>
      <c r="FE3434" s="7" t="s">
        <v>15</v>
      </c>
      <c r="FF3434" s="7" t="n">
        <f t="normal" ca="1">32-LENB(INDIRECT(ADDRESS(3434,161)))</f>
        <v>0</v>
      </c>
      <c r="FG3434" s="7" t="n">
        <v>7</v>
      </c>
      <c r="FH3434" s="7" t="n">
        <v>65533</v>
      </c>
      <c r="FI3434" s="7" t="n">
        <v>5459</v>
      </c>
      <c r="FJ3434" s="7" t="s">
        <v>15</v>
      </c>
      <c r="FK3434" s="7" t="n">
        <f t="normal" ca="1">32-LENB(INDIRECT(ADDRESS(3434,166)))</f>
        <v>0</v>
      </c>
      <c r="FL3434" s="7" t="n">
        <v>7</v>
      </c>
      <c r="FM3434" s="7" t="n">
        <v>65533</v>
      </c>
      <c r="FN3434" s="7" t="n">
        <v>1518</v>
      </c>
      <c r="FO3434" s="7" t="s">
        <v>15</v>
      </c>
      <c r="FP3434" s="7" t="n">
        <f t="normal" ca="1">32-LENB(INDIRECT(ADDRESS(3434,171)))</f>
        <v>0</v>
      </c>
      <c r="FQ3434" s="7" t="n">
        <v>7</v>
      </c>
      <c r="FR3434" s="7" t="n">
        <v>65533</v>
      </c>
      <c r="FS3434" s="7" t="n">
        <v>2484</v>
      </c>
      <c r="FT3434" s="7" t="s">
        <v>15</v>
      </c>
      <c r="FU3434" s="7" t="n">
        <f t="normal" ca="1">32-LENB(INDIRECT(ADDRESS(3434,176)))</f>
        <v>0</v>
      </c>
      <c r="FV3434" s="7" t="n">
        <v>7</v>
      </c>
      <c r="FW3434" s="7" t="n">
        <v>65533</v>
      </c>
      <c r="FX3434" s="7" t="n">
        <v>3514</v>
      </c>
      <c r="FY3434" s="7" t="s">
        <v>15</v>
      </c>
      <c r="FZ3434" s="7" t="n">
        <f t="normal" ca="1">32-LENB(INDIRECT(ADDRESS(3434,181)))</f>
        <v>0</v>
      </c>
      <c r="GA3434" s="7" t="n">
        <v>7</v>
      </c>
      <c r="GB3434" s="7" t="n">
        <v>65533</v>
      </c>
      <c r="GC3434" s="7" t="n">
        <v>4518</v>
      </c>
      <c r="GD3434" s="7" t="s">
        <v>15</v>
      </c>
      <c r="GE3434" s="7" t="n">
        <f t="normal" ca="1">32-LENB(INDIRECT(ADDRESS(3434,186)))</f>
        <v>0</v>
      </c>
      <c r="GF3434" s="7" t="n">
        <v>7</v>
      </c>
      <c r="GG3434" s="7" t="n">
        <v>65533</v>
      </c>
      <c r="GH3434" s="7" t="n">
        <v>5460</v>
      </c>
      <c r="GI3434" s="7" t="s">
        <v>15</v>
      </c>
      <c r="GJ3434" s="7" t="n">
        <f t="normal" ca="1">32-LENB(INDIRECT(ADDRESS(3434,191)))</f>
        <v>0</v>
      </c>
      <c r="GK3434" s="7" t="n">
        <v>7</v>
      </c>
      <c r="GL3434" s="7" t="n">
        <v>65533</v>
      </c>
      <c r="GM3434" s="7" t="n">
        <v>5461</v>
      </c>
      <c r="GN3434" s="7" t="s">
        <v>15</v>
      </c>
      <c r="GO3434" s="7" t="n">
        <f t="normal" ca="1">32-LENB(INDIRECT(ADDRESS(3434,196)))</f>
        <v>0</v>
      </c>
      <c r="GP3434" s="7" t="n">
        <v>7</v>
      </c>
      <c r="GQ3434" s="7" t="n">
        <v>65533</v>
      </c>
      <c r="GR3434" s="7" t="n">
        <v>1519</v>
      </c>
      <c r="GS3434" s="7" t="s">
        <v>15</v>
      </c>
      <c r="GT3434" s="7" t="n">
        <f t="normal" ca="1">32-LENB(INDIRECT(ADDRESS(3434,201)))</f>
        <v>0</v>
      </c>
      <c r="GU3434" s="7" t="n">
        <v>7</v>
      </c>
      <c r="GV3434" s="7" t="n">
        <v>65533</v>
      </c>
      <c r="GW3434" s="7" t="n">
        <v>2485</v>
      </c>
      <c r="GX3434" s="7" t="s">
        <v>15</v>
      </c>
      <c r="GY3434" s="7" t="n">
        <f t="normal" ca="1">32-LENB(INDIRECT(ADDRESS(3434,206)))</f>
        <v>0</v>
      </c>
      <c r="GZ3434" s="7" t="n">
        <v>7</v>
      </c>
      <c r="HA3434" s="7" t="n">
        <v>65533</v>
      </c>
      <c r="HB3434" s="7" t="n">
        <v>4519</v>
      </c>
      <c r="HC3434" s="7" t="s">
        <v>15</v>
      </c>
      <c r="HD3434" s="7" t="n">
        <f t="normal" ca="1">32-LENB(INDIRECT(ADDRESS(3434,211)))</f>
        <v>0</v>
      </c>
      <c r="HE3434" s="7" t="n">
        <v>7</v>
      </c>
      <c r="HF3434" s="7" t="n">
        <v>65533</v>
      </c>
      <c r="HG3434" s="7" t="n">
        <v>3515</v>
      </c>
      <c r="HH3434" s="7" t="s">
        <v>15</v>
      </c>
      <c r="HI3434" s="7" t="n">
        <f t="normal" ca="1">32-LENB(INDIRECT(ADDRESS(3434,216)))</f>
        <v>0</v>
      </c>
      <c r="HJ3434" s="7" t="n">
        <v>7</v>
      </c>
      <c r="HK3434" s="7" t="n">
        <v>65533</v>
      </c>
      <c r="HL3434" s="7" t="n">
        <v>7498</v>
      </c>
      <c r="HM3434" s="7" t="s">
        <v>15</v>
      </c>
      <c r="HN3434" s="7" t="n">
        <f t="normal" ca="1">32-LENB(INDIRECT(ADDRESS(3434,221)))</f>
        <v>0</v>
      </c>
      <c r="HO3434" s="7" t="n">
        <v>7</v>
      </c>
      <c r="HP3434" s="7" t="n">
        <v>65533</v>
      </c>
      <c r="HQ3434" s="7" t="n">
        <v>6517</v>
      </c>
      <c r="HR3434" s="7" t="s">
        <v>15</v>
      </c>
      <c r="HS3434" s="7" t="n">
        <f t="normal" ca="1">32-LENB(INDIRECT(ADDRESS(3434,226)))</f>
        <v>0</v>
      </c>
      <c r="HT3434" s="7" t="n">
        <v>7</v>
      </c>
      <c r="HU3434" s="7" t="n">
        <v>65533</v>
      </c>
      <c r="HV3434" s="7" t="n">
        <v>8531</v>
      </c>
      <c r="HW3434" s="7" t="s">
        <v>15</v>
      </c>
      <c r="HX3434" s="7" t="n">
        <f t="normal" ca="1">32-LENB(INDIRECT(ADDRESS(3434,231)))</f>
        <v>0</v>
      </c>
      <c r="HY3434" s="7" t="n">
        <v>7</v>
      </c>
      <c r="HZ3434" s="7" t="n">
        <v>65533</v>
      </c>
      <c r="IA3434" s="7" t="n">
        <v>9444</v>
      </c>
      <c r="IB3434" s="7" t="s">
        <v>15</v>
      </c>
      <c r="IC3434" s="7" t="n">
        <f t="normal" ca="1">32-LENB(INDIRECT(ADDRESS(3434,236)))</f>
        <v>0</v>
      </c>
      <c r="ID3434" s="7" t="n">
        <v>7</v>
      </c>
      <c r="IE3434" s="7" t="n">
        <v>65533</v>
      </c>
      <c r="IF3434" s="7" t="n">
        <v>53339</v>
      </c>
      <c r="IG3434" s="7" t="s">
        <v>15</v>
      </c>
      <c r="IH3434" s="7" t="n">
        <f t="normal" ca="1">32-LENB(INDIRECT(ADDRESS(3434,241)))</f>
        <v>0</v>
      </c>
      <c r="II3434" s="7" t="n">
        <v>7</v>
      </c>
      <c r="IJ3434" s="7" t="n">
        <v>65533</v>
      </c>
      <c r="IK3434" s="7" t="n">
        <v>11446</v>
      </c>
      <c r="IL3434" s="7" t="s">
        <v>15</v>
      </c>
      <c r="IM3434" s="7" t="n">
        <f t="normal" ca="1">32-LENB(INDIRECT(ADDRESS(3434,246)))</f>
        <v>0</v>
      </c>
      <c r="IN3434" s="7" t="n">
        <v>7</v>
      </c>
      <c r="IO3434" s="7" t="n">
        <v>65533</v>
      </c>
      <c r="IP3434" s="7" t="n">
        <v>12397</v>
      </c>
      <c r="IQ3434" s="7" t="s">
        <v>15</v>
      </c>
      <c r="IR3434" s="7" t="n">
        <f t="normal" ca="1">32-LENB(INDIRECT(ADDRESS(3434,251)))</f>
        <v>0</v>
      </c>
      <c r="IS3434" s="7" t="n">
        <v>7</v>
      </c>
      <c r="IT3434" s="7" t="n">
        <v>65533</v>
      </c>
      <c r="IU3434" s="7" t="n">
        <v>25343</v>
      </c>
      <c r="IV3434" s="7" t="s">
        <v>15</v>
      </c>
      <c r="IW3434" s="7" t="n">
        <f t="normal" ca="1">32-LENB(INDIRECT(ADDRESS(3434,256)))</f>
        <v>0</v>
      </c>
      <c r="IX3434" s="7" t="n">
        <v>7</v>
      </c>
      <c r="IY3434" s="7" t="n">
        <v>65533</v>
      </c>
      <c r="IZ3434" s="7" t="n">
        <v>16457</v>
      </c>
      <c r="JA3434" s="7" t="s">
        <v>15</v>
      </c>
      <c r="JB3434" s="7" t="n">
        <f t="normal" ca="1">32-LENB(INDIRECT(ADDRESS(3434,261)))</f>
        <v>0</v>
      </c>
      <c r="JC3434" s="7" t="n">
        <v>7</v>
      </c>
      <c r="JD3434" s="7" t="n">
        <v>65533</v>
      </c>
      <c r="JE3434" s="7" t="n">
        <v>17498</v>
      </c>
      <c r="JF3434" s="7" t="s">
        <v>15</v>
      </c>
      <c r="JG3434" s="7" t="n">
        <f t="normal" ca="1">32-LENB(INDIRECT(ADDRESS(3434,266)))</f>
        <v>0</v>
      </c>
      <c r="JH3434" s="7" t="n">
        <v>7</v>
      </c>
      <c r="JI3434" s="7" t="n">
        <v>65533</v>
      </c>
      <c r="JJ3434" s="7" t="n">
        <v>18551</v>
      </c>
      <c r="JK3434" s="7" t="s">
        <v>15</v>
      </c>
      <c r="JL3434" s="7" t="n">
        <f t="normal" ca="1">32-LENB(INDIRECT(ADDRESS(3434,271)))</f>
        <v>0</v>
      </c>
      <c r="JM3434" s="7" t="n">
        <v>7</v>
      </c>
      <c r="JN3434" s="7" t="n">
        <v>65533</v>
      </c>
      <c r="JO3434" s="7" t="n">
        <v>15458</v>
      </c>
      <c r="JP3434" s="7" t="s">
        <v>15</v>
      </c>
      <c r="JQ3434" s="7" t="n">
        <f t="normal" ca="1">32-LENB(INDIRECT(ADDRESS(3434,276)))</f>
        <v>0</v>
      </c>
      <c r="JR3434" s="7" t="n">
        <v>7</v>
      </c>
      <c r="JS3434" s="7" t="n">
        <v>65533</v>
      </c>
      <c r="JT3434" s="7" t="n">
        <v>10493</v>
      </c>
      <c r="JU3434" s="7" t="s">
        <v>15</v>
      </c>
      <c r="JV3434" s="7" t="n">
        <f t="normal" ca="1">32-LENB(INDIRECT(ADDRESS(3434,281)))</f>
        <v>0</v>
      </c>
      <c r="JW3434" s="7" t="n">
        <v>7</v>
      </c>
      <c r="JX3434" s="7" t="n">
        <v>65533</v>
      </c>
      <c r="JY3434" s="7" t="n">
        <v>13386</v>
      </c>
      <c r="JZ3434" s="7" t="s">
        <v>15</v>
      </c>
      <c r="KA3434" s="7" t="n">
        <f t="normal" ca="1">32-LENB(INDIRECT(ADDRESS(3434,286)))</f>
        <v>0</v>
      </c>
      <c r="KB3434" s="7" t="n">
        <v>7</v>
      </c>
      <c r="KC3434" s="7" t="n">
        <v>65533</v>
      </c>
      <c r="KD3434" s="7" t="n">
        <v>14472</v>
      </c>
      <c r="KE3434" s="7" t="s">
        <v>15</v>
      </c>
      <c r="KF3434" s="7" t="n">
        <f t="normal" ca="1">32-LENB(INDIRECT(ADDRESS(3434,291)))</f>
        <v>0</v>
      </c>
      <c r="KG3434" s="7" t="n">
        <v>7</v>
      </c>
      <c r="KH3434" s="7" t="n">
        <v>65533</v>
      </c>
      <c r="KI3434" s="7" t="n">
        <v>28592</v>
      </c>
      <c r="KJ3434" s="7" t="s">
        <v>15</v>
      </c>
      <c r="KK3434" s="7" t="n">
        <f t="normal" ca="1">32-LENB(INDIRECT(ADDRESS(3434,296)))</f>
        <v>0</v>
      </c>
      <c r="KL3434" s="7" t="n">
        <v>0</v>
      </c>
      <c r="KM3434" s="7" t="n">
        <v>65533</v>
      </c>
      <c r="KN3434" s="7" t="n">
        <v>0</v>
      </c>
      <c r="KO3434" s="7" t="s">
        <v>15</v>
      </c>
      <c r="KP3434" s="7" t="n">
        <f t="normal" ca="1">32-LENB(INDIRECT(ADDRESS(3434,301)))</f>
        <v>0</v>
      </c>
    </row>
    <row r="3435" spans="1:302">
      <c r="A3435" t="s">
        <v>4</v>
      </c>
      <c r="B3435" s="4" t="s">
        <v>5</v>
      </c>
    </row>
    <row r="3436" spans="1:302">
      <c r="A3436" t="n">
        <v>28368</v>
      </c>
      <c r="B343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2025-09-06T21:46:29</dcterms:created>
  <dcterms:modified xsi:type="dcterms:W3CDTF">2025-09-06T21:46:29</dcterms:modified>
</cp:coreProperties>
</file>